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customProperty14.bin" ContentType="application/vnd.openxmlformats-officedocument.spreadsheetml.customProperty"/>
  <Override PartName="/xl/drawings/drawing14.xml" ContentType="application/vnd.openxmlformats-officedocument.drawing+xml"/>
  <Override PartName="/xl/customProperty15.bin" ContentType="application/vnd.openxmlformats-officedocument.spreadsheetml.customProperty"/>
  <Override PartName="/xl/drawings/drawing15.xml" ContentType="application/vnd.openxmlformats-officedocument.drawing+xml"/>
  <Override PartName="/xl/customProperty16.bin" ContentType="application/vnd.openxmlformats-officedocument.spreadsheetml.customProperty"/>
  <Override PartName="/xl/drawings/drawing16.xml" ContentType="application/vnd.openxmlformats-officedocument.drawing+xml"/>
  <Override PartName="/xl/customProperty17.bin" ContentType="application/vnd.openxmlformats-officedocument.spreadsheetml.customProperty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17" documentId="13_ncr:1_{9AB33FA3-2D3F-49D8-A4D3-B4FE4C1CF6C9}" xr6:coauthVersionLast="45" xr6:coauthVersionMax="45" xr10:uidLastSave="{7B5591F7-C211-48B6-8BAD-7188346706E2}"/>
  <bookViews>
    <workbookView xWindow="-28920" yWindow="-120" windowWidth="29040" windowHeight="15840" tabRatio="923" xr2:uid="{00000000-000D-0000-FFFF-FFFF00000000}"/>
  </bookViews>
  <sheets>
    <sheet name="Weekly Summary" sheetId="1" r:id="rId1"/>
    <sheet name="Daily Summary" sheetId="16" r:id="rId2"/>
    <sheet name="24 May - 27 May" sheetId="30" r:id="rId3"/>
    <sheet name="17 May - 21 May" sheetId="29" r:id="rId4"/>
    <sheet name="10 May - 14 May" sheetId="28" r:id="rId5"/>
    <sheet name="03 May - 07 May" sheetId="27" r:id="rId6"/>
    <sheet name="26 Apr - 30 Apr" sheetId="26" r:id="rId7"/>
    <sheet name="19 Apr - 23 Apr" sheetId="25" r:id="rId8"/>
    <sheet name="12 Apr - 16 Apr" sheetId="24" r:id="rId9"/>
    <sheet name="06 Apr - 09 Apr" sheetId="23" r:id="rId10"/>
    <sheet name="29 Mar - 01 Apr" sheetId="22" r:id="rId11"/>
    <sheet name="22 Mar - 26 Mar" sheetId="21" r:id="rId12"/>
    <sheet name="15 Mar - 19 Mar" sheetId="20" r:id="rId13"/>
    <sheet name="08 Mar - 12 Mar" sheetId="19" r:id="rId14"/>
    <sheet name="01 Mar - 05 Mar" sheetId="18" r:id="rId15"/>
    <sheet name="22 Feb - 26 Feb" sheetId="17" r:id="rId16"/>
    <sheet name="15 Feb - 19 Feb" sheetId="15" r:id="rId17"/>
  </sheets>
  <definedNames>
    <definedName name="_xlnm.Print_Area" localSheetId="1">'Daily Summary'!$A$1:$G$109</definedName>
    <definedName name="_xlnm.Print_Titles" localSheetId="14">'01 Mar - 05 Mar'!$1:$8</definedName>
    <definedName name="_xlnm.Print_Titles" localSheetId="5">'03 May - 07 May'!$1:$8</definedName>
    <definedName name="_xlnm.Print_Titles" localSheetId="9">'06 Apr - 09 Apr'!$1:$8</definedName>
    <definedName name="_xlnm.Print_Titles" localSheetId="13">'08 Mar - 12 Mar'!$1:$8</definedName>
    <definedName name="_xlnm.Print_Titles" localSheetId="4">'10 May - 14 May'!$1:$8</definedName>
    <definedName name="_xlnm.Print_Titles" localSheetId="8">'12 Apr - 16 Apr'!$1:$8</definedName>
    <definedName name="_xlnm.Print_Titles" localSheetId="16">'15 Feb - 19 Feb'!$1:$8</definedName>
    <definedName name="_xlnm.Print_Titles" localSheetId="12">'15 Mar - 19 Mar'!$1:$8</definedName>
    <definedName name="_xlnm.Print_Titles" localSheetId="3">'17 May - 21 May'!$1:$8</definedName>
    <definedName name="_xlnm.Print_Titles" localSheetId="7">'19 Apr - 23 Apr'!$1:$8</definedName>
    <definedName name="_xlnm.Print_Titles" localSheetId="15">'22 Feb - 26 Feb'!$1:$8</definedName>
    <definedName name="_xlnm.Print_Titles" localSheetId="11">'22 Mar - 26 Mar'!$1:$8</definedName>
    <definedName name="_xlnm.Print_Titles" localSheetId="2">'24 May - 27 May'!$1:$8</definedName>
    <definedName name="_xlnm.Print_Titles" localSheetId="6">'26 Apr - 30 Apr'!$1:$8</definedName>
    <definedName name="_xlnm.Print_Titles" localSheetId="10">'29 Mar - 01 Apr'!$1:$8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33" i="1" s="1"/>
  <c r="E32" i="1"/>
  <c r="C109" i="16"/>
  <c r="E108" i="16"/>
  <c r="E107" i="16"/>
  <c r="E106" i="16"/>
  <c r="B106" i="16"/>
  <c r="B107" i="16" s="1"/>
  <c r="B108" i="16" s="1"/>
  <c r="E105" i="16"/>
  <c r="B409" i="30"/>
  <c r="B410" i="30"/>
  <c r="B411" i="30" s="1"/>
  <c r="B412" i="30" s="1"/>
  <c r="B413" i="30" s="1"/>
  <c r="B414" i="30" s="1"/>
  <c r="B415" i="30" s="1"/>
  <c r="B416" i="30" s="1"/>
  <c r="B417" i="30" s="1"/>
  <c r="B418" i="30" s="1"/>
  <c r="B419" i="30" s="1"/>
  <c r="B420" i="30" s="1"/>
  <c r="B421" i="30" s="1"/>
  <c r="B422" i="30" s="1"/>
  <c r="B423" i="30" s="1"/>
  <c r="B424" i="30" s="1"/>
  <c r="B425" i="30" s="1"/>
  <c r="B426" i="30" s="1"/>
  <c r="B427" i="30" s="1"/>
  <c r="B428" i="30" s="1"/>
  <c r="B429" i="30" s="1"/>
  <c r="B430" i="30" s="1"/>
  <c r="B431" i="30" s="1"/>
  <c r="B432" i="30" s="1"/>
  <c r="B433" i="30" s="1"/>
  <c r="B434" i="30" s="1"/>
  <c r="B435" i="30" s="1"/>
  <c r="B436" i="30" s="1"/>
  <c r="B437" i="30" s="1"/>
  <c r="B438" i="30" s="1"/>
  <c r="B439" i="30" s="1"/>
  <c r="B440" i="30" s="1"/>
  <c r="B441" i="30" s="1"/>
  <c r="B442" i="30" s="1"/>
  <c r="B443" i="30" s="1"/>
  <c r="B444" i="30" s="1"/>
  <c r="B445" i="30" s="1"/>
  <c r="B446" i="30" s="1"/>
  <c r="B447" i="30" s="1"/>
  <c r="B448" i="30" s="1"/>
  <c r="B449" i="30" s="1"/>
  <c r="B450" i="30" s="1"/>
  <c r="B451" i="30" s="1"/>
  <c r="B452" i="30" s="1"/>
  <c r="B453" i="30" s="1"/>
  <c r="B454" i="30" s="1"/>
  <c r="B455" i="30" s="1"/>
  <c r="B456" i="30" s="1"/>
  <c r="B457" i="30" s="1"/>
  <c r="B458" i="30" s="1"/>
  <c r="B459" i="30" s="1"/>
  <c r="B460" i="30" s="1"/>
  <c r="B461" i="30" s="1"/>
  <c r="B462" i="30" s="1"/>
  <c r="B463" i="30" s="1"/>
  <c r="B464" i="30" s="1"/>
  <c r="B465" i="30" s="1"/>
  <c r="B466" i="30" s="1"/>
  <c r="B467" i="30" s="1"/>
  <c r="B468" i="30" s="1"/>
  <c r="B469" i="30" s="1"/>
  <c r="B470" i="30" s="1"/>
  <c r="B471" i="30" s="1"/>
  <c r="B472" i="30" s="1"/>
  <c r="B473" i="30" s="1"/>
  <c r="B474" i="30" s="1"/>
  <c r="B475" i="30" s="1"/>
  <c r="B476" i="30" s="1"/>
  <c r="B477" i="30" s="1"/>
  <c r="B478" i="30" s="1"/>
  <c r="B479" i="30" s="1"/>
  <c r="B480" i="30" s="1"/>
  <c r="B481" i="30" s="1"/>
  <c r="B482" i="30" s="1"/>
  <c r="B483" i="30" s="1"/>
  <c r="B484" i="30" s="1"/>
  <c r="B485" i="30" s="1"/>
  <c r="B486" i="30" s="1"/>
  <c r="B487" i="30" s="1"/>
  <c r="B488" i="30" s="1"/>
  <c r="B489" i="30" s="1"/>
  <c r="B490" i="30" s="1"/>
  <c r="B491" i="30" s="1"/>
  <c r="B492" i="30" s="1"/>
  <c r="B493" i="30" s="1"/>
  <c r="B494" i="30" s="1"/>
  <c r="B495" i="30" s="1"/>
  <c r="B496" i="30" s="1"/>
  <c r="B497" i="30" s="1"/>
  <c r="B498" i="30" s="1"/>
  <c r="B499" i="30" s="1"/>
  <c r="B500" i="30" s="1"/>
  <c r="B501" i="30" s="1"/>
  <c r="B502" i="30" s="1"/>
  <c r="B503" i="30" s="1"/>
  <c r="B504" i="30" s="1"/>
  <c r="B505" i="30" s="1"/>
  <c r="B506" i="30" s="1"/>
  <c r="B507" i="30" s="1"/>
  <c r="B508" i="30" s="1"/>
  <c r="B509" i="30" s="1"/>
  <c r="B510" i="30" s="1"/>
  <c r="B511" i="30" s="1"/>
  <c r="B512" i="30" s="1"/>
  <c r="B513" i="30" s="1"/>
  <c r="B514" i="30" s="1"/>
  <c r="B515" i="30" s="1"/>
  <c r="B516" i="30" s="1"/>
  <c r="B517" i="30" s="1"/>
  <c r="B518" i="30" s="1"/>
  <c r="B519" i="30" s="1"/>
  <c r="B520" i="30" s="1"/>
  <c r="B521" i="30" s="1"/>
  <c r="B522" i="30" s="1"/>
  <c r="B523" i="30" s="1"/>
  <c r="B524" i="30" s="1"/>
  <c r="B525" i="30" s="1"/>
  <c r="B526" i="30" s="1"/>
  <c r="B527" i="30" s="1"/>
  <c r="B528" i="30" s="1"/>
  <c r="B529" i="30" s="1"/>
  <c r="B530" i="30" s="1"/>
  <c r="B531" i="30" s="1"/>
  <c r="B532" i="30" s="1"/>
  <c r="B533" i="30" s="1"/>
  <c r="B534" i="30" s="1"/>
  <c r="B535" i="30" s="1"/>
  <c r="B536" i="30" s="1"/>
  <c r="B537" i="30" s="1"/>
  <c r="B538" i="30" s="1"/>
  <c r="B539" i="30" s="1"/>
  <c r="B540" i="30" s="1"/>
  <c r="B541" i="30" s="1"/>
  <c r="B542" i="30" s="1"/>
  <c r="B543" i="30" s="1"/>
  <c r="B544" i="30" s="1"/>
  <c r="B545" i="30" s="1"/>
  <c r="B546" i="30" s="1"/>
  <c r="B547" i="30" s="1"/>
  <c r="B548" i="30" s="1"/>
  <c r="B549" i="30" s="1"/>
  <c r="B550" i="30" s="1"/>
  <c r="B551" i="30" s="1"/>
  <c r="B552" i="30" s="1"/>
  <c r="B553" i="30" s="1"/>
  <c r="B554" i="30" s="1"/>
  <c r="B555" i="30" s="1"/>
  <c r="B556" i="30" s="1"/>
  <c r="B557" i="30" s="1"/>
  <c r="B558" i="30" s="1"/>
  <c r="B559" i="30" s="1"/>
  <c r="B560" i="30" s="1"/>
  <c r="B561" i="30" s="1"/>
  <c r="B562" i="30" s="1"/>
  <c r="B563" i="30" s="1"/>
  <c r="B564" i="30" s="1"/>
  <c r="B565" i="30" s="1"/>
  <c r="B566" i="30" s="1"/>
  <c r="B567" i="30" s="1"/>
  <c r="B568" i="30" s="1"/>
  <c r="B569" i="30" s="1"/>
  <c r="B570" i="30" s="1"/>
  <c r="B571" i="30" s="1"/>
  <c r="B572" i="30" s="1"/>
  <c r="B573" i="30" s="1"/>
  <c r="B574" i="30" s="1"/>
  <c r="B575" i="30" s="1"/>
  <c r="B576" i="30" s="1"/>
  <c r="B577" i="30" s="1"/>
  <c r="B578" i="30" s="1"/>
  <c r="B579" i="30" s="1"/>
  <c r="B580" i="30" s="1"/>
  <c r="B581" i="30" s="1"/>
  <c r="B582" i="30" s="1"/>
  <c r="B583" i="30" s="1"/>
  <c r="B584" i="30" s="1"/>
  <c r="B585" i="30" s="1"/>
  <c r="B586" i="30" s="1"/>
  <c r="B587" i="30" s="1"/>
  <c r="B588" i="30" s="1"/>
  <c r="B589" i="30" s="1"/>
  <c r="B590" i="30" s="1"/>
  <c r="B591" i="30" s="1"/>
  <c r="B592" i="30" s="1"/>
  <c r="B593" i="30" s="1"/>
  <c r="B594" i="30" s="1"/>
  <c r="B595" i="30" s="1"/>
  <c r="B596" i="30" s="1"/>
  <c r="B597" i="30" s="1"/>
  <c r="B598" i="30" s="1"/>
  <c r="B599" i="30" s="1"/>
  <c r="B407" i="30"/>
  <c r="B408" i="30" s="1"/>
  <c r="B311" i="30"/>
  <c r="B312" i="30"/>
  <c r="B313" i="30"/>
  <c r="B314" i="30"/>
  <c r="B315" i="30" s="1"/>
  <c r="B316" i="30" s="1"/>
  <c r="B317" i="30" s="1"/>
  <c r="B318" i="30" s="1"/>
  <c r="B319" i="30" s="1"/>
  <c r="B320" i="30" s="1"/>
  <c r="B321" i="30" s="1"/>
  <c r="B322" i="30" s="1"/>
  <c r="B323" i="30" s="1"/>
  <c r="B324" i="30" s="1"/>
  <c r="B325" i="30" s="1"/>
  <c r="B326" i="30" s="1"/>
  <c r="B327" i="30" s="1"/>
  <c r="B328" i="30" s="1"/>
  <c r="B329" i="30" s="1"/>
  <c r="B330" i="30" s="1"/>
  <c r="B331" i="30" s="1"/>
  <c r="B332" i="30" s="1"/>
  <c r="B333" i="30" s="1"/>
  <c r="B334" i="30" s="1"/>
  <c r="B335" i="30" s="1"/>
  <c r="B336" i="30" s="1"/>
  <c r="B337" i="30" s="1"/>
  <c r="B338" i="30" s="1"/>
  <c r="B339" i="30" s="1"/>
  <c r="B340" i="30" s="1"/>
  <c r="B341" i="30" s="1"/>
  <c r="B342" i="30" s="1"/>
  <c r="B343" i="30" s="1"/>
  <c r="B344" i="30" s="1"/>
  <c r="B345" i="30" s="1"/>
  <c r="B346" i="30" s="1"/>
  <c r="B347" i="30" s="1"/>
  <c r="B348" i="30" s="1"/>
  <c r="B349" i="30" s="1"/>
  <c r="B350" i="30" s="1"/>
  <c r="B351" i="30" s="1"/>
  <c r="B352" i="30" s="1"/>
  <c r="B353" i="30" s="1"/>
  <c r="B354" i="30" s="1"/>
  <c r="B355" i="30" s="1"/>
  <c r="B356" i="30" s="1"/>
  <c r="B357" i="30" s="1"/>
  <c r="B358" i="30" s="1"/>
  <c r="B359" i="30" s="1"/>
  <c r="B360" i="30" s="1"/>
  <c r="B361" i="30" s="1"/>
  <c r="B362" i="30" s="1"/>
  <c r="B363" i="30" s="1"/>
  <c r="B364" i="30" s="1"/>
  <c r="B365" i="30" s="1"/>
  <c r="B366" i="30" s="1"/>
  <c r="B367" i="30" s="1"/>
  <c r="B368" i="30" s="1"/>
  <c r="B369" i="30" s="1"/>
  <c r="B370" i="30" s="1"/>
  <c r="B371" i="30" s="1"/>
  <c r="B372" i="30" s="1"/>
  <c r="B373" i="30" s="1"/>
  <c r="B374" i="30" s="1"/>
  <c r="B375" i="30" s="1"/>
  <c r="B376" i="30" s="1"/>
  <c r="B377" i="30" s="1"/>
  <c r="B378" i="30" s="1"/>
  <c r="B379" i="30" s="1"/>
  <c r="B380" i="30" s="1"/>
  <c r="B381" i="30" s="1"/>
  <c r="B382" i="30" s="1"/>
  <c r="B383" i="30" s="1"/>
  <c r="B384" i="30" s="1"/>
  <c r="B385" i="30" s="1"/>
  <c r="B386" i="30" s="1"/>
  <c r="B387" i="30" s="1"/>
  <c r="B388" i="30" s="1"/>
  <c r="B389" i="30" s="1"/>
  <c r="B390" i="30" s="1"/>
  <c r="B391" i="30" s="1"/>
  <c r="B392" i="30" s="1"/>
  <c r="B393" i="30" s="1"/>
  <c r="B394" i="30" s="1"/>
  <c r="B395" i="30" s="1"/>
  <c r="B396" i="30" s="1"/>
  <c r="B397" i="30" s="1"/>
  <c r="B398" i="30" s="1"/>
  <c r="B399" i="30" s="1"/>
  <c r="B400" i="30" s="1"/>
  <c r="B401" i="30" s="1"/>
  <c r="B402" i="30" s="1"/>
  <c r="B403" i="30" s="1"/>
  <c r="B404" i="30" s="1"/>
  <c r="B405" i="30" s="1"/>
  <c r="B406" i="30" s="1"/>
  <c r="B310" i="30"/>
  <c r="B309" i="30"/>
  <c r="B67" i="30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99" i="30" s="1"/>
  <c r="B100" i="30" s="1"/>
  <c r="B101" i="30" s="1"/>
  <c r="B102" i="30" s="1"/>
  <c r="B103" i="30" s="1"/>
  <c r="B104" i="30" s="1"/>
  <c r="B105" i="30" s="1"/>
  <c r="B106" i="30" s="1"/>
  <c r="B107" i="30" s="1"/>
  <c r="B108" i="30" s="1"/>
  <c r="B109" i="30" s="1"/>
  <c r="B110" i="30" s="1"/>
  <c r="B111" i="30" s="1"/>
  <c r="B112" i="30" s="1"/>
  <c r="B113" i="30" s="1"/>
  <c r="B114" i="30" s="1"/>
  <c r="B115" i="30" s="1"/>
  <c r="B116" i="30" s="1"/>
  <c r="B117" i="30" s="1"/>
  <c r="B118" i="30" s="1"/>
  <c r="B119" i="30" s="1"/>
  <c r="B120" i="30" s="1"/>
  <c r="B121" i="30" s="1"/>
  <c r="B122" i="30" s="1"/>
  <c r="B123" i="30" s="1"/>
  <c r="B124" i="30" s="1"/>
  <c r="B125" i="30" s="1"/>
  <c r="B126" i="30" s="1"/>
  <c r="B127" i="30" s="1"/>
  <c r="B128" i="30" s="1"/>
  <c r="B129" i="30" s="1"/>
  <c r="B130" i="30" s="1"/>
  <c r="B131" i="30" s="1"/>
  <c r="B132" i="30" s="1"/>
  <c r="B133" i="30" s="1"/>
  <c r="B134" i="30" s="1"/>
  <c r="B135" i="30" s="1"/>
  <c r="B136" i="30" s="1"/>
  <c r="B137" i="30" s="1"/>
  <c r="B138" i="30" s="1"/>
  <c r="B139" i="30" s="1"/>
  <c r="B140" i="30" s="1"/>
  <c r="B141" i="30" s="1"/>
  <c r="B142" i="30" s="1"/>
  <c r="B143" i="30" s="1"/>
  <c r="B144" i="30" s="1"/>
  <c r="B145" i="30" s="1"/>
  <c r="B146" i="30" s="1"/>
  <c r="B147" i="30" s="1"/>
  <c r="B148" i="30" s="1"/>
  <c r="B149" i="30" s="1"/>
  <c r="B150" i="30" s="1"/>
  <c r="B151" i="30" s="1"/>
  <c r="B152" i="30" s="1"/>
  <c r="B153" i="30" s="1"/>
  <c r="B154" i="30" s="1"/>
  <c r="B155" i="30" s="1"/>
  <c r="B156" i="30" s="1"/>
  <c r="B157" i="30" s="1"/>
  <c r="B158" i="30" s="1"/>
  <c r="B159" i="30" s="1"/>
  <c r="B160" i="30" s="1"/>
  <c r="B161" i="30" s="1"/>
  <c r="B162" i="30" s="1"/>
  <c r="B163" i="30" s="1"/>
  <c r="B164" i="30" s="1"/>
  <c r="B165" i="30" s="1"/>
  <c r="B166" i="30" s="1"/>
  <c r="B167" i="30" s="1"/>
  <c r="B168" i="30" s="1"/>
  <c r="B169" i="30" s="1"/>
  <c r="B170" i="30" s="1"/>
  <c r="B171" i="30" s="1"/>
  <c r="B172" i="30" s="1"/>
  <c r="B173" i="30" s="1"/>
  <c r="B174" i="30" s="1"/>
  <c r="B175" i="30" s="1"/>
  <c r="B176" i="30" s="1"/>
  <c r="B177" i="30" s="1"/>
  <c r="B178" i="30" s="1"/>
  <c r="B179" i="30" s="1"/>
  <c r="B180" i="30" s="1"/>
  <c r="B181" i="30" s="1"/>
  <c r="B182" i="30" s="1"/>
  <c r="B183" i="30" s="1"/>
  <c r="B184" i="30" s="1"/>
  <c r="B185" i="30" s="1"/>
  <c r="B186" i="30" s="1"/>
  <c r="B187" i="30" s="1"/>
  <c r="B188" i="30" s="1"/>
  <c r="B189" i="30" s="1"/>
  <c r="B190" i="30" s="1"/>
  <c r="B191" i="30" s="1"/>
  <c r="B192" i="30" s="1"/>
  <c r="B193" i="30" s="1"/>
  <c r="B194" i="30" s="1"/>
  <c r="B195" i="30" s="1"/>
  <c r="B196" i="30" s="1"/>
  <c r="B197" i="30" s="1"/>
  <c r="B198" i="30" s="1"/>
  <c r="B199" i="30" s="1"/>
  <c r="B200" i="30" s="1"/>
  <c r="B201" i="30" s="1"/>
  <c r="B202" i="30" s="1"/>
  <c r="B203" i="30" s="1"/>
  <c r="B204" i="30" s="1"/>
  <c r="B205" i="30" s="1"/>
  <c r="B206" i="30" s="1"/>
  <c r="B207" i="30" s="1"/>
  <c r="B208" i="30" s="1"/>
  <c r="B209" i="30" s="1"/>
  <c r="B210" i="30" s="1"/>
  <c r="B211" i="30" s="1"/>
  <c r="B212" i="30" s="1"/>
  <c r="B213" i="30" s="1"/>
  <c r="B214" i="30" s="1"/>
  <c r="B215" i="30" s="1"/>
  <c r="B216" i="30" s="1"/>
  <c r="B217" i="30" s="1"/>
  <c r="B218" i="30" s="1"/>
  <c r="B219" i="30" s="1"/>
  <c r="B220" i="30" s="1"/>
  <c r="B221" i="30" s="1"/>
  <c r="B222" i="30" s="1"/>
  <c r="B223" i="30" s="1"/>
  <c r="B224" i="30" s="1"/>
  <c r="B225" i="30" s="1"/>
  <c r="B226" i="30" s="1"/>
  <c r="B227" i="30" s="1"/>
  <c r="B228" i="30" s="1"/>
  <c r="B229" i="30" s="1"/>
  <c r="B230" i="30" s="1"/>
  <c r="B231" i="30" s="1"/>
  <c r="B232" i="30" s="1"/>
  <c r="B233" i="30" s="1"/>
  <c r="B234" i="30" s="1"/>
  <c r="B235" i="30" s="1"/>
  <c r="B236" i="30" s="1"/>
  <c r="B237" i="30" s="1"/>
  <c r="B238" i="30" s="1"/>
  <c r="B239" i="30" s="1"/>
  <c r="B240" i="30" s="1"/>
  <c r="B241" i="30" s="1"/>
  <c r="B242" i="30" s="1"/>
  <c r="B243" i="30" s="1"/>
  <c r="B244" i="30" s="1"/>
  <c r="B245" i="30" s="1"/>
  <c r="B246" i="30" s="1"/>
  <c r="B247" i="30" s="1"/>
  <c r="B248" i="30" s="1"/>
  <c r="B249" i="30" s="1"/>
  <c r="B250" i="30" s="1"/>
  <c r="B251" i="30" s="1"/>
  <c r="B252" i="30" s="1"/>
  <c r="B253" i="30" s="1"/>
  <c r="B254" i="30" s="1"/>
  <c r="B255" i="30" s="1"/>
  <c r="B256" i="30" s="1"/>
  <c r="B257" i="30" s="1"/>
  <c r="B258" i="30" s="1"/>
  <c r="B259" i="30" s="1"/>
  <c r="B260" i="30" s="1"/>
  <c r="B261" i="30" s="1"/>
  <c r="B262" i="30" s="1"/>
  <c r="B263" i="30" s="1"/>
  <c r="B264" i="30" s="1"/>
  <c r="B265" i="30" s="1"/>
  <c r="B266" i="30" s="1"/>
  <c r="B267" i="30" s="1"/>
  <c r="B268" i="30" s="1"/>
  <c r="B269" i="30" s="1"/>
  <c r="B270" i="30" s="1"/>
  <c r="B271" i="30" s="1"/>
  <c r="B272" i="30" s="1"/>
  <c r="B273" i="30" s="1"/>
  <c r="B274" i="30" s="1"/>
  <c r="B275" i="30" s="1"/>
  <c r="B276" i="30" s="1"/>
  <c r="B277" i="30" s="1"/>
  <c r="B278" i="30" s="1"/>
  <c r="B279" i="30" s="1"/>
  <c r="B280" i="30" s="1"/>
  <c r="B281" i="30" s="1"/>
  <c r="B282" i="30" s="1"/>
  <c r="B283" i="30" s="1"/>
  <c r="B284" i="30" s="1"/>
  <c r="B285" i="30" s="1"/>
  <c r="B286" i="30" s="1"/>
  <c r="B287" i="30" s="1"/>
  <c r="B288" i="30" s="1"/>
  <c r="B289" i="30" s="1"/>
  <c r="B290" i="30" s="1"/>
  <c r="B291" i="30" s="1"/>
  <c r="B292" i="30" s="1"/>
  <c r="B293" i="30" s="1"/>
  <c r="B294" i="30" s="1"/>
  <c r="B295" i="30" s="1"/>
  <c r="B296" i="30" s="1"/>
  <c r="B297" i="30" s="1"/>
  <c r="B298" i="30" s="1"/>
  <c r="B299" i="30" s="1"/>
  <c r="B300" i="30" s="1"/>
  <c r="B301" i="30" s="1"/>
  <c r="B302" i="30" s="1"/>
  <c r="B303" i="30" s="1"/>
  <c r="B304" i="30" s="1"/>
  <c r="B305" i="30" s="1"/>
  <c r="B306" i="30" s="1"/>
  <c r="B307" i="30" s="1"/>
  <c r="B308" i="30" s="1"/>
  <c r="B66" i="30"/>
  <c r="B65" i="30"/>
  <c r="E33" i="1" l="1"/>
  <c r="E109" i="16"/>
  <c r="B549" i="29"/>
  <c r="B550" i="29"/>
  <c r="B551" i="29" s="1"/>
  <c r="B552" i="29" s="1"/>
  <c r="B553" i="29" s="1"/>
  <c r="B554" i="29" s="1"/>
  <c r="B555" i="29" s="1"/>
  <c r="B556" i="29" s="1"/>
  <c r="B557" i="29" s="1"/>
  <c r="B558" i="29" s="1"/>
  <c r="B559" i="29" s="1"/>
  <c r="B560" i="29" s="1"/>
  <c r="B561" i="29" s="1"/>
  <c r="B562" i="29" s="1"/>
  <c r="B563" i="29" s="1"/>
  <c r="B564" i="29" s="1"/>
  <c r="B565" i="29" s="1"/>
  <c r="B566" i="29" s="1"/>
  <c r="B567" i="29" s="1"/>
  <c r="B568" i="29" s="1"/>
  <c r="B569" i="29" s="1"/>
  <c r="B570" i="29" s="1"/>
  <c r="B571" i="29" s="1"/>
  <c r="B572" i="29" s="1"/>
  <c r="B573" i="29" s="1"/>
  <c r="B574" i="29" s="1"/>
  <c r="B575" i="29" s="1"/>
  <c r="B576" i="29" s="1"/>
  <c r="B577" i="29" s="1"/>
  <c r="B578" i="29" s="1"/>
  <c r="B579" i="29" s="1"/>
  <c r="B580" i="29" s="1"/>
  <c r="B581" i="29" s="1"/>
  <c r="B582" i="29" s="1"/>
  <c r="B583" i="29" s="1"/>
  <c r="B584" i="29" s="1"/>
  <c r="B585" i="29" s="1"/>
  <c r="B586" i="29" s="1"/>
  <c r="B587" i="29" s="1"/>
  <c r="B588" i="29" s="1"/>
  <c r="B589" i="29" s="1"/>
  <c r="B590" i="29" s="1"/>
  <c r="B591" i="29" s="1"/>
  <c r="B592" i="29" s="1"/>
  <c r="B593" i="29" s="1"/>
  <c r="B594" i="29" s="1"/>
  <c r="B595" i="29" s="1"/>
  <c r="B596" i="29" s="1"/>
  <c r="B597" i="29" s="1"/>
  <c r="B598" i="29" s="1"/>
  <c r="B599" i="29" s="1"/>
  <c r="B600" i="29" s="1"/>
  <c r="B601" i="29" s="1"/>
  <c r="B602" i="29" s="1"/>
  <c r="B603" i="29" s="1"/>
  <c r="B604" i="29" s="1"/>
  <c r="B605" i="29" s="1"/>
  <c r="B606" i="29" s="1"/>
  <c r="B607" i="29" s="1"/>
  <c r="B608" i="29" s="1"/>
  <c r="B609" i="29" s="1"/>
  <c r="B610" i="29" s="1"/>
  <c r="B611" i="29" s="1"/>
  <c r="B612" i="29" s="1"/>
  <c r="B613" i="29" s="1"/>
  <c r="B614" i="29" s="1"/>
  <c r="B615" i="29" s="1"/>
  <c r="B616" i="29" s="1"/>
  <c r="B617" i="29" s="1"/>
  <c r="B618" i="29" s="1"/>
  <c r="B619" i="29" s="1"/>
  <c r="B620" i="29" s="1"/>
  <c r="B621" i="29" s="1"/>
  <c r="B622" i="29" s="1"/>
  <c r="B623" i="29" s="1"/>
  <c r="B624" i="29" s="1"/>
  <c r="B625" i="29" s="1"/>
  <c r="B626" i="29" s="1"/>
  <c r="B627" i="29" s="1"/>
  <c r="B628" i="29" s="1"/>
  <c r="B629" i="29" s="1"/>
  <c r="B630" i="29" s="1"/>
  <c r="B631" i="29" s="1"/>
  <c r="B632" i="29" s="1"/>
  <c r="B633" i="29" s="1"/>
  <c r="B634" i="29" s="1"/>
  <c r="B635" i="29" s="1"/>
  <c r="B636" i="29" s="1"/>
  <c r="B637" i="29" s="1"/>
  <c r="B638" i="29" s="1"/>
  <c r="B639" i="29" s="1"/>
  <c r="B640" i="29" s="1"/>
  <c r="B641" i="29" s="1"/>
  <c r="B642" i="29" s="1"/>
  <c r="B643" i="29" s="1"/>
  <c r="B644" i="29" s="1"/>
  <c r="B645" i="29" s="1"/>
  <c r="B646" i="29" s="1"/>
  <c r="B647" i="29" s="1"/>
  <c r="B648" i="29" s="1"/>
  <c r="B649" i="29" s="1"/>
  <c r="B650" i="29" s="1"/>
  <c r="B651" i="29" s="1"/>
  <c r="B652" i="29" s="1"/>
  <c r="B653" i="29" s="1"/>
  <c r="B654" i="29" s="1"/>
  <c r="B655" i="29" s="1"/>
  <c r="B656" i="29" s="1"/>
  <c r="B657" i="29" s="1"/>
  <c r="B658" i="29" s="1"/>
  <c r="B659" i="29" s="1"/>
  <c r="B660" i="29" s="1"/>
  <c r="B661" i="29" s="1"/>
  <c r="B662" i="29" s="1"/>
  <c r="B548" i="29"/>
  <c r="D32" i="1" l="1"/>
  <c r="C31" i="1"/>
  <c r="E104" i="16"/>
  <c r="E31" i="1" s="1"/>
  <c r="E103" i="16"/>
  <c r="E102" i="16"/>
  <c r="E101" i="16"/>
  <c r="B101" i="16"/>
  <c r="B102" i="16" s="1"/>
  <c r="B103" i="16" s="1"/>
  <c r="B104" i="16" s="1"/>
  <c r="E100" i="16"/>
  <c r="B547" i="29"/>
  <c r="B436" i="29"/>
  <c r="B437" i="29"/>
  <c r="B438" i="29"/>
  <c r="B439" i="29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B509" i="29" s="1"/>
  <c r="B510" i="29" s="1"/>
  <c r="B511" i="29" s="1"/>
  <c r="B512" i="29" s="1"/>
  <c r="B513" i="29" s="1"/>
  <c r="B514" i="29" s="1"/>
  <c r="B515" i="29" s="1"/>
  <c r="B516" i="29" s="1"/>
  <c r="B517" i="29" s="1"/>
  <c r="B518" i="29" s="1"/>
  <c r="B519" i="29" s="1"/>
  <c r="B520" i="29" s="1"/>
  <c r="B521" i="29" s="1"/>
  <c r="B522" i="29" s="1"/>
  <c r="B523" i="29" s="1"/>
  <c r="B524" i="29" s="1"/>
  <c r="B525" i="29" s="1"/>
  <c r="B526" i="29" s="1"/>
  <c r="B527" i="29" s="1"/>
  <c r="B528" i="29" s="1"/>
  <c r="B529" i="29" s="1"/>
  <c r="B530" i="29" s="1"/>
  <c r="B531" i="29" s="1"/>
  <c r="B532" i="29" s="1"/>
  <c r="B533" i="29" s="1"/>
  <c r="B534" i="29" s="1"/>
  <c r="B535" i="29" s="1"/>
  <c r="B536" i="29" s="1"/>
  <c r="B537" i="29" s="1"/>
  <c r="B538" i="29" s="1"/>
  <c r="B539" i="29" s="1"/>
  <c r="B540" i="29" s="1"/>
  <c r="B541" i="29" s="1"/>
  <c r="B542" i="29" s="1"/>
  <c r="B543" i="29" s="1"/>
  <c r="B544" i="29" s="1"/>
  <c r="B545" i="29" s="1"/>
  <c r="B546" i="29" s="1"/>
  <c r="B435" i="29"/>
  <c r="B434" i="29"/>
  <c r="B224" i="29"/>
  <c r="B225" i="29"/>
  <c r="B226" i="29"/>
  <c r="B227" i="29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223" i="29"/>
  <c r="B222" i="29"/>
  <c r="B93" i="29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92" i="29"/>
  <c r="B91" i="29"/>
  <c r="B90" i="29"/>
  <c r="D31" i="1" l="1"/>
  <c r="C29" i="1"/>
  <c r="C30" i="1"/>
  <c r="E99" i="16"/>
  <c r="E30" i="1" s="1"/>
  <c r="E98" i="16"/>
  <c r="E97" i="16"/>
  <c r="E96" i="16"/>
  <c r="B96" i="16"/>
  <c r="B97" i="16" s="1"/>
  <c r="B98" i="16" s="1"/>
  <c r="B99" i="16" s="1"/>
  <c r="E95" i="16"/>
  <c r="C28" i="1" l="1"/>
  <c r="E94" i="16" l="1"/>
  <c r="E93" i="16" l="1"/>
  <c r="E92" i="16"/>
  <c r="E91" i="16"/>
  <c r="E90" i="16"/>
  <c r="E29" i="1" s="1"/>
  <c r="D29" i="1" s="1"/>
  <c r="B91" i="16"/>
  <c r="B92" i="16" s="1"/>
  <c r="B93" i="16" s="1"/>
  <c r="B94" i="16" s="1"/>
  <c r="E89" i="16"/>
  <c r="E88" i="16"/>
  <c r="E87" i="16"/>
  <c r="E86" i="16"/>
  <c r="E85" i="16"/>
  <c r="E28" i="1" s="1"/>
  <c r="D28" i="1" l="1"/>
  <c r="D30" i="1"/>
  <c r="C27" i="1" l="1"/>
  <c r="E84" i="16" l="1"/>
  <c r="E83" i="16"/>
  <c r="E82" i="16"/>
  <c r="E81" i="16"/>
  <c r="E80" i="16"/>
  <c r="E27" i="1" s="1"/>
  <c r="D27" i="1" s="1"/>
  <c r="C26" i="1" l="1"/>
  <c r="E75" i="16"/>
  <c r="E76" i="16"/>
  <c r="E77" i="16"/>
  <c r="E78" i="16"/>
  <c r="E79" i="16"/>
  <c r="E26" i="1" l="1"/>
  <c r="C25" i="1"/>
  <c r="E74" i="16"/>
  <c r="E73" i="16"/>
  <c r="E72" i="16"/>
  <c r="E71" i="16"/>
  <c r="E25" i="1" l="1"/>
  <c r="D25" i="1" s="1"/>
  <c r="C24" i="1"/>
  <c r="E60" i="16"/>
  <c r="E61" i="16"/>
  <c r="E62" i="16"/>
  <c r="E63" i="16"/>
  <c r="E64" i="16"/>
  <c r="E65" i="16"/>
  <c r="E66" i="16"/>
  <c r="E67" i="16"/>
  <c r="E68" i="16"/>
  <c r="E59" i="16"/>
  <c r="E24" i="1" l="1"/>
  <c r="D24" i="1" s="1"/>
  <c r="E23" i="1"/>
  <c r="C23" i="1"/>
  <c r="C22" i="1" l="1"/>
  <c r="E58" i="16"/>
  <c r="E57" i="16"/>
  <c r="E56" i="16"/>
  <c r="E55" i="16"/>
  <c r="E22" i="1" l="1"/>
  <c r="D23" i="1"/>
  <c r="C21" i="1"/>
  <c r="E51" i="16"/>
  <c r="E52" i="16"/>
  <c r="E53" i="16"/>
  <c r="E54" i="16"/>
  <c r="E50" i="16"/>
  <c r="E21" i="1" l="1"/>
  <c r="D21" i="1" s="1"/>
  <c r="C19" i="1"/>
  <c r="C20" i="1"/>
  <c r="E44" i="16"/>
  <c r="E43" i="16"/>
  <c r="E42" i="16"/>
  <c r="E41" i="16"/>
  <c r="E40" i="16"/>
  <c r="E19" i="1" l="1"/>
  <c r="D22" i="1"/>
  <c r="E46" i="16"/>
  <c r="E47" i="16"/>
  <c r="E48" i="16"/>
  <c r="E49" i="16"/>
  <c r="E45" i="16"/>
  <c r="E20" i="1" l="1"/>
  <c r="D20" i="1" s="1"/>
  <c r="B7" i="16"/>
  <c r="C7" i="16"/>
  <c r="C6" i="16"/>
  <c r="C33" i="16"/>
  <c r="C111" i="16" s="1"/>
  <c r="E12" i="16" l="1"/>
  <c r="D19" i="1" l="1"/>
  <c r="C12" i="1"/>
  <c r="C13" i="1"/>
  <c r="C14" i="1"/>
  <c r="C15" i="1"/>
  <c r="C18" i="1"/>
  <c r="E39" i="16"/>
  <c r="E38" i="16"/>
  <c r="E37" i="16"/>
  <c r="E36" i="16"/>
  <c r="E35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D109" i="16" l="1"/>
  <c r="E33" i="16"/>
  <c r="D33" i="16" s="1"/>
  <c r="E12" i="1"/>
  <c r="D12" i="1" s="1"/>
  <c r="E14" i="1"/>
  <c r="D14" i="1" s="1"/>
  <c r="E13" i="1"/>
  <c r="D13" i="1" s="1"/>
  <c r="E15" i="1"/>
  <c r="D15" i="1" s="1"/>
  <c r="E18" i="1"/>
  <c r="C16" i="1"/>
  <c r="C35" i="1" s="1"/>
  <c r="E111" i="16" l="1"/>
  <c r="D111" i="16" s="1"/>
  <c r="C8" i="16"/>
  <c r="D26" i="1"/>
  <c r="E16" i="1"/>
  <c r="E35" i="1" s="1"/>
  <c r="D18" i="1"/>
  <c r="D33" i="1"/>
  <c r="C8" i="1" l="1"/>
  <c r="D16" i="1"/>
  <c r="D35" i="1"/>
</calcChain>
</file>

<file path=xl/sharedStrings.xml><?xml version="1.0" encoding="utf-8"?>
<sst xmlns="http://schemas.openxmlformats.org/spreadsheetml/2006/main" count="11880" uniqueCount="40">
  <si>
    <t>Date</t>
  </si>
  <si>
    <t>Time</t>
  </si>
  <si>
    <t>Volume</t>
  </si>
  <si>
    <t>Price</t>
  </si>
  <si>
    <t>Proceeds</t>
  </si>
  <si>
    <t>Exchange</t>
  </si>
  <si>
    <t>Trade Details</t>
  </si>
  <si>
    <t>Total shares repurchased</t>
  </si>
  <si>
    <t>Exchange traded:</t>
  </si>
  <si>
    <t>Euronext Amsterdam</t>
  </si>
  <si>
    <t>Average purchase price</t>
  </si>
  <si>
    <t>Total consideration</t>
  </si>
  <si>
    <t>Percentage of program completed:</t>
  </si>
  <si>
    <t>15/02/2021 - 19/02/2021</t>
  </si>
  <si>
    <t>02/03/2020 - 06/03/2020</t>
  </si>
  <si>
    <t>09/03/2020 - 13/03/2020</t>
  </si>
  <si>
    <t>16/03/2020 - 20/03/2020</t>
  </si>
  <si>
    <t>23/03/2020 - 30/03/2020</t>
  </si>
  <si>
    <r>
      <t xml:space="preserve">TomTom N.V. share buyback program | EUR 50 million - </t>
    </r>
    <r>
      <rPr>
        <b/>
        <u/>
        <sz val="14"/>
        <color theme="1"/>
        <rFont val="Arial"/>
        <family val="2"/>
      </rPr>
      <t>Daily</t>
    </r>
    <r>
      <rPr>
        <b/>
        <sz val="14"/>
        <color theme="1"/>
        <rFont val="Arial"/>
        <family val="2"/>
      </rPr>
      <t xml:space="preserve"> summary</t>
    </r>
  </si>
  <si>
    <r>
      <t xml:space="preserve">TomTom N.V. share buyback program | EUR 50 million - </t>
    </r>
    <r>
      <rPr>
        <b/>
        <u/>
        <sz val="14"/>
        <color theme="1"/>
        <rFont val="Arial"/>
        <family val="2"/>
      </rPr>
      <t>Weekly</t>
    </r>
    <r>
      <rPr>
        <b/>
        <sz val="14"/>
        <color theme="1"/>
        <rFont val="Arial"/>
        <family val="2"/>
      </rPr>
      <t xml:space="preserve"> summary</t>
    </r>
  </si>
  <si>
    <t>22/02/2021 - 26/02/2021</t>
  </si>
  <si>
    <t>TomTom N.V. share buyback program | EUR 50 million - Daily share purchase transaction details</t>
  </si>
  <si>
    <t>Total purchased in 2020</t>
  </si>
  <si>
    <t>Total purchased in 2021</t>
  </si>
  <si>
    <t>Total program</t>
  </si>
  <si>
    <t>Program announcment date</t>
  </si>
  <si>
    <t>Resumption announcement date:</t>
  </si>
  <si>
    <t>01/03/2021 - 05/03/2021</t>
  </si>
  <si>
    <t>08/03/2021 - 12/03/2021</t>
  </si>
  <si>
    <t>15/03/2021 - 19/03/2021</t>
  </si>
  <si>
    <t>22/03/2021 - 26/03/2021</t>
  </si>
  <si>
    <t>29/03/2021 - 01/04/2021</t>
  </si>
  <si>
    <t>06/04/2021 - 09/04/2021</t>
  </si>
  <si>
    <t>12/04/2021 - 16/04/2021</t>
  </si>
  <si>
    <t>19/04/2021 - 23/04/2021</t>
  </si>
  <si>
    <t>26/04/2021 - 30/04/2021</t>
  </si>
  <si>
    <t>03/05/2021 - 07/05/2021</t>
  </si>
  <si>
    <t>10/05/2021 - 14/05/2021</t>
  </si>
  <si>
    <t>17/05/2021 - 21/05/2021</t>
  </si>
  <si>
    <t>24/05/2021 - 27/05/2021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</si>
</sst>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 &quot;€&quot;\ * #,##0.00_ ;_ &quot;€&quot;\ * \-#,##0.00_ ;_ &quot;€&quot;\ * &quot;-&quot;??_ ;_ @_ 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d\-mmm\-yy;@"/>
    <numFmt numFmtId="168" formatCode="h:mm:ss;@"/>
    <numFmt numFmtId="169" formatCode="_-* #,##0_-;\-* #,##0_-;_-* &quot;-&quot;??_-;_-@_-"/>
    <numFmt numFmtId="170" formatCode="[$€-2]\ #,##0.00"/>
    <numFmt numFmtId="171" formatCode="[$€-2]\ #,##0.0000"/>
    <numFmt numFmtId="172" formatCode="&quot;€&quot;\ #,##0.00"/>
    <numFmt numFmtId="173" formatCode="&quot;€&quot;\ #,##0.0000"/>
    <numFmt numFmtId="174" formatCode="_(* #,##0_);_(* \(#,##0\);_(* &quot;-&quot;??_);_(@_)"/>
    <numFmt numFmtId="175" formatCode="[$-F400]h:mm:ss\ AM/PM"/>
    <numFmt numFmtId="176" formatCode="_(* #,##0.0000000_);_(* \(#,##0.0000000\);_(* &quot;-&quot;??_);_(@_)"/>
    <numFmt numFmtId="177" formatCode="_ [$€-413]\ * #,##0.00_ ;_ [$€-413]\ * \-#,##0.00_ ;_ [$€-413]\ * &quot;-&quot;??_ ;_ @_ 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.5"/>
      <color theme="1"/>
      <name val="Arial"/>
      <family val="2"/>
    </font>
    <font>
      <b/>
      <u/>
      <sz val="14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ABA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1B12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206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5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1" fillId="6" borderId="0" applyNumberFormat="0" applyBorder="0" applyAlignment="0" applyProtection="0"/>
    <xf numFmtId="0" fontId="22" fillId="9" borderId="14" applyNumberFormat="0" applyAlignment="0" applyProtection="0"/>
    <xf numFmtId="0" fontId="23" fillId="10" borderId="17" applyNumberFormat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8" borderId="14" applyNumberFormat="0" applyAlignment="0" applyProtection="0"/>
    <xf numFmtId="0" fontId="28" fillId="0" borderId="16" applyNumberFormat="0" applyFill="0" applyAlignment="0" applyProtection="0"/>
    <xf numFmtId="0" fontId="29" fillId="7" borderId="0" applyNumberFormat="0" applyBorder="0" applyAlignment="0" applyProtection="0"/>
    <xf numFmtId="0" fontId="17" fillId="11" borderId="18" applyNumberFormat="0" applyFont="0" applyAlignment="0" applyProtection="0"/>
    <xf numFmtId="0" fontId="30" fillId="9" borderId="15" applyNumberFormat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</cellStyleXfs>
  <cellXfs count="188">
    <xf numFmtId="0" fontId="0" fillId="0" borderId="0" xfId="0"/>
    <xf numFmtId="0" fontId="2" fillId="2" borderId="0" xfId="0" applyFont="1" applyFill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10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3" borderId="0" xfId="2" applyFont="1" applyFill="1" applyBorder="1" applyAlignment="1">
      <alignment horizontal="right" vertical="center" wrapText="1"/>
    </xf>
    <xf numFmtId="170" fontId="7" fillId="2" borderId="1" xfId="3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3" fillId="2" borderId="5" xfId="0" applyFont="1" applyFill="1" applyBorder="1"/>
    <xf numFmtId="0" fontId="3" fillId="2" borderId="0" xfId="0" applyFont="1" applyFill="1" applyBorder="1"/>
    <xf numFmtId="3" fontId="7" fillId="2" borderId="10" xfId="3" applyNumberFormat="1" applyFont="1" applyFill="1" applyBorder="1" applyAlignment="1">
      <alignment horizontal="right" vertical="center" wrapText="1"/>
    </xf>
    <xf numFmtId="3" fontId="7" fillId="2" borderId="1" xfId="3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170" fontId="8" fillId="2" borderId="0" xfId="3" applyNumberFormat="1" applyFont="1" applyFill="1" applyBorder="1" applyAlignment="1">
      <alignment horizontal="right" vertical="center"/>
    </xf>
    <xf numFmtId="0" fontId="9" fillId="2" borderId="0" xfId="0" applyFont="1" applyFill="1" applyAlignment="1"/>
    <xf numFmtId="0" fontId="6" fillId="4" borderId="9" xfId="2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righ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7" fontId="7" fillId="2" borderId="0" xfId="0" applyNumberFormat="1" applyFont="1" applyFill="1" applyAlignment="1">
      <alignment horizontal="center"/>
    </xf>
    <xf numFmtId="168" fontId="7" fillId="2" borderId="0" xfId="0" applyNumberFormat="1" applyFont="1" applyFill="1" applyAlignment="1">
      <alignment horizontal="center" vertical="center"/>
    </xf>
    <xf numFmtId="169" fontId="7" fillId="2" borderId="0" xfId="4" applyNumberFormat="1" applyFont="1" applyFill="1" applyAlignment="1">
      <alignment horizontal="right" vertical="center" indent="2"/>
    </xf>
    <xf numFmtId="170" fontId="7" fillId="2" borderId="0" xfId="0" applyNumberFormat="1" applyFont="1" applyFill="1" applyAlignment="1">
      <alignment horizontal="right" vertical="center"/>
    </xf>
    <xf numFmtId="0" fontId="6" fillId="4" borderId="20" xfId="2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/>
    </xf>
    <xf numFmtId="170" fontId="7" fillId="2" borderId="6" xfId="3" applyNumberFormat="1" applyFont="1" applyFill="1" applyBorder="1" applyAlignment="1">
      <alignment horizontal="right" vertical="center" wrapText="1"/>
    </xf>
    <xf numFmtId="0" fontId="35" fillId="2" borderId="0" xfId="0" applyFont="1" applyFill="1" applyAlignment="1">
      <alignment vertical="center" wrapText="1"/>
    </xf>
    <xf numFmtId="171" fontId="7" fillId="2" borderId="1" xfId="3" applyNumberFormat="1" applyFont="1" applyFill="1" applyBorder="1" applyAlignment="1">
      <alignment horizontal="right" vertical="center" wrapText="1"/>
    </xf>
    <xf numFmtId="10" fontId="3" fillId="2" borderId="0" xfId="1" applyNumberFormat="1" applyFont="1" applyFill="1" applyAlignment="1">
      <alignment horizontal="center" vertical="center"/>
    </xf>
    <xf numFmtId="171" fontId="7" fillId="2" borderId="10" xfId="3" applyNumberFormat="1" applyFont="1" applyFill="1" applyBorder="1" applyAlignment="1">
      <alignment horizontal="right" vertical="center" wrapText="1"/>
    </xf>
    <xf numFmtId="171" fontId="7" fillId="2" borderId="6" xfId="3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6" fillId="3" borderId="0" xfId="2" applyFont="1" applyFill="1" applyBorder="1" applyAlignment="1">
      <alignment horizontal="right" vertical="center"/>
    </xf>
    <xf numFmtId="3" fontId="7" fillId="2" borderId="9" xfId="3" applyNumberFormat="1" applyFont="1" applyFill="1" applyBorder="1" applyAlignment="1">
      <alignment horizontal="right" vertical="center" wrapText="1"/>
    </xf>
    <xf numFmtId="14" fontId="7" fillId="2" borderId="20" xfId="0" applyNumberFormat="1" applyFont="1" applyFill="1" applyBorder="1" applyAlignment="1">
      <alignment horizontal="center" vertical="center"/>
    </xf>
    <xf numFmtId="3" fontId="8" fillId="2" borderId="6" xfId="3" applyNumberFormat="1" applyFont="1" applyFill="1" applyBorder="1" applyAlignment="1">
      <alignment horizontal="right" vertical="center"/>
    </xf>
    <xf numFmtId="171" fontId="8" fillId="2" borderId="6" xfId="3" applyNumberFormat="1" applyFont="1" applyFill="1" applyBorder="1" applyAlignment="1">
      <alignment horizontal="right" vertical="center"/>
    </xf>
    <xf numFmtId="171" fontId="7" fillId="2" borderId="20" xfId="3" applyNumberFormat="1" applyFont="1" applyFill="1" applyBorder="1" applyAlignment="1">
      <alignment horizontal="right" vertical="center" wrapText="1"/>
    </xf>
    <xf numFmtId="171" fontId="7" fillId="2" borderId="7" xfId="3" applyNumberFormat="1" applyFont="1" applyFill="1" applyBorder="1" applyAlignment="1">
      <alignment horizontal="right" vertical="center" wrapText="1"/>
    </xf>
    <xf numFmtId="173" fontId="8" fillId="2" borderId="21" xfId="3" applyNumberFormat="1" applyFont="1" applyFill="1" applyBorder="1" applyAlignment="1">
      <alignment horizontal="right" vertical="center"/>
    </xf>
    <xf numFmtId="172" fontId="8" fillId="2" borderId="21" xfId="3" applyNumberFormat="1" applyFont="1" applyFill="1" applyBorder="1" applyAlignment="1">
      <alignment horizontal="right" vertical="center"/>
    </xf>
    <xf numFmtId="14" fontId="7" fillId="2" borderId="22" xfId="0" applyNumberFormat="1" applyFont="1" applyFill="1" applyBorder="1" applyAlignment="1">
      <alignment horizontal="center" vertical="center"/>
    </xf>
    <xf numFmtId="3" fontId="7" fillId="2" borderId="23" xfId="3" applyNumberFormat="1" applyFont="1" applyFill="1" applyBorder="1" applyAlignment="1">
      <alignment horizontal="right" vertical="center" wrapText="1"/>
    </xf>
    <xf numFmtId="171" fontId="7" fillId="2" borderId="24" xfId="3" applyNumberFormat="1" applyFont="1" applyFill="1" applyBorder="1" applyAlignment="1">
      <alignment horizontal="right" vertical="center" wrapText="1"/>
    </xf>
    <xf numFmtId="170" fontId="7" fillId="2" borderId="25" xfId="3" applyNumberFormat="1" applyFont="1" applyFill="1" applyBorder="1" applyAlignment="1">
      <alignment horizontal="right" vertical="center" wrapText="1"/>
    </xf>
    <xf numFmtId="14" fontId="7" fillId="2" borderId="26" xfId="0" applyNumberFormat="1" applyFont="1" applyFill="1" applyBorder="1" applyAlignment="1">
      <alignment horizontal="center" vertical="center"/>
    </xf>
    <xf numFmtId="170" fontId="7" fillId="2" borderId="27" xfId="3" applyNumberFormat="1" applyFont="1" applyFill="1" applyBorder="1" applyAlignment="1">
      <alignment horizontal="right" vertical="center" wrapText="1"/>
    </xf>
    <xf numFmtId="14" fontId="7" fillId="2" borderId="28" xfId="0" applyNumberFormat="1" applyFont="1" applyFill="1" applyBorder="1" applyAlignment="1">
      <alignment horizontal="center" vertical="center"/>
    </xf>
    <xf numFmtId="3" fontId="7" fillId="2" borderId="29" xfId="3" applyNumberFormat="1" applyFont="1" applyFill="1" applyBorder="1" applyAlignment="1">
      <alignment horizontal="right" vertical="center" wrapText="1"/>
    </xf>
    <xf numFmtId="171" fontId="7" fillId="2" borderId="30" xfId="3" applyNumberFormat="1" applyFont="1" applyFill="1" applyBorder="1" applyAlignment="1">
      <alignment horizontal="right" vertical="center" wrapText="1"/>
    </xf>
    <xf numFmtId="170" fontId="7" fillId="2" borderId="31" xfId="3" applyNumberFormat="1" applyFont="1" applyFill="1" applyBorder="1" applyAlignment="1">
      <alignment horizontal="right" vertical="center" wrapText="1"/>
    </xf>
    <xf numFmtId="14" fontId="8" fillId="2" borderId="32" xfId="0" applyNumberFormat="1" applyFont="1" applyFill="1" applyBorder="1" applyAlignment="1">
      <alignment horizontal="center" vertical="center"/>
    </xf>
    <xf numFmtId="3" fontId="8" fillId="2" borderId="33" xfId="3" applyNumberFormat="1" applyFont="1" applyFill="1" applyBorder="1" applyAlignment="1">
      <alignment horizontal="right" vertical="center"/>
    </xf>
    <xf numFmtId="171" fontId="8" fillId="2" borderId="33" xfId="3" applyNumberFormat="1" applyFont="1" applyFill="1" applyBorder="1" applyAlignment="1">
      <alignment horizontal="right" vertical="center"/>
    </xf>
    <xf numFmtId="169" fontId="8" fillId="2" borderId="21" xfId="4" applyNumberFormat="1" applyFont="1" applyFill="1" applyBorder="1" applyAlignment="1">
      <alignment horizontal="right" vertical="center"/>
    </xf>
    <xf numFmtId="170" fontId="7" fillId="2" borderId="34" xfId="3" applyNumberFormat="1" applyFont="1" applyFill="1" applyBorder="1" applyAlignment="1">
      <alignment horizontal="right" vertical="center" wrapText="1"/>
    </xf>
    <xf numFmtId="14" fontId="8" fillId="2" borderId="35" xfId="0" applyNumberFormat="1" applyFont="1" applyFill="1" applyBorder="1" applyAlignment="1">
      <alignment horizontal="center" vertical="center"/>
    </xf>
    <xf numFmtId="173" fontId="8" fillId="2" borderId="36" xfId="3" applyNumberFormat="1" applyFont="1" applyFill="1" applyBorder="1" applyAlignment="1">
      <alignment horizontal="right" vertical="center"/>
    </xf>
    <xf numFmtId="14" fontId="7" fillId="2" borderId="10" xfId="0" applyNumberFormat="1" applyFont="1" applyFill="1" applyBorder="1" applyAlignment="1">
      <alignment horizontal="center" vertical="center"/>
    </xf>
    <xf numFmtId="172" fontId="7" fillId="2" borderId="10" xfId="3" applyNumberFormat="1" applyFont="1" applyFill="1" applyBorder="1" applyAlignment="1">
      <alignment horizontal="right" vertical="center" wrapText="1"/>
    </xf>
    <xf numFmtId="3" fontId="8" fillId="2" borderId="36" xfId="3" applyNumberFormat="1" applyFont="1" applyFill="1" applyBorder="1" applyAlignment="1">
      <alignment horizontal="right" vertical="center"/>
    </xf>
    <xf numFmtId="3" fontId="7" fillId="2" borderId="5" xfId="3" applyNumberFormat="1" applyFont="1" applyFill="1" applyBorder="1" applyAlignment="1">
      <alignment horizontal="right" vertical="center" wrapText="1"/>
    </xf>
    <xf numFmtId="3" fontId="7" fillId="2" borderId="4" xfId="3" applyNumberFormat="1" applyFont="1" applyFill="1" applyBorder="1" applyAlignment="1">
      <alignment horizontal="right" vertical="center" wrapText="1"/>
    </xf>
    <xf numFmtId="172" fontId="7" fillId="2" borderId="1" xfId="3" applyNumberFormat="1" applyFont="1" applyFill="1" applyBorder="1" applyAlignment="1">
      <alignment horizontal="right" vertical="center" wrapText="1"/>
    </xf>
    <xf numFmtId="168" fontId="7" fillId="2" borderId="8" xfId="0" applyNumberFormat="1" applyFont="1" applyFill="1" applyBorder="1" applyAlignment="1">
      <alignment horizontal="center" vertical="center"/>
    </xf>
    <xf numFmtId="169" fontId="7" fillId="2" borderId="8" xfId="4" applyNumberFormat="1" applyFont="1" applyFill="1" applyBorder="1" applyAlignment="1">
      <alignment horizontal="right" vertical="center" indent="2"/>
    </xf>
    <xf numFmtId="170" fontId="7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67" fontId="7" fillId="2" borderId="0" xfId="0" applyNumberFormat="1" applyFont="1" applyFill="1" applyBorder="1" applyAlignment="1">
      <alignment horizontal="center"/>
    </xf>
    <xf numFmtId="168" fontId="7" fillId="2" borderId="0" xfId="0" applyNumberFormat="1" applyFont="1" applyFill="1" applyBorder="1" applyAlignment="1">
      <alignment horizontal="center" vertical="center"/>
    </xf>
    <xf numFmtId="169" fontId="7" fillId="2" borderId="0" xfId="4" applyNumberFormat="1" applyFont="1" applyFill="1" applyBorder="1" applyAlignment="1">
      <alignment horizontal="right" vertical="center" indent="2"/>
    </xf>
    <xf numFmtId="170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167" fontId="7" fillId="2" borderId="8" xfId="0" applyNumberFormat="1" applyFont="1" applyFill="1" applyBorder="1" applyAlignment="1">
      <alignment horizontal="center"/>
    </xf>
    <xf numFmtId="171" fontId="8" fillId="2" borderId="29" xfId="3" applyNumberFormat="1" applyFont="1" applyFill="1" applyBorder="1" applyAlignment="1">
      <alignment horizontal="right" vertical="center"/>
    </xf>
    <xf numFmtId="171" fontId="7" fillId="2" borderId="0" xfId="3" applyNumberFormat="1" applyFont="1" applyFill="1" applyBorder="1" applyAlignment="1">
      <alignment horizontal="right" vertical="center" wrapText="1"/>
    </xf>
    <xf numFmtId="174" fontId="7" fillId="2" borderId="2" xfId="4" applyNumberFormat="1" applyFont="1" applyFill="1" applyBorder="1" applyAlignment="1">
      <alignment horizontal="center" vertical="center" wrapText="1"/>
    </xf>
    <xf numFmtId="174" fontId="7" fillId="2" borderId="20" xfId="4" applyNumberFormat="1" applyFont="1" applyFill="1" applyBorder="1" applyAlignment="1">
      <alignment horizontal="center" vertical="center" wrapText="1"/>
    </xf>
    <xf numFmtId="174" fontId="4" fillId="2" borderId="7" xfId="4" applyNumberFormat="1" applyFont="1" applyFill="1" applyBorder="1" applyAlignment="1">
      <alignment horizontal="center" vertical="center"/>
    </xf>
    <xf numFmtId="170" fontId="7" fillId="2" borderId="10" xfId="3" applyNumberFormat="1" applyFont="1" applyFill="1" applyBorder="1" applyAlignment="1">
      <alignment horizontal="right" vertical="center" wrapText="1"/>
    </xf>
    <xf numFmtId="172" fontId="8" fillId="2" borderId="6" xfId="166" applyNumberFormat="1" applyFont="1" applyFill="1" applyBorder="1" applyAlignment="1">
      <alignment horizontal="right" vertical="center"/>
    </xf>
    <xf numFmtId="172" fontId="8" fillId="2" borderId="6" xfId="3" applyNumberFormat="1" applyFont="1" applyFill="1" applyBorder="1" applyAlignment="1">
      <alignment horizontal="right" vertical="center"/>
    </xf>
    <xf numFmtId="172" fontId="8" fillId="2" borderId="33" xfId="3" applyNumberFormat="1" applyFont="1" applyFill="1" applyBorder="1" applyAlignment="1">
      <alignment horizontal="right" vertical="center"/>
    </xf>
    <xf numFmtId="169" fontId="8" fillId="2" borderId="38" xfId="4" applyNumberFormat="1" applyFont="1" applyFill="1" applyBorder="1" applyAlignment="1">
      <alignment horizontal="right" vertical="center"/>
    </xf>
    <xf numFmtId="174" fontId="7" fillId="2" borderId="3" xfId="4" applyNumberFormat="1" applyFont="1" applyFill="1" applyBorder="1" applyAlignment="1">
      <alignment horizontal="center" vertical="center" wrapText="1"/>
    </xf>
    <xf numFmtId="174" fontId="7" fillId="2" borderId="0" xfId="4" applyNumberFormat="1" applyFont="1" applyFill="1" applyBorder="1" applyAlignment="1">
      <alignment horizontal="center" vertical="center" wrapText="1"/>
    </xf>
    <xf numFmtId="174" fontId="4" fillId="2" borderId="8" xfId="4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173" fontId="8" fillId="2" borderId="39" xfId="3" applyNumberFormat="1" applyFont="1" applyFill="1" applyBorder="1" applyAlignment="1">
      <alignment horizontal="right" vertical="center"/>
    </xf>
    <xf numFmtId="174" fontId="4" fillId="2" borderId="0" xfId="4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74" fontId="4" fillId="2" borderId="10" xfId="4" applyNumberFormat="1" applyFont="1" applyFill="1" applyBorder="1" applyAlignment="1">
      <alignment horizontal="center" vertical="center"/>
    </xf>
    <xf numFmtId="174" fontId="4" fillId="2" borderId="1" xfId="4" applyNumberFormat="1" applyFont="1" applyFill="1" applyBorder="1" applyAlignment="1">
      <alignment horizontal="center" vertical="center"/>
    </xf>
    <xf numFmtId="14" fontId="7" fillId="37" borderId="7" xfId="0" applyNumberFormat="1" applyFont="1" applyFill="1" applyBorder="1" applyAlignment="1">
      <alignment horizontal="center" vertical="center"/>
    </xf>
    <xf numFmtId="171" fontId="7" fillId="2" borderId="2" xfId="3" applyNumberFormat="1" applyFont="1" applyFill="1" applyBorder="1" applyAlignment="1">
      <alignment horizontal="right" vertical="center" wrapText="1"/>
    </xf>
    <xf numFmtId="172" fontId="8" fillId="2" borderId="37" xfId="3" applyNumberFormat="1" applyFont="1" applyFill="1" applyBorder="1" applyAlignment="1">
      <alignment horizontal="right" vertical="center"/>
    </xf>
    <xf numFmtId="174" fontId="4" fillId="37" borderId="1" xfId="4" applyNumberFormat="1" applyFont="1" applyFill="1" applyBorder="1" applyAlignment="1">
      <alignment horizontal="center" vertical="center"/>
    </xf>
    <xf numFmtId="171" fontId="7" fillId="37" borderId="1" xfId="3" applyNumberFormat="1" applyFont="1" applyFill="1" applyBorder="1" applyAlignment="1">
      <alignment horizontal="right" vertical="center" wrapText="1"/>
    </xf>
    <xf numFmtId="170" fontId="7" fillId="37" borderId="1" xfId="3" applyNumberFormat="1" applyFont="1" applyFill="1" applyBorder="1" applyAlignment="1">
      <alignment horizontal="right" vertical="center" wrapText="1"/>
    </xf>
    <xf numFmtId="14" fontId="7" fillId="37" borderId="2" xfId="0" applyNumberFormat="1" applyFont="1" applyFill="1" applyBorder="1" applyAlignment="1">
      <alignment horizontal="center" vertical="center"/>
    </xf>
    <xf numFmtId="14" fontId="7" fillId="2" borderId="7" xfId="0" applyNumberFormat="1" applyFont="1" applyFill="1" applyBorder="1" applyAlignment="1">
      <alignment horizontal="center" vertical="center"/>
    </xf>
    <xf numFmtId="174" fontId="4" fillId="37" borderId="10" xfId="4" applyNumberFormat="1" applyFont="1" applyFill="1" applyBorder="1" applyAlignment="1">
      <alignment horizontal="center" vertical="center"/>
    </xf>
    <xf numFmtId="171" fontId="7" fillId="37" borderId="10" xfId="3" applyNumberFormat="1" applyFont="1" applyFill="1" applyBorder="1" applyAlignment="1">
      <alignment horizontal="right" vertical="center" wrapText="1"/>
    </xf>
    <xf numFmtId="170" fontId="7" fillId="37" borderId="10" xfId="3" applyNumberFormat="1" applyFont="1" applyFill="1" applyBorder="1" applyAlignment="1">
      <alignment horizontal="right" vertical="center" wrapText="1"/>
    </xf>
    <xf numFmtId="174" fontId="4" fillId="2" borderId="6" xfId="4" applyNumberFormat="1" applyFont="1" applyFill="1" applyBorder="1" applyAlignment="1">
      <alignment horizontal="center" vertical="center"/>
    </xf>
    <xf numFmtId="170" fontId="7" fillId="2" borderId="4" xfId="3" applyNumberFormat="1" applyFont="1" applyFill="1" applyBorder="1" applyAlignment="1">
      <alignment horizontal="right" vertical="center" wrapText="1"/>
    </xf>
    <xf numFmtId="170" fontId="7" fillId="2" borderId="5" xfId="3" applyNumberFormat="1" applyFont="1" applyFill="1" applyBorder="1" applyAlignment="1">
      <alignment horizontal="right" vertical="center" wrapText="1"/>
    </xf>
    <xf numFmtId="170" fontId="7" fillId="2" borderId="9" xfId="3" applyNumberFormat="1" applyFont="1" applyFill="1" applyBorder="1" applyAlignment="1">
      <alignment horizontal="right" vertical="center" wrapText="1"/>
    </xf>
    <xf numFmtId="174" fontId="7" fillId="2" borderId="8" xfId="204" applyNumberFormat="1" applyFont="1" applyFill="1" applyBorder="1" applyAlignment="1"/>
    <xf numFmtId="176" fontId="7" fillId="2" borderId="8" xfId="204" applyNumberFormat="1" applyFont="1" applyFill="1" applyBorder="1" applyAlignment="1">
      <alignment vertical="center"/>
    </xf>
    <xf numFmtId="175" fontId="7" fillId="2" borderId="0" xfId="0" applyNumberFormat="1" applyFont="1" applyFill="1" applyAlignment="1"/>
    <xf numFmtId="176" fontId="7" fillId="2" borderId="8" xfId="167" applyNumberFormat="1" applyFont="1" applyFill="1" applyBorder="1" applyAlignment="1">
      <alignment vertical="center"/>
    </xf>
    <xf numFmtId="174" fontId="7" fillId="2" borderId="0" xfId="167" applyNumberFormat="1" applyFont="1" applyFill="1" applyAlignment="1"/>
    <xf numFmtId="176" fontId="7" fillId="2" borderId="0" xfId="167" applyNumberFormat="1" applyFont="1" applyFill="1" applyAlignment="1">
      <alignment vertical="center"/>
    </xf>
    <xf numFmtId="174" fontId="7" fillId="2" borderId="8" xfId="167" applyNumberFormat="1" applyFont="1" applyFill="1" applyBorder="1" applyAlignment="1"/>
    <xf numFmtId="174" fontId="7" fillId="2" borderId="0" xfId="204" applyNumberFormat="1" applyFont="1" applyFill="1" applyAlignment="1"/>
    <xf numFmtId="176" fontId="7" fillId="2" borderId="0" xfId="204" applyNumberFormat="1" applyFont="1" applyFill="1" applyAlignment="1">
      <alignment vertical="center"/>
    </xf>
    <xf numFmtId="175" fontId="7" fillId="2" borderId="8" xfId="0" applyNumberFormat="1" applyFont="1" applyFill="1" applyBorder="1" applyAlignment="1"/>
    <xf numFmtId="175" fontId="7" fillId="2" borderId="0" xfId="0" applyNumberFormat="1" applyFont="1" applyFill="1" applyBorder="1" applyAlignment="1"/>
    <xf numFmtId="174" fontId="7" fillId="2" borderId="0" xfId="204" applyNumberFormat="1" applyFont="1" applyFill="1" applyBorder="1" applyAlignment="1"/>
    <xf numFmtId="176" fontId="7" fillId="2" borderId="0" xfId="204" applyNumberFormat="1" applyFont="1" applyFill="1" applyBorder="1" applyAlignment="1">
      <alignment vertical="center"/>
    </xf>
    <xf numFmtId="175" fontId="7" fillId="2" borderId="0" xfId="0" applyNumberFormat="1" applyFont="1" applyFill="1"/>
    <xf numFmtId="174" fontId="7" fillId="2" borderId="0" xfId="4" applyNumberFormat="1" applyFont="1" applyFill="1" applyAlignment="1"/>
    <xf numFmtId="176" fontId="7" fillId="2" borderId="0" xfId="4" applyNumberFormat="1" applyFont="1" applyFill="1" applyAlignment="1">
      <alignment vertical="center"/>
    </xf>
    <xf numFmtId="175" fontId="7" fillId="2" borderId="8" xfId="0" applyNumberFormat="1" applyFont="1" applyFill="1" applyBorder="1"/>
    <xf numFmtId="174" fontId="7" fillId="2" borderId="8" xfId="4" applyNumberFormat="1" applyFont="1" applyFill="1" applyBorder="1" applyAlignment="1"/>
    <xf numFmtId="176" fontId="7" fillId="2" borderId="8" xfId="4" applyNumberFormat="1" applyFont="1" applyFill="1" applyBorder="1" applyAlignment="1">
      <alignment vertical="center"/>
    </xf>
    <xf numFmtId="171" fontId="3" fillId="2" borderId="0" xfId="0" applyNumberFormat="1" applyFont="1" applyFill="1"/>
    <xf numFmtId="177" fontId="7" fillId="2" borderId="0" xfId="204" applyNumberFormat="1" applyFont="1" applyFill="1" applyBorder="1" applyAlignment="1">
      <alignment horizontal="left"/>
    </xf>
    <xf numFmtId="177" fontId="7" fillId="2" borderId="0" xfId="0" applyNumberFormat="1" applyFont="1" applyFill="1" applyBorder="1" applyAlignment="1">
      <alignment horizontal="right" vertical="center"/>
    </xf>
    <xf numFmtId="177" fontId="7" fillId="2" borderId="8" xfId="0" applyNumberFormat="1" applyFont="1" applyFill="1" applyBorder="1" applyAlignment="1">
      <alignment horizontal="right" vertical="center"/>
    </xf>
    <xf numFmtId="175" fontId="7" fillId="2" borderId="0" xfId="0" applyNumberFormat="1" applyFont="1" applyFill="1" applyBorder="1"/>
    <xf numFmtId="174" fontId="7" fillId="2" borderId="0" xfId="4" applyNumberFormat="1" applyFont="1" applyFill="1" applyBorder="1" applyAlignment="1"/>
    <xf numFmtId="176" fontId="7" fillId="2" borderId="0" xfId="4" applyNumberFormat="1" applyFont="1" applyFill="1" applyBorder="1" applyAlignment="1">
      <alignment vertical="center"/>
    </xf>
    <xf numFmtId="172" fontId="7" fillId="2" borderId="0" xfId="166" applyNumberFormat="1" applyFont="1" applyFill="1" applyBorder="1" applyAlignment="1"/>
    <xf numFmtId="172" fontId="7" fillId="2" borderId="0" xfId="204" applyNumberFormat="1" applyFont="1" applyFill="1" applyBorder="1" applyAlignment="1">
      <alignment horizontal="left"/>
    </xf>
    <xf numFmtId="172" fontId="7" fillId="2" borderId="8" xfId="204" applyNumberFormat="1" applyFont="1" applyFill="1" applyBorder="1" applyAlignment="1">
      <alignment horizontal="left"/>
    </xf>
    <xf numFmtId="172" fontId="7" fillId="2" borderId="0" xfId="166" applyNumberFormat="1" applyFont="1" applyFill="1" applyBorder="1" applyAlignment="1">
      <alignment horizontal="right"/>
    </xf>
    <xf numFmtId="172" fontId="7" fillId="2" borderId="0" xfId="204" applyNumberFormat="1" applyFont="1" applyFill="1" applyBorder="1" applyAlignment="1">
      <alignment horizontal="right"/>
    </xf>
    <xf numFmtId="172" fontId="7" fillId="2" borderId="8" xfId="204" applyNumberFormat="1" applyFont="1" applyFill="1" applyBorder="1" applyAlignment="1">
      <alignment horizontal="right"/>
    </xf>
    <xf numFmtId="172" fontId="7" fillId="2" borderId="0" xfId="0" applyNumberFormat="1" applyFont="1" applyFill="1" applyAlignment="1">
      <alignment horizontal="right" vertical="center"/>
    </xf>
    <xf numFmtId="172" fontId="7" fillId="2" borderId="8" xfId="0" applyNumberFormat="1" applyFont="1" applyFill="1" applyBorder="1" applyAlignment="1">
      <alignment horizontal="right" vertical="center"/>
    </xf>
    <xf numFmtId="172" fontId="7" fillId="2" borderId="0" xfId="0" applyNumberFormat="1" applyFont="1" applyFill="1" applyBorder="1" applyAlignment="1">
      <alignment horizontal="right" vertical="center"/>
    </xf>
    <xf numFmtId="172" fontId="7" fillId="2" borderId="8" xfId="166" applyNumberFormat="1" applyFont="1" applyFill="1" applyBorder="1" applyAlignment="1"/>
    <xf numFmtId="172" fontId="7" fillId="2" borderId="8" xfId="204" applyNumberFormat="1" applyFont="1" applyFill="1" applyBorder="1" applyAlignment="1">
      <alignment vertical="center"/>
    </xf>
    <xf numFmtId="172" fontId="7" fillId="2" borderId="0" xfId="167" applyNumberFormat="1" applyFont="1" applyFill="1" applyAlignment="1">
      <alignment horizontal="right" vertical="center"/>
    </xf>
    <xf numFmtId="172" fontId="7" fillId="2" borderId="8" xfId="167" applyNumberFormat="1" applyFont="1" applyFill="1" applyBorder="1" applyAlignment="1">
      <alignment horizontal="right" vertical="center"/>
    </xf>
    <xf numFmtId="172" fontId="7" fillId="2" borderId="0" xfId="204" applyNumberFormat="1" applyFont="1" applyFill="1" applyAlignment="1">
      <alignment horizontal="right" vertical="center"/>
    </xf>
    <xf numFmtId="172" fontId="7" fillId="2" borderId="8" xfId="204" applyNumberFormat="1" applyFont="1" applyFill="1" applyBorder="1" applyAlignment="1">
      <alignment horizontal="right" vertical="center"/>
    </xf>
    <xf numFmtId="172" fontId="7" fillId="2" borderId="0" xfId="4" applyNumberFormat="1" applyFont="1" applyFill="1" applyAlignment="1"/>
    <xf numFmtId="172" fontId="7" fillId="2" borderId="0" xfId="4" applyNumberFormat="1" applyFont="1" applyFill="1" applyAlignment="1">
      <alignment vertical="center"/>
    </xf>
    <xf numFmtId="172" fontId="7" fillId="2" borderId="8" xfId="4" applyNumberFormat="1" applyFont="1" applyFill="1" applyBorder="1" applyAlignment="1"/>
    <xf numFmtId="172" fontId="7" fillId="2" borderId="8" xfId="4" applyNumberFormat="1" applyFont="1" applyFill="1" applyBorder="1" applyAlignment="1">
      <alignment vertical="center"/>
    </xf>
    <xf numFmtId="172" fontId="7" fillId="2" borderId="0" xfId="204" applyNumberFormat="1" applyFont="1" applyFill="1" applyBorder="1" applyAlignment="1">
      <alignment vertical="center"/>
    </xf>
    <xf numFmtId="172" fontId="7" fillId="2" borderId="0" xfId="4" applyNumberFormat="1" applyFont="1" applyFill="1" applyBorder="1" applyAlignment="1"/>
    <xf numFmtId="172" fontId="7" fillId="2" borderId="0" xfId="4" applyNumberFormat="1" applyFont="1" applyFill="1" applyBorder="1" applyAlignment="1">
      <alignment vertical="center"/>
    </xf>
    <xf numFmtId="172" fontId="7" fillId="2" borderId="0" xfId="4" applyNumberFormat="1" applyFont="1" applyFill="1" applyAlignment="1">
      <alignment horizontal="right"/>
    </xf>
    <xf numFmtId="172" fontId="7" fillId="2" borderId="0" xfId="4" applyNumberFormat="1" applyFont="1" applyFill="1" applyAlignment="1">
      <alignment horizontal="right" vertical="center"/>
    </xf>
    <xf numFmtId="172" fontId="7" fillId="2" borderId="0" xfId="4" applyNumberFormat="1" applyFont="1" applyFill="1" applyBorder="1" applyAlignment="1">
      <alignment horizontal="right"/>
    </xf>
    <xf numFmtId="172" fontId="7" fillId="2" borderId="0" xfId="4" applyNumberFormat="1" applyFont="1" applyFill="1" applyBorder="1" applyAlignment="1">
      <alignment horizontal="right" vertical="center"/>
    </xf>
    <xf numFmtId="172" fontId="7" fillId="2" borderId="8" xfId="4" applyNumberFormat="1" applyFont="1" applyFill="1" applyBorder="1" applyAlignment="1">
      <alignment horizontal="right"/>
    </xf>
    <xf numFmtId="172" fontId="7" fillId="2" borderId="8" xfId="4" applyNumberFormat="1" applyFont="1" applyFill="1" applyBorder="1" applyAlignment="1">
      <alignment horizontal="right" vertical="center"/>
    </xf>
    <xf numFmtId="172" fontId="7" fillId="2" borderId="0" xfId="204" applyNumberFormat="1" applyFont="1" applyFill="1" applyBorder="1" applyAlignment="1">
      <alignment horizontal="right" vertical="center"/>
    </xf>
    <xf numFmtId="172" fontId="7" fillId="2" borderId="0" xfId="204" applyNumberFormat="1" applyFont="1" applyFill="1" applyAlignment="1"/>
    <xf numFmtId="172" fontId="7" fillId="2" borderId="8" xfId="204" applyNumberFormat="1" applyFont="1" applyFill="1" applyBorder="1" applyAlignment="1"/>
    <xf numFmtId="172" fontId="7" fillId="2" borderId="0" xfId="204" applyNumberFormat="1" applyFont="1" applyFill="1" applyBorder="1" applyAlignment="1"/>
    <xf numFmtId="0" fontId="5" fillId="36" borderId="2" xfId="0" applyFont="1" applyFill="1" applyBorder="1" applyAlignment="1">
      <alignment horizontal="center" vertical="center"/>
    </xf>
    <xf numFmtId="0" fontId="5" fillId="36" borderId="3" xfId="0" applyFont="1" applyFill="1" applyBorder="1" applyAlignment="1">
      <alignment horizontal="center" vertical="center"/>
    </xf>
    <xf numFmtId="0" fontId="5" fillId="36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34" fillId="36" borderId="0" xfId="0" applyFont="1" applyFill="1" applyBorder="1" applyAlignment="1">
      <alignment horizontal="center" vertical="center"/>
    </xf>
  </cellXfs>
  <cellStyles count="206">
    <cellStyle name="20% - Accent1 2" xfId="117" xr:uid="{00000000-0005-0000-0000-000000000000}"/>
    <cellStyle name="20% - Accent2 2" xfId="118" xr:uid="{00000000-0005-0000-0000-000001000000}"/>
    <cellStyle name="20% - Accent3 2" xfId="119" xr:uid="{00000000-0005-0000-0000-000002000000}"/>
    <cellStyle name="20% - Accent4 2" xfId="120" xr:uid="{00000000-0005-0000-0000-000003000000}"/>
    <cellStyle name="20% - Accent5 2" xfId="121" xr:uid="{00000000-0005-0000-0000-000004000000}"/>
    <cellStyle name="20% - Accent6 2" xfId="122" xr:uid="{00000000-0005-0000-0000-000005000000}"/>
    <cellStyle name="40% - Accent1 2" xfId="123" xr:uid="{00000000-0005-0000-0000-000006000000}"/>
    <cellStyle name="40% - Accent2 2" xfId="124" xr:uid="{00000000-0005-0000-0000-000007000000}"/>
    <cellStyle name="40% - Accent3 2" xfId="125" xr:uid="{00000000-0005-0000-0000-000008000000}"/>
    <cellStyle name="40% - Accent4 2" xfId="126" xr:uid="{00000000-0005-0000-0000-000009000000}"/>
    <cellStyle name="40% - Accent5 2" xfId="127" xr:uid="{00000000-0005-0000-0000-00000A000000}"/>
    <cellStyle name="40% - Accent6 2" xfId="128" xr:uid="{00000000-0005-0000-0000-00000B000000}"/>
    <cellStyle name="60% - Accent1 2" xfId="129" xr:uid="{00000000-0005-0000-0000-00000C000000}"/>
    <cellStyle name="60% - Accent2 2" xfId="130" xr:uid="{00000000-0005-0000-0000-00000D000000}"/>
    <cellStyle name="60% - Accent3 2" xfId="131" xr:uid="{00000000-0005-0000-0000-00000E000000}"/>
    <cellStyle name="60% - Accent4 2" xfId="132" xr:uid="{00000000-0005-0000-0000-00000F000000}"/>
    <cellStyle name="60% - Accent5 2" xfId="133" xr:uid="{00000000-0005-0000-0000-000010000000}"/>
    <cellStyle name="60% - Accent6 2" xfId="134" xr:uid="{00000000-0005-0000-0000-000011000000}"/>
    <cellStyle name="Accent1 2" xfId="135" xr:uid="{00000000-0005-0000-0000-000012000000}"/>
    <cellStyle name="Accent2 2" xfId="136" xr:uid="{00000000-0005-0000-0000-000013000000}"/>
    <cellStyle name="Accent3 2" xfId="137" xr:uid="{00000000-0005-0000-0000-000014000000}"/>
    <cellStyle name="Accent4 2" xfId="138" xr:uid="{00000000-0005-0000-0000-000015000000}"/>
    <cellStyle name="Accent5 2" xfId="139" xr:uid="{00000000-0005-0000-0000-000016000000}"/>
    <cellStyle name="Accent6 2" xfId="140" xr:uid="{00000000-0005-0000-0000-000017000000}"/>
    <cellStyle name="Bad 2" xfId="141" xr:uid="{00000000-0005-0000-0000-000018000000}"/>
    <cellStyle name="Calculation 2" xfId="142" xr:uid="{00000000-0005-0000-0000-000019000000}"/>
    <cellStyle name="Check Cell 2" xfId="143" xr:uid="{00000000-0005-0000-0000-00001A000000}"/>
    <cellStyle name="Comma" xfId="4" builtinId="3"/>
    <cellStyle name="Comma 2" xfId="5" xr:uid="{00000000-0005-0000-0000-00001C000000}"/>
    <cellStyle name="Comma 2 10" xfId="9" xr:uid="{00000000-0005-0000-0000-00001D000000}"/>
    <cellStyle name="Comma 2 10 2" xfId="173" xr:uid="{EAC7D83E-4176-4850-929D-F37B556DD924}"/>
    <cellStyle name="Comma 2 11" xfId="10" xr:uid="{00000000-0005-0000-0000-00001E000000}"/>
    <cellStyle name="Comma 2 11 2" xfId="174" xr:uid="{4B32763A-0090-4992-99AE-83A907F699CF}"/>
    <cellStyle name="Comma 2 12" xfId="11" xr:uid="{00000000-0005-0000-0000-00001F000000}"/>
    <cellStyle name="Comma 2 12 2" xfId="175" xr:uid="{FFE3590D-758A-4E69-8082-2F789DD5752C}"/>
    <cellStyle name="Comma 2 13" xfId="12" xr:uid="{00000000-0005-0000-0000-000020000000}"/>
    <cellStyle name="Comma 2 13 2" xfId="176" xr:uid="{AC7FD94C-CF02-4846-A102-C5642A0D45DE}"/>
    <cellStyle name="Comma 2 14" xfId="13" xr:uid="{00000000-0005-0000-0000-000021000000}"/>
    <cellStyle name="Comma 2 14 2" xfId="177" xr:uid="{F6DFB14B-4506-4C13-8AF9-0237441AC985}"/>
    <cellStyle name="Comma 2 15" xfId="14" xr:uid="{00000000-0005-0000-0000-000022000000}"/>
    <cellStyle name="Comma 2 15 2" xfId="178" xr:uid="{FE409DDD-A15E-444A-B5B5-1AFEE8BB0A52}"/>
    <cellStyle name="Comma 2 16" xfId="15" xr:uid="{00000000-0005-0000-0000-000023000000}"/>
    <cellStyle name="Comma 2 16 2" xfId="179" xr:uid="{EC5DC7D2-7CFE-4500-8289-2BD87957A353}"/>
    <cellStyle name="Comma 2 17" xfId="16" xr:uid="{00000000-0005-0000-0000-000024000000}"/>
    <cellStyle name="Comma 2 17 2" xfId="180" xr:uid="{28DB7A49-33D6-4FC7-88B4-869E71D09D4C}"/>
    <cellStyle name="Comma 2 18" xfId="17" xr:uid="{00000000-0005-0000-0000-000025000000}"/>
    <cellStyle name="Comma 2 18 2" xfId="181" xr:uid="{37F1700F-C7C6-40F8-8203-1F53DF4F3DA0}"/>
    <cellStyle name="Comma 2 19" xfId="18" xr:uid="{00000000-0005-0000-0000-000026000000}"/>
    <cellStyle name="Comma 2 19 2" xfId="182" xr:uid="{C7808511-C3CD-47C9-8F43-260471BD13D9}"/>
    <cellStyle name="Comma 2 2" xfId="6" xr:uid="{00000000-0005-0000-0000-000027000000}"/>
    <cellStyle name="Comma 2 2 2" xfId="116" xr:uid="{00000000-0005-0000-0000-000028000000}"/>
    <cellStyle name="Comma 2 2 2 2" xfId="199" xr:uid="{CDEA0019-F4CF-4900-829B-59B1ABC55FA0}"/>
    <cellStyle name="Comma 2 2 3" xfId="144" xr:uid="{00000000-0005-0000-0000-000029000000}"/>
    <cellStyle name="Comma 2 2 3 2" xfId="200" xr:uid="{D79AEB97-2C68-40BA-8FFF-F7A91393012C}"/>
    <cellStyle name="Comma 2 2 4" xfId="172" xr:uid="{51F6842A-6B8B-4DDB-A56B-3319FD7F7E5D}"/>
    <cellStyle name="Comma 2 20" xfId="19" xr:uid="{00000000-0005-0000-0000-00002A000000}"/>
    <cellStyle name="Comma 2 20 2" xfId="183" xr:uid="{072890AD-725D-4C8B-876E-101EEB05462F}"/>
    <cellStyle name="Comma 2 21" xfId="20" xr:uid="{00000000-0005-0000-0000-00002B000000}"/>
    <cellStyle name="Comma 2 21 2" xfId="184" xr:uid="{B3198CB8-462F-43D6-9E38-47EF62C8A4C0}"/>
    <cellStyle name="Comma 2 22" xfId="21" xr:uid="{00000000-0005-0000-0000-00002C000000}"/>
    <cellStyle name="Comma 2 22 2" xfId="185" xr:uid="{2FEEB575-A100-4FED-812C-D8F897535532}"/>
    <cellStyle name="Comma 2 23" xfId="22" xr:uid="{00000000-0005-0000-0000-00002D000000}"/>
    <cellStyle name="Comma 2 23 2" xfId="186" xr:uid="{D0AC8464-5607-48C9-9264-C1F6C261836C}"/>
    <cellStyle name="Comma 2 24" xfId="23" xr:uid="{00000000-0005-0000-0000-00002E000000}"/>
    <cellStyle name="Comma 2 24 2" xfId="187" xr:uid="{3B51B3D1-5350-4F90-9D28-6999F9D8211D}"/>
    <cellStyle name="Comma 2 25" xfId="24" xr:uid="{00000000-0005-0000-0000-00002F000000}"/>
    <cellStyle name="Comma 2 25 2" xfId="188" xr:uid="{77080957-99C6-4F9F-B351-5E68603D81FA}"/>
    <cellStyle name="Comma 2 26" xfId="25" xr:uid="{00000000-0005-0000-0000-000030000000}"/>
    <cellStyle name="Comma 2 26 2" xfId="189" xr:uid="{C21FBBAD-12D6-4E85-97BD-6521B2F638B5}"/>
    <cellStyle name="Comma 2 27" xfId="26" xr:uid="{00000000-0005-0000-0000-000031000000}"/>
    <cellStyle name="Comma 2 27 2" xfId="190" xr:uid="{12E047F9-4992-4A3E-BB8B-2AE1897A31A2}"/>
    <cellStyle name="Comma 2 28" xfId="171" xr:uid="{A47726F9-BCFB-479F-9364-BF334B8489E6}"/>
    <cellStyle name="Comma 2 29" xfId="168" xr:uid="{8B4B61E6-88A6-4709-A4DB-E7A35CA08ABD}"/>
    <cellStyle name="Comma 2 3" xfId="27" xr:uid="{00000000-0005-0000-0000-000032000000}"/>
    <cellStyle name="Comma 2 3 2" xfId="191" xr:uid="{9ED57498-473F-493E-B2C8-CD95C1DE90F9}"/>
    <cellStyle name="Comma 2 4" xfId="28" xr:uid="{00000000-0005-0000-0000-000033000000}"/>
    <cellStyle name="Comma 2 4 2" xfId="192" xr:uid="{1CA56B84-8443-42AC-A28D-25027205C6C1}"/>
    <cellStyle name="Comma 2 5" xfId="29" xr:uid="{00000000-0005-0000-0000-000034000000}"/>
    <cellStyle name="Comma 2 5 2" xfId="193" xr:uid="{7E5D6472-B412-4934-918D-666AEC383EF0}"/>
    <cellStyle name="Comma 2 6" xfId="30" xr:uid="{00000000-0005-0000-0000-000035000000}"/>
    <cellStyle name="Comma 2 6 2" xfId="194" xr:uid="{46E27B73-3F6B-405F-94F3-1CA20DD4B484}"/>
    <cellStyle name="Comma 2 7" xfId="31" xr:uid="{00000000-0005-0000-0000-000036000000}"/>
    <cellStyle name="Comma 2 7 2" xfId="195" xr:uid="{64D90EB8-6D6D-4016-9625-70342C1FD395}"/>
    <cellStyle name="Comma 2 8" xfId="32" xr:uid="{00000000-0005-0000-0000-000037000000}"/>
    <cellStyle name="Comma 2 8 2" xfId="196" xr:uid="{B23C0BAA-E1AA-4CA4-AF07-EF86B890B1CD}"/>
    <cellStyle name="Comma 2 9" xfId="33" xr:uid="{00000000-0005-0000-0000-000038000000}"/>
    <cellStyle name="Comma 2 9 2" xfId="197" xr:uid="{B82BA993-906E-4F92-A843-102CE22CFB3F}"/>
    <cellStyle name="Comma 3" xfId="113" xr:uid="{00000000-0005-0000-0000-000039000000}"/>
    <cellStyle name="Comma 3 2" xfId="198" xr:uid="{FB8AF78F-B234-4911-8FCF-EF1E8957BF12}"/>
    <cellStyle name="Comma 4" xfId="145" xr:uid="{00000000-0005-0000-0000-00003A000000}"/>
    <cellStyle name="Comma 4 2" xfId="201" xr:uid="{80210A69-020F-4442-94E7-5B55F7661741}"/>
    <cellStyle name="Comma 5" xfId="3" xr:uid="{00000000-0005-0000-0000-00003B000000}"/>
    <cellStyle name="Comma 5 2" xfId="170" xr:uid="{B72FE57A-EC66-4A1C-A9DB-40F011B34428}"/>
    <cellStyle name="Comma 6" xfId="203" xr:uid="{B4D5A650-AAC5-4078-909C-C4D7872CABF4}"/>
    <cellStyle name="Comma 7" xfId="204" xr:uid="{C9A2175B-011A-407A-B183-C8DE14985641}"/>
    <cellStyle name="Comma 8" xfId="167" xr:uid="{547CEC75-D1E9-44FC-A55A-99B11713F1D1}"/>
    <cellStyle name="Currency" xfId="166" builtinId="4"/>
    <cellStyle name="Currency 2" xfId="146" xr:uid="{00000000-0005-0000-0000-00003C000000}"/>
    <cellStyle name="Currency 3" xfId="112" xr:uid="{00000000-0005-0000-0000-00003D000000}"/>
    <cellStyle name="Explanatory Text 2" xfId="147" xr:uid="{00000000-0005-0000-0000-00003E000000}"/>
    <cellStyle name="Good 2" xfId="148" xr:uid="{00000000-0005-0000-0000-00003F000000}"/>
    <cellStyle name="Heading 1 2" xfId="149" xr:uid="{00000000-0005-0000-0000-000040000000}"/>
    <cellStyle name="Heading 2 2" xfId="150" xr:uid="{00000000-0005-0000-0000-000041000000}"/>
    <cellStyle name="Heading 3 2" xfId="151" xr:uid="{00000000-0005-0000-0000-000042000000}"/>
    <cellStyle name="Heading 4 2" xfId="152" xr:uid="{00000000-0005-0000-0000-000043000000}"/>
    <cellStyle name="Hyperlink 2" xfId="153" xr:uid="{00000000-0005-0000-0000-000044000000}"/>
    <cellStyle name="Input 2" xfId="154" xr:uid="{00000000-0005-0000-0000-000045000000}"/>
    <cellStyle name="Linked Cell 2" xfId="155" xr:uid="{00000000-0005-0000-0000-000046000000}"/>
    <cellStyle name="Neutral 2" xfId="156" xr:uid="{00000000-0005-0000-0000-000047000000}"/>
    <cellStyle name="Normal" xfId="0" builtinId="0"/>
    <cellStyle name="Normal 10" xfId="205" xr:uid="{A6E1081C-198D-47A2-A7D2-8AF6321E7934}"/>
    <cellStyle name="Normal 2" xfId="2" xr:uid="{00000000-0005-0000-0000-000049000000}"/>
    <cellStyle name="Normal 2 10" xfId="34" xr:uid="{00000000-0005-0000-0000-00004A000000}"/>
    <cellStyle name="Normal 2 11" xfId="35" xr:uid="{00000000-0005-0000-0000-00004B000000}"/>
    <cellStyle name="Normal 2 12" xfId="36" xr:uid="{00000000-0005-0000-0000-00004C000000}"/>
    <cellStyle name="Normal 2 13" xfId="37" xr:uid="{00000000-0005-0000-0000-00004D000000}"/>
    <cellStyle name="Normal 2 14" xfId="38" xr:uid="{00000000-0005-0000-0000-00004E000000}"/>
    <cellStyle name="Normal 2 15" xfId="39" xr:uid="{00000000-0005-0000-0000-00004F000000}"/>
    <cellStyle name="Normal 2 16" xfId="40" xr:uid="{00000000-0005-0000-0000-000050000000}"/>
    <cellStyle name="Normal 2 17" xfId="41" xr:uid="{00000000-0005-0000-0000-000051000000}"/>
    <cellStyle name="Normal 2 18" xfId="42" xr:uid="{00000000-0005-0000-0000-000052000000}"/>
    <cellStyle name="Normal 2 19" xfId="43" xr:uid="{00000000-0005-0000-0000-000053000000}"/>
    <cellStyle name="Normal 2 2" xfId="44" xr:uid="{00000000-0005-0000-0000-000054000000}"/>
    <cellStyle name="Normal 2 2 2" xfId="115" xr:uid="{00000000-0005-0000-0000-000055000000}"/>
    <cellStyle name="Normal 2 20" xfId="45" xr:uid="{00000000-0005-0000-0000-000056000000}"/>
    <cellStyle name="Normal 2 21" xfId="46" xr:uid="{00000000-0005-0000-0000-000057000000}"/>
    <cellStyle name="Normal 2 22" xfId="47" xr:uid="{00000000-0005-0000-0000-000058000000}"/>
    <cellStyle name="Normal 2 23" xfId="48" xr:uid="{00000000-0005-0000-0000-000059000000}"/>
    <cellStyle name="Normal 2 24" xfId="49" xr:uid="{00000000-0005-0000-0000-00005A000000}"/>
    <cellStyle name="Normal 2 25" xfId="50" xr:uid="{00000000-0005-0000-0000-00005B000000}"/>
    <cellStyle name="Normal 2 3" xfId="51" xr:uid="{00000000-0005-0000-0000-00005C000000}"/>
    <cellStyle name="Normal 2 4" xfId="52" xr:uid="{00000000-0005-0000-0000-00005D000000}"/>
    <cellStyle name="Normal 2 5" xfId="53" xr:uid="{00000000-0005-0000-0000-00005E000000}"/>
    <cellStyle name="Normal 2 6" xfId="54" xr:uid="{00000000-0005-0000-0000-00005F000000}"/>
    <cellStyle name="Normal 2 7" xfId="55" xr:uid="{00000000-0005-0000-0000-000060000000}"/>
    <cellStyle name="Normal 2 8" xfId="56" xr:uid="{00000000-0005-0000-0000-000061000000}"/>
    <cellStyle name="Normal 2 9" xfId="57" xr:uid="{00000000-0005-0000-0000-000062000000}"/>
    <cellStyle name="Normal 3" xfId="58" xr:uid="{00000000-0005-0000-0000-000063000000}"/>
    <cellStyle name="Normal 3 10" xfId="59" xr:uid="{00000000-0005-0000-0000-000064000000}"/>
    <cellStyle name="Normal 3 11" xfId="60" xr:uid="{00000000-0005-0000-0000-000065000000}"/>
    <cellStyle name="Normal 3 12" xfId="61" xr:uid="{00000000-0005-0000-0000-000066000000}"/>
    <cellStyle name="Normal 3 13" xfId="62" xr:uid="{00000000-0005-0000-0000-000067000000}"/>
    <cellStyle name="Normal 3 14" xfId="63" xr:uid="{00000000-0005-0000-0000-000068000000}"/>
    <cellStyle name="Normal 3 15" xfId="64" xr:uid="{00000000-0005-0000-0000-000069000000}"/>
    <cellStyle name="Normal 3 16" xfId="65" xr:uid="{00000000-0005-0000-0000-00006A000000}"/>
    <cellStyle name="Normal 3 17" xfId="66" xr:uid="{00000000-0005-0000-0000-00006B000000}"/>
    <cellStyle name="Normal 3 18" xfId="67" xr:uid="{00000000-0005-0000-0000-00006C000000}"/>
    <cellStyle name="Normal 3 19" xfId="68" xr:uid="{00000000-0005-0000-0000-00006D000000}"/>
    <cellStyle name="Normal 3 2" xfId="69" xr:uid="{00000000-0005-0000-0000-00006E000000}"/>
    <cellStyle name="Normal 3 2 2" xfId="114" xr:uid="{00000000-0005-0000-0000-00006F000000}"/>
    <cellStyle name="Normal 3 20" xfId="70" xr:uid="{00000000-0005-0000-0000-000070000000}"/>
    <cellStyle name="Normal 3 21" xfId="71" xr:uid="{00000000-0005-0000-0000-000071000000}"/>
    <cellStyle name="Normal 3 22" xfId="72" xr:uid="{00000000-0005-0000-0000-000072000000}"/>
    <cellStyle name="Normal 3 23" xfId="73" xr:uid="{00000000-0005-0000-0000-000073000000}"/>
    <cellStyle name="Normal 3 24" xfId="74" xr:uid="{00000000-0005-0000-0000-000074000000}"/>
    <cellStyle name="Normal 3 25" xfId="75" xr:uid="{00000000-0005-0000-0000-000075000000}"/>
    <cellStyle name="Normal 3 3" xfId="76" xr:uid="{00000000-0005-0000-0000-000076000000}"/>
    <cellStyle name="Normal 3 4" xfId="77" xr:uid="{00000000-0005-0000-0000-000077000000}"/>
    <cellStyle name="Normal 3 5" xfId="78" xr:uid="{00000000-0005-0000-0000-000078000000}"/>
    <cellStyle name="Normal 3 6" xfId="79" xr:uid="{00000000-0005-0000-0000-000079000000}"/>
    <cellStyle name="Normal 3 7" xfId="80" xr:uid="{00000000-0005-0000-0000-00007A000000}"/>
    <cellStyle name="Normal 3 8" xfId="81" xr:uid="{00000000-0005-0000-0000-00007B000000}"/>
    <cellStyle name="Normal 3 9" xfId="82" xr:uid="{00000000-0005-0000-0000-00007C000000}"/>
    <cellStyle name="Normal 4" xfId="83" xr:uid="{00000000-0005-0000-0000-00007D000000}"/>
    <cellStyle name="Normal 4 10" xfId="84" xr:uid="{00000000-0005-0000-0000-00007E000000}"/>
    <cellStyle name="Normal 4 11" xfId="85" xr:uid="{00000000-0005-0000-0000-00007F000000}"/>
    <cellStyle name="Normal 4 12" xfId="86" xr:uid="{00000000-0005-0000-0000-000080000000}"/>
    <cellStyle name="Normal 4 13" xfId="87" xr:uid="{00000000-0005-0000-0000-000081000000}"/>
    <cellStyle name="Normal 4 14" xfId="88" xr:uid="{00000000-0005-0000-0000-000082000000}"/>
    <cellStyle name="Normal 4 15" xfId="89" xr:uid="{00000000-0005-0000-0000-000083000000}"/>
    <cellStyle name="Normal 4 16" xfId="90" xr:uid="{00000000-0005-0000-0000-000084000000}"/>
    <cellStyle name="Normal 4 17" xfId="91" xr:uid="{00000000-0005-0000-0000-000085000000}"/>
    <cellStyle name="Normal 4 18" xfId="92" xr:uid="{00000000-0005-0000-0000-000086000000}"/>
    <cellStyle name="Normal 4 19" xfId="93" xr:uid="{00000000-0005-0000-0000-000087000000}"/>
    <cellStyle name="Normal 4 2" xfId="94" xr:uid="{00000000-0005-0000-0000-000088000000}"/>
    <cellStyle name="Normal 4 20" xfId="95" xr:uid="{00000000-0005-0000-0000-000089000000}"/>
    <cellStyle name="Normal 4 21" xfId="96" xr:uid="{00000000-0005-0000-0000-00008A000000}"/>
    <cellStyle name="Normal 4 22" xfId="97" xr:uid="{00000000-0005-0000-0000-00008B000000}"/>
    <cellStyle name="Normal 4 23" xfId="98" xr:uid="{00000000-0005-0000-0000-00008C000000}"/>
    <cellStyle name="Normal 4 24" xfId="99" xr:uid="{00000000-0005-0000-0000-00008D000000}"/>
    <cellStyle name="Normal 4 25" xfId="100" xr:uid="{00000000-0005-0000-0000-00008E000000}"/>
    <cellStyle name="Normal 4 3" xfId="101" xr:uid="{00000000-0005-0000-0000-00008F000000}"/>
    <cellStyle name="Normal 4 4" xfId="102" xr:uid="{00000000-0005-0000-0000-000090000000}"/>
    <cellStyle name="Normal 4 5" xfId="103" xr:uid="{00000000-0005-0000-0000-000091000000}"/>
    <cellStyle name="Normal 4 6" xfId="104" xr:uid="{00000000-0005-0000-0000-000092000000}"/>
    <cellStyle name="Normal 4 7" xfId="105" xr:uid="{00000000-0005-0000-0000-000093000000}"/>
    <cellStyle name="Normal 4 8" xfId="106" xr:uid="{00000000-0005-0000-0000-000094000000}"/>
    <cellStyle name="Normal 4 9" xfId="107" xr:uid="{00000000-0005-0000-0000-000095000000}"/>
    <cellStyle name="Normal 5" xfId="108" xr:uid="{00000000-0005-0000-0000-000096000000}"/>
    <cellStyle name="Normal 6" xfId="109" xr:uid="{00000000-0005-0000-0000-000097000000}"/>
    <cellStyle name="Normal 7" xfId="110" xr:uid="{00000000-0005-0000-0000-000098000000}"/>
    <cellStyle name="Normal 8" xfId="8" xr:uid="{00000000-0005-0000-0000-000099000000}"/>
    <cellStyle name="Normal 9" xfId="7" xr:uid="{00000000-0005-0000-0000-00009A000000}"/>
    <cellStyle name="Note 2" xfId="157" xr:uid="{00000000-0005-0000-0000-00009B000000}"/>
    <cellStyle name="Output 2" xfId="158" xr:uid="{00000000-0005-0000-0000-00009C000000}"/>
    <cellStyle name="Percent" xfId="1" builtinId="5"/>
    <cellStyle name="Percent 2" xfId="159" xr:uid="{00000000-0005-0000-0000-00009E000000}"/>
    <cellStyle name="Percent 2 2" xfId="202" xr:uid="{10A398A6-400B-441C-878C-8C633F8825EF}"/>
    <cellStyle name="Percent 2 3" xfId="169" xr:uid="{BA296AFD-F439-4711-AD88-542337EFEE51}"/>
    <cellStyle name="Percent 3" xfId="160" xr:uid="{00000000-0005-0000-0000-00009F000000}"/>
    <cellStyle name="Percent 3 2" xfId="161" xr:uid="{00000000-0005-0000-0000-0000A0000000}"/>
    <cellStyle name="Percent 4" xfId="162" xr:uid="{00000000-0005-0000-0000-0000A1000000}"/>
    <cellStyle name="Percent 5" xfId="111" xr:uid="{00000000-0005-0000-0000-0000A2000000}"/>
    <cellStyle name="Title 2" xfId="163" xr:uid="{00000000-0005-0000-0000-0000A3000000}"/>
    <cellStyle name="Total 2" xfId="164" xr:uid="{00000000-0005-0000-0000-0000A4000000}"/>
    <cellStyle name="Warning Text 2" xfId="165" xr:uid="{00000000-0005-0000-0000-0000A5000000}"/>
  </cellStyles>
  <dxfs count="0"/>
  <tableStyles count="0" defaultTableStyle="TableStyleMedium2" defaultPivotStyle="PivotStyleMedium9"/>
  <colors>
    <mruColors>
      <color rgb="FFDF1B12"/>
      <color rgb="FFFF0103"/>
      <color rgb="FFBED62F"/>
      <color rgb="FFA9AB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54429</xdr:colOff>
      <xdr:row>2</xdr:row>
      <xdr:rowOff>108857</xdr:rowOff>
    </xdr:from>
    <xdr:ext cx="1961590" cy="33960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2" y="544286"/>
          <a:ext cx="1961590" cy="33960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F2C18065-0CE3-4F4B-8636-1B93E5B96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5FD57400-2422-4A0E-83E3-BA6D39901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ABBE8107-377F-4E43-9DD2-BD92D7355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A908621E-89D5-4256-86A9-91DA7600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0B9D4E89-7C69-44DB-98B8-74DCCF61A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A24105F0-E556-48E7-A394-150781D6C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1BB02F6C-0362-4439-9CD0-862C243B6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95250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EC06600A-D694-48A8-8DDD-77B064BC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476250"/>
          <a:ext cx="1961590" cy="3396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2C405E71-008D-4960-907D-383B0BF9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C3B0EDEE-E29B-4A13-983F-18A6F1E41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EF48BFD9-A53B-4979-BD04-943C5A74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4F3ED0F1-1BB2-4A5B-8D2E-81CF79B55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742D1DCC-7DC7-49F3-ADA8-AE72A2F99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D365A507-2EB9-4093-8F58-99B6322B9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B9F528F7-6C7F-43C0-BD5E-935AE5451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8"/>
  <sheetViews>
    <sheetView tabSelected="1" zoomScaleNormal="100" workbookViewId="0">
      <pane ySplit="11" topLeftCell="A12" activePane="bottomLeft" state="frozen"/>
      <selection pane="bottomLeft" activeCell="H23" sqref="H23"/>
    </sheetView>
  </sheetViews>
  <sheetFormatPr defaultColWidth="9.140625" defaultRowHeight="14.25"/>
  <cols>
    <col min="1" max="1" width="4.140625" style="7" customWidth="1"/>
    <col min="2" max="2" width="46.7109375" style="7" customWidth="1"/>
    <col min="3" max="5" width="20.42578125" style="7" customWidth="1"/>
    <col min="6" max="6" width="13.7109375" style="7" customWidth="1"/>
    <col min="7" max="7" width="9.140625" style="7" customWidth="1"/>
    <col min="8" max="16384" width="9.140625" style="7"/>
  </cols>
  <sheetData>
    <row r="2" spans="2:6" ht="18">
      <c r="B2" s="24" t="s">
        <v>19</v>
      </c>
      <c r="C2" s="24"/>
      <c r="D2" s="24"/>
      <c r="E2" s="24"/>
      <c r="F2" s="6"/>
    </row>
    <row r="3" spans="2:6" ht="18">
      <c r="B3" s="8"/>
      <c r="C3" s="17"/>
      <c r="D3" s="17"/>
      <c r="E3" s="17"/>
      <c r="F3" s="17"/>
    </row>
    <row r="6" spans="2:6" ht="14.45" customHeight="1">
      <c r="B6" s="30" t="s">
        <v>25</v>
      </c>
      <c r="C6" s="29">
        <v>43892</v>
      </c>
      <c r="D6" s="17"/>
    </row>
    <row r="7" spans="2:6" ht="14.45" customHeight="1">
      <c r="B7" s="30" t="s">
        <v>26</v>
      </c>
      <c r="C7" s="29">
        <v>44242</v>
      </c>
      <c r="D7" s="17"/>
    </row>
    <row r="8" spans="2:6" ht="14.45" customHeight="1">
      <c r="B8" s="40" t="s">
        <v>12</v>
      </c>
      <c r="C8" s="42">
        <f>E35/50000000</f>
        <v>0.99999999719999999</v>
      </c>
    </row>
    <row r="9" spans="2:6" ht="14.45" customHeight="1">
      <c r="B9" s="1" t="s">
        <v>8</v>
      </c>
      <c r="C9" s="22" t="s">
        <v>9</v>
      </c>
    </row>
    <row r="10" spans="2:6" ht="18" customHeight="1">
      <c r="B10" s="183"/>
      <c r="C10" s="184"/>
      <c r="D10" s="184"/>
      <c r="E10" s="185"/>
    </row>
    <row r="11" spans="2:6" ht="30.75" customHeight="1">
      <c r="B11" s="35" t="s">
        <v>0</v>
      </c>
      <c r="C11" s="36" t="s">
        <v>7</v>
      </c>
      <c r="D11" s="36" t="s">
        <v>10</v>
      </c>
      <c r="E11" s="37" t="s">
        <v>11</v>
      </c>
    </row>
    <row r="12" spans="2:6">
      <c r="B12" s="73" t="s">
        <v>14</v>
      </c>
      <c r="C12" s="77">
        <f>SUM('Daily Summary'!C12:C16)</f>
        <v>278678</v>
      </c>
      <c r="D12" s="43">
        <f>ROUND(E12/C12,4)</f>
        <v>8.9741999999999997</v>
      </c>
      <c r="E12" s="74">
        <f>SUM('Daily Summary'!E12:E16)</f>
        <v>2500909.0399999996</v>
      </c>
    </row>
    <row r="13" spans="2:6">
      <c r="B13" s="27" t="s">
        <v>15</v>
      </c>
      <c r="C13" s="76">
        <f>SUM('Daily Summary'!C17:C21)</f>
        <v>373093</v>
      </c>
      <c r="D13" s="41">
        <f t="shared" ref="D13:D15" si="0">ROUND(E13/C13,4)</f>
        <v>7.6406000000000001</v>
      </c>
      <c r="E13" s="78">
        <f>SUM('Daily Summary'!E17:E21)</f>
        <v>2850635.8899999997</v>
      </c>
    </row>
    <row r="14" spans="2:6">
      <c r="B14" s="27" t="s">
        <v>16</v>
      </c>
      <c r="C14" s="76">
        <f>SUM('Daily Summary'!C22:C26)</f>
        <v>499750</v>
      </c>
      <c r="D14" s="41">
        <f t="shared" si="0"/>
        <v>6.3524000000000003</v>
      </c>
      <c r="E14" s="78">
        <f>SUM('Daily Summary'!E22:E26)</f>
        <v>3174597.46</v>
      </c>
    </row>
    <row r="15" spans="2:6">
      <c r="B15" s="27" t="s">
        <v>17</v>
      </c>
      <c r="C15" s="76">
        <f>SUM('Daily Summary'!C27:C32)</f>
        <v>1202912</v>
      </c>
      <c r="D15" s="41">
        <f t="shared" si="0"/>
        <v>6.6859999999999999</v>
      </c>
      <c r="E15" s="16">
        <f>SUM('Daily Summary'!E27:E32)</f>
        <v>8042703.7199999997</v>
      </c>
    </row>
    <row r="16" spans="2:6">
      <c r="B16" s="71" t="s">
        <v>22</v>
      </c>
      <c r="C16" s="75">
        <f>SUM(C12:C15)</f>
        <v>2354433</v>
      </c>
      <c r="D16" s="72">
        <f>ROUND(E16/C16,4)</f>
        <v>7.0373000000000001</v>
      </c>
      <c r="E16" s="112">
        <f>SUM(E12:E15)</f>
        <v>16568846.109999999</v>
      </c>
    </row>
    <row r="17" spans="2:5" ht="4.5" customHeight="1"/>
    <row r="18" spans="2:5">
      <c r="B18" s="73" t="s">
        <v>13</v>
      </c>
      <c r="C18" s="20">
        <f>SUM('Daily Summary'!C35:C39)</f>
        <v>366672</v>
      </c>
      <c r="D18" s="43">
        <f t="shared" ref="D18:D33" si="1">ROUND(E18/C18,4)</f>
        <v>7.9436999999999998</v>
      </c>
      <c r="E18" s="74">
        <f>SUM('Daily Summary'!E35:E39)</f>
        <v>2912729.78</v>
      </c>
    </row>
    <row r="19" spans="2:5">
      <c r="B19" s="27" t="s">
        <v>20</v>
      </c>
      <c r="C19" s="21">
        <f>SUM('Daily Summary'!C40:C44)</f>
        <v>459250</v>
      </c>
      <c r="D19" s="41">
        <f t="shared" si="1"/>
        <v>7.7003000000000004</v>
      </c>
      <c r="E19" s="16">
        <f>SUM('Daily Summary'!E40:E44)</f>
        <v>3536349.92</v>
      </c>
    </row>
    <row r="20" spans="2:5">
      <c r="B20" s="27" t="s">
        <v>27</v>
      </c>
      <c r="C20" s="21">
        <f>SUM('Daily Summary'!C45:C49)</f>
        <v>450785</v>
      </c>
      <c r="D20" s="41">
        <f t="shared" si="1"/>
        <v>7.67</v>
      </c>
      <c r="E20" s="16">
        <f>SUM('Daily Summary'!E45:E49)</f>
        <v>3457518.4000000004</v>
      </c>
    </row>
    <row r="21" spans="2:5">
      <c r="B21" s="27" t="s">
        <v>28</v>
      </c>
      <c r="C21" s="21">
        <f>SUM('Daily Summary'!C50:C54)</f>
        <v>299299</v>
      </c>
      <c r="D21" s="41">
        <f t="shared" si="1"/>
        <v>7.8958000000000004</v>
      </c>
      <c r="E21" s="16">
        <f>SUM('Daily Summary'!E50:E54)</f>
        <v>2363204.31</v>
      </c>
    </row>
    <row r="22" spans="2:5">
      <c r="B22" s="27" t="s">
        <v>29</v>
      </c>
      <c r="C22" s="21">
        <f>SUM('Daily Summary'!C55:C59)</f>
        <v>275635</v>
      </c>
      <c r="D22" s="41">
        <f t="shared" ref="D22:D26" si="2">ROUND(E22/C22,4)</f>
        <v>7.9386000000000001</v>
      </c>
      <c r="E22" s="16">
        <f>SUM('Daily Summary'!E55:E59)</f>
        <v>2188158.1</v>
      </c>
    </row>
    <row r="23" spans="2:5">
      <c r="B23" s="27" t="s">
        <v>30</v>
      </c>
      <c r="C23" s="21">
        <f>SUM('Daily Summary'!C60:C64)</f>
        <v>238373</v>
      </c>
      <c r="D23" s="41">
        <f t="shared" si="2"/>
        <v>7.7858999999999998</v>
      </c>
      <c r="E23" s="16">
        <f>SUM('Daily Summary'!E60:E64)</f>
        <v>1855958.96</v>
      </c>
    </row>
    <row r="24" spans="2:5">
      <c r="B24" s="27" t="s">
        <v>31</v>
      </c>
      <c r="C24" s="21">
        <f>SUM('Daily Summary'!C65:C68)</f>
        <v>152035</v>
      </c>
      <c r="D24" s="41">
        <f t="shared" si="2"/>
        <v>7.8616000000000001</v>
      </c>
      <c r="E24" s="16">
        <f>SUM('Daily Summary'!E65:E69)</f>
        <v>1195234.3199999998</v>
      </c>
    </row>
    <row r="25" spans="2:5">
      <c r="B25" s="27" t="s">
        <v>32</v>
      </c>
      <c r="C25" s="21">
        <f>SUM('Daily Summary'!C71:C74)</f>
        <v>185188</v>
      </c>
      <c r="D25" s="41">
        <f t="shared" si="2"/>
        <v>8.2301000000000002</v>
      </c>
      <c r="E25" s="16">
        <f>SUM('Daily Summary'!E71:E74)</f>
        <v>1524120.3800000001</v>
      </c>
    </row>
    <row r="26" spans="2:5">
      <c r="B26" s="27" t="s">
        <v>33</v>
      </c>
      <c r="C26" s="21">
        <f>SUM('Daily Summary'!C75:C79)</f>
        <v>312995</v>
      </c>
      <c r="D26" s="41">
        <f t="shared" si="2"/>
        <v>8.1853999999999996</v>
      </c>
      <c r="E26" s="16">
        <f>SUM('Daily Summary'!E75:E79)</f>
        <v>2561978.23</v>
      </c>
    </row>
    <row r="27" spans="2:5">
      <c r="B27" s="27" t="s">
        <v>34</v>
      </c>
      <c r="C27" s="21">
        <f>SUM('Daily Summary'!C80:C84)</f>
        <v>265044</v>
      </c>
      <c r="D27" s="41">
        <f t="shared" ref="D27:D32" si="3">ROUND(E27/C27,4)</f>
        <v>7.9086999999999996</v>
      </c>
      <c r="E27" s="16">
        <f>SUM('Daily Summary'!E80:E84)</f>
        <v>2096162.53</v>
      </c>
    </row>
    <row r="28" spans="2:5">
      <c r="B28" s="27" t="s">
        <v>35</v>
      </c>
      <c r="C28" s="21">
        <f>SUM('Daily Summary'!C85:C89)</f>
        <v>218563</v>
      </c>
      <c r="D28" s="41">
        <f t="shared" si="3"/>
        <v>7.7390999999999996</v>
      </c>
      <c r="E28" s="16">
        <f>SUM('Daily Summary'!E85:E89)</f>
        <v>1691484.4500000002</v>
      </c>
    </row>
    <row r="29" spans="2:5">
      <c r="B29" s="27" t="s">
        <v>36</v>
      </c>
      <c r="C29" s="21">
        <f>SUM('Daily Summary'!C90:C94)</f>
        <v>363971</v>
      </c>
      <c r="D29" s="41">
        <f t="shared" si="3"/>
        <v>7.2624000000000004</v>
      </c>
      <c r="E29" s="16">
        <f>SUM('Daily Summary'!E90:E94)</f>
        <v>2643304.6800000002</v>
      </c>
    </row>
    <row r="30" spans="2:5">
      <c r="B30" s="27" t="s">
        <v>37</v>
      </c>
      <c r="C30" s="21">
        <f>SUM('Daily Summary'!C95:C99)</f>
        <v>285903</v>
      </c>
      <c r="D30" s="41">
        <f t="shared" si="3"/>
        <v>7.0603999999999996</v>
      </c>
      <c r="E30" s="16">
        <f>SUM('Daily Summary'!E95:E99)</f>
        <v>2018590.43</v>
      </c>
    </row>
    <row r="31" spans="2:5">
      <c r="B31" s="27" t="s">
        <v>38</v>
      </c>
      <c r="C31" s="21">
        <f>SUM('Daily Summary'!C100:C104)</f>
        <v>256866</v>
      </c>
      <c r="D31" s="41">
        <f t="shared" si="3"/>
        <v>7.2507000000000001</v>
      </c>
      <c r="E31" s="16">
        <f>SUM('Daily Summary'!E100:E104)</f>
        <v>1862460.1400000001</v>
      </c>
    </row>
    <row r="32" spans="2:5">
      <c r="B32" s="28" t="s">
        <v>39</v>
      </c>
      <c r="C32" s="26">
        <f>SUM('Daily Summary'!C105:C108)</f>
        <v>202080</v>
      </c>
      <c r="D32" s="44">
        <f t="shared" si="3"/>
        <v>7.5411000000000001</v>
      </c>
      <c r="E32" s="39">
        <f>SUM('Daily Summary'!E105:E108)</f>
        <v>1523899.12</v>
      </c>
    </row>
    <row r="33" spans="1:6" ht="17.25" customHeight="1">
      <c r="A33" s="19"/>
      <c r="B33" s="38" t="s">
        <v>23</v>
      </c>
      <c r="C33" s="98">
        <f>SUM(C18:C32)</f>
        <v>4332659</v>
      </c>
      <c r="D33" s="105">
        <f t="shared" si="1"/>
        <v>7.7161</v>
      </c>
      <c r="E33" s="96">
        <f>SUM(E18:E32)</f>
        <v>33431153.75</v>
      </c>
      <c r="F33" s="23"/>
    </row>
    <row r="34" spans="1:6" ht="9.75" customHeight="1"/>
    <row r="35" spans="1:6">
      <c r="B35" s="66" t="s">
        <v>24</v>
      </c>
      <c r="C35" s="69">
        <f>SUM(C33,C16)</f>
        <v>6687092</v>
      </c>
      <c r="D35" s="54">
        <f>ROUND(E35/C35,4)</f>
        <v>7.4771000000000001</v>
      </c>
      <c r="E35" s="55">
        <f>SUM(E33,E16)</f>
        <v>49999999.859999999</v>
      </c>
    </row>
    <row r="38" spans="1:6" ht="15">
      <c r="F38" s="17"/>
    </row>
  </sheetData>
  <mergeCells count="1">
    <mergeCell ref="B10:E10"/>
  </mergeCells>
  <phoneticPr fontId="36" type="noConversion"/>
  <pageMargins left="0.70866141732283505" right="0.70866141732283505" top="0.74803149606299202" bottom="0.74803149606299202" header="0.31496062992126" footer="0.31496062992126"/>
  <pageSetup scale="72" orientation="portrait" r:id="rId1"/>
  <customProperties>
    <customPr name="EpmWorksheetKeyString_GUID" r:id="rId2"/>
  </customProperties>
  <ignoredErrors>
    <ignoredError sqref="C18 C12:C15" formulaRange="1"/>
    <ignoredError sqref="D33" formula="1" formulaRange="1"/>
  </ignoredError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CDCC-9EAE-4870-9E2E-2E4D6713559D}">
  <sheetPr>
    <pageSetUpPr fitToPage="1"/>
  </sheetPr>
  <dimension ref="A1:I2753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44292</v>
      </c>
      <c r="C9" s="84">
        <v>44292.378981481481</v>
      </c>
      <c r="D9" s="85">
        <v>1064</v>
      </c>
      <c r="E9" s="159">
        <v>8.2949999999999999</v>
      </c>
      <c r="F9" s="159">
        <v>8825.8799999999992</v>
      </c>
      <c r="G9" s="87" t="s">
        <v>9</v>
      </c>
      <c r="H9" s="102"/>
    </row>
    <row r="10" spans="1:8" s="87" customFormat="1">
      <c r="A10" s="102"/>
      <c r="B10" s="83">
        <v>44292</v>
      </c>
      <c r="C10" s="84">
        <v>44292.382303240738</v>
      </c>
      <c r="D10" s="85">
        <v>463</v>
      </c>
      <c r="E10" s="159">
        <v>8.3249999999999993</v>
      </c>
      <c r="F10" s="159">
        <v>3854.4749999999995</v>
      </c>
      <c r="G10" s="87" t="s">
        <v>9</v>
      </c>
      <c r="H10" s="102"/>
    </row>
    <row r="11" spans="1:8" s="87" customFormat="1">
      <c r="A11" s="102"/>
      <c r="B11" s="83">
        <v>44292</v>
      </c>
      <c r="C11" s="84">
        <v>44292.385879629626</v>
      </c>
      <c r="D11" s="85">
        <v>511</v>
      </c>
      <c r="E11" s="159">
        <v>8.2949999999999999</v>
      </c>
      <c r="F11" s="159">
        <v>4238.7449999999999</v>
      </c>
      <c r="G11" s="87" t="s">
        <v>9</v>
      </c>
      <c r="H11" s="102"/>
    </row>
    <row r="12" spans="1:8" s="87" customFormat="1">
      <c r="A12" s="102"/>
      <c r="B12" s="83">
        <v>44292</v>
      </c>
      <c r="C12" s="84">
        <v>44292.388599537036</v>
      </c>
      <c r="D12" s="85">
        <v>59</v>
      </c>
      <c r="E12" s="159">
        <v>8.2799999999999994</v>
      </c>
      <c r="F12" s="159">
        <v>488.52</v>
      </c>
      <c r="G12" s="87" t="s">
        <v>9</v>
      </c>
      <c r="H12" s="102"/>
    </row>
    <row r="13" spans="1:8" s="87" customFormat="1">
      <c r="A13" s="102"/>
      <c r="B13" s="83">
        <v>44292</v>
      </c>
      <c r="C13" s="84">
        <v>44292.388599537036</v>
      </c>
      <c r="D13" s="85">
        <v>249</v>
      </c>
      <c r="E13" s="159">
        <v>8.2799999999999994</v>
      </c>
      <c r="F13" s="159">
        <v>2061.7199999999998</v>
      </c>
      <c r="G13" s="87" t="s">
        <v>9</v>
      </c>
      <c r="H13" s="102"/>
    </row>
    <row r="14" spans="1:8" s="87" customFormat="1">
      <c r="A14" s="102"/>
      <c r="B14" s="83">
        <v>44292</v>
      </c>
      <c r="C14" s="84">
        <v>44292.388599537036</v>
      </c>
      <c r="D14" s="85">
        <v>146</v>
      </c>
      <c r="E14" s="159">
        <v>8.2799999999999994</v>
      </c>
      <c r="F14" s="159">
        <v>1208.8799999999999</v>
      </c>
      <c r="G14" s="87" t="s">
        <v>9</v>
      </c>
      <c r="H14" s="102"/>
    </row>
    <row r="15" spans="1:8" s="87" customFormat="1">
      <c r="A15" s="102"/>
      <c r="B15" s="83">
        <v>44292</v>
      </c>
      <c r="C15" s="84">
        <v>44292.400555555556</v>
      </c>
      <c r="D15" s="85">
        <v>120</v>
      </c>
      <c r="E15" s="159">
        <v>8.36</v>
      </c>
      <c r="F15" s="159">
        <v>1003.1999999999999</v>
      </c>
      <c r="G15" s="87" t="s">
        <v>9</v>
      </c>
      <c r="H15" s="102"/>
    </row>
    <row r="16" spans="1:8" s="87" customFormat="1">
      <c r="A16" s="102"/>
      <c r="B16" s="83">
        <v>44292</v>
      </c>
      <c r="C16" s="84">
        <v>44292.400555555556</v>
      </c>
      <c r="D16" s="85">
        <v>324</v>
      </c>
      <c r="E16" s="159">
        <v>8.36</v>
      </c>
      <c r="F16" s="159">
        <v>2708.64</v>
      </c>
      <c r="G16" s="87" t="s">
        <v>9</v>
      </c>
      <c r="H16" s="102"/>
    </row>
    <row r="17" spans="1:8" s="87" customFormat="1">
      <c r="A17" s="102"/>
      <c r="B17" s="83">
        <v>44292</v>
      </c>
      <c r="C17" s="84">
        <v>44292.407210648147</v>
      </c>
      <c r="D17" s="85">
        <v>336</v>
      </c>
      <c r="E17" s="159">
        <v>8.3450000000000006</v>
      </c>
      <c r="F17" s="159">
        <v>2803.92</v>
      </c>
      <c r="G17" s="87" t="s">
        <v>9</v>
      </c>
      <c r="H17" s="102"/>
    </row>
    <row r="18" spans="1:8" s="87" customFormat="1">
      <c r="A18" s="102"/>
      <c r="B18" s="83">
        <v>44292</v>
      </c>
      <c r="C18" s="84">
        <v>44292.407210648147</v>
      </c>
      <c r="D18" s="85">
        <v>209</v>
      </c>
      <c r="E18" s="159">
        <v>8.3450000000000006</v>
      </c>
      <c r="F18" s="159">
        <v>1744.1050000000002</v>
      </c>
      <c r="G18" s="87" t="s">
        <v>9</v>
      </c>
      <c r="H18" s="102"/>
    </row>
    <row r="19" spans="1:8" s="87" customFormat="1">
      <c r="A19" s="102"/>
      <c r="B19" s="83">
        <v>44292</v>
      </c>
      <c r="C19" s="84">
        <v>44292.413773148146</v>
      </c>
      <c r="D19" s="85">
        <v>126</v>
      </c>
      <c r="E19" s="159">
        <v>8.3350000000000009</v>
      </c>
      <c r="F19" s="159">
        <v>1050.21</v>
      </c>
      <c r="G19" s="87" t="s">
        <v>9</v>
      </c>
      <c r="H19" s="102"/>
    </row>
    <row r="20" spans="1:8" s="87" customFormat="1">
      <c r="A20" s="102"/>
      <c r="B20" s="83">
        <v>44292</v>
      </c>
      <c r="C20" s="84">
        <v>44292.413773148146</v>
      </c>
      <c r="D20" s="85">
        <v>348</v>
      </c>
      <c r="E20" s="159">
        <v>8.3350000000000009</v>
      </c>
      <c r="F20" s="159">
        <v>2900.5800000000004</v>
      </c>
      <c r="G20" s="87" t="s">
        <v>9</v>
      </c>
      <c r="H20" s="102"/>
    </row>
    <row r="21" spans="1:8" s="87" customFormat="1">
      <c r="A21" s="102"/>
      <c r="B21" s="83">
        <v>44292</v>
      </c>
      <c r="C21" s="84">
        <v>44292.420740740738</v>
      </c>
      <c r="D21" s="85">
        <v>119</v>
      </c>
      <c r="E21" s="159">
        <v>8.33</v>
      </c>
      <c r="F21" s="159">
        <v>991.27</v>
      </c>
      <c r="G21" s="87" t="s">
        <v>9</v>
      </c>
      <c r="H21" s="102"/>
    </row>
    <row r="22" spans="1:8" s="87" customFormat="1">
      <c r="A22" s="102"/>
      <c r="B22" s="83">
        <v>44292</v>
      </c>
      <c r="C22" s="84">
        <v>44292.420740740738</v>
      </c>
      <c r="D22" s="85">
        <v>780</v>
      </c>
      <c r="E22" s="159">
        <v>8.33</v>
      </c>
      <c r="F22" s="159">
        <v>6497.4</v>
      </c>
      <c r="G22" s="87" t="s">
        <v>9</v>
      </c>
      <c r="H22" s="102"/>
    </row>
    <row r="23" spans="1:8" s="87" customFormat="1">
      <c r="A23" s="102"/>
      <c r="B23" s="83">
        <v>44292</v>
      </c>
      <c r="C23" s="84">
        <v>44292.423217592594</v>
      </c>
      <c r="D23" s="85">
        <v>115</v>
      </c>
      <c r="E23" s="159">
        <v>8.3049999999999997</v>
      </c>
      <c r="F23" s="159">
        <v>955.07499999999993</v>
      </c>
      <c r="G23" s="87" t="s">
        <v>9</v>
      </c>
      <c r="H23" s="102"/>
    </row>
    <row r="24" spans="1:8" s="87" customFormat="1">
      <c r="A24" s="102"/>
      <c r="B24" s="83">
        <v>44292</v>
      </c>
      <c r="C24" s="84">
        <v>44292.427314814813</v>
      </c>
      <c r="D24" s="85">
        <v>297</v>
      </c>
      <c r="E24" s="159">
        <v>8.31</v>
      </c>
      <c r="F24" s="159">
        <v>2468.0700000000002</v>
      </c>
      <c r="G24" s="87" t="s">
        <v>9</v>
      </c>
      <c r="H24" s="102"/>
    </row>
    <row r="25" spans="1:8" s="87" customFormat="1">
      <c r="A25" s="102"/>
      <c r="B25" s="83">
        <v>44292</v>
      </c>
      <c r="C25" s="84">
        <v>44292.428136574075</v>
      </c>
      <c r="D25" s="85">
        <v>504</v>
      </c>
      <c r="E25" s="159">
        <v>8.2850000000000001</v>
      </c>
      <c r="F25" s="159">
        <v>4175.6400000000003</v>
      </c>
      <c r="G25" s="87" t="s">
        <v>9</v>
      </c>
      <c r="H25" s="102"/>
    </row>
    <row r="26" spans="1:8" s="87" customFormat="1">
      <c r="A26" s="102"/>
      <c r="B26" s="83">
        <v>44292</v>
      </c>
      <c r="C26" s="84">
        <v>44292.428159722222</v>
      </c>
      <c r="D26" s="85">
        <v>49</v>
      </c>
      <c r="E26" s="159">
        <v>8.2799999999999994</v>
      </c>
      <c r="F26" s="159">
        <v>405.71999999999997</v>
      </c>
      <c r="G26" s="87" t="s">
        <v>9</v>
      </c>
      <c r="H26" s="102"/>
    </row>
    <row r="27" spans="1:8" s="87" customFormat="1">
      <c r="A27" s="102"/>
      <c r="B27" s="83">
        <v>44292</v>
      </c>
      <c r="C27" s="84">
        <v>44292.428159722222</v>
      </c>
      <c r="D27" s="85">
        <v>315</v>
      </c>
      <c r="E27" s="159">
        <v>8.2799999999999994</v>
      </c>
      <c r="F27" s="159">
        <v>2608.1999999999998</v>
      </c>
      <c r="G27" s="87" t="s">
        <v>9</v>
      </c>
      <c r="H27" s="102"/>
    </row>
    <row r="28" spans="1:8" s="87" customFormat="1">
      <c r="A28" s="102"/>
      <c r="B28" s="83">
        <v>44292</v>
      </c>
      <c r="C28" s="84">
        <v>44292.428159722222</v>
      </c>
      <c r="D28" s="85">
        <v>500</v>
      </c>
      <c r="E28" s="159">
        <v>8.2799999999999994</v>
      </c>
      <c r="F28" s="159">
        <v>4140</v>
      </c>
      <c r="G28" s="87" t="s">
        <v>9</v>
      </c>
      <c r="H28" s="102"/>
    </row>
    <row r="29" spans="1:8" s="87" customFormat="1">
      <c r="A29" s="102"/>
      <c r="B29" s="83">
        <v>44292</v>
      </c>
      <c r="C29" s="84">
        <v>44292.428159722222</v>
      </c>
      <c r="D29" s="85">
        <v>500</v>
      </c>
      <c r="E29" s="159">
        <v>8.2799999999999994</v>
      </c>
      <c r="F29" s="159">
        <v>4140</v>
      </c>
      <c r="G29" s="87" t="s">
        <v>9</v>
      </c>
      <c r="H29" s="102"/>
    </row>
    <row r="30" spans="1:8" s="87" customFormat="1">
      <c r="A30" s="102"/>
      <c r="B30" s="83">
        <v>44292</v>
      </c>
      <c r="C30" s="84">
        <v>44292.428182870368</v>
      </c>
      <c r="D30" s="85">
        <v>700</v>
      </c>
      <c r="E30" s="159">
        <v>8.2799999999999994</v>
      </c>
      <c r="F30" s="159">
        <v>5796</v>
      </c>
      <c r="G30" s="87" t="s">
        <v>9</v>
      </c>
      <c r="H30" s="102"/>
    </row>
    <row r="31" spans="1:8" s="87" customFormat="1">
      <c r="A31" s="102"/>
      <c r="B31" s="83">
        <v>44292</v>
      </c>
      <c r="C31" s="84">
        <v>44292.428182870368</v>
      </c>
      <c r="D31" s="85">
        <v>451</v>
      </c>
      <c r="E31" s="159">
        <v>8.2799999999999994</v>
      </c>
      <c r="F31" s="159">
        <v>3734.2799999999997</v>
      </c>
      <c r="G31" s="87" t="s">
        <v>9</v>
      </c>
      <c r="H31" s="102"/>
    </row>
    <row r="32" spans="1:8" s="87" customFormat="1">
      <c r="A32" s="102"/>
      <c r="B32" s="83">
        <v>44292</v>
      </c>
      <c r="C32" s="84">
        <v>44292.428194444445</v>
      </c>
      <c r="D32" s="85">
        <v>283</v>
      </c>
      <c r="E32" s="159">
        <v>8.2799999999999994</v>
      </c>
      <c r="F32" s="159">
        <v>2343.2399999999998</v>
      </c>
      <c r="G32" s="87" t="s">
        <v>9</v>
      </c>
      <c r="H32" s="102"/>
    </row>
    <row r="33" spans="1:8" s="87" customFormat="1">
      <c r="A33" s="102"/>
      <c r="B33" s="83">
        <v>44292</v>
      </c>
      <c r="C33" s="84">
        <v>44292.428194444445</v>
      </c>
      <c r="D33" s="85">
        <v>202</v>
      </c>
      <c r="E33" s="159">
        <v>8.2799999999999994</v>
      </c>
      <c r="F33" s="159">
        <v>1672.56</v>
      </c>
      <c r="G33" s="87" t="s">
        <v>9</v>
      </c>
      <c r="H33" s="102"/>
    </row>
    <row r="34" spans="1:8" s="87" customFormat="1">
      <c r="A34" s="102"/>
      <c r="B34" s="83">
        <v>44292</v>
      </c>
      <c r="C34" s="84">
        <v>44292.437430555554</v>
      </c>
      <c r="D34" s="85">
        <v>210</v>
      </c>
      <c r="E34" s="159">
        <v>8.2799999999999994</v>
      </c>
      <c r="F34" s="159">
        <v>1738.8</v>
      </c>
      <c r="G34" s="87" t="s">
        <v>9</v>
      </c>
      <c r="H34" s="102"/>
    </row>
    <row r="35" spans="1:8" s="87" customFormat="1">
      <c r="A35" s="102"/>
      <c r="B35" s="83">
        <v>44292</v>
      </c>
      <c r="C35" s="84">
        <v>44292.437476851854</v>
      </c>
      <c r="D35" s="85">
        <v>78</v>
      </c>
      <c r="E35" s="159">
        <v>8.2799999999999994</v>
      </c>
      <c r="F35" s="159">
        <v>645.83999999999992</v>
      </c>
      <c r="G35" s="87" t="s">
        <v>9</v>
      </c>
      <c r="H35" s="102"/>
    </row>
    <row r="36" spans="1:8" s="87" customFormat="1">
      <c r="A36" s="102"/>
      <c r="B36" s="83">
        <v>44292</v>
      </c>
      <c r="C36" s="84">
        <v>44292.437476851854</v>
      </c>
      <c r="D36" s="85">
        <v>212</v>
      </c>
      <c r="E36" s="159">
        <v>8.2799999999999994</v>
      </c>
      <c r="F36" s="159">
        <v>1755.36</v>
      </c>
      <c r="G36" s="87" t="s">
        <v>9</v>
      </c>
      <c r="H36" s="102"/>
    </row>
    <row r="37" spans="1:8" s="87" customFormat="1">
      <c r="A37" s="102"/>
      <c r="B37" s="83">
        <v>44292</v>
      </c>
      <c r="C37" s="84">
        <v>44292.442025462966</v>
      </c>
      <c r="D37" s="85">
        <v>144</v>
      </c>
      <c r="E37" s="159">
        <v>8.2850000000000001</v>
      </c>
      <c r="F37" s="159">
        <v>1193.04</v>
      </c>
      <c r="G37" s="87" t="s">
        <v>9</v>
      </c>
      <c r="H37" s="102"/>
    </row>
    <row r="38" spans="1:8" s="87" customFormat="1">
      <c r="A38" s="102"/>
      <c r="B38" s="83">
        <v>44292</v>
      </c>
      <c r="C38" s="84">
        <v>44292.442025462966</v>
      </c>
      <c r="D38" s="85">
        <v>86</v>
      </c>
      <c r="E38" s="159">
        <v>8.2850000000000001</v>
      </c>
      <c r="F38" s="159">
        <v>712.51</v>
      </c>
      <c r="G38" s="87" t="s">
        <v>9</v>
      </c>
      <c r="H38" s="102"/>
    </row>
    <row r="39" spans="1:8" s="87" customFormat="1">
      <c r="A39" s="102"/>
      <c r="B39" s="83">
        <v>44292</v>
      </c>
      <c r="C39" s="84">
        <v>44292.442025462966</v>
      </c>
      <c r="D39" s="85">
        <v>263</v>
      </c>
      <c r="E39" s="159">
        <v>8.2850000000000001</v>
      </c>
      <c r="F39" s="159">
        <v>2178.9549999999999</v>
      </c>
      <c r="G39" s="87" t="s">
        <v>9</v>
      </c>
      <c r="H39" s="102"/>
    </row>
    <row r="40" spans="1:8" s="87" customFormat="1">
      <c r="A40" s="102"/>
      <c r="B40" s="83">
        <v>44292</v>
      </c>
      <c r="C40" s="84">
        <v>44292.442060185182</v>
      </c>
      <c r="D40" s="85">
        <v>64</v>
      </c>
      <c r="E40" s="159">
        <v>8.2799999999999994</v>
      </c>
      <c r="F40" s="159">
        <v>529.91999999999996</v>
      </c>
      <c r="G40" s="87" t="s">
        <v>9</v>
      </c>
      <c r="H40" s="102"/>
    </row>
    <row r="41" spans="1:8" s="87" customFormat="1">
      <c r="A41" s="102"/>
      <c r="B41" s="83">
        <v>44292</v>
      </c>
      <c r="C41" s="84">
        <v>44292.442060185182</v>
      </c>
      <c r="D41" s="85">
        <v>496</v>
      </c>
      <c r="E41" s="159">
        <v>8.2799999999999994</v>
      </c>
      <c r="F41" s="159">
        <v>4106.88</v>
      </c>
      <c r="G41" s="87" t="s">
        <v>9</v>
      </c>
      <c r="H41" s="102"/>
    </row>
    <row r="42" spans="1:8" s="87" customFormat="1">
      <c r="A42" s="102"/>
      <c r="B42" s="83">
        <v>44292</v>
      </c>
      <c r="C42" s="84">
        <v>44292.442060185182</v>
      </c>
      <c r="D42" s="85">
        <v>449</v>
      </c>
      <c r="E42" s="159">
        <v>8.2799999999999994</v>
      </c>
      <c r="F42" s="159">
        <v>3717.72</v>
      </c>
      <c r="G42" s="87" t="s">
        <v>9</v>
      </c>
      <c r="H42" s="102"/>
    </row>
    <row r="43" spans="1:8" s="87" customFormat="1">
      <c r="A43" s="102"/>
      <c r="B43" s="83">
        <v>44292</v>
      </c>
      <c r="C43" s="84">
        <v>44292.442060185182</v>
      </c>
      <c r="D43" s="85">
        <v>432</v>
      </c>
      <c r="E43" s="159">
        <v>8.2799999999999994</v>
      </c>
      <c r="F43" s="159">
        <v>3576.9599999999996</v>
      </c>
      <c r="G43" s="87" t="s">
        <v>9</v>
      </c>
      <c r="H43" s="102"/>
    </row>
    <row r="44" spans="1:8" s="87" customFormat="1">
      <c r="A44" s="102"/>
      <c r="B44" s="83">
        <v>44292</v>
      </c>
      <c r="C44" s="84">
        <v>44292.442060185182</v>
      </c>
      <c r="D44" s="85">
        <v>1000</v>
      </c>
      <c r="E44" s="159">
        <v>8.2799999999999994</v>
      </c>
      <c r="F44" s="159">
        <v>8280</v>
      </c>
      <c r="G44" s="87" t="s">
        <v>9</v>
      </c>
      <c r="H44" s="102"/>
    </row>
    <row r="45" spans="1:8" s="87" customFormat="1">
      <c r="A45" s="102"/>
      <c r="B45" s="83">
        <v>44292</v>
      </c>
      <c r="C45" s="84">
        <v>44292.442060185182</v>
      </c>
      <c r="D45" s="85">
        <v>500</v>
      </c>
      <c r="E45" s="159">
        <v>8.2799999999999994</v>
      </c>
      <c r="F45" s="159">
        <v>4140</v>
      </c>
      <c r="G45" s="87" t="s">
        <v>9</v>
      </c>
      <c r="H45" s="102"/>
    </row>
    <row r="46" spans="1:8" s="87" customFormat="1">
      <c r="A46" s="102"/>
      <c r="B46" s="83">
        <v>44292</v>
      </c>
      <c r="C46" s="84">
        <v>44292.442060185182</v>
      </c>
      <c r="D46" s="85">
        <v>500</v>
      </c>
      <c r="E46" s="159">
        <v>8.2799999999999994</v>
      </c>
      <c r="F46" s="159">
        <v>4140</v>
      </c>
      <c r="G46" s="87" t="s">
        <v>9</v>
      </c>
      <c r="H46" s="102"/>
    </row>
    <row r="47" spans="1:8" s="87" customFormat="1">
      <c r="A47" s="102"/>
      <c r="B47" s="83">
        <v>44292</v>
      </c>
      <c r="C47" s="84">
        <v>44292.442662037036</v>
      </c>
      <c r="D47" s="85">
        <v>417</v>
      </c>
      <c r="E47" s="159">
        <v>8.25</v>
      </c>
      <c r="F47" s="159">
        <v>3440.25</v>
      </c>
      <c r="G47" s="87" t="s">
        <v>9</v>
      </c>
      <c r="H47" s="102"/>
    </row>
    <row r="48" spans="1:8" s="87" customFormat="1">
      <c r="A48" s="102"/>
      <c r="B48" s="83">
        <v>44292</v>
      </c>
      <c r="C48" s="84">
        <v>44292.442662037036</v>
      </c>
      <c r="D48" s="85">
        <v>500</v>
      </c>
      <c r="E48" s="159">
        <v>8.25</v>
      </c>
      <c r="F48" s="159">
        <v>4125</v>
      </c>
      <c r="G48" s="87" t="s">
        <v>9</v>
      </c>
      <c r="H48" s="102"/>
    </row>
    <row r="49" spans="1:8" s="87" customFormat="1">
      <c r="A49" s="102"/>
      <c r="B49" s="83">
        <v>44292</v>
      </c>
      <c r="C49" s="84">
        <v>44292.442662037036</v>
      </c>
      <c r="D49" s="85">
        <v>500</v>
      </c>
      <c r="E49" s="159">
        <v>8.25</v>
      </c>
      <c r="F49" s="159">
        <v>4125</v>
      </c>
      <c r="G49" s="87" t="s">
        <v>9</v>
      </c>
      <c r="H49" s="102"/>
    </row>
    <row r="50" spans="1:8" s="87" customFormat="1">
      <c r="A50" s="102"/>
      <c r="B50" s="83">
        <v>44292</v>
      </c>
      <c r="C50" s="84">
        <v>44292.442662037036</v>
      </c>
      <c r="D50" s="85">
        <v>500</v>
      </c>
      <c r="E50" s="159">
        <v>8.25</v>
      </c>
      <c r="F50" s="159">
        <v>4125</v>
      </c>
      <c r="G50" s="87" t="s">
        <v>9</v>
      </c>
      <c r="H50" s="102"/>
    </row>
    <row r="51" spans="1:8" s="87" customFormat="1">
      <c r="A51" s="102"/>
      <c r="B51" s="83">
        <v>44292</v>
      </c>
      <c r="C51" s="84">
        <v>44292.442662037036</v>
      </c>
      <c r="D51" s="85">
        <v>500</v>
      </c>
      <c r="E51" s="159">
        <v>8.25</v>
      </c>
      <c r="F51" s="159">
        <v>4125</v>
      </c>
      <c r="G51" s="87" t="s">
        <v>9</v>
      </c>
      <c r="H51" s="102"/>
    </row>
    <row r="52" spans="1:8" s="87" customFormat="1">
      <c r="A52" s="102"/>
      <c r="B52" s="83">
        <v>44292</v>
      </c>
      <c r="C52" s="84">
        <v>44292.442662037036</v>
      </c>
      <c r="D52" s="85">
        <v>83</v>
      </c>
      <c r="E52" s="159">
        <v>8.25</v>
      </c>
      <c r="F52" s="159">
        <v>684.75</v>
      </c>
      <c r="G52" s="87" t="s">
        <v>9</v>
      </c>
      <c r="H52" s="102"/>
    </row>
    <row r="53" spans="1:8" s="87" customFormat="1">
      <c r="A53" s="102"/>
      <c r="B53" s="83">
        <v>44292</v>
      </c>
      <c r="C53" s="84">
        <v>44292.442662037036</v>
      </c>
      <c r="D53" s="85">
        <v>500</v>
      </c>
      <c r="E53" s="159">
        <v>8.25</v>
      </c>
      <c r="F53" s="159">
        <v>4125</v>
      </c>
      <c r="G53" s="87" t="s">
        <v>9</v>
      </c>
      <c r="H53" s="102"/>
    </row>
    <row r="54" spans="1:8" s="87" customFormat="1">
      <c r="A54" s="102"/>
      <c r="B54" s="83">
        <v>44292</v>
      </c>
      <c r="C54" s="84">
        <v>44292.454780092594</v>
      </c>
      <c r="D54" s="85">
        <v>158</v>
      </c>
      <c r="E54" s="159">
        <v>8.2050000000000001</v>
      </c>
      <c r="F54" s="159">
        <v>1296.3900000000001</v>
      </c>
      <c r="G54" s="87" t="s">
        <v>9</v>
      </c>
      <c r="H54" s="102"/>
    </row>
    <row r="55" spans="1:8" s="87" customFormat="1">
      <c r="A55" s="102"/>
      <c r="B55" s="83">
        <v>44292</v>
      </c>
      <c r="C55" s="84">
        <v>44292.454780092594</v>
      </c>
      <c r="D55" s="85">
        <v>316</v>
      </c>
      <c r="E55" s="159">
        <v>8.2050000000000001</v>
      </c>
      <c r="F55" s="159">
        <v>2592.7800000000002</v>
      </c>
      <c r="G55" s="87" t="s">
        <v>9</v>
      </c>
      <c r="H55" s="102"/>
    </row>
    <row r="56" spans="1:8" s="87" customFormat="1">
      <c r="A56" s="102"/>
      <c r="B56" s="83">
        <v>44292</v>
      </c>
      <c r="C56" s="84">
        <v>44292.459965277776</v>
      </c>
      <c r="D56" s="85">
        <v>98</v>
      </c>
      <c r="E56" s="159">
        <v>8.2050000000000001</v>
      </c>
      <c r="F56" s="159">
        <v>804.09</v>
      </c>
      <c r="G56" s="87" t="s">
        <v>9</v>
      </c>
      <c r="H56" s="102"/>
    </row>
    <row r="57" spans="1:8" s="87" customFormat="1">
      <c r="A57" s="102"/>
      <c r="B57" s="83">
        <v>44292</v>
      </c>
      <c r="C57" s="84">
        <v>44292.459965277776</v>
      </c>
      <c r="D57" s="85">
        <v>373</v>
      </c>
      <c r="E57" s="159">
        <v>8.2050000000000001</v>
      </c>
      <c r="F57" s="159">
        <v>3060.4650000000001</v>
      </c>
      <c r="G57" s="87" t="s">
        <v>9</v>
      </c>
      <c r="H57" s="102"/>
    </row>
    <row r="58" spans="1:8" s="87" customFormat="1">
      <c r="A58" s="102"/>
      <c r="B58" s="83">
        <v>44292</v>
      </c>
      <c r="C58" s="84">
        <v>44292.465312499997</v>
      </c>
      <c r="D58" s="85">
        <v>526</v>
      </c>
      <c r="E58" s="159">
        <v>8.2100000000000009</v>
      </c>
      <c r="F58" s="159">
        <v>4318.46</v>
      </c>
      <c r="G58" s="87" t="s">
        <v>9</v>
      </c>
      <c r="H58" s="102"/>
    </row>
    <row r="59" spans="1:8" s="87" customFormat="1">
      <c r="A59" s="102"/>
      <c r="B59" s="83">
        <v>44292</v>
      </c>
      <c r="C59" s="84">
        <v>44292.465312499997</v>
      </c>
      <c r="D59" s="85">
        <v>484</v>
      </c>
      <c r="E59" s="159">
        <v>8.2100000000000009</v>
      </c>
      <c r="F59" s="159">
        <v>3973.6400000000003</v>
      </c>
      <c r="G59" s="87" t="s">
        <v>9</v>
      </c>
      <c r="H59" s="102"/>
    </row>
    <row r="60" spans="1:8" s="87" customFormat="1">
      <c r="A60" s="102"/>
      <c r="B60" s="83">
        <v>44292</v>
      </c>
      <c r="C60" s="84">
        <v>44292.479780092595</v>
      </c>
      <c r="D60" s="85">
        <v>604</v>
      </c>
      <c r="E60" s="159">
        <v>8.2149999999999999</v>
      </c>
      <c r="F60" s="159">
        <v>4961.8599999999997</v>
      </c>
      <c r="G60" s="87" t="s">
        <v>9</v>
      </c>
      <c r="H60" s="102"/>
    </row>
    <row r="61" spans="1:8" s="87" customFormat="1">
      <c r="A61" s="102"/>
      <c r="B61" s="83">
        <v>44292</v>
      </c>
      <c r="C61" s="84">
        <v>44292.479780092595</v>
      </c>
      <c r="D61" s="85">
        <v>604</v>
      </c>
      <c r="E61" s="159">
        <v>8.2149999999999999</v>
      </c>
      <c r="F61" s="159">
        <v>4961.8599999999997</v>
      </c>
      <c r="G61" s="87" t="s">
        <v>9</v>
      </c>
      <c r="H61" s="102"/>
    </row>
    <row r="62" spans="1:8" s="87" customFormat="1">
      <c r="A62" s="102"/>
      <c r="B62" s="83">
        <v>44292</v>
      </c>
      <c r="C62" s="84">
        <v>44292.479780092595</v>
      </c>
      <c r="D62" s="85">
        <v>12</v>
      </c>
      <c r="E62" s="159">
        <v>8.2149999999999999</v>
      </c>
      <c r="F62" s="159">
        <v>98.58</v>
      </c>
      <c r="G62" s="87" t="s">
        <v>9</v>
      </c>
      <c r="H62" s="102"/>
    </row>
    <row r="63" spans="1:8" s="87" customFormat="1">
      <c r="A63" s="102"/>
      <c r="B63" s="83">
        <v>44292</v>
      </c>
      <c r="C63" s="84">
        <v>44292.479780092595</v>
      </c>
      <c r="D63" s="85">
        <v>468</v>
      </c>
      <c r="E63" s="159">
        <v>8.2100000000000009</v>
      </c>
      <c r="F63" s="159">
        <v>3842.28</v>
      </c>
      <c r="G63" s="87" t="s">
        <v>9</v>
      </c>
      <c r="H63" s="102"/>
    </row>
    <row r="64" spans="1:8" s="87" customFormat="1">
      <c r="A64" s="102"/>
      <c r="B64" s="83">
        <v>44292</v>
      </c>
      <c r="C64" s="84">
        <v>44292.479780092595</v>
      </c>
      <c r="D64" s="85">
        <v>1097</v>
      </c>
      <c r="E64" s="159">
        <v>8.2100000000000009</v>
      </c>
      <c r="F64" s="159">
        <v>9006.3700000000008</v>
      </c>
      <c r="G64" s="87" t="s">
        <v>9</v>
      </c>
      <c r="H64" s="102"/>
    </row>
    <row r="65" spans="1:8" s="87" customFormat="1">
      <c r="A65" s="102"/>
      <c r="B65" s="83">
        <v>44292</v>
      </c>
      <c r="C65" s="84">
        <v>44292.479780092595</v>
      </c>
      <c r="D65" s="85">
        <v>124</v>
      </c>
      <c r="E65" s="159">
        <v>8.2050000000000001</v>
      </c>
      <c r="F65" s="159">
        <v>1017.42</v>
      </c>
      <c r="G65" s="87" t="s">
        <v>9</v>
      </c>
      <c r="H65" s="102"/>
    </row>
    <row r="66" spans="1:8" s="87" customFormat="1">
      <c r="A66" s="102"/>
      <c r="B66" s="83">
        <v>44292</v>
      </c>
      <c r="C66" s="84">
        <v>44292.479780092595</v>
      </c>
      <c r="D66" s="85">
        <v>128</v>
      </c>
      <c r="E66" s="159">
        <v>8.2050000000000001</v>
      </c>
      <c r="F66" s="159">
        <v>1050.24</v>
      </c>
      <c r="G66" s="87" t="s">
        <v>9</v>
      </c>
      <c r="H66" s="102"/>
    </row>
    <row r="67" spans="1:8" s="87" customFormat="1">
      <c r="A67" s="102"/>
      <c r="B67" s="83">
        <v>44292</v>
      </c>
      <c r="C67" s="84">
        <v>44292.479780092595</v>
      </c>
      <c r="D67" s="85">
        <v>89</v>
      </c>
      <c r="E67" s="159">
        <v>8.2050000000000001</v>
      </c>
      <c r="F67" s="159">
        <v>730.245</v>
      </c>
      <c r="G67" s="87" t="s">
        <v>9</v>
      </c>
      <c r="H67" s="102"/>
    </row>
    <row r="68" spans="1:8" s="87" customFormat="1">
      <c r="A68" s="102"/>
      <c r="B68" s="83">
        <v>44292</v>
      </c>
      <c r="C68" s="84">
        <v>44292.479780092595</v>
      </c>
      <c r="D68" s="85">
        <v>89</v>
      </c>
      <c r="E68" s="159">
        <v>8.2050000000000001</v>
      </c>
      <c r="F68" s="159">
        <v>730.245</v>
      </c>
      <c r="G68" s="87" t="s">
        <v>9</v>
      </c>
      <c r="H68" s="102"/>
    </row>
    <row r="69" spans="1:8" s="87" customFormat="1">
      <c r="A69" s="102"/>
      <c r="B69" s="83">
        <v>44292</v>
      </c>
      <c r="C69" s="84">
        <v>44292.479780092595</v>
      </c>
      <c r="D69" s="85">
        <v>911</v>
      </c>
      <c r="E69" s="159">
        <v>8.2050000000000001</v>
      </c>
      <c r="F69" s="159">
        <v>7474.7550000000001</v>
      </c>
      <c r="G69" s="87" t="s">
        <v>9</v>
      </c>
      <c r="H69" s="102"/>
    </row>
    <row r="70" spans="1:8" s="87" customFormat="1">
      <c r="A70" s="102"/>
      <c r="B70" s="83">
        <v>44292</v>
      </c>
      <c r="C70" s="84">
        <v>44292.479780092595</v>
      </c>
      <c r="D70" s="85">
        <v>2820</v>
      </c>
      <c r="E70" s="159">
        <v>8.2100000000000009</v>
      </c>
      <c r="F70" s="159">
        <v>23152.2</v>
      </c>
      <c r="G70" s="87" t="s">
        <v>9</v>
      </c>
      <c r="H70" s="102"/>
    </row>
    <row r="71" spans="1:8" s="87" customFormat="1">
      <c r="A71" s="102"/>
      <c r="B71" s="83">
        <v>44292</v>
      </c>
      <c r="C71" s="84">
        <v>44292.479780092595</v>
      </c>
      <c r="D71" s="85">
        <v>1000</v>
      </c>
      <c r="E71" s="159">
        <v>8.2100000000000009</v>
      </c>
      <c r="F71" s="159">
        <v>8210</v>
      </c>
      <c r="G71" s="87" t="s">
        <v>9</v>
      </c>
      <c r="H71" s="102"/>
    </row>
    <row r="72" spans="1:8" s="87" customFormat="1">
      <c r="A72" s="102"/>
      <c r="B72" s="83">
        <v>44292</v>
      </c>
      <c r="C72" s="84">
        <v>44292.479780092595</v>
      </c>
      <c r="D72" s="85">
        <v>180</v>
      </c>
      <c r="E72" s="159">
        <v>8.2100000000000009</v>
      </c>
      <c r="F72" s="159">
        <v>1477.8000000000002</v>
      </c>
      <c r="G72" s="87" t="s">
        <v>9</v>
      </c>
      <c r="H72" s="102"/>
    </row>
    <row r="73" spans="1:8" s="87" customFormat="1">
      <c r="A73" s="102"/>
      <c r="B73" s="83">
        <v>44292</v>
      </c>
      <c r="C73" s="84">
        <v>44292.479780092595</v>
      </c>
      <c r="D73" s="85">
        <v>1000</v>
      </c>
      <c r="E73" s="159">
        <v>8.2100000000000009</v>
      </c>
      <c r="F73" s="159">
        <v>8210</v>
      </c>
      <c r="G73" s="87" t="s">
        <v>9</v>
      </c>
      <c r="H73" s="102"/>
    </row>
    <row r="74" spans="1:8" s="87" customFormat="1">
      <c r="A74" s="102"/>
      <c r="B74" s="83">
        <v>44292</v>
      </c>
      <c r="C74" s="84">
        <v>44292.479791666665</v>
      </c>
      <c r="D74" s="85">
        <v>292</v>
      </c>
      <c r="E74" s="159">
        <v>8.2149999999999999</v>
      </c>
      <c r="F74" s="159">
        <v>2398.7799999999997</v>
      </c>
      <c r="G74" s="87" t="s">
        <v>9</v>
      </c>
      <c r="H74" s="102"/>
    </row>
    <row r="75" spans="1:8" s="87" customFormat="1">
      <c r="A75" s="102"/>
      <c r="B75" s="83">
        <v>44292</v>
      </c>
      <c r="C75" s="84">
        <v>44292.495532407411</v>
      </c>
      <c r="D75" s="85">
        <v>114</v>
      </c>
      <c r="E75" s="159">
        <v>8.2249999999999996</v>
      </c>
      <c r="F75" s="159">
        <v>937.65</v>
      </c>
      <c r="G75" s="87" t="s">
        <v>9</v>
      </c>
      <c r="H75" s="102"/>
    </row>
    <row r="76" spans="1:8" s="87" customFormat="1">
      <c r="A76" s="102"/>
      <c r="B76" s="83">
        <v>44292</v>
      </c>
      <c r="C76" s="84">
        <v>44292.495532407411</v>
      </c>
      <c r="D76" s="85">
        <v>500</v>
      </c>
      <c r="E76" s="159">
        <v>8.2249999999999996</v>
      </c>
      <c r="F76" s="159">
        <v>4112.5</v>
      </c>
      <c r="G76" s="87" t="s">
        <v>9</v>
      </c>
      <c r="H76" s="102"/>
    </row>
    <row r="77" spans="1:8" s="87" customFormat="1">
      <c r="A77" s="102"/>
      <c r="B77" s="83">
        <v>44292</v>
      </c>
      <c r="C77" s="84">
        <v>44292.495532407411</v>
      </c>
      <c r="D77" s="85">
        <v>500</v>
      </c>
      <c r="E77" s="159">
        <v>8.2249999999999996</v>
      </c>
      <c r="F77" s="159">
        <v>4112.5</v>
      </c>
      <c r="G77" s="87" t="s">
        <v>9</v>
      </c>
      <c r="H77" s="102"/>
    </row>
    <row r="78" spans="1:8" s="87" customFormat="1">
      <c r="A78" s="102"/>
      <c r="B78" s="83">
        <v>44292</v>
      </c>
      <c r="C78" s="84">
        <v>44292.495532407411</v>
      </c>
      <c r="D78" s="85">
        <v>270</v>
      </c>
      <c r="E78" s="159">
        <v>8.2249999999999996</v>
      </c>
      <c r="F78" s="159">
        <v>2220.75</v>
      </c>
      <c r="G78" s="87" t="s">
        <v>9</v>
      </c>
      <c r="H78" s="102"/>
    </row>
    <row r="79" spans="1:8" s="87" customFormat="1">
      <c r="A79" s="102"/>
      <c r="B79" s="83">
        <v>44292</v>
      </c>
      <c r="C79" s="84">
        <v>44292.495532407411</v>
      </c>
      <c r="D79" s="85">
        <v>344</v>
      </c>
      <c r="E79" s="159">
        <v>8.2249999999999996</v>
      </c>
      <c r="F79" s="159">
        <v>2829.4</v>
      </c>
      <c r="G79" s="87" t="s">
        <v>9</v>
      </c>
      <c r="H79" s="102"/>
    </row>
    <row r="80" spans="1:8" s="87" customFormat="1">
      <c r="A80" s="102"/>
      <c r="B80" s="83">
        <v>44292</v>
      </c>
      <c r="C80" s="84">
        <v>44292.495532407411</v>
      </c>
      <c r="D80" s="85">
        <v>270</v>
      </c>
      <c r="E80" s="159">
        <v>8.2249999999999996</v>
      </c>
      <c r="F80" s="159">
        <v>2220.75</v>
      </c>
      <c r="G80" s="87" t="s">
        <v>9</v>
      </c>
      <c r="H80" s="102"/>
    </row>
    <row r="81" spans="1:8" s="87" customFormat="1">
      <c r="A81" s="102"/>
      <c r="B81" s="83">
        <v>44292</v>
      </c>
      <c r="C81" s="84">
        <v>44292.495532407411</v>
      </c>
      <c r="D81" s="85">
        <v>386</v>
      </c>
      <c r="E81" s="159">
        <v>8.2249999999999996</v>
      </c>
      <c r="F81" s="159">
        <v>3174.85</v>
      </c>
      <c r="G81" s="87" t="s">
        <v>9</v>
      </c>
      <c r="H81" s="102"/>
    </row>
    <row r="82" spans="1:8" s="87" customFormat="1">
      <c r="A82" s="102"/>
      <c r="B82" s="83">
        <v>44292</v>
      </c>
      <c r="C82" s="84">
        <v>44292.495532407411</v>
      </c>
      <c r="D82" s="85">
        <v>465</v>
      </c>
      <c r="E82" s="159">
        <v>8.23</v>
      </c>
      <c r="F82" s="159">
        <v>3826.9500000000003</v>
      </c>
      <c r="G82" s="87" t="s">
        <v>9</v>
      </c>
      <c r="H82" s="102"/>
    </row>
    <row r="83" spans="1:8" s="87" customFormat="1">
      <c r="A83" s="102"/>
      <c r="B83" s="83">
        <v>44292</v>
      </c>
      <c r="C83" s="84">
        <v>44292.495532407411</v>
      </c>
      <c r="D83" s="85">
        <v>541</v>
      </c>
      <c r="E83" s="159">
        <v>8.23</v>
      </c>
      <c r="F83" s="159">
        <v>4452.43</v>
      </c>
      <c r="G83" s="87" t="s">
        <v>9</v>
      </c>
      <c r="H83" s="102"/>
    </row>
    <row r="84" spans="1:8" s="87" customFormat="1">
      <c r="A84" s="102"/>
      <c r="B84" s="83">
        <v>44292</v>
      </c>
      <c r="C84" s="84">
        <v>44292.495532407411</v>
      </c>
      <c r="D84" s="85">
        <v>523</v>
      </c>
      <c r="E84" s="159">
        <v>8.23</v>
      </c>
      <c r="F84" s="159">
        <v>4304.29</v>
      </c>
      <c r="G84" s="87" t="s">
        <v>9</v>
      </c>
      <c r="H84" s="102"/>
    </row>
    <row r="85" spans="1:8" s="87" customFormat="1">
      <c r="A85" s="102"/>
      <c r="B85" s="83">
        <v>44292</v>
      </c>
      <c r="C85" s="84">
        <v>44292.495532407411</v>
      </c>
      <c r="D85" s="85">
        <v>520</v>
      </c>
      <c r="E85" s="159">
        <v>8.2349999999999994</v>
      </c>
      <c r="F85" s="159">
        <v>4282.2</v>
      </c>
      <c r="G85" s="87" t="s">
        <v>9</v>
      </c>
      <c r="H85" s="102"/>
    </row>
    <row r="86" spans="1:8" s="87" customFormat="1">
      <c r="A86" s="102"/>
      <c r="B86" s="83">
        <v>44292</v>
      </c>
      <c r="C86" s="84">
        <v>44292.49554398148</v>
      </c>
      <c r="D86" s="85">
        <v>1000</v>
      </c>
      <c r="E86" s="159">
        <v>8.2249999999999996</v>
      </c>
      <c r="F86" s="159">
        <v>8225</v>
      </c>
      <c r="G86" s="87" t="s">
        <v>9</v>
      </c>
      <c r="H86" s="102"/>
    </row>
    <row r="87" spans="1:8" s="87" customFormat="1">
      <c r="A87" s="102"/>
      <c r="B87" s="83">
        <v>44292</v>
      </c>
      <c r="C87" s="84">
        <v>44292.495555555557</v>
      </c>
      <c r="D87" s="85">
        <v>460</v>
      </c>
      <c r="E87" s="159">
        <v>8.2249999999999996</v>
      </c>
      <c r="F87" s="159">
        <v>3783.5</v>
      </c>
      <c r="G87" s="87" t="s">
        <v>9</v>
      </c>
      <c r="H87" s="102"/>
    </row>
    <row r="88" spans="1:8" s="87" customFormat="1">
      <c r="A88" s="102"/>
      <c r="B88" s="83">
        <v>44292</v>
      </c>
      <c r="C88" s="84">
        <v>44292.495555555557</v>
      </c>
      <c r="D88" s="85">
        <v>500</v>
      </c>
      <c r="E88" s="159">
        <v>8.2249999999999996</v>
      </c>
      <c r="F88" s="159">
        <v>4112.5</v>
      </c>
      <c r="G88" s="87" t="s">
        <v>9</v>
      </c>
      <c r="H88" s="102"/>
    </row>
    <row r="89" spans="1:8" s="87" customFormat="1">
      <c r="A89" s="102"/>
      <c r="B89" s="83">
        <v>44292</v>
      </c>
      <c r="C89" s="84">
        <v>44292.495555555557</v>
      </c>
      <c r="D89" s="85">
        <v>40</v>
      </c>
      <c r="E89" s="159">
        <v>8.2249999999999996</v>
      </c>
      <c r="F89" s="159">
        <v>329</v>
      </c>
      <c r="G89" s="87" t="s">
        <v>9</v>
      </c>
      <c r="H89" s="102"/>
    </row>
    <row r="90" spans="1:8" s="87" customFormat="1">
      <c r="A90" s="102"/>
      <c r="B90" s="83">
        <v>44292</v>
      </c>
      <c r="C90" s="84">
        <v>44292.512997685182</v>
      </c>
      <c r="D90" s="85">
        <v>464</v>
      </c>
      <c r="E90" s="159">
        <v>8.25</v>
      </c>
      <c r="F90" s="159">
        <v>3828</v>
      </c>
      <c r="G90" s="87" t="s">
        <v>9</v>
      </c>
      <c r="H90" s="102"/>
    </row>
    <row r="91" spans="1:8" s="87" customFormat="1">
      <c r="A91" s="102"/>
      <c r="B91" s="83">
        <v>44292</v>
      </c>
      <c r="C91" s="84">
        <v>44292.519074074073</v>
      </c>
      <c r="D91" s="85">
        <v>55</v>
      </c>
      <c r="E91" s="159">
        <v>8.2449999999999992</v>
      </c>
      <c r="F91" s="159">
        <v>453.47499999999997</v>
      </c>
      <c r="G91" s="87" t="s">
        <v>9</v>
      </c>
      <c r="H91" s="102"/>
    </row>
    <row r="92" spans="1:8" s="87" customFormat="1">
      <c r="A92" s="102"/>
      <c r="B92" s="83">
        <v>44292</v>
      </c>
      <c r="C92" s="84">
        <v>44292.519074074073</v>
      </c>
      <c r="D92" s="85">
        <v>500</v>
      </c>
      <c r="E92" s="159">
        <v>8.2449999999999992</v>
      </c>
      <c r="F92" s="159">
        <v>4122.5</v>
      </c>
      <c r="G92" s="87" t="s">
        <v>9</v>
      </c>
      <c r="H92" s="102"/>
    </row>
    <row r="93" spans="1:8" s="87" customFormat="1">
      <c r="A93" s="102"/>
      <c r="B93" s="83">
        <v>44292</v>
      </c>
      <c r="C93" s="84">
        <v>44292.519074074073</v>
      </c>
      <c r="D93" s="85">
        <v>475</v>
      </c>
      <c r="E93" s="159">
        <v>8.2449999999999992</v>
      </c>
      <c r="F93" s="159">
        <v>3916.3749999999995</v>
      </c>
      <c r="G93" s="87" t="s">
        <v>9</v>
      </c>
      <c r="H93" s="102"/>
    </row>
    <row r="94" spans="1:8" s="87" customFormat="1">
      <c r="A94" s="102"/>
      <c r="B94" s="83">
        <v>44292</v>
      </c>
      <c r="C94" s="84">
        <v>44292.519074074073</v>
      </c>
      <c r="D94" s="85">
        <v>460</v>
      </c>
      <c r="E94" s="159">
        <v>8.2449999999999992</v>
      </c>
      <c r="F94" s="159">
        <v>3792.7</v>
      </c>
      <c r="G94" s="87" t="s">
        <v>9</v>
      </c>
      <c r="H94" s="102"/>
    </row>
    <row r="95" spans="1:8" s="87" customFormat="1">
      <c r="A95" s="102"/>
      <c r="B95" s="83">
        <v>44292</v>
      </c>
      <c r="C95" s="84">
        <v>44292.519074074073</v>
      </c>
      <c r="D95" s="85">
        <v>466</v>
      </c>
      <c r="E95" s="159">
        <v>8.2449999999999992</v>
      </c>
      <c r="F95" s="159">
        <v>3842.1699999999996</v>
      </c>
      <c r="G95" s="87" t="s">
        <v>9</v>
      </c>
      <c r="H95" s="102"/>
    </row>
    <row r="96" spans="1:8" s="87" customFormat="1">
      <c r="A96" s="102"/>
      <c r="B96" s="83">
        <v>44292</v>
      </c>
      <c r="C96" s="84">
        <v>44292.519074074073</v>
      </c>
      <c r="D96" s="85">
        <v>493</v>
      </c>
      <c r="E96" s="159">
        <v>8.25</v>
      </c>
      <c r="F96" s="159">
        <v>4067.25</v>
      </c>
      <c r="G96" s="87" t="s">
        <v>9</v>
      </c>
      <c r="H96" s="102"/>
    </row>
    <row r="97" spans="1:8" s="87" customFormat="1">
      <c r="A97" s="102"/>
      <c r="B97" s="83">
        <v>44292</v>
      </c>
      <c r="C97" s="84">
        <v>44292.523240740738</v>
      </c>
      <c r="D97" s="85">
        <v>489</v>
      </c>
      <c r="E97" s="159">
        <v>8.2349999999999994</v>
      </c>
      <c r="F97" s="159">
        <v>4026.9149999999995</v>
      </c>
      <c r="G97" s="87" t="s">
        <v>9</v>
      </c>
      <c r="H97" s="102"/>
    </row>
    <row r="98" spans="1:8" s="87" customFormat="1">
      <c r="A98" s="102"/>
      <c r="B98" s="83">
        <v>44292</v>
      </c>
      <c r="C98" s="84">
        <v>44292.529780092591</v>
      </c>
      <c r="D98" s="85">
        <v>450</v>
      </c>
      <c r="E98" s="159">
        <v>8.2349999999999994</v>
      </c>
      <c r="F98" s="159">
        <v>3705.7499999999995</v>
      </c>
      <c r="G98" s="87" t="s">
        <v>9</v>
      </c>
      <c r="H98" s="102"/>
    </row>
    <row r="99" spans="1:8" s="87" customFormat="1">
      <c r="A99" s="102"/>
      <c r="B99" s="83">
        <v>44292</v>
      </c>
      <c r="C99" s="84">
        <v>44292.529780092591</v>
      </c>
      <c r="D99" s="85">
        <v>23</v>
      </c>
      <c r="E99" s="159">
        <v>8.2349999999999994</v>
      </c>
      <c r="F99" s="159">
        <v>189.40499999999997</v>
      </c>
      <c r="G99" s="87" t="s">
        <v>9</v>
      </c>
      <c r="H99" s="102"/>
    </row>
    <row r="100" spans="1:8" s="87" customFormat="1">
      <c r="A100" s="102"/>
      <c r="B100" s="83">
        <v>44292</v>
      </c>
      <c r="C100" s="84">
        <v>44292.541203703702</v>
      </c>
      <c r="D100" s="85">
        <v>477</v>
      </c>
      <c r="E100" s="159">
        <v>8.24</v>
      </c>
      <c r="F100" s="159">
        <v>3930.48</v>
      </c>
      <c r="G100" s="87" t="s">
        <v>9</v>
      </c>
      <c r="H100" s="102"/>
    </row>
    <row r="101" spans="1:8" s="87" customFormat="1">
      <c r="A101" s="102"/>
      <c r="B101" s="83">
        <v>44292</v>
      </c>
      <c r="C101" s="84">
        <v>44292.541203703702</v>
      </c>
      <c r="D101" s="85">
        <v>475</v>
      </c>
      <c r="E101" s="159">
        <v>8.24</v>
      </c>
      <c r="F101" s="159">
        <v>3914</v>
      </c>
      <c r="G101" s="87" t="s">
        <v>9</v>
      </c>
      <c r="H101" s="102"/>
    </row>
    <row r="102" spans="1:8" s="87" customFormat="1">
      <c r="A102" s="102"/>
      <c r="B102" s="83">
        <v>44292</v>
      </c>
      <c r="C102" s="84">
        <v>44292.541203703702</v>
      </c>
      <c r="D102" s="85">
        <v>463</v>
      </c>
      <c r="E102" s="159">
        <v>8.24</v>
      </c>
      <c r="F102" s="159">
        <v>3815.12</v>
      </c>
      <c r="G102" s="87" t="s">
        <v>9</v>
      </c>
      <c r="H102" s="102"/>
    </row>
    <row r="103" spans="1:8" s="87" customFormat="1">
      <c r="A103" s="102"/>
      <c r="B103" s="83">
        <v>44292</v>
      </c>
      <c r="C103" s="84">
        <v>44292.559803240743</v>
      </c>
      <c r="D103" s="85">
        <v>324</v>
      </c>
      <c r="E103" s="159">
        <v>8.2550000000000008</v>
      </c>
      <c r="F103" s="159">
        <v>2674.6200000000003</v>
      </c>
      <c r="G103" s="87" t="s">
        <v>9</v>
      </c>
      <c r="H103" s="102"/>
    </row>
    <row r="104" spans="1:8" s="87" customFormat="1">
      <c r="A104" s="102"/>
      <c r="B104" s="83">
        <v>44292</v>
      </c>
      <c r="C104" s="84">
        <v>44292.559803240743</v>
      </c>
      <c r="D104" s="85">
        <v>544</v>
      </c>
      <c r="E104" s="159">
        <v>8.2550000000000008</v>
      </c>
      <c r="F104" s="159">
        <v>4490.72</v>
      </c>
      <c r="G104" s="87" t="s">
        <v>9</v>
      </c>
      <c r="H104" s="102"/>
    </row>
    <row r="105" spans="1:8" s="102" customFormat="1">
      <c r="B105" s="83">
        <v>44292</v>
      </c>
      <c r="C105" s="84">
        <v>44292.559803240743</v>
      </c>
      <c r="D105" s="85">
        <v>544</v>
      </c>
      <c r="E105" s="159">
        <v>8.2550000000000008</v>
      </c>
      <c r="F105" s="159">
        <v>4490.72</v>
      </c>
      <c r="G105" s="87" t="s">
        <v>9</v>
      </c>
    </row>
    <row r="106" spans="1:8" s="102" customFormat="1">
      <c r="B106" s="83">
        <v>44292</v>
      </c>
      <c r="C106" s="84">
        <v>44292.559803240743</v>
      </c>
      <c r="D106" s="85">
        <v>444</v>
      </c>
      <c r="E106" s="159">
        <v>8.2550000000000008</v>
      </c>
      <c r="F106" s="159">
        <v>3665.2200000000003</v>
      </c>
      <c r="G106" s="87" t="s">
        <v>9</v>
      </c>
    </row>
    <row r="107" spans="1:8" s="102" customFormat="1">
      <c r="B107" s="83">
        <v>44292</v>
      </c>
      <c r="C107" s="84">
        <v>44292.562141203707</v>
      </c>
      <c r="D107" s="85">
        <v>467</v>
      </c>
      <c r="E107" s="159">
        <v>8.25</v>
      </c>
      <c r="F107" s="159">
        <v>3852.75</v>
      </c>
      <c r="G107" s="87" t="s">
        <v>9</v>
      </c>
    </row>
    <row r="108" spans="1:8" s="102" customFormat="1">
      <c r="B108" s="83">
        <v>44292</v>
      </c>
      <c r="C108" s="84">
        <v>44292.577326388891</v>
      </c>
      <c r="D108" s="85">
        <v>64</v>
      </c>
      <c r="E108" s="159">
        <v>8.24</v>
      </c>
      <c r="F108" s="159">
        <v>527.36</v>
      </c>
      <c r="G108" s="87" t="s">
        <v>9</v>
      </c>
    </row>
    <row r="109" spans="1:8" s="102" customFormat="1">
      <c r="B109" s="83">
        <v>44292</v>
      </c>
      <c r="C109" s="84">
        <v>44292.577326388891</v>
      </c>
      <c r="D109" s="85">
        <v>454</v>
      </c>
      <c r="E109" s="159">
        <v>8.24</v>
      </c>
      <c r="F109" s="159">
        <v>3740.96</v>
      </c>
      <c r="G109" s="87" t="s">
        <v>9</v>
      </c>
    </row>
    <row r="110" spans="1:8" s="102" customFormat="1">
      <c r="B110" s="83">
        <v>44292</v>
      </c>
      <c r="C110" s="84">
        <v>44292.583344907405</v>
      </c>
      <c r="D110" s="85">
        <v>153</v>
      </c>
      <c r="E110" s="159">
        <v>8.2249999999999996</v>
      </c>
      <c r="F110" s="159">
        <v>1258.425</v>
      </c>
      <c r="G110" s="87" t="s">
        <v>9</v>
      </c>
    </row>
    <row r="111" spans="1:8" s="102" customFormat="1">
      <c r="B111" s="83">
        <v>44292</v>
      </c>
      <c r="C111" s="84">
        <v>44292.586516203701</v>
      </c>
      <c r="D111" s="85">
        <v>40</v>
      </c>
      <c r="E111" s="159">
        <v>8.2249999999999996</v>
      </c>
      <c r="F111" s="159">
        <v>329</v>
      </c>
      <c r="G111" s="87" t="s">
        <v>9</v>
      </c>
    </row>
    <row r="112" spans="1:8" s="102" customFormat="1">
      <c r="B112" s="83">
        <v>44292</v>
      </c>
      <c r="C112" s="84">
        <v>44292.587685185186</v>
      </c>
      <c r="D112" s="85">
        <v>300</v>
      </c>
      <c r="E112" s="159">
        <v>8.2249999999999996</v>
      </c>
      <c r="F112" s="159">
        <v>2467.5</v>
      </c>
      <c r="G112" s="87" t="s">
        <v>9</v>
      </c>
    </row>
    <row r="113" spans="1:8" s="102" customFormat="1">
      <c r="B113" s="83">
        <v>44292</v>
      </c>
      <c r="C113" s="84">
        <v>44292.59002314815</v>
      </c>
      <c r="D113" s="85">
        <v>485</v>
      </c>
      <c r="E113" s="159">
        <v>8.24</v>
      </c>
      <c r="F113" s="159">
        <v>3996.4</v>
      </c>
      <c r="G113" s="87" t="s">
        <v>9</v>
      </c>
    </row>
    <row r="114" spans="1:8" s="102" customFormat="1">
      <c r="B114" s="83">
        <v>44292</v>
      </c>
      <c r="C114" s="84">
        <v>44292.602951388886</v>
      </c>
      <c r="D114" s="85">
        <v>380</v>
      </c>
      <c r="E114" s="159">
        <v>8.24</v>
      </c>
      <c r="F114" s="159">
        <v>3131.2000000000003</v>
      </c>
      <c r="G114" s="87" t="s">
        <v>9</v>
      </c>
    </row>
    <row r="115" spans="1:8" s="102" customFormat="1">
      <c r="B115" s="83">
        <v>44292</v>
      </c>
      <c r="C115" s="84">
        <v>44292.602951388886</v>
      </c>
      <c r="D115" s="85">
        <v>130</v>
      </c>
      <c r="E115" s="159">
        <v>8.24</v>
      </c>
      <c r="F115" s="159">
        <v>1071.2</v>
      </c>
      <c r="G115" s="87" t="s">
        <v>9</v>
      </c>
    </row>
    <row r="116" spans="1:8" s="102" customFormat="1">
      <c r="B116" s="83">
        <v>44292</v>
      </c>
      <c r="C116" s="84">
        <v>44292.602986111109</v>
      </c>
      <c r="D116" s="85">
        <v>146</v>
      </c>
      <c r="E116" s="159">
        <v>8.24</v>
      </c>
      <c r="F116" s="159">
        <v>1203.04</v>
      </c>
      <c r="G116" s="87" t="s">
        <v>9</v>
      </c>
    </row>
    <row r="117" spans="1:8" s="102" customFormat="1">
      <c r="B117" s="83">
        <v>44292</v>
      </c>
      <c r="C117" s="84">
        <v>44292.602986111109</v>
      </c>
      <c r="D117" s="85">
        <v>186</v>
      </c>
      <c r="E117" s="159">
        <v>8.24</v>
      </c>
      <c r="F117" s="159">
        <v>1532.64</v>
      </c>
      <c r="G117" s="87" t="s">
        <v>9</v>
      </c>
    </row>
    <row r="118" spans="1:8" s="102" customFormat="1">
      <c r="B118" s="83">
        <v>44292</v>
      </c>
      <c r="C118" s="84">
        <v>44292.602986111109</v>
      </c>
      <c r="D118" s="85">
        <v>361</v>
      </c>
      <c r="E118" s="159">
        <v>8.24</v>
      </c>
      <c r="F118" s="159">
        <v>2974.64</v>
      </c>
      <c r="G118" s="87" t="s">
        <v>9</v>
      </c>
    </row>
    <row r="119" spans="1:8" s="87" customFormat="1">
      <c r="A119" s="102"/>
      <c r="B119" s="83">
        <v>44292</v>
      </c>
      <c r="C119" s="84">
        <v>44292.603958333333</v>
      </c>
      <c r="D119" s="85">
        <v>52</v>
      </c>
      <c r="E119" s="159">
        <v>8.25</v>
      </c>
      <c r="F119" s="159">
        <v>429</v>
      </c>
      <c r="G119" s="87" t="s">
        <v>9</v>
      </c>
      <c r="H119" s="102"/>
    </row>
    <row r="120" spans="1:8" s="87" customFormat="1">
      <c r="A120" s="102"/>
      <c r="B120" s="83">
        <v>44292</v>
      </c>
      <c r="C120" s="84">
        <v>44292.603958333333</v>
      </c>
      <c r="D120" s="85">
        <v>360</v>
      </c>
      <c r="E120" s="159">
        <v>8.25</v>
      </c>
      <c r="F120" s="159">
        <v>2970</v>
      </c>
      <c r="G120" s="87" t="s">
        <v>9</v>
      </c>
      <c r="H120" s="102"/>
    </row>
    <row r="121" spans="1:8" s="87" customFormat="1">
      <c r="A121" s="102"/>
      <c r="B121" s="83">
        <v>44292</v>
      </c>
      <c r="C121" s="84">
        <v>44292.603958333333</v>
      </c>
      <c r="D121" s="85">
        <v>102</v>
      </c>
      <c r="E121" s="159">
        <v>8.25</v>
      </c>
      <c r="F121" s="159">
        <v>841.5</v>
      </c>
      <c r="G121" s="87" t="s">
        <v>9</v>
      </c>
      <c r="H121" s="102"/>
    </row>
    <row r="122" spans="1:8" s="87" customFormat="1">
      <c r="A122" s="102"/>
      <c r="B122" s="83">
        <v>44292</v>
      </c>
      <c r="C122" s="84">
        <v>44292.604166666664</v>
      </c>
      <c r="D122" s="85">
        <v>156</v>
      </c>
      <c r="E122" s="159">
        <v>8.25</v>
      </c>
      <c r="F122" s="159">
        <v>1287</v>
      </c>
      <c r="G122" s="87" t="s">
        <v>9</v>
      </c>
      <c r="H122" s="102"/>
    </row>
    <row r="123" spans="1:8" s="87" customFormat="1">
      <c r="A123" s="102"/>
      <c r="B123" s="83">
        <v>44292</v>
      </c>
      <c r="C123" s="84">
        <v>44292.606805555559</v>
      </c>
      <c r="D123" s="85">
        <v>1</v>
      </c>
      <c r="E123" s="159">
        <v>8.26</v>
      </c>
      <c r="F123" s="159">
        <v>8.26</v>
      </c>
      <c r="G123" s="87" t="s">
        <v>9</v>
      </c>
      <c r="H123" s="102"/>
    </row>
    <row r="124" spans="1:8" s="87" customFormat="1">
      <c r="A124" s="102"/>
      <c r="B124" s="83">
        <v>44292</v>
      </c>
      <c r="C124" s="84">
        <v>44292.607974537037</v>
      </c>
      <c r="D124" s="85">
        <v>875</v>
      </c>
      <c r="E124" s="159">
        <v>8.26</v>
      </c>
      <c r="F124" s="159">
        <v>7227.5</v>
      </c>
      <c r="G124" s="87" t="s">
        <v>9</v>
      </c>
      <c r="H124" s="102"/>
    </row>
    <row r="125" spans="1:8" s="87" customFormat="1">
      <c r="A125" s="102"/>
      <c r="B125" s="83">
        <v>44292</v>
      </c>
      <c r="C125" s="84">
        <v>44292.611377314817</v>
      </c>
      <c r="D125" s="85">
        <v>508</v>
      </c>
      <c r="E125" s="159">
        <v>8.25</v>
      </c>
      <c r="F125" s="159">
        <v>4191</v>
      </c>
      <c r="G125" s="87" t="s">
        <v>9</v>
      </c>
      <c r="H125" s="102"/>
    </row>
    <row r="126" spans="1:8" s="87" customFormat="1">
      <c r="A126" s="102"/>
      <c r="B126" s="83">
        <v>44292</v>
      </c>
      <c r="C126" s="84">
        <v>44292.611377314817</v>
      </c>
      <c r="D126" s="85">
        <v>82</v>
      </c>
      <c r="E126" s="159">
        <v>8.25</v>
      </c>
      <c r="F126" s="159">
        <v>676.5</v>
      </c>
      <c r="G126" s="87" t="s">
        <v>9</v>
      </c>
      <c r="H126" s="102"/>
    </row>
    <row r="127" spans="1:8" s="87" customFormat="1">
      <c r="A127" s="102"/>
      <c r="B127" s="83">
        <v>44292</v>
      </c>
      <c r="C127" s="84">
        <v>44292.611377314817</v>
      </c>
      <c r="D127" s="85">
        <v>118</v>
      </c>
      <c r="E127" s="159">
        <v>8.25</v>
      </c>
      <c r="F127" s="159">
        <v>973.5</v>
      </c>
      <c r="G127" s="87" t="s">
        <v>9</v>
      </c>
      <c r="H127" s="102"/>
    </row>
    <row r="128" spans="1:8" s="87" customFormat="1">
      <c r="A128" s="102"/>
      <c r="B128" s="83">
        <v>44292</v>
      </c>
      <c r="C128" s="84">
        <v>44292.611377314817</v>
      </c>
      <c r="D128" s="85">
        <v>327</v>
      </c>
      <c r="E128" s="159">
        <v>8.25</v>
      </c>
      <c r="F128" s="159">
        <v>2697.75</v>
      </c>
      <c r="G128" s="87" t="s">
        <v>9</v>
      </c>
      <c r="H128" s="102"/>
    </row>
    <row r="129" spans="1:8" s="87" customFormat="1">
      <c r="A129" s="102"/>
      <c r="B129" s="83">
        <v>44292</v>
      </c>
      <c r="C129" s="84">
        <v>44292.611377314817</v>
      </c>
      <c r="D129" s="85">
        <v>377</v>
      </c>
      <c r="E129" s="159">
        <v>8.25</v>
      </c>
      <c r="F129" s="159">
        <v>3110.25</v>
      </c>
      <c r="G129" s="87" t="s">
        <v>9</v>
      </c>
      <c r="H129" s="102"/>
    </row>
    <row r="130" spans="1:8" s="87" customFormat="1">
      <c r="A130" s="102"/>
      <c r="B130" s="83">
        <v>44292</v>
      </c>
      <c r="C130" s="84">
        <v>44292.676134259258</v>
      </c>
      <c r="D130" s="85">
        <v>135</v>
      </c>
      <c r="E130" s="159">
        <v>8.2750000000000004</v>
      </c>
      <c r="F130" s="159">
        <v>1117.125</v>
      </c>
      <c r="G130" s="87" t="s">
        <v>9</v>
      </c>
      <c r="H130" s="102"/>
    </row>
    <row r="131" spans="1:8" s="87" customFormat="1">
      <c r="A131" s="102"/>
      <c r="B131" s="83">
        <v>44292</v>
      </c>
      <c r="C131" s="84">
        <v>44292.676134259258</v>
      </c>
      <c r="D131" s="85">
        <v>361</v>
      </c>
      <c r="E131" s="159">
        <v>8.2750000000000004</v>
      </c>
      <c r="F131" s="159">
        <v>2987.2750000000001</v>
      </c>
      <c r="G131" s="87" t="s">
        <v>9</v>
      </c>
      <c r="H131" s="102"/>
    </row>
    <row r="132" spans="1:8" s="87" customFormat="1">
      <c r="A132" s="102"/>
      <c r="B132" s="83">
        <v>44292</v>
      </c>
      <c r="C132" s="84">
        <v>44292.676134259258</v>
      </c>
      <c r="D132" s="85">
        <v>333</v>
      </c>
      <c r="E132" s="159">
        <v>8.2750000000000004</v>
      </c>
      <c r="F132" s="159">
        <v>2755.5750000000003</v>
      </c>
      <c r="G132" s="87" t="s">
        <v>9</v>
      </c>
      <c r="H132" s="102"/>
    </row>
    <row r="133" spans="1:8" s="87" customFormat="1">
      <c r="A133" s="102"/>
      <c r="B133" s="83">
        <v>44292</v>
      </c>
      <c r="C133" s="84">
        <v>44292.676134259258</v>
      </c>
      <c r="D133" s="85">
        <v>472</v>
      </c>
      <c r="E133" s="159">
        <v>8.2750000000000004</v>
      </c>
      <c r="F133" s="159">
        <v>3905.8</v>
      </c>
      <c r="G133" s="87" t="s">
        <v>9</v>
      </c>
      <c r="H133" s="102"/>
    </row>
    <row r="134" spans="1:8" s="87" customFormat="1">
      <c r="A134" s="102"/>
      <c r="B134" s="83">
        <v>44292</v>
      </c>
      <c r="C134" s="84">
        <v>44292.676134259258</v>
      </c>
      <c r="D134" s="85">
        <v>694</v>
      </c>
      <c r="E134" s="159">
        <v>8.2750000000000004</v>
      </c>
      <c r="F134" s="159">
        <v>5742.85</v>
      </c>
      <c r="G134" s="87" t="s">
        <v>9</v>
      </c>
      <c r="H134" s="102"/>
    </row>
    <row r="135" spans="1:8" s="87" customFormat="1">
      <c r="A135" s="102"/>
      <c r="B135" s="83">
        <v>44292</v>
      </c>
      <c r="C135" s="84">
        <v>44292.686412037037</v>
      </c>
      <c r="D135" s="85">
        <v>943</v>
      </c>
      <c r="E135" s="159">
        <v>8.2750000000000004</v>
      </c>
      <c r="F135" s="159">
        <v>7803.3250000000007</v>
      </c>
      <c r="G135" s="87" t="s">
        <v>9</v>
      </c>
      <c r="H135" s="102"/>
    </row>
    <row r="136" spans="1:8" s="87" customFormat="1">
      <c r="A136" s="102"/>
      <c r="B136" s="88">
        <v>44292</v>
      </c>
      <c r="C136" s="79">
        <v>44292.687488425923</v>
      </c>
      <c r="D136" s="80">
        <v>460</v>
      </c>
      <c r="E136" s="158">
        <v>8.2750000000000004</v>
      </c>
      <c r="F136" s="158">
        <v>3806.5</v>
      </c>
      <c r="G136" s="82" t="s">
        <v>9</v>
      </c>
      <c r="H136" s="102"/>
    </row>
    <row r="137" spans="1:8" s="87" customFormat="1">
      <c r="A137" s="102"/>
      <c r="B137" s="83">
        <v>44293</v>
      </c>
      <c r="C137" s="84">
        <v>44293.384895833333</v>
      </c>
      <c r="D137" s="85">
        <v>466</v>
      </c>
      <c r="E137" s="159">
        <v>8.31</v>
      </c>
      <c r="F137" s="159">
        <v>3872.46</v>
      </c>
      <c r="G137" s="87" t="s">
        <v>9</v>
      </c>
      <c r="H137" s="102"/>
    </row>
    <row r="138" spans="1:8" s="87" customFormat="1">
      <c r="A138" s="102"/>
      <c r="B138" s="83">
        <v>44293</v>
      </c>
      <c r="C138" s="84">
        <v>44293.388518518521</v>
      </c>
      <c r="D138" s="85">
        <v>446</v>
      </c>
      <c r="E138" s="159">
        <v>8.33</v>
      </c>
      <c r="F138" s="159">
        <v>3715.18</v>
      </c>
      <c r="G138" s="87" t="s">
        <v>9</v>
      </c>
      <c r="H138" s="102"/>
    </row>
    <row r="139" spans="1:8" s="87" customFormat="1">
      <c r="A139" s="102"/>
      <c r="B139" s="83">
        <v>44293</v>
      </c>
      <c r="C139" s="84">
        <v>44293.392175925925</v>
      </c>
      <c r="D139" s="85">
        <v>929</v>
      </c>
      <c r="E139" s="159">
        <v>8.32</v>
      </c>
      <c r="F139" s="159">
        <v>7729.2800000000007</v>
      </c>
      <c r="G139" s="87" t="s">
        <v>9</v>
      </c>
      <c r="H139" s="102"/>
    </row>
    <row r="140" spans="1:8" s="87" customFormat="1">
      <c r="A140" s="102"/>
      <c r="B140" s="83">
        <v>44293</v>
      </c>
      <c r="C140" s="84">
        <v>44293.392199074071</v>
      </c>
      <c r="D140" s="85">
        <v>511</v>
      </c>
      <c r="E140" s="159">
        <v>8.3149999999999995</v>
      </c>
      <c r="F140" s="159">
        <v>4248.9650000000001</v>
      </c>
      <c r="G140" s="87" t="s">
        <v>9</v>
      </c>
      <c r="H140" s="102"/>
    </row>
    <row r="141" spans="1:8" s="87" customFormat="1">
      <c r="A141" s="102"/>
      <c r="B141" s="83">
        <v>44293</v>
      </c>
      <c r="C141" s="84">
        <v>44293.406388888892</v>
      </c>
      <c r="D141" s="85">
        <v>88</v>
      </c>
      <c r="E141" s="159">
        <v>8.31</v>
      </c>
      <c r="F141" s="159">
        <v>731.28000000000009</v>
      </c>
      <c r="G141" s="87" t="s">
        <v>9</v>
      </c>
      <c r="H141" s="102"/>
    </row>
    <row r="142" spans="1:8" s="87" customFormat="1">
      <c r="A142" s="102"/>
      <c r="B142" s="83">
        <v>44293</v>
      </c>
      <c r="C142" s="84">
        <v>44293.406388888892</v>
      </c>
      <c r="D142" s="85">
        <v>403</v>
      </c>
      <c r="E142" s="159">
        <v>8.31</v>
      </c>
      <c r="F142" s="159">
        <v>3348.9300000000003</v>
      </c>
      <c r="G142" s="87" t="s">
        <v>9</v>
      </c>
      <c r="H142" s="102"/>
    </row>
    <row r="143" spans="1:8" s="87" customFormat="1">
      <c r="A143" s="102"/>
      <c r="B143" s="83">
        <v>44293</v>
      </c>
      <c r="C143" s="84">
        <v>44293.406388888892</v>
      </c>
      <c r="D143" s="85">
        <v>481</v>
      </c>
      <c r="E143" s="159">
        <v>8.3049999999999997</v>
      </c>
      <c r="F143" s="159">
        <v>3994.7049999999999</v>
      </c>
      <c r="G143" s="87" t="s">
        <v>9</v>
      </c>
      <c r="H143" s="102"/>
    </row>
    <row r="144" spans="1:8" s="87" customFormat="1">
      <c r="A144" s="102"/>
      <c r="B144" s="83">
        <v>44293</v>
      </c>
      <c r="C144" s="84">
        <v>44293.417731481481</v>
      </c>
      <c r="D144" s="85">
        <v>128</v>
      </c>
      <c r="E144" s="159">
        <v>8.2850000000000001</v>
      </c>
      <c r="F144" s="159">
        <v>1060.48</v>
      </c>
      <c r="G144" s="87" t="s">
        <v>9</v>
      </c>
      <c r="H144" s="102"/>
    </row>
    <row r="145" spans="1:8" s="87" customFormat="1">
      <c r="A145" s="102"/>
      <c r="B145" s="83">
        <v>44293</v>
      </c>
      <c r="C145" s="84">
        <v>44293.4216087963</v>
      </c>
      <c r="D145" s="85">
        <v>517</v>
      </c>
      <c r="E145" s="159">
        <v>8.2750000000000004</v>
      </c>
      <c r="F145" s="159">
        <v>4278.1750000000002</v>
      </c>
      <c r="G145" s="87" t="s">
        <v>9</v>
      </c>
      <c r="H145" s="102"/>
    </row>
    <row r="146" spans="1:8" s="87" customFormat="1">
      <c r="A146" s="102"/>
      <c r="B146" s="83">
        <v>44293</v>
      </c>
      <c r="C146" s="84">
        <v>44293.422314814816</v>
      </c>
      <c r="D146" s="85">
        <v>524</v>
      </c>
      <c r="E146" s="159">
        <v>8.27</v>
      </c>
      <c r="F146" s="159">
        <v>4333.4799999999996</v>
      </c>
      <c r="G146" s="87" t="s">
        <v>9</v>
      </c>
      <c r="H146" s="102"/>
    </row>
    <row r="147" spans="1:8" s="87" customFormat="1">
      <c r="A147" s="102"/>
      <c r="B147" s="83">
        <v>44293</v>
      </c>
      <c r="C147" s="84">
        <v>44293.449178240742</v>
      </c>
      <c r="D147" s="85">
        <v>53</v>
      </c>
      <c r="E147" s="159">
        <v>8.2750000000000004</v>
      </c>
      <c r="F147" s="159">
        <v>438.57500000000005</v>
      </c>
      <c r="G147" s="87" t="s">
        <v>9</v>
      </c>
      <c r="H147" s="102"/>
    </row>
    <row r="148" spans="1:8" s="87" customFormat="1">
      <c r="A148" s="102"/>
      <c r="B148" s="83">
        <v>44293</v>
      </c>
      <c r="C148" s="84">
        <v>44293.454687500001</v>
      </c>
      <c r="D148" s="85">
        <v>882</v>
      </c>
      <c r="E148" s="159">
        <v>8.2850000000000001</v>
      </c>
      <c r="F148" s="159">
        <v>7307.37</v>
      </c>
      <c r="G148" s="87" t="s">
        <v>9</v>
      </c>
      <c r="H148" s="102"/>
    </row>
    <row r="149" spans="1:8" s="87" customFormat="1">
      <c r="A149" s="102"/>
      <c r="B149" s="83">
        <v>44293</v>
      </c>
      <c r="C149" s="84">
        <v>44293.454687500001</v>
      </c>
      <c r="D149" s="85">
        <v>882</v>
      </c>
      <c r="E149" s="159">
        <v>8.2850000000000001</v>
      </c>
      <c r="F149" s="159">
        <v>7307.37</v>
      </c>
      <c r="G149" s="87" t="s">
        <v>9</v>
      </c>
      <c r="H149" s="102"/>
    </row>
    <row r="150" spans="1:8" s="87" customFormat="1">
      <c r="A150" s="102"/>
      <c r="B150" s="83">
        <v>44293</v>
      </c>
      <c r="C150" s="84">
        <v>44293.454687500001</v>
      </c>
      <c r="D150" s="85">
        <v>441</v>
      </c>
      <c r="E150" s="159">
        <v>8.2850000000000001</v>
      </c>
      <c r="F150" s="159">
        <v>3653.6849999999999</v>
      </c>
      <c r="G150" s="87" t="s">
        <v>9</v>
      </c>
      <c r="H150" s="102"/>
    </row>
    <row r="151" spans="1:8" s="87" customFormat="1">
      <c r="A151" s="102"/>
      <c r="B151" s="83">
        <v>44293</v>
      </c>
      <c r="C151" s="84">
        <v>44293.45888888889</v>
      </c>
      <c r="D151" s="85">
        <v>460</v>
      </c>
      <c r="E151" s="159">
        <v>8.3000000000000007</v>
      </c>
      <c r="F151" s="159">
        <v>3818.0000000000005</v>
      </c>
      <c r="G151" s="87" t="s">
        <v>9</v>
      </c>
      <c r="H151" s="102"/>
    </row>
    <row r="152" spans="1:8" s="87" customFormat="1">
      <c r="A152" s="102"/>
      <c r="B152" s="83">
        <v>44293</v>
      </c>
      <c r="C152" s="84">
        <v>44293.471608796295</v>
      </c>
      <c r="D152" s="85">
        <v>343</v>
      </c>
      <c r="E152" s="159">
        <v>8.2750000000000004</v>
      </c>
      <c r="F152" s="159">
        <v>2838.3250000000003</v>
      </c>
      <c r="G152" s="87" t="s">
        <v>9</v>
      </c>
      <c r="H152" s="102"/>
    </row>
    <row r="153" spans="1:8" s="87" customFormat="1">
      <c r="A153" s="102"/>
      <c r="B153" s="83">
        <v>44293</v>
      </c>
      <c r="C153" s="84">
        <v>44293.471655092595</v>
      </c>
      <c r="D153" s="85">
        <v>132</v>
      </c>
      <c r="E153" s="159">
        <v>8.2750000000000004</v>
      </c>
      <c r="F153" s="159">
        <v>1092.3</v>
      </c>
      <c r="G153" s="87" t="s">
        <v>9</v>
      </c>
      <c r="H153" s="102"/>
    </row>
    <row r="154" spans="1:8" s="87" customFormat="1">
      <c r="A154" s="102"/>
      <c r="B154" s="83">
        <v>44293</v>
      </c>
      <c r="C154" s="84">
        <v>44293.47351851852</v>
      </c>
      <c r="D154" s="85">
        <v>19</v>
      </c>
      <c r="E154" s="159">
        <v>8.2750000000000004</v>
      </c>
      <c r="F154" s="159">
        <v>157.22499999999999</v>
      </c>
      <c r="G154" s="87" t="s">
        <v>9</v>
      </c>
      <c r="H154" s="102"/>
    </row>
    <row r="155" spans="1:8" s="87" customFormat="1">
      <c r="A155" s="102"/>
      <c r="B155" s="83">
        <v>44293</v>
      </c>
      <c r="C155" s="84">
        <v>44293.47351851852</v>
      </c>
      <c r="D155" s="85">
        <v>51</v>
      </c>
      <c r="E155" s="159">
        <v>8.2750000000000004</v>
      </c>
      <c r="F155" s="159">
        <v>422.02500000000003</v>
      </c>
      <c r="G155" s="87" t="s">
        <v>9</v>
      </c>
      <c r="H155" s="102"/>
    </row>
    <row r="156" spans="1:8" s="87" customFormat="1">
      <c r="A156" s="102"/>
      <c r="B156" s="83">
        <v>44293</v>
      </c>
      <c r="C156" s="84">
        <v>44293.47351851852</v>
      </c>
      <c r="D156" s="85">
        <v>295</v>
      </c>
      <c r="E156" s="159">
        <v>8.2750000000000004</v>
      </c>
      <c r="F156" s="159">
        <v>2441.125</v>
      </c>
      <c r="G156" s="87" t="s">
        <v>9</v>
      </c>
      <c r="H156" s="102"/>
    </row>
    <row r="157" spans="1:8" s="87" customFormat="1">
      <c r="A157" s="102"/>
      <c r="B157" s="83">
        <v>44293</v>
      </c>
      <c r="C157" s="84">
        <v>44293.482314814813</v>
      </c>
      <c r="D157" s="85">
        <v>135</v>
      </c>
      <c r="E157" s="159">
        <v>8.2750000000000004</v>
      </c>
      <c r="F157" s="159">
        <v>1117.125</v>
      </c>
      <c r="G157" s="87" t="s">
        <v>9</v>
      </c>
      <c r="H157" s="102"/>
    </row>
    <row r="158" spans="1:8" s="87" customFormat="1">
      <c r="A158" s="102"/>
      <c r="B158" s="83">
        <v>44293</v>
      </c>
      <c r="C158" s="84">
        <v>44293.490671296298</v>
      </c>
      <c r="D158" s="85">
        <v>483</v>
      </c>
      <c r="E158" s="159">
        <v>8.27</v>
      </c>
      <c r="F158" s="159">
        <v>3994.41</v>
      </c>
      <c r="G158" s="87" t="s">
        <v>9</v>
      </c>
      <c r="H158" s="102"/>
    </row>
    <row r="159" spans="1:8" s="87" customFormat="1">
      <c r="A159" s="102"/>
      <c r="B159" s="83">
        <v>44293</v>
      </c>
      <c r="C159" s="84">
        <v>44293.490671296298</v>
      </c>
      <c r="D159" s="85">
        <v>1000</v>
      </c>
      <c r="E159" s="159">
        <v>8.27</v>
      </c>
      <c r="F159" s="159">
        <v>8270</v>
      </c>
      <c r="G159" s="87" t="s">
        <v>9</v>
      </c>
      <c r="H159" s="102"/>
    </row>
    <row r="160" spans="1:8" s="87" customFormat="1">
      <c r="A160" s="102"/>
      <c r="B160" s="83">
        <v>44293</v>
      </c>
      <c r="C160" s="84">
        <v>44293.493460648147</v>
      </c>
      <c r="D160" s="85">
        <v>957</v>
      </c>
      <c r="E160" s="159">
        <v>8.2650000000000006</v>
      </c>
      <c r="F160" s="159">
        <v>7909.6050000000005</v>
      </c>
      <c r="G160" s="87" t="s">
        <v>9</v>
      </c>
      <c r="H160" s="102"/>
    </row>
    <row r="161" spans="1:8" s="87" customFormat="1">
      <c r="A161" s="102"/>
      <c r="B161" s="83">
        <v>44293</v>
      </c>
      <c r="C161" s="84">
        <v>44293.520613425928</v>
      </c>
      <c r="D161" s="85">
        <v>462</v>
      </c>
      <c r="E161" s="159">
        <v>8.2750000000000004</v>
      </c>
      <c r="F161" s="159">
        <v>3823.05</v>
      </c>
      <c r="G161" s="87" t="s">
        <v>9</v>
      </c>
      <c r="H161" s="102"/>
    </row>
    <row r="162" spans="1:8" s="87" customFormat="1">
      <c r="A162" s="102"/>
      <c r="B162" s="83">
        <v>44293</v>
      </c>
      <c r="C162" s="84">
        <v>44293.520613425928</v>
      </c>
      <c r="D162" s="85">
        <v>622</v>
      </c>
      <c r="E162" s="159">
        <v>8.27</v>
      </c>
      <c r="F162" s="159">
        <v>5143.9399999999996</v>
      </c>
      <c r="G162" s="87" t="s">
        <v>9</v>
      </c>
      <c r="H162" s="102"/>
    </row>
    <row r="163" spans="1:8" s="87" customFormat="1">
      <c r="A163" s="102"/>
      <c r="B163" s="83">
        <v>44293</v>
      </c>
      <c r="C163" s="84">
        <v>44293.520613425928</v>
      </c>
      <c r="D163" s="85">
        <v>140</v>
      </c>
      <c r="E163" s="159">
        <v>8.27</v>
      </c>
      <c r="F163" s="159">
        <v>1157.8</v>
      </c>
      <c r="G163" s="87" t="s">
        <v>9</v>
      </c>
      <c r="H163" s="102"/>
    </row>
    <row r="164" spans="1:8" s="87" customFormat="1">
      <c r="A164" s="102"/>
      <c r="B164" s="83">
        <v>44293</v>
      </c>
      <c r="C164" s="84">
        <v>44293.520613425928</v>
      </c>
      <c r="D164" s="85">
        <v>485</v>
      </c>
      <c r="E164" s="159">
        <v>8.27</v>
      </c>
      <c r="F164" s="159">
        <v>4010.95</v>
      </c>
      <c r="G164" s="87" t="s">
        <v>9</v>
      </c>
      <c r="H164" s="102"/>
    </row>
    <row r="165" spans="1:8" s="87" customFormat="1">
      <c r="A165" s="102"/>
      <c r="B165" s="83">
        <v>44293</v>
      </c>
      <c r="C165" s="84">
        <v>44293.520613425928</v>
      </c>
      <c r="D165" s="85">
        <v>140</v>
      </c>
      <c r="E165" s="159">
        <v>8.27</v>
      </c>
      <c r="F165" s="159">
        <v>1157.8</v>
      </c>
      <c r="G165" s="87" t="s">
        <v>9</v>
      </c>
      <c r="H165" s="102"/>
    </row>
    <row r="166" spans="1:8" s="87" customFormat="1">
      <c r="A166" s="102"/>
      <c r="B166" s="83">
        <v>44293</v>
      </c>
      <c r="C166" s="84">
        <v>44293.55940972222</v>
      </c>
      <c r="D166" s="85">
        <v>49</v>
      </c>
      <c r="E166" s="159">
        <v>8.2899999999999991</v>
      </c>
      <c r="F166" s="159">
        <v>406.21</v>
      </c>
      <c r="G166" s="87" t="s">
        <v>9</v>
      </c>
      <c r="H166" s="102"/>
    </row>
    <row r="167" spans="1:8" s="87" customFormat="1">
      <c r="A167" s="102"/>
      <c r="B167" s="83">
        <v>44293</v>
      </c>
      <c r="C167" s="84">
        <v>44293.569189814814</v>
      </c>
      <c r="D167" s="85">
        <v>846</v>
      </c>
      <c r="E167" s="159">
        <v>8.2949999999999999</v>
      </c>
      <c r="F167" s="159">
        <v>7017.57</v>
      </c>
      <c r="G167" s="87" t="s">
        <v>9</v>
      </c>
      <c r="H167" s="102"/>
    </row>
    <row r="168" spans="1:8" s="87" customFormat="1">
      <c r="A168" s="102"/>
      <c r="B168" s="83">
        <v>44293</v>
      </c>
      <c r="C168" s="84">
        <v>44293.569189814814</v>
      </c>
      <c r="D168" s="85">
        <v>134</v>
      </c>
      <c r="E168" s="159">
        <v>8.2949999999999999</v>
      </c>
      <c r="F168" s="159">
        <v>1111.53</v>
      </c>
      <c r="G168" s="87" t="s">
        <v>9</v>
      </c>
      <c r="H168" s="102"/>
    </row>
    <row r="169" spans="1:8" s="87" customFormat="1">
      <c r="A169" s="102"/>
      <c r="B169" s="83">
        <v>44293</v>
      </c>
      <c r="C169" s="84">
        <v>44293.570277777777</v>
      </c>
      <c r="D169" s="85">
        <v>276</v>
      </c>
      <c r="E169" s="159">
        <v>8.2949999999999999</v>
      </c>
      <c r="F169" s="159">
        <v>2289.42</v>
      </c>
      <c r="G169" s="87" t="s">
        <v>9</v>
      </c>
      <c r="H169" s="102"/>
    </row>
    <row r="170" spans="1:8" s="87" customFormat="1">
      <c r="A170" s="102"/>
      <c r="B170" s="83">
        <v>44293</v>
      </c>
      <c r="C170" s="84">
        <v>44293.570277777777</v>
      </c>
      <c r="D170" s="85">
        <v>250</v>
      </c>
      <c r="E170" s="159">
        <v>8.2949999999999999</v>
      </c>
      <c r="F170" s="159">
        <v>2073.75</v>
      </c>
      <c r="G170" s="87" t="s">
        <v>9</v>
      </c>
      <c r="H170" s="102"/>
    </row>
    <row r="171" spans="1:8" s="87" customFormat="1">
      <c r="A171" s="102"/>
      <c r="B171" s="83">
        <v>44293</v>
      </c>
      <c r="C171" s="84">
        <v>44293.581284722219</v>
      </c>
      <c r="D171" s="85">
        <v>532</v>
      </c>
      <c r="E171" s="159">
        <v>8.2850000000000001</v>
      </c>
      <c r="F171" s="159">
        <v>4407.62</v>
      </c>
      <c r="G171" s="87" t="s">
        <v>9</v>
      </c>
      <c r="H171" s="102"/>
    </row>
    <row r="172" spans="1:8" s="87" customFormat="1">
      <c r="A172" s="102"/>
      <c r="B172" s="83">
        <v>44293</v>
      </c>
      <c r="C172" s="84">
        <v>44293.59033564815</v>
      </c>
      <c r="D172" s="85">
        <v>509</v>
      </c>
      <c r="E172" s="159">
        <v>8.2799999999999994</v>
      </c>
      <c r="F172" s="159">
        <v>4214.5199999999995</v>
      </c>
      <c r="G172" s="87" t="s">
        <v>9</v>
      </c>
      <c r="H172" s="102"/>
    </row>
    <row r="173" spans="1:8" s="87" customFormat="1">
      <c r="A173" s="102"/>
      <c r="B173" s="83">
        <v>44293</v>
      </c>
      <c r="C173" s="84">
        <v>44293.592326388891</v>
      </c>
      <c r="D173" s="85">
        <v>481</v>
      </c>
      <c r="E173" s="159">
        <v>8.2750000000000004</v>
      </c>
      <c r="F173" s="159">
        <v>3980.2750000000001</v>
      </c>
      <c r="G173" s="87" t="s">
        <v>9</v>
      </c>
      <c r="H173" s="102"/>
    </row>
    <row r="174" spans="1:8" s="87" customFormat="1">
      <c r="A174" s="102"/>
      <c r="B174" s="83">
        <v>44293</v>
      </c>
      <c r="C174" s="84">
        <v>44293.592326388891</v>
      </c>
      <c r="D174" s="85">
        <v>396</v>
      </c>
      <c r="E174" s="159">
        <v>8.2750000000000004</v>
      </c>
      <c r="F174" s="159">
        <v>3276.9</v>
      </c>
      <c r="G174" s="87" t="s">
        <v>9</v>
      </c>
      <c r="H174" s="102"/>
    </row>
    <row r="175" spans="1:8" s="87" customFormat="1">
      <c r="A175" s="102"/>
      <c r="B175" s="83">
        <v>44293</v>
      </c>
      <c r="C175" s="84">
        <v>44293.592326388891</v>
      </c>
      <c r="D175" s="85">
        <v>604</v>
      </c>
      <c r="E175" s="159">
        <v>8.2750000000000004</v>
      </c>
      <c r="F175" s="159">
        <v>4998.1000000000004</v>
      </c>
      <c r="G175" s="87" t="s">
        <v>9</v>
      </c>
      <c r="H175" s="102"/>
    </row>
    <row r="176" spans="1:8" s="87" customFormat="1">
      <c r="A176" s="102"/>
      <c r="B176" s="83">
        <v>44293</v>
      </c>
      <c r="C176" s="84">
        <v>44293.592372685183</v>
      </c>
      <c r="D176" s="85">
        <v>1000</v>
      </c>
      <c r="E176" s="159">
        <v>8.25</v>
      </c>
      <c r="F176" s="159">
        <v>8250</v>
      </c>
      <c r="G176" s="87" t="s">
        <v>9</v>
      </c>
      <c r="H176" s="102"/>
    </row>
    <row r="177" spans="1:8" s="87" customFormat="1">
      <c r="A177" s="102"/>
      <c r="B177" s="83">
        <v>44293</v>
      </c>
      <c r="C177" s="84">
        <v>44293.593935185185</v>
      </c>
      <c r="D177" s="85">
        <v>705</v>
      </c>
      <c r="E177" s="159">
        <v>8.25</v>
      </c>
      <c r="F177" s="159">
        <v>5816.25</v>
      </c>
      <c r="G177" s="87" t="s">
        <v>9</v>
      </c>
      <c r="H177" s="102"/>
    </row>
    <row r="178" spans="1:8" s="87" customFormat="1">
      <c r="A178" s="102"/>
      <c r="B178" s="83">
        <v>44293</v>
      </c>
      <c r="C178" s="84">
        <v>44293.593935185185</v>
      </c>
      <c r="D178" s="85">
        <v>45</v>
      </c>
      <c r="E178" s="159">
        <v>8.25</v>
      </c>
      <c r="F178" s="159">
        <v>371.25</v>
      </c>
      <c r="G178" s="87" t="s">
        <v>9</v>
      </c>
      <c r="H178" s="102"/>
    </row>
    <row r="179" spans="1:8" s="87" customFormat="1">
      <c r="A179" s="102"/>
      <c r="B179" s="83">
        <v>44293</v>
      </c>
      <c r="C179" s="84">
        <v>44293.593935185185</v>
      </c>
      <c r="D179" s="85">
        <v>250</v>
      </c>
      <c r="E179" s="159">
        <v>8.25</v>
      </c>
      <c r="F179" s="159">
        <v>2062.5</v>
      </c>
      <c r="G179" s="87" t="s">
        <v>9</v>
      </c>
      <c r="H179" s="102"/>
    </row>
    <row r="180" spans="1:8" s="87" customFormat="1">
      <c r="A180" s="102"/>
      <c r="B180" s="83">
        <v>44293</v>
      </c>
      <c r="C180" s="84">
        <v>44293.596655092595</v>
      </c>
      <c r="D180" s="85">
        <v>852</v>
      </c>
      <c r="E180" s="159">
        <v>8.2449999999999992</v>
      </c>
      <c r="F180" s="159">
        <v>7024.74</v>
      </c>
      <c r="G180" s="87" t="s">
        <v>9</v>
      </c>
      <c r="H180" s="102"/>
    </row>
    <row r="181" spans="1:8" s="87" customFormat="1">
      <c r="A181" s="102"/>
      <c r="B181" s="83">
        <v>44293</v>
      </c>
      <c r="C181" s="84">
        <v>44293.596655092595</v>
      </c>
      <c r="D181" s="85">
        <v>148</v>
      </c>
      <c r="E181" s="159">
        <v>8.2449999999999992</v>
      </c>
      <c r="F181" s="159">
        <v>1220.26</v>
      </c>
      <c r="G181" s="87" t="s">
        <v>9</v>
      </c>
      <c r="H181" s="102"/>
    </row>
    <row r="182" spans="1:8" s="87" customFormat="1">
      <c r="A182" s="102"/>
      <c r="B182" s="83">
        <v>44293</v>
      </c>
      <c r="C182" s="84">
        <v>44293.598634259259</v>
      </c>
      <c r="D182" s="85">
        <v>66</v>
      </c>
      <c r="E182" s="159">
        <v>8.24</v>
      </c>
      <c r="F182" s="159">
        <v>543.84</v>
      </c>
      <c r="G182" s="87" t="s">
        <v>9</v>
      </c>
      <c r="H182" s="102"/>
    </row>
    <row r="183" spans="1:8" s="87" customFormat="1">
      <c r="A183" s="102"/>
      <c r="B183" s="83">
        <v>44293</v>
      </c>
      <c r="C183" s="84">
        <v>44293.598634259259</v>
      </c>
      <c r="D183" s="85">
        <v>150</v>
      </c>
      <c r="E183" s="159">
        <v>8.24</v>
      </c>
      <c r="F183" s="159">
        <v>1236</v>
      </c>
      <c r="G183" s="87" t="s">
        <v>9</v>
      </c>
      <c r="H183" s="102"/>
    </row>
    <row r="184" spans="1:8" s="87" customFormat="1">
      <c r="A184" s="102"/>
      <c r="B184" s="83">
        <v>44293</v>
      </c>
      <c r="C184" s="84">
        <v>44293.598634259259</v>
      </c>
      <c r="D184" s="85">
        <v>250</v>
      </c>
      <c r="E184" s="159">
        <v>8.24</v>
      </c>
      <c r="F184" s="159">
        <v>2060</v>
      </c>
      <c r="G184" s="87" t="s">
        <v>9</v>
      </c>
      <c r="H184" s="102"/>
    </row>
    <row r="185" spans="1:8" s="87" customFormat="1">
      <c r="A185" s="102"/>
      <c r="B185" s="83">
        <v>44293</v>
      </c>
      <c r="C185" s="84">
        <v>44293.602442129632</v>
      </c>
      <c r="D185" s="85">
        <v>558</v>
      </c>
      <c r="E185" s="159">
        <v>8.25</v>
      </c>
      <c r="F185" s="159">
        <v>4603.5</v>
      </c>
      <c r="G185" s="87" t="s">
        <v>9</v>
      </c>
      <c r="H185" s="102"/>
    </row>
    <row r="186" spans="1:8" s="87" customFormat="1">
      <c r="A186" s="102"/>
      <c r="B186" s="83">
        <v>44293</v>
      </c>
      <c r="C186" s="84">
        <v>44293.602442129632</v>
      </c>
      <c r="D186" s="85">
        <v>427</v>
      </c>
      <c r="E186" s="159">
        <v>8.25</v>
      </c>
      <c r="F186" s="159">
        <v>3522.75</v>
      </c>
      <c r="G186" s="87" t="s">
        <v>9</v>
      </c>
      <c r="H186" s="102"/>
    </row>
    <row r="187" spans="1:8" s="87" customFormat="1">
      <c r="A187" s="102"/>
      <c r="B187" s="83">
        <v>44293</v>
      </c>
      <c r="C187" s="84">
        <v>44293.602442129632</v>
      </c>
      <c r="D187" s="85">
        <v>348</v>
      </c>
      <c r="E187" s="159">
        <v>8.25</v>
      </c>
      <c r="F187" s="159">
        <v>2871</v>
      </c>
      <c r="G187" s="87" t="s">
        <v>9</v>
      </c>
      <c r="H187" s="102"/>
    </row>
    <row r="188" spans="1:8" s="87" customFormat="1">
      <c r="A188" s="102"/>
      <c r="B188" s="83">
        <v>44293</v>
      </c>
      <c r="C188" s="84">
        <v>44293.607951388891</v>
      </c>
      <c r="D188" s="85">
        <v>202</v>
      </c>
      <c r="E188" s="159">
        <v>8.25</v>
      </c>
      <c r="F188" s="159">
        <v>1666.5</v>
      </c>
      <c r="G188" s="87" t="s">
        <v>9</v>
      </c>
      <c r="H188" s="102"/>
    </row>
    <row r="189" spans="1:8" s="87" customFormat="1">
      <c r="A189" s="102"/>
      <c r="B189" s="83">
        <v>44293</v>
      </c>
      <c r="C189" s="84">
        <v>44293.607951388891</v>
      </c>
      <c r="D189" s="85">
        <v>85</v>
      </c>
      <c r="E189" s="159">
        <v>8.25</v>
      </c>
      <c r="F189" s="159">
        <v>701.25</v>
      </c>
      <c r="G189" s="87" t="s">
        <v>9</v>
      </c>
      <c r="H189" s="102"/>
    </row>
    <row r="190" spans="1:8" s="87" customFormat="1">
      <c r="A190" s="102"/>
      <c r="B190" s="83">
        <v>44293</v>
      </c>
      <c r="C190" s="84">
        <v>44293.607951388891</v>
      </c>
      <c r="D190" s="85">
        <v>565</v>
      </c>
      <c r="E190" s="159">
        <v>8.25</v>
      </c>
      <c r="F190" s="159">
        <v>4661.25</v>
      </c>
      <c r="G190" s="87" t="s">
        <v>9</v>
      </c>
      <c r="H190" s="102"/>
    </row>
    <row r="191" spans="1:8" s="87" customFormat="1">
      <c r="A191" s="102"/>
      <c r="B191" s="83">
        <v>44293</v>
      </c>
      <c r="C191" s="84">
        <v>44293.607951388891</v>
      </c>
      <c r="D191" s="85">
        <v>565</v>
      </c>
      <c r="E191" s="159">
        <v>8.25</v>
      </c>
      <c r="F191" s="159">
        <v>4661.25</v>
      </c>
      <c r="G191" s="87" t="s">
        <v>9</v>
      </c>
      <c r="H191" s="102"/>
    </row>
    <row r="192" spans="1:8" s="87" customFormat="1">
      <c r="A192" s="102"/>
      <c r="B192" s="83">
        <v>44293</v>
      </c>
      <c r="C192" s="84">
        <v>44293.614583333336</v>
      </c>
      <c r="D192" s="85">
        <v>180</v>
      </c>
      <c r="E192" s="159">
        <v>8.2449999999999992</v>
      </c>
      <c r="F192" s="159">
        <v>1484.1</v>
      </c>
      <c r="G192" s="87" t="s">
        <v>9</v>
      </c>
      <c r="H192" s="102"/>
    </row>
    <row r="193" spans="1:8" s="87" customFormat="1">
      <c r="A193" s="102"/>
      <c r="B193" s="83">
        <v>44293</v>
      </c>
      <c r="C193" s="84">
        <v>44293.614583333336</v>
      </c>
      <c r="D193" s="85">
        <v>470</v>
      </c>
      <c r="E193" s="159">
        <v>8.2449999999999992</v>
      </c>
      <c r="F193" s="159">
        <v>3875.1499999999996</v>
      </c>
      <c r="G193" s="87" t="s">
        <v>9</v>
      </c>
      <c r="H193" s="102"/>
    </row>
    <row r="194" spans="1:8" s="87" customFormat="1">
      <c r="A194" s="102"/>
      <c r="B194" s="83">
        <v>44293</v>
      </c>
      <c r="C194" s="84">
        <v>44293.614583333336</v>
      </c>
      <c r="D194" s="85">
        <v>305</v>
      </c>
      <c r="E194" s="159">
        <v>8.2449999999999992</v>
      </c>
      <c r="F194" s="159">
        <v>2514.7249999999999</v>
      </c>
      <c r="G194" s="87" t="s">
        <v>9</v>
      </c>
      <c r="H194" s="102"/>
    </row>
    <row r="195" spans="1:8" s="87" customFormat="1">
      <c r="A195" s="102"/>
      <c r="B195" s="83">
        <v>44293</v>
      </c>
      <c r="C195" s="84">
        <v>44293.614583333336</v>
      </c>
      <c r="D195" s="85">
        <v>212</v>
      </c>
      <c r="E195" s="159">
        <v>8.2449999999999992</v>
      </c>
      <c r="F195" s="159">
        <v>1747.9399999999998</v>
      </c>
      <c r="G195" s="87" t="s">
        <v>9</v>
      </c>
      <c r="H195" s="102"/>
    </row>
    <row r="196" spans="1:8" s="87" customFormat="1">
      <c r="A196" s="102"/>
      <c r="B196" s="83">
        <v>44293</v>
      </c>
      <c r="C196" s="84">
        <v>44293.614583333336</v>
      </c>
      <c r="D196" s="85">
        <v>268</v>
      </c>
      <c r="E196" s="159">
        <v>8.2449999999999992</v>
      </c>
      <c r="F196" s="159">
        <v>2209.66</v>
      </c>
      <c r="G196" s="87" t="s">
        <v>9</v>
      </c>
      <c r="H196" s="102"/>
    </row>
    <row r="197" spans="1:8" s="87" customFormat="1">
      <c r="A197" s="102"/>
      <c r="B197" s="83">
        <v>44293</v>
      </c>
      <c r="C197" s="84">
        <v>44293.616122685184</v>
      </c>
      <c r="D197" s="85">
        <v>442</v>
      </c>
      <c r="E197" s="159">
        <v>8.24</v>
      </c>
      <c r="F197" s="159">
        <v>3642.08</v>
      </c>
      <c r="G197" s="87" t="s">
        <v>9</v>
      </c>
      <c r="H197" s="102"/>
    </row>
    <row r="198" spans="1:8" s="87" customFormat="1">
      <c r="A198" s="102"/>
      <c r="B198" s="83">
        <v>44293</v>
      </c>
      <c r="C198" s="84">
        <v>44293.616122685184</v>
      </c>
      <c r="D198" s="85">
        <v>534</v>
      </c>
      <c r="E198" s="159">
        <v>8.24</v>
      </c>
      <c r="F198" s="159">
        <v>4400.16</v>
      </c>
      <c r="G198" s="87" t="s">
        <v>9</v>
      </c>
      <c r="H198" s="102"/>
    </row>
    <row r="199" spans="1:8" s="87" customFormat="1">
      <c r="A199" s="102"/>
      <c r="B199" s="83">
        <v>44293</v>
      </c>
      <c r="C199" s="84">
        <v>44293.622118055559</v>
      </c>
      <c r="D199" s="85">
        <v>2</v>
      </c>
      <c r="E199" s="159">
        <v>8.24</v>
      </c>
      <c r="F199" s="159">
        <v>16.48</v>
      </c>
      <c r="G199" s="87" t="s">
        <v>9</v>
      </c>
      <c r="H199" s="102"/>
    </row>
    <row r="200" spans="1:8" s="87" customFormat="1">
      <c r="A200" s="102"/>
      <c r="B200" s="83">
        <v>44293</v>
      </c>
      <c r="C200" s="84">
        <v>44293.624155092592</v>
      </c>
      <c r="D200" s="85">
        <v>497</v>
      </c>
      <c r="E200" s="159">
        <v>8.2449999999999992</v>
      </c>
      <c r="F200" s="159">
        <v>4097.7649999999994</v>
      </c>
      <c r="G200" s="87" t="s">
        <v>9</v>
      </c>
      <c r="H200" s="102"/>
    </row>
    <row r="201" spans="1:8" s="87" customFormat="1">
      <c r="A201" s="102"/>
      <c r="B201" s="83">
        <v>44293</v>
      </c>
      <c r="C201" s="84">
        <v>44293.624699074076</v>
      </c>
      <c r="D201" s="85">
        <v>548</v>
      </c>
      <c r="E201" s="159">
        <v>8.24</v>
      </c>
      <c r="F201" s="159">
        <v>4515.5200000000004</v>
      </c>
      <c r="G201" s="87" t="s">
        <v>9</v>
      </c>
      <c r="H201" s="102"/>
    </row>
    <row r="202" spans="1:8" s="87" customFormat="1">
      <c r="A202" s="102"/>
      <c r="B202" s="83">
        <v>44293</v>
      </c>
      <c r="C202" s="84">
        <v>44293.625243055554</v>
      </c>
      <c r="D202" s="85">
        <v>250</v>
      </c>
      <c r="E202" s="159">
        <v>8.2449999999999992</v>
      </c>
      <c r="F202" s="159">
        <v>2061.25</v>
      </c>
      <c r="G202" s="87" t="s">
        <v>9</v>
      </c>
      <c r="H202" s="102"/>
    </row>
    <row r="203" spans="1:8" s="87" customFormat="1">
      <c r="A203" s="102"/>
      <c r="B203" s="83">
        <v>44293</v>
      </c>
      <c r="C203" s="84">
        <v>44293.625243055554</v>
      </c>
      <c r="D203" s="85">
        <v>45</v>
      </c>
      <c r="E203" s="159">
        <v>8.2449999999999992</v>
      </c>
      <c r="F203" s="159">
        <v>371.02499999999998</v>
      </c>
      <c r="G203" s="87" t="s">
        <v>9</v>
      </c>
      <c r="H203" s="102"/>
    </row>
    <row r="204" spans="1:8" s="87" customFormat="1">
      <c r="A204" s="102"/>
      <c r="B204" s="83">
        <v>44293</v>
      </c>
      <c r="C204" s="84">
        <v>44293.625243055554</v>
      </c>
      <c r="D204" s="85">
        <v>18</v>
      </c>
      <c r="E204" s="159">
        <v>8.2449999999999992</v>
      </c>
      <c r="F204" s="159">
        <v>148.41</v>
      </c>
      <c r="G204" s="87" t="s">
        <v>9</v>
      </c>
      <c r="H204" s="102"/>
    </row>
    <row r="205" spans="1:8" s="87" customFormat="1">
      <c r="A205" s="102"/>
      <c r="B205" s="83">
        <v>44293</v>
      </c>
      <c r="C205" s="84">
        <v>44293.660057870373</v>
      </c>
      <c r="D205" s="85">
        <v>500</v>
      </c>
      <c r="E205" s="159">
        <v>8.2750000000000004</v>
      </c>
      <c r="F205" s="159">
        <v>4137.5</v>
      </c>
      <c r="G205" s="87" t="s">
        <v>9</v>
      </c>
      <c r="H205" s="102"/>
    </row>
    <row r="206" spans="1:8" s="87" customFormat="1">
      <c r="A206" s="102"/>
      <c r="B206" s="83">
        <v>44293</v>
      </c>
      <c r="C206" s="84">
        <v>44293.664097222223</v>
      </c>
      <c r="D206" s="85">
        <v>250</v>
      </c>
      <c r="E206" s="159">
        <v>8.27</v>
      </c>
      <c r="F206" s="159">
        <v>2067.5</v>
      </c>
      <c r="G206" s="87" t="s">
        <v>9</v>
      </c>
      <c r="H206" s="102"/>
    </row>
    <row r="207" spans="1:8" s="87" customFormat="1">
      <c r="A207" s="102"/>
      <c r="B207" s="83">
        <v>44293</v>
      </c>
      <c r="C207" s="84">
        <v>44293.664097222223</v>
      </c>
      <c r="D207" s="85">
        <v>100</v>
      </c>
      <c r="E207" s="159">
        <v>8.27</v>
      </c>
      <c r="F207" s="159">
        <v>827</v>
      </c>
      <c r="G207" s="87" t="s">
        <v>9</v>
      </c>
      <c r="H207" s="102"/>
    </row>
    <row r="208" spans="1:8" s="87" customFormat="1">
      <c r="A208" s="102"/>
      <c r="B208" s="83">
        <v>44293</v>
      </c>
      <c r="C208" s="84">
        <v>44293.664097222223</v>
      </c>
      <c r="D208" s="85">
        <v>490</v>
      </c>
      <c r="E208" s="159">
        <v>8.27</v>
      </c>
      <c r="F208" s="159">
        <v>4052.2999999999997</v>
      </c>
      <c r="G208" s="87" t="s">
        <v>9</v>
      </c>
      <c r="H208" s="102"/>
    </row>
    <row r="209" spans="1:8" s="87" customFormat="1">
      <c r="A209" s="102"/>
      <c r="B209" s="83">
        <v>44293</v>
      </c>
      <c r="C209" s="84">
        <v>44293.664097222223</v>
      </c>
      <c r="D209" s="85">
        <v>1232</v>
      </c>
      <c r="E209" s="159">
        <v>8.27</v>
      </c>
      <c r="F209" s="159">
        <v>10188.64</v>
      </c>
      <c r="G209" s="87" t="s">
        <v>9</v>
      </c>
      <c r="H209" s="102"/>
    </row>
    <row r="210" spans="1:8" s="87" customFormat="1">
      <c r="A210" s="102"/>
      <c r="B210" s="83">
        <v>44293</v>
      </c>
      <c r="C210" s="84">
        <v>44293.664097222223</v>
      </c>
      <c r="D210" s="85">
        <v>518</v>
      </c>
      <c r="E210" s="159">
        <v>8.27</v>
      </c>
      <c r="F210" s="159">
        <v>4283.8599999999997</v>
      </c>
      <c r="G210" s="87" t="s">
        <v>9</v>
      </c>
      <c r="H210" s="102"/>
    </row>
    <row r="211" spans="1:8" s="87" customFormat="1">
      <c r="A211" s="102"/>
      <c r="B211" s="83">
        <v>44293</v>
      </c>
      <c r="C211" s="84">
        <v>44293.664097222223</v>
      </c>
      <c r="D211" s="85">
        <v>1232</v>
      </c>
      <c r="E211" s="159">
        <v>8.27</v>
      </c>
      <c r="F211" s="159">
        <v>10188.64</v>
      </c>
      <c r="G211" s="87" t="s">
        <v>9</v>
      </c>
      <c r="H211" s="102"/>
    </row>
    <row r="212" spans="1:8" s="87" customFormat="1">
      <c r="A212" s="102"/>
      <c r="B212" s="83">
        <v>44293</v>
      </c>
      <c r="C212" s="84">
        <v>44293.668402777781</v>
      </c>
      <c r="D212" s="85">
        <v>500</v>
      </c>
      <c r="E212" s="159">
        <v>8.2750000000000004</v>
      </c>
      <c r="F212" s="159">
        <v>4137.5</v>
      </c>
      <c r="G212" s="87" t="s">
        <v>9</v>
      </c>
      <c r="H212" s="102"/>
    </row>
    <row r="213" spans="1:8" s="87" customFormat="1">
      <c r="A213" s="102"/>
      <c r="B213" s="83">
        <v>44293</v>
      </c>
      <c r="C213" s="84">
        <v>44293.700428240743</v>
      </c>
      <c r="D213" s="85">
        <v>451</v>
      </c>
      <c r="E213" s="159">
        <v>8.2650000000000006</v>
      </c>
      <c r="F213" s="159">
        <v>3727.5150000000003</v>
      </c>
      <c r="G213" s="87" t="s">
        <v>9</v>
      </c>
      <c r="H213" s="102"/>
    </row>
    <row r="214" spans="1:8" s="87" customFormat="1">
      <c r="A214" s="102"/>
      <c r="B214" s="83">
        <v>44293</v>
      </c>
      <c r="C214" s="84">
        <v>44293.704606481479</v>
      </c>
      <c r="D214" s="85">
        <v>549</v>
      </c>
      <c r="E214" s="159">
        <v>8.2650000000000006</v>
      </c>
      <c r="F214" s="159">
        <v>4537.4850000000006</v>
      </c>
      <c r="G214" s="87" t="s">
        <v>9</v>
      </c>
      <c r="H214" s="102"/>
    </row>
    <row r="215" spans="1:8" s="87" customFormat="1">
      <c r="A215" s="102"/>
      <c r="B215" s="83">
        <v>44293</v>
      </c>
      <c r="C215" s="84">
        <v>44293.707395833335</v>
      </c>
      <c r="D215" s="85">
        <v>18</v>
      </c>
      <c r="E215" s="159">
        <v>8.26</v>
      </c>
      <c r="F215" s="159">
        <v>148.68</v>
      </c>
      <c r="G215" s="87" t="s">
        <v>9</v>
      </c>
      <c r="H215" s="102"/>
    </row>
    <row r="216" spans="1:8" s="87" customFormat="1">
      <c r="A216" s="102"/>
      <c r="B216" s="83">
        <v>44293</v>
      </c>
      <c r="C216" s="84">
        <v>44293.718333333331</v>
      </c>
      <c r="D216" s="85">
        <v>267</v>
      </c>
      <c r="E216" s="159">
        <v>8.26</v>
      </c>
      <c r="F216" s="159">
        <v>2205.42</v>
      </c>
      <c r="G216" s="87" t="s">
        <v>9</v>
      </c>
      <c r="H216" s="102"/>
    </row>
    <row r="217" spans="1:8" s="87" customFormat="1">
      <c r="A217" s="102"/>
      <c r="B217" s="83">
        <v>44293</v>
      </c>
      <c r="C217" s="84">
        <v>44293.718333333331</v>
      </c>
      <c r="D217" s="85">
        <v>211</v>
      </c>
      <c r="E217" s="159">
        <v>8.26</v>
      </c>
      <c r="F217" s="159">
        <v>1742.86</v>
      </c>
      <c r="G217" s="87" t="s">
        <v>9</v>
      </c>
      <c r="H217" s="102"/>
    </row>
    <row r="218" spans="1:8" s="87" customFormat="1">
      <c r="A218" s="102"/>
      <c r="B218" s="83">
        <v>44293</v>
      </c>
      <c r="C218" s="84">
        <v>44293.718333333331</v>
      </c>
      <c r="D218" s="85">
        <v>433</v>
      </c>
      <c r="E218" s="159">
        <v>8.26</v>
      </c>
      <c r="F218" s="159">
        <v>3576.58</v>
      </c>
      <c r="G218" s="87" t="s">
        <v>9</v>
      </c>
      <c r="H218" s="102"/>
    </row>
    <row r="219" spans="1:8" s="87" customFormat="1">
      <c r="A219" s="102"/>
      <c r="B219" s="83">
        <v>44293</v>
      </c>
      <c r="C219" s="84">
        <v>44293.721122685187</v>
      </c>
      <c r="D219" s="85">
        <v>1000</v>
      </c>
      <c r="E219" s="159">
        <v>8.26</v>
      </c>
      <c r="F219" s="159">
        <v>8260</v>
      </c>
      <c r="G219" s="87" t="s">
        <v>9</v>
      </c>
      <c r="H219" s="102"/>
    </row>
    <row r="220" spans="1:8" s="87" customFormat="1">
      <c r="A220" s="102"/>
      <c r="B220" s="83">
        <v>44293</v>
      </c>
      <c r="C220" s="84">
        <v>44293.721122685187</v>
      </c>
      <c r="D220" s="85">
        <v>477</v>
      </c>
      <c r="E220" s="159">
        <v>8.26</v>
      </c>
      <c r="F220" s="159">
        <v>3940.02</v>
      </c>
      <c r="G220" s="87" t="s">
        <v>9</v>
      </c>
      <c r="H220" s="102"/>
    </row>
    <row r="221" spans="1:8" s="87" customFormat="1">
      <c r="A221" s="102"/>
      <c r="B221" s="83">
        <v>44293</v>
      </c>
      <c r="C221" s="84">
        <v>44293.721122685187</v>
      </c>
      <c r="D221" s="85">
        <v>90</v>
      </c>
      <c r="E221" s="159">
        <v>8.26</v>
      </c>
      <c r="F221" s="159">
        <v>743.4</v>
      </c>
      <c r="G221" s="87" t="s">
        <v>9</v>
      </c>
      <c r="H221" s="102"/>
    </row>
    <row r="222" spans="1:8" s="87" customFormat="1">
      <c r="A222" s="102"/>
      <c r="B222" s="83">
        <v>44293</v>
      </c>
      <c r="C222" s="84">
        <v>44293.721724537034</v>
      </c>
      <c r="D222" s="85">
        <v>866</v>
      </c>
      <c r="E222" s="159">
        <v>8.25</v>
      </c>
      <c r="F222" s="159">
        <v>7144.5</v>
      </c>
      <c r="G222" s="87" t="s">
        <v>9</v>
      </c>
      <c r="H222" s="102"/>
    </row>
    <row r="223" spans="1:8" s="87" customFormat="1">
      <c r="A223" s="102"/>
      <c r="B223" s="83">
        <v>44293</v>
      </c>
      <c r="C223" s="84">
        <v>44293.721724537034</v>
      </c>
      <c r="D223" s="85">
        <v>134</v>
      </c>
      <c r="E223" s="159">
        <v>8.25</v>
      </c>
      <c r="F223" s="159">
        <v>1105.5</v>
      </c>
      <c r="G223" s="87" t="s">
        <v>9</v>
      </c>
      <c r="H223" s="102"/>
    </row>
    <row r="224" spans="1:8" s="87" customFormat="1">
      <c r="A224" s="102"/>
      <c r="B224" s="83">
        <v>44293</v>
      </c>
      <c r="C224" s="84">
        <v>44293.721805555557</v>
      </c>
      <c r="D224" s="85">
        <v>128</v>
      </c>
      <c r="E224" s="159">
        <v>8.25</v>
      </c>
      <c r="F224" s="159">
        <v>1056</v>
      </c>
      <c r="G224" s="87" t="s">
        <v>9</v>
      </c>
      <c r="H224" s="102"/>
    </row>
    <row r="225" spans="1:8" s="87" customFormat="1">
      <c r="A225" s="102"/>
      <c r="B225" s="83">
        <v>44293</v>
      </c>
      <c r="C225" s="84">
        <v>44293.721805555557</v>
      </c>
      <c r="D225" s="85">
        <v>573</v>
      </c>
      <c r="E225" s="159">
        <v>8.25</v>
      </c>
      <c r="F225" s="159">
        <v>4727.25</v>
      </c>
      <c r="G225" s="87" t="s">
        <v>9</v>
      </c>
      <c r="H225" s="102"/>
    </row>
    <row r="226" spans="1:8" s="87" customFormat="1">
      <c r="A226" s="102"/>
      <c r="B226" s="83">
        <v>44293</v>
      </c>
      <c r="C226" s="84">
        <v>44293.721805555557</v>
      </c>
      <c r="D226" s="85">
        <v>299</v>
      </c>
      <c r="E226" s="159">
        <v>8.25</v>
      </c>
      <c r="F226" s="159">
        <v>2466.75</v>
      </c>
      <c r="G226" s="87" t="s">
        <v>9</v>
      </c>
      <c r="H226" s="102"/>
    </row>
    <row r="227" spans="1:8" s="87" customFormat="1">
      <c r="A227" s="102"/>
      <c r="B227" s="83">
        <v>44293</v>
      </c>
      <c r="C227" s="84">
        <v>44293.721944444442</v>
      </c>
      <c r="D227" s="85">
        <v>750</v>
      </c>
      <c r="E227" s="159">
        <v>8.25</v>
      </c>
      <c r="F227" s="159">
        <v>6187.5</v>
      </c>
      <c r="G227" s="87" t="s">
        <v>9</v>
      </c>
      <c r="H227" s="102"/>
    </row>
    <row r="228" spans="1:8" s="87" customFormat="1">
      <c r="A228" s="102"/>
      <c r="B228" s="83">
        <v>44293</v>
      </c>
      <c r="C228" s="84">
        <v>44293.721944444442</v>
      </c>
      <c r="D228" s="85">
        <v>250</v>
      </c>
      <c r="E228" s="159">
        <v>8.25</v>
      </c>
      <c r="F228" s="159">
        <v>2062.5</v>
      </c>
      <c r="G228" s="87" t="s">
        <v>9</v>
      </c>
      <c r="H228" s="102"/>
    </row>
    <row r="229" spans="1:8" s="87" customFormat="1">
      <c r="A229" s="102"/>
      <c r="B229" s="83">
        <v>44293</v>
      </c>
      <c r="C229" s="84">
        <v>44293.722118055557</v>
      </c>
      <c r="D229" s="85">
        <v>150</v>
      </c>
      <c r="E229" s="159">
        <v>8.2449999999999992</v>
      </c>
      <c r="F229" s="159">
        <v>1236.7499999999998</v>
      </c>
      <c r="G229" s="87" t="s">
        <v>9</v>
      </c>
      <c r="H229" s="102"/>
    </row>
    <row r="230" spans="1:8" s="87" customFormat="1">
      <c r="A230" s="102"/>
      <c r="B230" s="83">
        <v>44293</v>
      </c>
      <c r="C230" s="84">
        <v>44293.722118055557</v>
      </c>
      <c r="D230" s="85">
        <v>250</v>
      </c>
      <c r="E230" s="159">
        <v>8.2449999999999992</v>
      </c>
      <c r="F230" s="159">
        <v>2061.25</v>
      </c>
      <c r="G230" s="87" t="s">
        <v>9</v>
      </c>
      <c r="H230" s="102"/>
    </row>
    <row r="231" spans="1:8" s="87" customFormat="1">
      <c r="A231" s="102"/>
      <c r="B231" s="83">
        <v>44293</v>
      </c>
      <c r="C231" s="84">
        <v>44293.724398148152</v>
      </c>
      <c r="D231" s="85">
        <v>146</v>
      </c>
      <c r="E231" s="159">
        <v>8.26</v>
      </c>
      <c r="F231" s="159">
        <v>1205.96</v>
      </c>
      <c r="G231" s="87" t="s">
        <v>9</v>
      </c>
      <c r="H231" s="102"/>
    </row>
    <row r="232" spans="1:8" s="87" customFormat="1">
      <c r="A232" s="102"/>
      <c r="B232" s="88">
        <v>44293</v>
      </c>
      <c r="C232" s="79">
        <v>44293.725358796299</v>
      </c>
      <c r="D232" s="80">
        <v>507</v>
      </c>
      <c r="E232" s="158">
        <v>8.26</v>
      </c>
      <c r="F232" s="158">
        <v>4187.82</v>
      </c>
      <c r="G232" s="82" t="s">
        <v>9</v>
      </c>
      <c r="H232" s="102"/>
    </row>
    <row r="233" spans="1:8" s="87" customFormat="1">
      <c r="A233" s="102"/>
      <c r="B233" s="83">
        <v>44294</v>
      </c>
      <c r="C233" s="84">
        <v>44294.378472222219</v>
      </c>
      <c r="D233" s="85">
        <v>124</v>
      </c>
      <c r="E233" s="159">
        <v>8.2650000000000006</v>
      </c>
      <c r="F233" s="159">
        <v>1024.8600000000001</v>
      </c>
      <c r="G233" s="87" t="s">
        <v>9</v>
      </c>
      <c r="H233" s="102"/>
    </row>
    <row r="234" spans="1:8" s="87" customFormat="1">
      <c r="A234" s="102"/>
      <c r="B234" s="83">
        <v>44294</v>
      </c>
      <c r="C234" s="84">
        <v>44294.382361111115</v>
      </c>
      <c r="D234" s="85">
        <v>18</v>
      </c>
      <c r="E234" s="159">
        <v>8.2949999999999999</v>
      </c>
      <c r="F234" s="159">
        <v>149.31</v>
      </c>
      <c r="G234" s="87" t="s">
        <v>9</v>
      </c>
      <c r="H234" s="102"/>
    </row>
    <row r="235" spans="1:8" s="87" customFormat="1">
      <c r="A235" s="102"/>
      <c r="B235" s="83">
        <v>44294</v>
      </c>
      <c r="C235" s="84">
        <v>44294.382361111115</v>
      </c>
      <c r="D235" s="85">
        <v>186</v>
      </c>
      <c r="E235" s="159">
        <v>8.2949999999999999</v>
      </c>
      <c r="F235" s="159">
        <v>1542.87</v>
      </c>
      <c r="G235" s="87" t="s">
        <v>9</v>
      </c>
      <c r="H235" s="102"/>
    </row>
    <row r="236" spans="1:8" s="87" customFormat="1">
      <c r="A236" s="102"/>
      <c r="B236" s="83">
        <v>44294</v>
      </c>
      <c r="C236" s="84">
        <v>44294.382361111115</v>
      </c>
      <c r="D236" s="85">
        <v>663</v>
      </c>
      <c r="E236" s="159">
        <v>8.2949999999999999</v>
      </c>
      <c r="F236" s="159">
        <v>5499.585</v>
      </c>
      <c r="G236" s="87" t="s">
        <v>9</v>
      </c>
      <c r="H236" s="102"/>
    </row>
    <row r="237" spans="1:8" s="87" customFormat="1">
      <c r="A237" s="102"/>
      <c r="B237" s="83">
        <v>44294</v>
      </c>
      <c r="C237" s="84">
        <v>44294.382361111115</v>
      </c>
      <c r="D237" s="85">
        <v>663</v>
      </c>
      <c r="E237" s="159">
        <v>8.2949999999999999</v>
      </c>
      <c r="F237" s="159">
        <v>5499.585</v>
      </c>
      <c r="G237" s="87" t="s">
        <v>9</v>
      </c>
      <c r="H237" s="102"/>
    </row>
    <row r="238" spans="1:8" s="87" customFormat="1">
      <c r="A238" s="102"/>
      <c r="B238" s="83">
        <v>44294</v>
      </c>
      <c r="C238" s="84">
        <v>44294.387337962966</v>
      </c>
      <c r="D238" s="85">
        <v>484</v>
      </c>
      <c r="E238" s="159">
        <v>8.3049999999999997</v>
      </c>
      <c r="F238" s="159">
        <v>4019.62</v>
      </c>
      <c r="G238" s="87" t="s">
        <v>9</v>
      </c>
      <c r="H238" s="102"/>
    </row>
    <row r="239" spans="1:8" s="87" customFormat="1">
      <c r="A239" s="102"/>
      <c r="B239" s="83">
        <v>44294</v>
      </c>
      <c r="C239" s="84">
        <v>44294.391747685186</v>
      </c>
      <c r="D239" s="85">
        <v>308</v>
      </c>
      <c r="E239" s="159">
        <v>8.3049999999999997</v>
      </c>
      <c r="F239" s="159">
        <v>2557.94</v>
      </c>
      <c r="G239" s="87" t="s">
        <v>9</v>
      </c>
      <c r="H239" s="102"/>
    </row>
    <row r="240" spans="1:8" s="87" customFormat="1">
      <c r="A240" s="102"/>
      <c r="B240" s="83">
        <v>44294</v>
      </c>
      <c r="C240" s="84">
        <v>44294.391747685186</v>
      </c>
      <c r="D240" s="85">
        <v>218</v>
      </c>
      <c r="E240" s="159">
        <v>8.3049999999999997</v>
      </c>
      <c r="F240" s="159">
        <v>1810.49</v>
      </c>
      <c r="G240" s="87" t="s">
        <v>9</v>
      </c>
      <c r="H240" s="102"/>
    </row>
    <row r="241" spans="1:8" s="87" customFormat="1">
      <c r="A241" s="102"/>
      <c r="B241" s="83">
        <v>44294</v>
      </c>
      <c r="C241" s="84">
        <v>44294.395231481481</v>
      </c>
      <c r="D241" s="85">
        <v>536</v>
      </c>
      <c r="E241" s="159">
        <v>8.2899999999999991</v>
      </c>
      <c r="F241" s="159">
        <v>4443.4399999999996</v>
      </c>
      <c r="G241" s="87" t="s">
        <v>9</v>
      </c>
      <c r="H241" s="102"/>
    </row>
    <row r="242" spans="1:8" s="87" customFormat="1">
      <c r="A242" s="102"/>
      <c r="B242" s="83">
        <v>44294</v>
      </c>
      <c r="C242" s="84">
        <v>44294.406643518516</v>
      </c>
      <c r="D242" s="85">
        <v>520</v>
      </c>
      <c r="E242" s="159">
        <v>8.2650000000000006</v>
      </c>
      <c r="F242" s="159">
        <v>4297.8</v>
      </c>
      <c r="G242" s="87" t="s">
        <v>9</v>
      </c>
      <c r="H242" s="102"/>
    </row>
    <row r="243" spans="1:8" s="87" customFormat="1">
      <c r="A243" s="102"/>
      <c r="B243" s="83">
        <v>44294</v>
      </c>
      <c r="C243" s="84">
        <v>44294.409108796295</v>
      </c>
      <c r="D243" s="85">
        <v>20</v>
      </c>
      <c r="E243" s="159">
        <v>8.2650000000000006</v>
      </c>
      <c r="F243" s="159">
        <v>165.3</v>
      </c>
      <c r="G243" s="87" t="s">
        <v>9</v>
      </c>
      <c r="H243" s="102"/>
    </row>
    <row r="244" spans="1:8" s="87" customFormat="1">
      <c r="A244" s="102"/>
      <c r="B244" s="83">
        <v>44294</v>
      </c>
      <c r="C244" s="84">
        <v>44294.409108796295</v>
      </c>
      <c r="D244" s="85">
        <v>250</v>
      </c>
      <c r="E244" s="159">
        <v>8.2650000000000006</v>
      </c>
      <c r="F244" s="159">
        <v>2066.25</v>
      </c>
      <c r="G244" s="87" t="s">
        <v>9</v>
      </c>
      <c r="H244" s="102"/>
    </row>
    <row r="245" spans="1:8" s="87" customFormat="1">
      <c r="A245" s="102"/>
      <c r="B245" s="83">
        <v>44294</v>
      </c>
      <c r="C245" s="84">
        <v>44294.409108796295</v>
      </c>
      <c r="D245" s="85">
        <v>730</v>
      </c>
      <c r="E245" s="159">
        <v>8.2650000000000006</v>
      </c>
      <c r="F245" s="159">
        <v>6033.4500000000007</v>
      </c>
      <c r="G245" s="87" t="s">
        <v>9</v>
      </c>
      <c r="H245" s="102"/>
    </row>
    <row r="246" spans="1:8" s="87" customFormat="1">
      <c r="A246" s="102"/>
      <c r="B246" s="83">
        <v>44294</v>
      </c>
      <c r="C246" s="84">
        <v>44294.41101851852</v>
      </c>
      <c r="D246" s="85">
        <v>497</v>
      </c>
      <c r="E246" s="159">
        <v>8.2550000000000008</v>
      </c>
      <c r="F246" s="159">
        <v>4102.7350000000006</v>
      </c>
      <c r="G246" s="87" t="s">
        <v>9</v>
      </c>
      <c r="H246" s="102"/>
    </row>
    <row r="247" spans="1:8" s="87" customFormat="1">
      <c r="A247" s="102"/>
      <c r="B247" s="83">
        <v>44294</v>
      </c>
      <c r="C247" s="84">
        <v>44294.41101851852</v>
      </c>
      <c r="D247" s="85">
        <v>63</v>
      </c>
      <c r="E247" s="159">
        <v>8.26</v>
      </c>
      <c r="F247" s="159">
        <v>520.38</v>
      </c>
      <c r="G247" s="87" t="s">
        <v>9</v>
      </c>
      <c r="H247" s="102"/>
    </row>
    <row r="248" spans="1:8" s="87" customFormat="1">
      <c r="A248" s="102"/>
      <c r="B248" s="83">
        <v>44294</v>
      </c>
      <c r="C248" s="84">
        <v>44294.41101851852</v>
      </c>
      <c r="D248" s="85">
        <v>843</v>
      </c>
      <c r="E248" s="159">
        <v>8.26</v>
      </c>
      <c r="F248" s="159">
        <v>6963.1799999999994</v>
      </c>
      <c r="G248" s="87" t="s">
        <v>9</v>
      </c>
      <c r="H248" s="102"/>
    </row>
    <row r="249" spans="1:8" s="87" customFormat="1">
      <c r="A249" s="102"/>
      <c r="B249" s="83">
        <v>44294</v>
      </c>
      <c r="C249" s="84">
        <v>44294.41101851852</v>
      </c>
      <c r="D249" s="85">
        <v>94</v>
      </c>
      <c r="E249" s="159">
        <v>8.26</v>
      </c>
      <c r="F249" s="159">
        <v>776.43999999999994</v>
      </c>
      <c r="G249" s="87" t="s">
        <v>9</v>
      </c>
      <c r="H249" s="102"/>
    </row>
    <row r="250" spans="1:8" s="87" customFormat="1">
      <c r="A250" s="102"/>
      <c r="B250" s="83">
        <v>44294</v>
      </c>
      <c r="C250" s="84">
        <v>44294.416828703703</v>
      </c>
      <c r="D250" s="85">
        <v>480</v>
      </c>
      <c r="E250" s="159">
        <v>8.25</v>
      </c>
      <c r="F250" s="159">
        <v>3960</v>
      </c>
      <c r="G250" s="87" t="s">
        <v>9</v>
      </c>
      <c r="H250" s="102"/>
    </row>
    <row r="251" spans="1:8" s="87" customFormat="1">
      <c r="A251" s="102"/>
      <c r="B251" s="83">
        <v>44294</v>
      </c>
      <c r="C251" s="84">
        <v>44294.416828703703</v>
      </c>
      <c r="D251" s="85">
        <v>358</v>
      </c>
      <c r="E251" s="159">
        <v>8.25</v>
      </c>
      <c r="F251" s="159">
        <v>2953.5</v>
      </c>
      <c r="G251" s="87" t="s">
        <v>9</v>
      </c>
      <c r="H251" s="102"/>
    </row>
    <row r="252" spans="1:8" s="87" customFormat="1">
      <c r="A252" s="102"/>
      <c r="B252" s="83">
        <v>44294</v>
      </c>
      <c r="C252" s="84">
        <v>44294.416828703703</v>
      </c>
      <c r="D252" s="85">
        <v>514</v>
      </c>
      <c r="E252" s="159">
        <v>8.25</v>
      </c>
      <c r="F252" s="159">
        <v>4240.5</v>
      </c>
      <c r="G252" s="87" t="s">
        <v>9</v>
      </c>
      <c r="H252" s="102"/>
    </row>
    <row r="253" spans="1:8" s="87" customFormat="1">
      <c r="A253" s="102"/>
      <c r="B253" s="83">
        <v>44294</v>
      </c>
      <c r="C253" s="84">
        <v>44294.416828703703</v>
      </c>
      <c r="D253" s="85">
        <v>163</v>
      </c>
      <c r="E253" s="159">
        <v>8.25</v>
      </c>
      <c r="F253" s="159">
        <v>1344.75</v>
      </c>
      <c r="G253" s="87" t="s">
        <v>9</v>
      </c>
      <c r="H253" s="102"/>
    </row>
    <row r="254" spans="1:8" s="87" customFormat="1">
      <c r="A254" s="102"/>
      <c r="B254" s="83">
        <v>44294</v>
      </c>
      <c r="C254" s="84">
        <v>44294.421377314815</v>
      </c>
      <c r="D254" s="85">
        <v>472</v>
      </c>
      <c r="E254" s="159">
        <v>8.2449999999999992</v>
      </c>
      <c r="F254" s="159">
        <v>3891.6399999999994</v>
      </c>
      <c r="G254" s="87" t="s">
        <v>9</v>
      </c>
      <c r="H254" s="102"/>
    </row>
    <row r="255" spans="1:8" s="87" customFormat="1">
      <c r="A255" s="102"/>
      <c r="B255" s="83">
        <v>44294</v>
      </c>
      <c r="C255" s="84">
        <v>44294.432233796295</v>
      </c>
      <c r="D255" s="85">
        <v>474</v>
      </c>
      <c r="E255" s="159">
        <v>8.25</v>
      </c>
      <c r="F255" s="159">
        <v>3910.5</v>
      </c>
      <c r="G255" s="87" t="s">
        <v>9</v>
      </c>
      <c r="H255" s="102"/>
    </row>
    <row r="256" spans="1:8" s="87" customFormat="1">
      <c r="A256" s="102"/>
      <c r="B256" s="83">
        <v>44294</v>
      </c>
      <c r="C256" s="84">
        <v>44294.433611111112</v>
      </c>
      <c r="D256" s="85">
        <v>88</v>
      </c>
      <c r="E256" s="159">
        <v>8.2449999999999992</v>
      </c>
      <c r="F256" s="159">
        <v>725.56</v>
      </c>
      <c r="G256" s="87" t="s">
        <v>9</v>
      </c>
      <c r="H256" s="102"/>
    </row>
    <row r="257" spans="1:8" s="87" customFormat="1">
      <c r="A257" s="102"/>
      <c r="B257" s="83">
        <v>44294</v>
      </c>
      <c r="C257" s="84">
        <v>44294.433611111112</v>
      </c>
      <c r="D257" s="85">
        <v>500</v>
      </c>
      <c r="E257" s="159">
        <v>8.2449999999999992</v>
      </c>
      <c r="F257" s="159">
        <v>4122.5</v>
      </c>
      <c r="G257" s="87" t="s">
        <v>9</v>
      </c>
      <c r="H257" s="102"/>
    </row>
    <row r="258" spans="1:8" s="87" customFormat="1">
      <c r="A258" s="102"/>
      <c r="B258" s="83">
        <v>44294</v>
      </c>
      <c r="C258" s="84">
        <v>44294.433611111112</v>
      </c>
      <c r="D258" s="85">
        <v>64</v>
      </c>
      <c r="E258" s="159">
        <v>8.2449999999999992</v>
      </c>
      <c r="F258" s="159">
        <v>527.67999999999995</v>
      </c>
      <c r="G258" s="87" t="s">
        <v>9</v>
      </c>
      <c r="H258" s="102"/>
    </row>
    <row r="259" spans="1:8" s="87" customFormat="1">
      <c r="A259" s="102"/>
      <c r="B259" s="83">
        <v>44294</v>
      </c>
      <c r="C259" s="84">
        <v>44294.433611111112</v>
      </c>
      <c r="D259" s="85">
        <v>60</v>
      </c>
      <c r="E259" s="159">
        <v>8.2449999999999992</v>
      </c>
      <c r="F259" s="159">
        <v>494.69999999999993</v>
      </c>
      <c r="G259" s="87" t="s">
        <v>9</v>
      </c>
      <c r="H259" s="102"/>
    </row>
    <row r="260" spans="1:8" s="87" customFormat="1">
      <c r="A260" s="102"/>
      <c r="B260" s="83">
        <v>44294</v>
      </c>
      <c r="C260" s="84">
        <v>44294.437025462961</v>
      </c>
      <c r="D260" s="85">
        <v>1088</v>
      </c>
      <c r="E260" s="159">
        <v>8.2449999999999992</v>
      </c>
      <c r="F260" s="159">
        <v>8970.56</v>
      </c>
      <c r="G260" s="87" t="s">
        <v>9</v>
      </c>
      <c r="H260" s="102"/>
    </row>
    <row r="261" spans="1:8" s="87" customFormat="1">
      <c r="A261" s="102"/>
      <c r="B261" s="83">
        <v>44294</v>
      </c>
      <c r="C261" s="84">
        <v>44294.439166666663</v>
      </c>
      <c r="D261" s="85">
        <v>191</v>
      </c>
      <c r="E261" s="159">
        <v>8.2349999999999994</v>
      </c>
      <c r="F261" s="159">
        <v>1572.885</v>
      </c>
      <c r="G261" s="87" t="s">
        <v>9</v>
      </c>
      <c r="H261" s="102"/>
    </row>
    <row r="262" spans="1:8" s="87" customFormat="1">
      <c r="A262" s="102"/>
      <c r="B262" s="83">
        <v>44294</v>
      </c>
      <c r="C262" s="84">
        <v>44294.439166666663</v>
      </c>
      <c r="D262" s="85">
        <v>123</v>
      </c>
      <c r="E262" s="159">
        <v>8.2349999999999994</v>
      </c>
      <c r="F262" s="159">
        <v>1012.905</v>
      </c>
      <c r="G262" s="87" t="s">
        <v>9</v>
      </c>
      <c r="H262" s="102"/>
    </row>
    <row r="263" spans="1:8" s="87" customFormat="1">
      <c r="A263" s="102"/>
      <c r="B263" s="83">
        <v>44294</v>
      </c>
      <c r="C263" s="84">
        <v>44294.439166666663</v>
      </c>
      <c r="D263" s="85">
        <v>777</v>
      </c>
      <c r="E263" s="159">
        <v>8.2349999999999994</v>
      </c>
      <c r="F263" s="159">
        <v>6398.5949999999993</v>
      </c>
      <c r="G263" s="87" t="s">
        <v>9</v>
      </c>
      <c r="H263" s="102"/>
    </row>
    <row r="264" spans="1:8" s="87" customFormat="1">
      <c r="A264" s="102"/>
      <c r="B264" s="83">
        <v>44294</v>
      </c>
      <c r="C264" s="84">
        <v>44294.439166666663</v>
      </c>
      <c r="D264" s="85">
        <v>348</v>
      </c>
      <c r="E264" s="159">
        <v>8.2349999999999994</v>
      </c>
      <c r="F264" s="159">
        <v>2865.7799999999997</v>
      </c>
      <c r="G264" s="87" t="s">
        <v>9</v>
      </c>
      <c r="H264" s="102"/>
    </row>
    <row r="265" spans="1:8" s="87" customFormat="1">
      <c r="A265" s="102"/>
      <c r="B265" s="83">
        <v>44294</v>
      </c>
      <c r="C265" s="84">
        <v>44294.453414351854</v>
      </c>
      <c r="D265" s="85">
        <v>504</v>
      </c>
      <c r="E265" s="159">
        <v>8.25</v>
      </c>
      <c r="F265" s="159">
        <v>4158</v>
      </c>
      <c r="G265" s="87" t="s">
        <v>9</v>
      </c>
      <c r="H265" s="102"/>
    </row>
    <row r="266" spans="1:8" s="87" customFormat="1">
      <c r="A266" s="102"/>
      <c r="B266" s="83">
        <v>44294</v>
      </c>
      <c r="C266" s="84">
        <v>44294.453518518516</v>
      </c>
      <c r="D266" s="85">
        <v>336</v>
      </c>
      <c r="E266" s="159">
        <v>8.2449999999999992</v>
      </c>
      <c r="F266" s="159">
        <v>2770.3199999999997</v>
      </c>
      <c r="G266" s="87" t="s">
        <v>9</v>
      </c>
      <c r="H266" s="102"/>
    </row>
    <row r="267" spans="1:8" s="87" customFormat="1">
      <c r="A267" s="102"/>
      <c r="B267" s="83">
        <v>44294</v>
      </c>
      <c r="C267" s="84">
        <v>44294.453518518516</v>
      </c>
      <c r="D267" s="85">
        <v>282</v>
      </c>
      <c r="E267" s="159">
        <v>8.2449999999999992</v>
      </c>
      <c r="F267" s="159">
        <v>2325.0899999999997</v>
      </c>
      <c r="G267" s="87" t="s">
        <v>9</v>
      </c>
      <c r="H267" s="102"/>
    </row>
    <row r="268" spans="1:8" s="87" customFormat="1">
      <c r="A268" s="102"/>
      <c r="B268" s="83">
        <v>44294</v>
      </c>
      <c r="C268" s="84">
        <v>44294.453518518516</v>
      </c>
      <c r="D268" s="85">
        <v>116</v>
      </c>
      <c r="E268" s="159">
        <v>8.2449999999999992</v>
      </c>
      <c r="F268" s="159">
        <v>956.42</v>
      </c>
      <c r="G268" s="87" t="s">
        <v>9</v>
      </c>
      <c r="H268" s="102"/>
    </row>
    <row r="269" spans="1:8" s="87" customFormat="1">
      <c r="A269" s="102"/>
      <c r="B269" s="83">
        <v>44294</v>
      </c>
      <c r="C269" s="84">
        <v>44294.453518518516</v>
      </c>
      <c r="D269" s="85">
        <v>74</v>
      </c>
      <c r="E269" s="159">
        <v>8.2449999999999992</v>
      </c>
      <c r="F269" s="159">
        <v>610.13</v>
      </c>
      <c r="G269" s="87" t="s">
        <v>9</v>
      </c>
      <c r="H269" s="102"/>
    </row>
    <row r="270" spans="1:8" s="87" customFormat="1">
      <c r="A270" s="102"/>
      <c r="B270" s="83">
        <v>44294</v>
      </c>
      <c r="C270" s="84">
        <v>44294.453518518516</v>
      </c>
      <c r="D270" s="85">
        <v>168</v>
      </c>
      <c r="E270" s="159">
        <v>8.2449999999999992</v>
      </c>
      <c r="F270" s="159">
        <v>1385.1599999999999</v>
      </c>
      <c r="G270" s="87" t="s">
        <v>9</v>
      </c>
      <c r="H270" s="102"/>
    </row>
    <row r="271" spans="1:8" s="87" customFormat="1">
      <c r="A271" s="102"/>
      <c r="B271" s="83">
        <v>44294</v>
      </c>
      <c r="C271" s="84">
        <v>44294.458657407406</v>
      </c>
      <c r="D271" s="85">
        <v>369</v>
      </c>
      <c r="E271" s="159">
        <v>8.2149999999999999</v>
      </c>
      <c r="F271" s="159">
        <v>3031.335</v>
      </c>
      <c r="G271" s="87" t="s">
        <v>9</v>
      </c>
      <c r="H271" s="102"/>
    </row>
    <row r="272" spans="1:8" s="87" customFormat="1">
      <c r="A272" s="102"/>
      <c r="B272" s="83">
        <v>44294</v>
      </c>
      <c r="C272" s="84">
        <v>44294.458657407406</v>
      </c>
      <c r="D272" s="85">
        <v>131</v>
      </c>
      <c r="E272" s="159">
        <v>8.2149999999999999</v>
      </c>
      <c r="F272" s="159">
        <v>1076.165</v>
      </c>
      <c r="G272" s="87" t="s">
        <v>9</v>
      </c>
      <c r="H272" s="102"/>
    </row>
    <row r="273" spans="1:8" s="87" customFormat="1">
      <c r="A273" s="102"/>
      <c r="B273" s="83">
        <v>44294</v>
      </c>
      <c r="C273" s="84">
        <v>44294.460798611108</v>
      </c>
      <c r="D273" s="85">
        <v>365</v>
      </c>
      <c r="E273" s="159">
        <v>8.2149999999999999</v>
      </c>
      <c r="F273" s="159">
        <v>2998.4749999999999</v>
      </c>
      <c r="G273" s="87" t="s">
        <v>9</v>
      </c>
      <c r="H273" s="102"/>
    </row>
    <row r="274" spans="1:8" s="87" customFormat="1">
      <c r="A274" s="102"/>
      <c r="B274" s="83">
        <v>44294</v>
      </c>
      <c r="C274" s="84">
        <v>44294.463946759257</v>
      </c>
      <c r="D274" s="85">
        <v>221</v>
      </c>
      <c r="E274" s="159">
        <v>8.2149999999999999</v>
      </c>
      <c r="F274" s="159">
        <v>1815.5149999999999</v>
      </c>
      <c r="G274" s="87" t="s">
        <v>9</v>
      </c>
      <c r="H274" s="102"/>
    </row>
    <row r="275" spans="1:8" s="87" customFormat="1">
      <c r="A275" s="102"/>
      <c r="B275" s="83">
        <v>44294</v>
      </c>
      <c r="C275" s="84">
        <v>44294.463946759257</v>
      </c>
      <c r="D275" s="85">
        <v>279</v>
      </c>
      <c r="E275" s="159">
        <v>8.2149999999999999</v>
      </c>
      <c r="F275" s="159">
        <v>2291.9850000000001</v>
      </c>
      <c r="G275" s="87" t="s">
        <v>9</v>
      </c>
      <c r="H275" s="102"/>
    </row>
    <row r="276" spans="1:8" s="87" customFormat="1">
      <c r="A276" s="102"/>
      <c r="B276" s="83">
        <v>44294</v>
      </c>
      <c r="C276" s="84">
        <v>44294.463946759257</v>
      </c>
      <c r="D276" s="85">
        <v>221</v>
      </c>
      <c r="E276" s="159">
        <v>8.2149999999999999</v>
      </c>
      <c r="F276" s="159">
        <v>1815.5149999999999</v>
      </c>
      <c r="G276" s="87" t="s">
        <v>9</v>
      </c>
      <c r="H276" s="102"/>
    </row>
    <row r="277" spans="1:8" s="87" customFormat="1">
      <c r="A277" s="102"/>
      <c r="B277" s="83">
        <v>44294</v>
      </c>
      <c r="C277" s="84">
        <v>44294.463946759257</v>
      </c>
      <c r="D277" s="85">
        <v>279</v>
      </c>
      <c r="E277" s="159">
        <v>8.2149999999999999</v>
      </c>
      <c r="F277" s="159">
        <v>2291.9850000000001</v>
      </c>
      <c r="G277" s="87" t="s">
        <v>9</v>
      </c>
      <c r="H277" s="102"/>
    </row>
    <row r="278" spans="1:8" s="87" customFormat="1">
      <c r="A278" s="102"/>
      <c r="B278" s="83">
        <v>44294</v>
      </c>
      <c r="C278" s="84">
        <v>44294.463946759257</v>
      </c>
      <c r="D278" s="85">
        <v>135</v>
      </c>
      <c r="E278" s="159">
        <v>8.2149999999999999</v>
      </c>
      <c r="F278" s="159">
        <v>1109.0250000000001</v>
      </c>
      <c r="G278" s="87" t="s">
        <v>9</v>
      </c>
      <c r="H278" s="102"/>
    </row>
    <row r="279" spans="1:8" s="87" customFormat="1">
      <c r="A279" s="102"/>
      <c r="B279" s="83">
        <v>44294</v>
      </c>
      <c r="C279" s="84">
        <v>44294.473958333336</v>
      </c>
      <c r="D279" s="85">
        <v>204</v>
      </c>
      <c r="E279" s="159">
        <v>8.2349999999999994</v>
      </c>
      <c r="F279" s="159">
        <v>1679.9399999999998</v>
      </c>
      <c r="G279" s="87" t="s">
        <v>9</v>
      </c>
      <c r="H279" s="102"/>
    </row>
    <row r="280" spans="1:8" s="87" customFormat="1">
      <c r="A280" s="102"/>
      <c r="B280" s="83">
        <v>44294</v>
      </c>
      <c r="C280" s="84">
        <v>44294.473958333336</v>
      </c>
      <c r="D280" s="85">
        <v>250</v>
      </c>
      <c r="E280" s="159">
        <v>8.2349999999999994</v>
      </c>
      <c r="F280" s="159">
        <v>2058.75</v>
      </c>
      <c r="G280" s="87" t="s">
        <v>9</v>
      </c>
      <c r="H280" s="102"/>
    </row>
    <row r="281" spans="1:8" s="87" customFormat="1">
      <c r="A281" s="102"/>
      <c r="B281" s="83">
        <v>44294</v>
      </c>
      <c r="C281" s="84">
        <v>44294.476423611108</v>
      </c>
      <c r="D281" s="85">
        <v>453</v>
      </c>
      <c r="E281" s="159">
        <v>8.2349999999999994</v>
      </c>
      <c r="F281" s="159">
        <v>3730.4549999999999</v>
      </c>
      <c r="G281" s="87" t="s">
        <v>9</v>
      </c>
      <c r="H281" s="102"/>
    </row>
    <row r="282" spans="1:8" s="87" customFormat="1">
      <c r="A282" s="102"/>
      <c r="B282" s="83">
        <v>44294</v>
      </c>
      <c r="C282" s="84">
        <v>44294.47797453704</v>
      </c>
      <c r="D282" s="85">
        <v>486</v>
      </c>
      <c r="E282" s="159">
        <v>8.2200000000000006</v>
      </c>
      <c r="F282" s="159">
        <v>3994.9200000000005</v>
      </c>
      <c r="G282" s="87" t="s">
        <v>9</v>
      </c>
      <c r="H282" s="102"/>
    </row>
    <row r="283" spans="1:8" s="87" customFormat="1">
      <c r="A283" s="102"/>
      <c r="B283" s="83">
        <v>44294</v>
      </c>
      <c r="C283" s="84">
        <v>44294.483668981484</v>
      </c>
      <c r="D283" s="85">
        <v>486</v>
      </c>
      <c r="E283" s="159">
        <v>8.2100000000000009</v>
      </c>
      <c r="F283" s="159">
        <v>3990.0600000000004</v>
      </c>
      <c r="G283" s="87" t="s">
        <v>9</v>
      </c>
      <c r="H283" s="102"/>
    </row>
    <row r="284" spans="1:8" s="87" customFormat="1">
      <c r="A284" s="102"/>
      <c r="B284" s="83">
        <v>44294</v>
      </c>
      <c r="C284" s="84">
        <v>44294.487673611111</v>
      </c>
      <c r="D284" s="85">
        <v>295</v>
      </c>
      <c r="E284" s="159">
        <v>8.2050000000000001</v>
      </c>
      <c r="F284" s="159">
        <v>2420.4749999999999</v>
      </c>
      <c r="G284" s="87" t="s">
        <v>9</v>
      </c>
      <c r="H284" s="102"/>
    </row>
    <row r="285" spans="1:8" s="87" customFormat="1">
      <c r="A285" s="102"/>
      <c r="B285" s="83">
        <v>44294</v>
      </c>
      <c r="C285" s="84">
        <v>44294.487673611111</v>
      </c>
      <c r="D285" s="85">
        <v>216</v>
      </c>
      <c r="E285" s="159">
        <v>8.2050000000000001</v>
      </c>
      <c r="F285" s="159">
        <v>1772.28</v>
      </c>
      <c r="G285" s="87" t="s">
        <v>9</v>
      </c>
      <c r="H285" s="102"/>
    </row>
    <row r="286" spans="1:8" s="87" customFormat="1">
      <c r="A286" s="102"/>
      <c r="B286" s="83">
        <v>44294</v>
      </c>
      <c r="C286" s="84">
        <v>44294.491516203707</v>
      </c>
      <c r="D286" s="85">
        <v>15</v>
      </c>
      <c r="E286" s="159">
        <v>8.1999999999999993</v>
      </c>
      <c r="F286" s="159">
        <v>122.99999999999999</v>
      </c>
      <c r="G286" s="87" t="s">
        <v>9</v>
      </c>
      <c r="H286" s="102"/>
    </row>
    <row r="287" spans="1:8" s="87" customFormat="1">
      <c r="A287" s="102"/>
      <c r="B287" s="83">
        <v>44294</v>
      </c>
      <c r="C287" s="84">
        <v>44294.491516203707</v>
      </c>
      <c r="D287" s="85">
        <v>500</v>
      </c>
      <c r="E287" s="159">
        <v>8.1999999999999993</v>
      </c>
      <c r="F287" s="159">
        <v>4100</v>
      </c>
      <c r="G287" s="87" t="s">
        <v>9</v>
      </c>
      <c r="H287" s="102"/>
    </row>
    <row r="288" spans="1:8" s="87" customFormat="1">
      <c r="A288" s="102"/>
      <c r="B288" s="83">
        <v>44294</v>
      </c>
      <c r="C288" s="84">
        <v>44294.491516203707</v>
      </c>
      <c r="D288" s="85">
        <v>497</v>
      </c>
      <c r="E288" s="159">
        <v>8.1999999999999993</v>
      </c>
      <c r="F288" s="159">
        <v>4075.3999999999996</v>
      </c>
      <c r="G288" s="87" t="s">
        <v>9</v>
      </c>
      <c r="H288" s="102"/>
    </row>
    <row r="289" spans="1:8" s="87" customFormat="1">
      <c r="A289" s="102"/>
      <c r="B289" s="83">
        <v>44294</v>
      </c>
      <c r="C289" s="84">
        <v>44294.491516203707</v>
      </c>
      <c r="D289" s="85">
        <v>60</v>
      </c>
      <c r="E289" s="159">
        <v>8.2050000000000001</v>
      </c>
      <c r="F289" s="159">
        <v>492.3</v>
      </c>
      <c r="G289" s="87" t="s">
        <v>9</v>
      </c>
      <c r="H289" s="102"/>
    </row>
    <row r="290" spans="1:8" s="87" customFormat="1">
      <c r="A290" s="102"/>
      <c r="B290" s="83">
        <v>44294</v>
      </c>
      <c r="C290" s="84">
        <v>44294.491516203707</v>
      </c>
      <c r="D290" s="85">
        <v>496</v>
      </c>
      <c r="E290" s="159">
        <v>8.1999999999999993</v>
      </c>
      <c r="F290" s="159">
        <v>4067.2</v>
      </c>
      <c r="G290" s="87" t="s">
        <v>9</v>
      </c>
      <c r="H290" s="102"/>
    </row>
    <row r="291" spans="1:8" s="87" customFormat="1">
      <c r="A291" s="102"/>
      <c r="B291" s="83">
        <v>44294</v>
      </c>
      <c r="C291" s="84">
        <v>44294.491516203707</v>
      </c>
      <c r="D291" s="85">
        <v>451</v>
      </c>
      <c r="E291" s="159">
        <v>8.2050000000000001</v>
      </c>
      <c r="F291" s="159">
        <v>3700.4549999999999</v>
      </c>
      <c r="G291" s="87" t="s">
        <v>9</v>
      </c>
      <c r="H291" s="102"/>
    </row>
    <row r="292" spans="1:8" s="87" customFormat="1">
      <c r="A292" s="102"/>
      <c r="B292" s="83">
        <v>44294</v>
      </c>
      <c r="C292" s="84">
        <v>44294.508321759262</v>
      </c>
      <c r="D292" s="85">
        <v>458</v>
      </c>
      <c r="E292" s="159">
        <v>8.2050000000000001</v>
      </c>
      <c r="F292" s="159">
        <v>3757.89</v>
      </c>
      <c r="G292" s="87" t="s">
        <v>9</v>
      </c>
      <c r="H292" s="102"/>
    </row>
    <row r="293" spans="1:8" s="87" customFormat="1">
      <c r="A293" s="102"/>
      <c r="B293" s="83">
        <v>44294</v>
      </c>
      <c r="C293" s="84">
        <v>44294.508321759262</v>
      </c>
      <c r="D293" s="85">
        <v>134</v>
      </c>
      <c r="E293" s="159">
        <v>8.2050000000000001</v>
      </c>
      <c r="F293" s="159">
        <v>1099.47</v>
      </c>
      <c r="G293" s="87" t="s">
        <v>9</v>
      </c>
      <c r="H293" s="102"/>
    </row>
    <row r="294" spans="1:8" s="87" customFormat="1">
      <c r="A294" s="102"/>
      <c r="B294" s="83">
        <v>44294</v>
      </c>
      <c r="C294" s="84">
        <v>44294.508321759262</v>
      </c>
      <c r="D294" s="85">
        <v>902</v>
      </c>
      <c r="E294" s="159">
        <v>8.2050000000000001</v>
      </c>
      <c r="F294" s="159">
        <v>7400.91</v>
      </c>
      <c r="G294" s="87" t="s">
        <v>9</v>
      </c>
      <c r="H294" s="102"/>
    </row>
    <row r="295" spans="1:8" s="87" customFormat="1">
      <c r="A295" s="102"/>
      <c r="B295" s="83">
        <v>44294</v>
      </c>
      <c r="C295" s="84">
        <v>44294.508321759262</v>
      </c>
      <c r="D295" s="85">
        <v>313</v>
      </c>
      <c r="E295" s="159">
        <v>8.2050000000000001</v>
      </c>
      <c r="F295" s="159">
        <v>2568.165</v>
      </c>
      <c r="G295" s="87" t="s">
        <v>9</v>
      </c>
      <c r="H295" s="102"/>
    </row>
    <row r="296" spans="1:8" s="87" customFormat="1">
      <c r="A296" s="102"/>
      <c r="B296" s="83">
        <v>44294</v>
      </c>
      <c r="C296" s="84">
        <v>44294.508321759262</v>
      </c>
      <c r="D296" s="85">
        <v>116</v>
      </c>
      <c r="E296" s="159">
        <v>8.2050000000000001</v>
      </c>
      <c r="F296" s="159">
        <v>951.78</v>
      </c>
      <c r="G296" s="87" t="s">
        <v>9</v>
      </c>
      <c r="H296" s="102"/>
    </row>
    <row r="297" spans="1:8" s="87" customFormat="1">
      <c r="A297" s="102"/>
      <c r="B297" s="83">
        <v>44294</v>
      </c>
      <c r="C297" s="84">
        <v>44294.513472222221</v>
      </c>
      <c r="D297" s="85">
        <v>454</v>
      </c>
      <c r="E297" s="159">
        <v>8.19</v>
      </c>
      <c r="F297" s="159">
        <v>3718.2599999999998</v>
      </c>
      <c r="G297" s="87" t="s">
        <v>9</v>
      </c>
      <c r="H297" s="102"/>
    </row>
    <row r="298" spans="1:8" s="87" customFormat="1">
      <c r="A298" s="102"/>
      <c r="B298" s="83">
        <v>44294</v>
      </c>
      <c r="C298" s="84">
        <v>44294.518229166664</v>
      </c>
      <c r="D298" s="85">
        <v>531</v>
      </c>
      <c r="E298" s="159">
        <v>8.19</v>
      </c>
      <c r="F298" s="159">
        <v>4348.8899999999994</v>
      </c>
      <c r="G298" s="87" t="s">
        <v>9</v>
      </c>
      <c r="H298" s="102"/>
    </row>
    <row r="299" spans="1:8" s="87" customFormat="1">
      <c r="A299" s="102"/>
      <c r="B299" s="83">
        <v>44294</v>
      </c>
      <c r="C299" s="84">
        <v>44294.518229166664</v>
      </c>
      <c r="D299" s="85">
        <v>529</v>
      </c>
      <c r="E299" s="159">
        <v>8.19</v>
      </c>
      <c r="F299" s="159">
        <v>4332.5099999999993</v>
      </c>
      <c r="G299" s="87" t="s">
        <v>9</v>
      </c>
      <c r="H299" s="102"/>
    </row>
    <row r="300" spans="1:8" s="87" customFormat="1">
      <c r="A300" s="102"/>
      <c r="B300" s="83">
        <v>44294</v>
      </c>
      <c r="C300" s="84">
        <v>44294.527546296296</v>
      </c>
      <c r="D300" s="85">
        <v>136</v>
      </c>
      <c r="E300" s="159">
        <v>8.1850000000000005</v>
      </c>
      <c r="F300" s="159">
        <v>1113.1600000000001</v>
      </c>
      <c r="G300" s="87" t="s">
        <v>9</v>
      </c>
      <c r="H300" s="102"/>
    </row>
    <row r="301" spans="1:8" s="87" customFormat="1">
      <c r="A301" s="102"/>
      <c r="B301" s="83">
        <v>44294</v>
      </c>
      <c r="C301" s="84">
        <v>44294.527546296296</v>
      </c>
      <c r="D301" s="85">
        <v>100</v>
      </c>
      <c r="E301" s="159">
        <v>8.1850000000000005</v>
      </c>
      <c r="F301" s="159">
        <v>818.5</v>
      </c>
      <c r="G301" s="87" t="s">
        <v>9</v>
      </c>
      <c r="H301" s="102"/>
    </row>
    <row r="302" spans="1:8" s="87" customFormat="1">
      <c r="A302" s="102"/>
      <c r="B302" s="83">
        <v>44294</v>
      </c>
      <c r="C302" s="84">
        <v>44294.527546296296</v>
      </c>
      <c r="D302" s="85">
        <v>9</v>
      </c>
      <c r="E302" s="159">
        <v>8.1850000000000005</v>
      </c>
      <c r="F302" s="159">
        <v>73.665000000000006</v>
      </c>
      <c r="G302" s="87" t="s">
        <v>9</v>
      </c>
      <c r="H302" s="102"/>
    </row>
    <row r="303" spans="1:8" s="87" customFormat="1">
      <c r="A303" s="102"/>
      <c r="B303" s="83">
        <v>44294</v>
      </c>
      <c r="C303" s="84">
        <v>44294.527546296296</v>
      </c>
      <c r="D303" s="85">
        <v>507</v>
      </c>
      <c r="E303" s="159">
        <v>8.1850000000000005</v>
      </c>
      <c r="F303" s="159">
        <v>4149.7950000000001</v>
      </c>
      <c r="G303" s="87" t="s">
        <v>9</v>
      </c>
      <c r="H303" s="102"/>
    </row>
    <row r="304" spans="1:8" s="87" customFormat="1">
      <c r="A304" s="102"/>
      <c r="B304" s="83">
        <v>44294</v>
      </c>
      <c r="C304" s="84">
        <v>44294.527546296296</v>
      </c>
      <c r="D304" s="85">
        <v>273</v>
      </c>
      <c r="E304" s="159">
        <v>8.1850000000000005</v>
      </c>
      <c r="F304" s="159">
        <v>2234.5050000000001</v>
      </c>
      <c r="G304" s="87" t="s">
        <v>9</v>
      </c>
      <c r="H304" s="102"/>
    </row>
    <row r="305" spans="1:8" s="87" customFormat="1">
      <c r="A305" s="102"/>
      <c r="B305" s="83">
        <v>44294</v>
      </c>
      <c r="C305" s="84">
        <v>44294.545624999999</v>
      </c>
      <c r="D305" s="85">
        <v>716</v>
      </c>
      <c r="E305" s="159">
        <v>8.18</v>
      </c>
      <c r="F305" s="159">
        <v>5856.88</v>
      </c>
      <c r="G305" s="87" t="s">
        <v>9</v>
      </c>
      <c r="H305" s="102"/>
    </row>
    <row r="306" spans="1:8" s="87" customFormat="1">
      <c r="A306" s="102"/>
      <c r="B306" s="83">
        <v>44294</v>
      </c>
      <c r="C306" s="84">
        <v>44294.545659722222</v>
      </c>
      <c r="D306" s="85">
        <v>446</v>
      </c>
      <c r="E306" s="159">
        <v>8.18</v>
      </c>
      <c r="F306" s="159">
        <v>3648.2799999999997</v>
      </c>
      <c r="G306" s="87" t="s">
        <v>9</v>
      </c>
      <c r="H306" s="102"/>
    </row>
    <row r="307" spans="1:8" s="87" customFormat="1">
      <c r="A307" s="102"/>
      <c r="B307" s="83">
        <v>44294</v>
      </c>
      <c r="C307" s="84">
        <v>44294.545659722222</v>
      </c>
      <c r="D307" s="85">
        <v>291</v>
      </c>
      <c r="E307" s="159">
        <v>8.18</v>
      </c>
      <c r="F307" s="159">
        <v>2380.38</v>
      </c>
      <c r="G307" s="87" t="s">
        <v>9</v>
      </c>
      <c r="H307" s="102"/>
    </row>
    <row r="308" spans="1:8" s="87" customFormat="1">
      <c r="A308" s="102"/>
      <c r="B308" s="83">
        <v>44294</v>
      </c>
      <c r="C308" s="84">
        <v>44294.545659722222</v>
      </c>
      <c r="D308" s="85">
        <v>493</v>
      </c>
      <c r="E308" s="159">
        <v>8.18</v>
      </c>
      <c r="F308" s="159">
        <v>4032.74</v>
      </c>
      <c r="G308" s="87" t="s">
        <v>9</v>
      </c>
      <c r="H308" s="102"/>
    </row>
    <row r="309" spans="1:8" s="87" customFormat="1">
      <c r="A309" s="102"/>
      <c r="B309" s="83">
        <v>44294</v>
      </c>
      <c r="C309" s="84">
        <v>44294.554525462961</v>
      </c>
      <c r="D309" s="85">
        <v>56</v>
      </c>
      <c r="E309" s="159">
        <v>8.18</v>
      </c>
      <c r="F309" s="159">
        <v>458.08</v>
      </c>
      <c r="G309" s="87" t="s">
        <v>9</v>
      </c>
      <c r="H309" s="102"/>
    </row>
    <row r="310" spans="1:8" s="87" customFormat="1">
      <c r="A310" s="102"/>
      <c r="B310" s="83">
        <v>44294</v>
      </c>
      <c r="C310" s="84">
        <v>44294.554525462961</v>
      </c>
      <c r="D310" s="85">
        <v>150</v>
      </c>
      <c r="E310" s="159">
        <v>8.18</v>
      </c>
      <c r="F310" s="159">
        <v>1227</v>
      </c>
      <c r="G310" s="87" t="s">
        <v>9</v>
      </c>
      <c r="H310" s="102"/>
    </row>
    <row r="311" spans="1:8" s="87" customFormat="1">
      <c r="A311" s="102"/>
      <c r="B311" s="83">
        <v>44294</v>
      </c>
      <c r="C311" s="84">
        <v>44294.554525462961</v>
      </c>
      <c r="D311" s="85">
        <v>250</v>
      </c>
      <c r="E311" s="159">
        <v>8.18</v>
      </c>
      <c r="F311" s="159">
        <v>2045</v>
      </c>
      <c r="G311" s="87" t="s">
        <v>9</v>
      </c>
      <c r="H311" s="102"/>
    </row>
    <row r="312" spans="1:8" s="87" customFormat="1">
      <c r="A312" s="102"/>
      <c r="B312" s="83">
        <v>44294</v>
      </c>
      <c r="C312" s="84">
        <v>44294.554525462961</v>
      </c>
      <c r="D312" s="85">
        <v>250</v>
      </c>
      <c r="E312" s="159">
        <v>8.18</v>
      </c>
      <c r="F312" s="159">
        <v>2045</v>
      </c>
      <c r="G312" s="87" t="s">
        <v>9</v>
      </c>
      <c r="H312" s="102"/>
    </row>
    <row r="313" spans="1:8" s="87" customFormat="1">
      <c r="A313" s="102"/>
      <c r="B313" s="83">
        <v>44294</v>
      </c>
      <c r="C313" s="84">
        <v>44294.554525462961</v>
      </c>
      <c r="D313" s="85">
        <v>400</v>
      </c>
      <c r="E313" s="159">
        <v>8.18</v>
      </c>
      <c r="F313" s="159">
        <v>3272</v>
      </c>
      <c r="G313" s="87" t="s">
        <v>9</v>
      </c>
      <c r="H313" s="102"/>
    </row>
    <row r="314" spans="1:8" s="87" customFormat="1">
      <c r="A314" s="102"/>
      <c r="B314" s="83">
        <v>44294</v>
      </c>
      <c r="C314" s="84">
        <v>44294.554525462961</v>
      </c>
      <c r="D314" s="85">
        <v>250</v>
      </c>
      <c r="E314" s="159">
        <v>8.18</v>
      </c>
      <c r="F314" s="159">
        <v>2045</v>
      </c>
      <c r="G314" s="87" t="s">
        <v>9</v>
      </c>
      <c r="H314" s="102"/>
    </row>
    <row r="315" spans="1:8" s="87" customFormat="1">
      <c r="A315" s="102"/>
      <c r="B315" s="83">
        <v>44294</v>
      </c>
      <c r="C315" s="84">
        <v>44294.554525462961</v>
      </c>
      <c r="D315" s="85">
        <v>400</v>
      </c>
      <c r="E315" s="159">
        <v>8.18</v>
      </c>
      <c r="F315" s="159">
        <v>3272</v>
      </c>
      <c r="G315" s="87" t="s">
        <v>9</v>
      </c>
      <c r="H315" s="102"/>
    </row>
    <row r="316" spans="1:8" s="102" customFormat="1">
      <c r="B316" s="83">
        <v>44294</v>
      </c>
      <c r="C316" s="84">
        <v>44294.557060185187</v>
      </c>
      <c r="D316" s="85">
        <v>457</v>
      </c>
      <c r="E316" s="159">
        <v>8.1850000000000005</v>
      </c>
      <c r="F316" s="159">
        <v>3740.5450000000001</v>
      </c>
      <c r="G316" s="87" t="s">
        <v>9</v>
      </c>
    </row>
    <row r="317" spans="1:8" s="102" customFormat="1">
      <c r="B317" s="83">
        <v>44294</v>
      </c>
      <c r="C317" s="84">
        <v>44294.557060185187</v>
      </c>
      <c r="D317" s="85">
        <v>232</v>
      </c>
      <c r="E317" s="159">
        <v>8.1850000000000005</v>
      </c>
      <c r="F317" s="159">
        <v>1898.92</v>
      </c>
      <c r="G317" s="87" t="s">
        <v>9</v>
      </c>
    </row>
    <row r="318" spans="1:8" s="102" customFormat="1">
      <c r="B318" s="83">
        <v>44294</v>
      </c>
      <c r="C318" s="84">
        <v>44294.557060185187</v>
      </c>
      <c r="D318" s="85">
        <v>2</v>
      </c>
      <c r="E318" s="159">
        <v>8.1850000000000005</v>
      </c>
      <c r="F318" s="159">
        <v>16.37</v>
      </c>
      <c r="G318" s="87" t="s">
        <v>9</v>
      </c>
    </row>
    <row r="319" spans="1:8" s="102" customFormat="1">
      <c r="B319" s="83">
        <v>44294</v>
      </c>
      <c r="C319" s="84">
        <v>44294.557060185187</v>
      </c>
      <c r="D319" s="85">
        <v>304</v>
      </c>
      <c r="E319" s="159">
        <v>8.1850000000000005</v>
      </c>
      <c r="F319" s="159">
        <v>2488.2400000000002</v>
      </c>
      <c r="G319" s="87" t="s">
        <v>9</v>
      </c>
    </row>
    <row r="320" spans="1:8" s="102" customFormat="1">
      <c r="B320" s="83">
        <v>44294</v>
      </c>
      <c r="C320" s="84">
        <v>44294.55709490741</v>
      </c>
      <c r="D320" s="85">
        <v>303</v>
      </c>
      <c r="E320" s="159">
        <v>8.18</v>
      </c>
      <c r="F320" s="159">
        <v>2478.54</v>
      </c>
      <c r="G320" s="87" t="s">
        <v>9</v>
      </c>
    </row>
    <row r="321" spans="2:7" s="102" customFormat="1">
      <c r="B321" s="83">
        <v>44294</v>
      </c>
      <c r="C321" s="84">
        <v>44294.55709490741</v>
      </c>
      <c r="D321" s="85">
        <v>691</v>
      </c>
      <c r="E321" s="159">
        <v>8.18</v>
      </c>
      <c r="F321" s="159">
        <v>5652.38</v>
      </c>
      <c r="G321" s="87" t="s">
        <v>9</v>
      </c>
    </row>
    <row r="322" spans="2:7" s="102" customFormat="1">
      <c r="B322" s="83">
        <v>44294</v>
      </c>
      <c r="C322" s="84">
        <v>44294.55709490741</v>
      </c>
      <c r="D322" s="85">
        <v>400</v>
      </c>
      <c r="E322" s="159">
        <v>8.18</v>
      </c>
      <c r="F322" s="159">
        <v>3272</v>
      </c>
      <c r="G322" s="87" t="s">
        <v>9</v>
      </c>
    </row>
    <row r="323" spans="2:7" s="102" customFormat="1">
      <c r="B323" s="83">
        <v>44294</v>
      </c>
      <c r="C323" s="84">
        <v>44294.55709490741</v>
      </c>
      <c r="D323" s="85">
        <v>400</v>
      </c>
      <c r="E323" s="159">
        <v>8.18</v>
      </c>
      <c r="F323" s="159">
        <v>3272</v>
      </c>
      <c r="G323" s="87" t="s">
        <v>9</v>
      </c>
    </row>
    <row r="324" spans="2:7" s="102" customFormat="1">
      <c r="B324" s="83">
        <v>44294</v>
      </c>
      <c r="C324" s="84">
        <v>44294.55709490741</v>
      </c>
      <c r="D324" s="85">
        <v>250</v>
      </c>
      <c r="E324" s="159">
        <v>8.18</v>
      </c>
      <c r="F324" s="159">
        <v>2045</v>
      </c>
      <c r="G324" s="87" t="s">
        <v>9</v>
      </c>
    </row>
    <row r="325" spans="2:7" s="102" customFormat="1">
      <c r="B325" s="83">
        <v>44294</v>
      </c>
      <c r="C325" s="84">
        <v>44294.55709490741</v>
      </c>
      <c r="D325" s="85">
        <v>400</v>
      </c>
      <c r="E325" s="159">
        <v>8.18</v>
      </c>
      <c r="F325" s="159">
        <v>3272</v>
      </c>
      <c r="G325" s="87" t="s">
        <v>9</v>
      </c>
    </row>
    <row r="326" spans="2:7" s="102" customFormat="1">
      <c r="B326" s="83">
        <v>44294</v>
      </c>
      <c r="C326" s="84">
        <v>44294.55709490741</v>
      </c>
      <c r="D326" s="85">
        <v>400</v>
      </c>
      <c r="E326" s="159">
        <v>8.18</v>
      </c>
      <c r="F326" s="159">
        <v>3272</v>
      </c>
      <c r="G326" s="87" t="s">
        <v>9</v>
      </c>
    </row>
    <row r="327" spans="2:7" s="102" customFormat="1">
      <c r="B327" s="83">
        <v>44294</v>
      </c>
      <c r="C327" s="84">
        <v>44294.55709490741</v>
      </c>
      <c r="D327" s="85">
        <v>400</v>
      </c>
      <c r="E327" s="159">
        <v>8.18</v>
      </c>
      <c r="F327" s="159">
        <v>3272</v>
      </c>
      <c r="G327" s="87" t="s">
        <v>9</v>
      </c>
    </row>
    <row r="328" spans="2:7" s="102" customFormat="1">
      <c r="B328" s="83">
        <v>44294</v>
      </c>
      <c r="C328" s="84">
        <v>44294.561354166668</v>
      </c>
      <c r="D328" s="85">
        <v>483</v>
      </c>
      <c r="E328" s="159">
        <v>8.2149999999999999</v>
      </c>
      <c r="F328" s="159">
        <v>3967.8449999999998</v>
      </c>
      <c r="G328" s="87" t="s">
        <v>9</v>
      </c>
    </row>
    <row r="329" spans="2:7" s="102" customFormat="1">
      <c r="B329" s="83">
        <v>44294</v>
      </c>
      <c r="C329" s="84">
        <v>44294.571793981479</v>
      </c>
      <c r="D329" s="85">
        <v>371</v>
      </c>
      <c r="E329" s="159">
        <v>8.2200000000000006</v>
      </c>
      <c r="F329" s="159">
        <v>3049.6200000000003</v>
      </c>
      <c r="G329" s="87" t="s">
        <v>9</v>
      </c>
    </row>
    <row r="330" spans="2:7" s="102" customFormat="1">
      <c r="B330" s="83">
        <v>44294</v>
      </c>
      <c r="C330" s="84">
        <v>44294.571793981479</v>
      </c>
      <c r="D330" s="85">
        <v>100</v>
      </c>
      <c r="E330" s="159">
        <v>8.2200000000000006</v>
      </c>
      <c r="F330" s="159">
        <v>822.00000000000011</v>
      </c>
      <c r="G330" s="87" t="s">
        <v>9</v>
      </c>
    </row>
    <row r="331" spans="2:7" s="102" customFormat="1">
      <c r="B331" s="83">
        <v>44294</v>
      </c>
      <c r="C331" s="84">
        <v>44294.572442129633</v>
      </c>
      <c r="D331" s="85">
        <v>150</v>
      </c>
      <c r="E331" s="159">
        <v>8.2200000000000006</v>
      </c>
      <c r="F331" s="159">
        <v>1233</v>
      </c>
      <c r="G331" s="87" t="s">
        <v>9</v>
      </c>
    </row>
    <row r="332" spans="2:7" s="102" customFormat="1">
      <c r="B332" s="83">
        <v>44294</v>
      </c>
      <c r="C332" s="84">
        <v>44294.572442129633</v>
      </c>
      <c r="D332" s="85">
        <v>120</v>
      </c>
      <c r="E332" s="159">
        <v>8.2200000000000006</v>
      </c>
      <c r="F332" s="159">
        <v>986.40000000000009</v>
      </c>
      <c r="G332" s="87" t="s">
        <v>9</v>
      </c>
    </row>
    <row r="333" spans="2:7" s="102" customFormat="1">
      <c r="B333" s="83">
        <v>44294</v>
      </c>
      <c r="C333" s="84">
        <v>44294.574166666665</v>
      </c>
      <c r="D333" s="85">
        <v>465</v>
      </c>
      <c r="E333" s="159">
        <v>8.2200000000000006</v>
      </c>
      <c r="F333" s="159">
        <v>3822.3</v>
      </c>
      <c r="G333" s="87" t="s">
        <v>9</v>
      </c>
    </row>
    <row r="334" spans="2:7" s="102" customFormat="1">
      <c r="B334" s="83">
        <v>44294</v>
      </c>
      <c r="C334" s="84">
        <v>44294.576168981483</v>
      </c>
      <c r="D334" s="85">
        <v>239</v>
      </c>
      <c r="E334" s="159">
        <v>8.2149999999999999</v>
      </c>
      <c r="F334" s="159">
        <v>1963.385</v>
      </c>
      <c r="G334" s="87" t="s">
        <v>9</v>
      </c>
    </row>
    <row r="335" spans="2:7" s="102" customFormat="1">
      <c r="B335" s="83">
        <v>44294</v>
      </c>
      <c r="C335" s="84">
        <v>44294.576168981483</v>
      </c>
      <c r="D335" s="85">
        <v>232</v>
      </c>
      <c r="E335" s="159">
        <v>8.2149999999999999</v>
      </c>
      <c r="F335" s="159">
        <v>1905.8799999999999</v>
      </c>
      <c r="G335" s="87" t="s">
        <v>9</v>
      </c>
    </row>
    <row r="336" spans="2:7" s="102" customFormat="1">
      <c r="B336" s="83">
        <v>44294</v>
      </c>
      <c r="C336" s="84">
        <v>44294.576168981483</v>
      </c>
      <c r="D336" s="85">
        <v>561</v>
      </c>
      <c r="E336" s="159">
        <v>8.2149999999999999</v>
      </c>
      <c r="F336" s="159">
        <v>4608.6149999999998</v>
      </c>
      <c r="G336" s="87" t="s">
        <v>9</v>
      </c>
    </row>
    <row r="337" spans="2:7" s="102" customFormat="1">
      <c r="B337" s="83">
        <v>44294</v>
      </c>
      <c r="C337" s="84">
        <v>44294.582106481481</v>
      </c>
      <c r="D337" s="85">
        <v>98</v>
      </c>
      <c r="E337" s="159">
        <v>8.23</v>
      </c>
      <c r="F337" s="159">
        <v>806.54000000000008</v>
      </c>
      <c r="G337" s="87" t="s">
        <v>9</v>
      </c>
    </row>
    <row r="338" spans="2:7" s="102" customFormat="1">
      <c r="B338" s="83">
        <v>44294</v>
      </c>
      <c r="C338" s="84">
        <v>44294.582106481481</v>
      </c>
      <c r="D338" s="85">
        <v>521</v>
      </c>
      <c r="E338" s="159">
        <v>8.23</v>
      </c>
      <c r="F338" s="159">
        <v>4287.83</v>
      </c>
      <c r="G338" s="87" t="s">
        <v>9</v>
      </c>
    </row>
    <row r="339" spans="2:7" s="102" customFormat="1">
      <c r="B339" s="88">
        <v>44294</v>
      </c>
      <c r="C339" s="79">
        <v>44294.582106481481</v>
      </c>
      <c r="D339" s="80">
        <v>410</v>
      </c>
      <c r="E339" s="158">
        <v>8.23</v>
      </c>
      <c r="F339" s="158">
        <v>3374.3</v>
      </c>
      <c r="G339" s="82" t="s">
        <v>9</v>
      </c>
    </row>
    <row r="340" spans="2:7" s="102" customFormat="1">
      <c r="B340" s="83">
        <v>44295</v>
      </c>
      <c r="C340" s="84">
        <v>44295.379259259258</v>
      </c>
      <c r="D340" s="85">
        <v>476</v>
      </c>
      <c r="E340" s="159">
        <v>8.27</v>
      </c>
      <c r="F340" s="159">
        <v>3936.52</v>
      </c>
      <c r="G340" s="87" t="s">
        <v>9</v>
      </c>
    </row>
    <row r="341" spans="2:7" s="102" customFormat="1">
      <c r="B341" s="83">
        <v>44295</v>
      </c>
      <c r="C341" s="84">
        <v>44295.380173611113</v>
      </c>
      <c r="D341" s="85">
        <v>469</v>
      </c>
      <c r="E341" s="159">
        <v>8.26</v>
      </c>
      <c r="F341" s="159">
        <v>3873.94</v>
      </c>
      <c r="G341" s="87" t="s">
        <v>9</v>
      </c>
    </row>
    <row r="342" spans="2:7" s="102" customFormat="1">
      <c r="B342" s="83">
        <v>44295</v>
      </c>
      <c r="C342" s="84">
        <v>44295.382627314815</v>
      </c>
      <c r="D342" s="85">
        <v>504</v>
      </c>
      <c r="E342" s="159">
        <v>8.2850000000000001</v>
      </c>
      <c r="F342" s="159">
        <v>4175.6400000000003</v>
      </c>
      <c r="G342" s="87" t="s">
        <v>9</v>
      </c>
    </row>
    <row r="343" spans="2:7" s="102" customFormat="1">
      <c r="B343" s="83">
        <v>44295</v>
      </c>
      <c r="C343" s="84">
        <v>44295.391898148147</v>
      </c>
      <c r="D343" s="85">
        <v>471</v>
      </c>
      <c r="E343" s="159">
        <v>8.2249999999999996</v>
      </c>
      <c r="F343" s="159">
        <v>3873.9749999999999</v>
      </c>
      <c r="G343" s="87" t="s">
        <v>9</v>
      </c>
    </row>
    <row r="344" spans="2:7" s="102" customFormat="1">
      <c r="B344" s="83">
        <v>44295</v>
      </c>
      <c r="C344" s="84">
        <v>44295.395520833335</v>
      </c>
      <c r="D344" s="85">
        <v>520</v>
      </c>
      <c r="E344" s="159">
        <v>8.2249999999999996</v>
      </c>
      <c r="F344" s="159">
        <v>4277</v>
      </c>
      <c r="G344" s="87" t="s">
        <v>9</v>
      </c>
    </row>
    <row r="345" spans="2:7" s="102" customFormat="1">
      <c r="B345" s="83">
        <v>44295</v>
      </c>
      <c r="C345" s="84">
        <v>44295.395520833335</v>
      </c>
      <c r="D345" s="85">
        <v>284</v>
      </c>
      <c r="E345" s="159">
        <v>8.2249999999999996</v>
      </c>
      <c r="F345" s="159">
        <v>2335.9</v>
      </c>
      <c r="G345" s="87" t="s">
        <v>9</v>
      </c>
    </row>
    <row r="346" spans="2:7" s="102" customFormat="1">
      <c r="B346" s="83">
        <v>44295</v>
      </c>
      <c r="C346" s="84">
        <v>44295.395520833335</v>
      </c>
      <c r="D346" s="85">
        <v>500</v>
      </c>
      <c r="E346" s="159">
        <v>8.2249999999999996</v>
      </c>
      <c r="F346" s="159">
        <v>4112.5</v>
      </c>
      <c r="G346" s="87" t="s">
        <v>9</v>
      </c>
    </row>
    <row r="347" spans="2:7" s="102" customFormat="1">
      <c r="B347" s="83">
        <v>44295</v>
      </c>
      <c r="C347" s="84">
        <v>44295.395520833335</v>
      </c>
      <c r="D347" s="85">
        <v>216</v>
      </c>
      <c r="E347" s="159">
        <v>8.2249999999999996</v>
      </c>
      <c r="F347" s="159">
        <v>1776.6</v>
      </c>
      <c r="G347" s="87" t="s">
        <v>9</v>
      </c>
    </row>
    <row r="348" spans="2:7" s="102" customFormat="1">
      <c r="B348" s="83">
        <v>44295</v>
      </c>
      <c r="C348" s="84">
        <v>44295.395520833335</v>
      </c>
      <c r="D348" s="85">
        <v>500</v>
      </c>
      <c r="E348" s="159">
        <v>8.2249999999999996</v>
      </c>
      <c r="F348" s="159">
        <v>4112.5</v>
      </c>
      <c r="G348" s="87" t="s">
        <v>9</v>
      </c>
    </row>
    <row r="349" spans="2:7" s="102" customFormat="1">
      <c r="B349" s="83">
        <v>44295</v>
      </c>
      <c r="C349" s="84">
        <v>44295.396527777775</v>
      </c>
      <c r="D349" s="85">
        <v>238</v>
      </c>
      <c r="E349" s="159">
        <v>8.2149999999999999</v>
      </c>
      <c r="F349" s="159">
        <v>1955.17</v>
      </c>
      <c r="G349" s="87" t="s">
        <v>9</v>
      </c>
    </row>
    <row r="350" spans="2:7" s="102" customFormat="1">
      <c r="B350" s="83">
        <v>44295</v>
      </c>
      <c r="C350" s="84">
        <v>44295.396527777775</v>
      </c>
      <c r="D350" s="85">
        <v>262</v>
      </c>
      <c r="E350" s="159">
        <v>8.2149999999999999</v>
      </c>
      <c r="F350" s="159">
        <v>2152.33</v>
      </c>
      <c r="G350" s="87" t="s">
        <v>9</v>
      </c>
    </row>
    <row r="351" spans="2:7" s="102" customFormat="1">
      <c r="B351" s="83">
        <v>44295</v>
      </c>
      <c r="C351" s="84">
        <v>44295.396574074075</v>
      </c>
      <c r="D351" s="85">
        <v>500</v>
      </c>
      <c r="E351" s="159">
        <v>8.2149999999999999</v>
      </c>
      <c r="F351" s="159">
        <v>4107.5</v>
      </c>
      <c r="G351" s="87" t="s">
        <v>9</v>
      </c>
    </row>
    <row r="352" spans="2:7" s="102" customFormat="1">
      <c r="B352" s="83">
        <v>44295</v>
      </c>
      <c r="C352" s="84">
        <v>44295.396574074075</v>
      </c>
      <c r="D352" s="85">
        <v>263</v>
      </c>
      <c r="E352" s="159">
        <v>8.2149999999999999</v>
      </c>
      <c r="F352" s="159">
        <v>2160.5450000000001</v>
      </c>
      <c r="G352" s="87" t="s">
        <v>9</v>
      </c>
    </row>
    <row r="353" spans="1:9" s="102" customFormat="1">
      <c r="B353" s="83">
        <v>44295</v>
      </c>
      <c r="C353" s="84">
        <v>44295.396574074075</v>
      </c>
      <c r="D353" s="85">
        <v>237</v>
      </c>
      <c r="E353" s="159">
        <v>8.2149999999999999</v>
      </c>
      <c r="F353" s="159">
        <v>1946.9549999999999</v>
      </c>
      <c r="G353" s="87" t="s">
        <v>9</v>
      </c>
    </row>
    <row r="354" spans="1:9" s="102" customFormat="1">
      <c r="B354" s="83">
        <v>44295</v>
      </c>
      <c r="C354" s="84">
        <v>44295.400717592594</v>
      </c>
      <c r="D354" s="85">
        <v>111</v>
      </c>
      <c r="E354" s="159">
        <v>8.2249999999999996</v>
      </c>
      <c r="F354" s="159">
        <v>912.97499999999991</v>
      </c>
      <c r="G354" s="87" t="s">
        <v>9</v>
      </c>
    </row>
    <row r="355" spans="1:9" s="87" customFormat="1">
      <c r="A355" s="102"/>
      <c r="B355" s="83">
        <v>44295</v>
      </c>
      <c r="C355" s="84">
        <v>44295.40662037037</v>
      </c>
      <c r="D355" s="85">
        <v>73</v>
      </c>
      <c r="E355" s="159">
        <v>8.2349999999999994</v>
      </c>
      <c r="F355" s="159">
        <v>601.15499999999997</v>
      </c>
      <c r="G355" s="87" t="s">
        <v>9</v>
      </c>
      <c r="H355" s="102"/>
      <c r="I355" s="102"/>
    </row>
    <row r="356" spans="1:9" s="87" customFormat="1">
      <c r="A356" s="102"/>
      <c r="B356" s="83">
        <v>44295</v>
      </c>
      <c r="C356" s="84">
        <v>44295.40662037037</v>
      </c>
      <c r="D356" s="85">
        <v>199</v>
      </c>
      <c r="E356" s="159">
        <v>8.2349999999999994</v>
      </c>
      <c r="F356" s="159">
        <v>1638.7649999999999</v>
      </c>
      <c r="G356" s="87" t="s">
        <v>9</v>
      </c>
      <c r="H356" s="102"/>
      <c r="I356" s="102"/>
    </row>
    <row r="357" spans="1:9" s="87" customFormat="1">
      <c r="A357" s="102"/>
      <c r="B357" s="83">
        <v>44295</v>
      </c>
      <c r="C357" s="84">
        <v>44295.40662037037</v>
      </c>
      <c r="D357" s="85">
        <v>200</v>
      </c>
      <c r="E357" s="159">
        <v>8.2349999999999994</v>
      </c>
      <c r="F357" s="159">
        <v>1647</v>
      </c>
      <c r="G357" s="87" t="s">
        <v>9</v>
      </c>
      <c r="H357" s="102"/>
      <c r="I357" s="102"/>
    </row>
    <row r="358" spans="1:9" s="87" customFormat="1">
      <c r="A358" s="102"/>
      <c r="B358" s="83">
        <v>44295</v>
      </c>
      <c r="C358" s="84">
        <v>44295.40662037037</v>
      </c>
      <c r="D358" s="85">
        <v>182</v>
      </c>
      <c r="E358" s="159">
        <v>8.2349999999999994</v>
      </c>
      <c r="F358" s="159">
        <v>1498.77</v>
      </c>
      <c r="G358" s="87" t="s">
        <v>9</v>
      </c>
      <c r="H358" s="102"/>
      <c r="I358" s="102"/>
    </row>
    <row r="359" spans="1:9" s="87" customFormat="1">
      <c r="A359" s="102"/>
      <c r="B359" s="83">
        <v>44295</v>
      </c>
      <c r="C359" s="84">
        <v>44295.40662037037</v>
      </c>
      <c r="D359" s="85">
        <v>135</v>
      </c>
      <c r="E359" s="159">
        <v>8.2349999999999994</v>
      </c>
      <c r="F359" s="159">
        <v>1111.7249999999999</v>
      </c>
      <c r="G359" s="87" t="s">
        <v>9</v>
      </c>
      <c r="H359" s="102"/>
      <c r="I359" s="102"/>
    </row>
    <row r="360" spans="1:9" s="87" customFormat="1">
      <c r="A360" s="102"/>
      <c r="B360" s="83">
        <v>44295</v>
      </c>
      <c r="C360" s="84">
        <v>44295.40662037037</v>
      </c>
      <c r="D360" s="85">
        <v>539</v>
      </c>
      <c r="E360" s="159">
        <v>8.2349999999999994</v>
      </c>
      <c r="F360" s="159">
        <v>4438.665</v>
      </c>
      <c r="G360" s="87" t="s">
        <v>9</v>
      </c>
      <c r="H360" s="102"/>
      <c r="I360" s="102"/>
    </row>
    <row r="361" spans="1:9" s="87" customFormat="1">
      <c r="A361" s="102"/>
      <c r="B361" s="83">
        <v>44295</v>
      </c>
      <c r="C361" s="84">
        <v>44295.40662037037</v>
      </c>
      <c r="D361" s="85">
        <v>42</v>
      </c>
      <c r="E361" s="159">
        <v>8.2349999999999994</v>
      </c>
      <c r="F361" s="159">
        <v>345.87</v>
      </c>
      <c r="G361" s="87" t="s">
        <v>9</v>
      </c>
      <c r="H361" s="102"/>
      <c r="I361" s="102"/>
    </row>
    <row r="362" spans="1:9" s="87" customFormat="1">
      <c r="A362" s="102"/>
      <c r="B362" s="83">
        <v>44295</v>
      </c>
      <c r="C362" s="84">
        <v>44295.407025462962</v>
      </c>
      <c r="D362" s="85">
        <v>100</v>
      </c>
      <c r="E362" s="159">
        <v>8.2149999999999999</v>
      </c>
      <c r="F362" s="159">
        <v>821.5</v>
      </c>
      <c r="G362" s="87" t="s">
        <v>9</v>
      </c>
      <c r="H362" s="102"/>
      <c r="I362" s="102"/>
    </row>
    <row r="363" spans="1:9" s="87" customFormat="1">
      <c r="A363" s="102"/>
      <c r="B363" s="83">
        <v>44295</v>
      </c>
      <c r="C363" s="84">
        <v>44295.409050925926</v>
      </c>
      <c r="D363" s="85">
        <v>152</v>
      </c>
      <c r="E363" s="159">
        <v>8.2149999999999999</v>
      </c>
      <c r="F363" s="159">
        <v>1248.68</v>
      </c>
      <c r="G363" s="87" t="s">
        <v>9</v>
      </c>
      <c r="H363" s="102"/>
      <c r="I363" s="102"/>
    </row>
    <row r="364" spans="1:9" s="87" customFormat="1">
      <c r="A364" s="102"/>
      <c r="B364" s="83">
        <v>44295</v>
      </c>
      <c r="C364" s="84">
        <v>44295.409050925926</v>
      </c>
      <c r="D364" s="85">
        <v>348</v>
      </c>
      <c r="E364" s="159">
        <v>8.2149999999999999</v>
      </c>
      <c r="F364" s="159">
        <v>2858.82</v>
      </c>
      <c r="G364" s="87" t="s">
        <v>9</v>
      </c>
      <c r="H364" s="102"/>
      <c r="I364" s="102"/>
    </row>
    <row r="365" spans="1:9" s="87" customFormat="1">
      <c r="A365" s="102"/>
      <c r="B365" s="83">
        <v>44295</v>
      </c>
      <c r="C365" s="84">
        <v>44295.409050925926</v>
      </c>
      <c r="D365" s="85">
        <v>400</v>
      </c>
      <c r="E365" s="159">
        <v>8.2149999999999999</v>
      </c>
      <c r="F365" s="159">
        <v>3286</v>
      </c>
      <c r="G365" s="87" t="s">
        <v>9</v>
      </c>
      <c r="H365" s="102"/>
      <c r="I365" s="102"/>
    </row>
    <row r="366" spans="1:9" s="87" customFormat="1">
      <c r="A366" s="102"/>
      <c r="B366" s="83">
        <v>44295</v>
      </c>
      <c r="C366" s="84">
        <v>44295.417384259257</v>
      </c>
      <c r="D366" s="85">
        <v>445</v>
      </c>
      <c r="E366" s="159">
        <v>8.2100000000000009</v>
      </c>
      <c r="F366" s="159">
        <v>3653.4500000000003</v>
      </c>
      <c r="G366" s="87" t="s">
        <v>9</v>
      </c>
      <c r="H366" s="102"/>
      <c r="I366" s="102"/>
    </row>
    <row r="367" spans="1:9" s="87" customFormat="1">
      <c r="A367" s="102"/>
      <c r="B367" s="83">
        <v>44295</v>
      </c>
      <c r="C367" s="84">
        <v>44295.417384259257</v>
      </c>
      <c r="D367" s="85">
        <v>34</v>
      </c>
      <c r="E367" s="159">
        <v>8.2100000000000009</v>
      </c>
      <c r="F367" s="159">
        <v>279.14000000000004</v>
      </c>
      <c r="G367" s="87" t="s">
        <v>9</v>
      </c>
      <c r="H367" s="102"/>
      <c r="I367" s="102"/>
    </row>
    <row r="368" spans="1:9" s="87" customFormat="1">
      <c r="A368" s="102"/>
      <c r="B368" s="83">
        <v>44295</v>
      </c>
      <c r="C368" s="84">
        <v>44295.428842592592</v>
      </c>
      <c r="D368" s="85">
        <v>531</v>
      </c>
      <c r="E368" s="159">
        <v>8.1999999999999993</v>
      </c>
      <c r="F368" s="159">
        <v>4354.2</v>
      </c>
      <c r="G368" s="87" t="s">
        <v>9</v>
      </c>
      <c r="H368" s="102"/>
      <c r="I368" s="102"/>
    </row>
    <row r="369" spans="1:9" s="87" customFormat="1">
      <c r="A369" s="102"/>
      <c r="B369" s="83">
        <v>44295</v>
      </c>
      <c r="C369" s="84">
        <v>44295.429606481484</v>
      </c>
      <c r="D369" s="85">
        <v>250</v>
      </c>
      <c r="E369" s="159">
        <v>8.19</v>
      </c>
      <c r="F369" s="159">
        <v>2047.4999999999998</v>
      </c>
      <c r="G369" s="87" t="s">
        <v>9</v>
      </c>
      <c r="H369" s="102"/>
      <c r="I369" s="102"/>
    </row>
    <row r="370" spans="1:9" s="9" customFormat="1">
      <c r="A370" s="102"/>
      <c r="B370" s="83">
        <v>44295</v>
      </c>
      <c r="C370" s="84">
        <v>44295.429606481484</v>
      </c>
      <c r="D370" s="85">
        <v>250</v>
      </c>
      <c r="E370" s="159">
        <v>8.19</v>
      </c>
      <c r="F370" s="159">
        <v>2047.4999999999998</v>
      </c>
      <c r="G370" s="87" t="s">
        <v>9</v>
      </c>
      <c r="H370" s="102"/>
      <c r="I370" s="10"/>
    </row>
    <row r="371" spans="1:9" s="9" customFormat="1">
      <c r="A371" s="102"/>
      <c r="B371" s="83">
        <v>44295</v>
      </c>
      <c r="C371" s="84">
        <v>44295.429606481484</v>
      </c>
      <c r="D371" s="85">
        <v>250</v>
      </c>
      <c r="E371" s="159">
        <v>8.19</v>
      </c>
      <c r="F371" s="159">
        <v>2047.4999999999998</v>
      </c>
      <c r="G371" s="87" t="s">
        <v>9</v>
      </c>
      <c r="H371" s="102"/>
      <c r="I371" s="10"/>
    </row>
    <row r="372" spans="1:9" s="9" customFormat="1">
      <c r="A372" s="102"/>
      <c r="B372" s="83">
        <v>44295</v>
      </c>
      <c r="C372" s="84">
        <v>44295.429606481484</v>
      </c>
      <c r="D372" s="85">
        <v>250</v>
      </c>
      <c r="E372" s="159">
        <v>8.19</v>
      </c>
      <c r="F372" s="159">
        <v>2047.4999999999998</v>
      </c>
      <c r="G372" s="87" t="s">
        <v>9</v>
      </c>
      <c r="H372" s="102"/>
      <c r="I372" s="10"/>
    </row>
    <row r="373" spans="1:9" s="9" customFormat="1">
      <c r="A373" s="102"/>
      <c r="B373" s="83">
        <v>44295</v>
      </c>
      <c r="C373" s="84">
        <v>44295.429606481484</v>
      </c>
      <c r="D373" s="85">
        <v>250</v>
      </c>
      <c r="E373" s="159">
        <v>8.19</v>
      </c>
      <c r="F373" s="159">
        <v>2047.4999999999998</v>
      </c>
      <c r="G373" s="87" t="s">
        <v>9</v>
      </c>
      <c r="H373" s="102"/>
      <c r="I373" s="10"/>
    </row>
    <row r="374" spans="1:9" s="9" customFormat="1">
      <c r="A374" s="102"/>
      <c r="B374" s="83">
        <v>44295</v>
      </c>
      <c r="C374" s="84">
        <v>44295.429606481484</v>
      </c>
      <c r="D374" s="85">
        <v>32</v>
      </c>
      <c r="E374" s="159">
        <v>8.19</v>
      </c>
      <c r="F374" s="159">
        <v>262.08</v>
      </c>
      <c r="G374" s="87" t="s">
        <v>9</v>
      </c>
      <c r="H374" s="102"/>
      <c r="I374" s="10"/>
    </row>
    <row r="375" spans="1:9" s="9" customFormat="1">
      <c r="A375" s="102"/>
      <c r="B375" s="83">
        <v>44295</v>
      </c>
      <c r="C375" s="84">
        <v>44295.429606481484</v>
      </c>
      <c r="D375" s="85">
        <v>500</v>
      </c>
      <c r="E375" s="159">
        <v>8.19</v>
      </c>
      <c r="F375" s="159">
        <v>4094.9999999999995</v>
      </c>
      <c r="G375" s="87" t="s">
        <v>9</v>
      </c>
      <c r="H375" s="102"/>
      <c r="I375" s="10"/>
    </row>
    <row r="376" spans="1:9" s="9" customFormat="1">
      <c r="A376" s="102"/>
      <c r="B376" s="83">
        <v>44295</v>
      </c>
      <c r="C376" s="84">
        <v>44295.429606481484</v>
      </c>
      <c r="D376" s="85">
        <v>368</v>
      </c>
      <c r="E376" s="159">
        <v>8.19</v>
      </c>
      <c r="F376" s="159">
        <v>3013.9199999999996</v>
      </c>
      <c r="G376" s="87" t="s">
        <v>9</v>
      </c>
      <c r="H376" s="102"/>
      <c r="I376" s="10"/>
    </row>
    <row r="377" spans="1:9" s="9" customFormat="1">
      <c r="A377" s="102"/>
      <c r="B377" s="83">
        <v>44295</v>
      </c>
      <c r="C377" s="84">
        <v>44295.429606481484</v>
      </c>
      <c r="D377" s="85">
        <v>32</v>
      </c>
      <c r="E377" s="159">
        <v>8.19</v>
      </c>
      <c r="F377" s="159">
        <v>262.08</v>
      </c>
      <c r="G377" s="87" t="s">
        <v>9</v>
      </c>
      <c r="H377" s="102"/>
      <c r="I377" s="10"/>
    </row>
    <row r="378" spans="1:9" s="9" customFormat="1">
      <c r="A378" s="102"/>
      <c r="B378" s="83">
        <v>44295</v>
      </c>
      <c r="C378" s="84">
        <v>44295.429606481484</v>
      </c>
      <c r="D378" s="85">
        <v>100</v>
      </c>
      <c r="E378" s="159">
        <v>8.19</v>
      </c>
      <c r="F378" s="159">
        <v>819</v>
      </c>
      <c r="G378" s="87" t="s">
        <v>9</v>
      </c>
      <c r="H378" s="102"/>
      <c r="I378" s="10"/>
    </row>
    <row r="379" spans="1:9" s="9" customFormat="1">
      <c r="A379" s="102"/>
      <c r="B379" s="83">
        <v>44295</v>
      </c>
      <c r="C379" s="84">
        <v>44295.429826388892</v>
      </c>
      <c r="D379" s="85">
        <v>116</v>
      </c>
      <c r="E379" s="159">
        <v>8.19</v>
      </c>
      <c r="F379" s="159">
        <v>950.04</v>
      </c>
      <c r="G379" s="87" t="s">
        <v>9</v>
      </c>
      <c r="H379" s="102"/>
      <c r="I379" s="10"/>
    </row>
    <row r="380" spans="1:9" s="9" customFormat="1">
      <c r="A380" s="102"/>
      <c r="B380" s="83">
        <v>44295</v>
      </c>
      <c r="C380" s="84">
        <v>44295.429826388892</v>
      </c>
      <c r="D380" s="85">
        <v>102</v>
      </c>
      <c r="E380" s="159">
        <v>8.19</v>
      </c>
      <c r="F380" s="159">
        <v>835.38</v>
      </c>
      <c r="G380" s="87" t="s">
        <v>9</v>
      </c>
      <c r="H380" s="102"/>
      <c r="I380" s="10"/>
    </row>
    <row r="381" spans="1:9" s="9" customFormat="1">
      <c r="A381" s="102"/>
      <c r="B381" s="83">
        <v>44295</v>
      </c>
      <c r="C381" s="84">
        <v>44295.429988425924</v>
      </c>
      <c r="D381" s="85">
        <v>122</v>
      </c>
      <c r="E381" s="159">
        <v>8.19</v>
      </c>
      <c r="F381" s="159">
        <v>999.18</v>
      </c>
      <c r="G381" s="87" t="s">
        <v>9</v>
      </c>
      <c r="H381" s="102"/>
      <c r="I381" s="10"/>
    </row>
    <row r="382" spans="1:9" s="9" customFormat="1">
      <c r="A382" s="102"/>
      <c r="B382" s="83">
        <v>44295</v>
      </c>
      <c r="C382" s="84">
        <v>44295.43476851852</v>
      </c>
      <c r="D382" s="85">
        <v>44</v>
      </c>
      <c r="E382" s="159">
        <v>8.1950000000000003</v>
      </c>
      <c r="F382" s="159">
        <v>360.58000000000004</v>
      </c>
      <c r="G382" s="87" t="s">
        <v>9</v>
      </c>
      <c r="H382" s="102"/>
      <c r="I382" s="10"/>
    </row>
    <row r="383" spans="1:9" s="9" customFormat="1">
      <c r="A383" s="102"/>
      <c r="B383" s="83">
        <v>44295</v>
      </c>
      <c r="C383" s="84">
        <v>44295.43476851852</v>
      </c>
      <c r="D383" s="85">
        <v>412</v>
      </c>
      <c r="E383" s="159">
        <v>8.1950000000000003</v>
      </c>
      <c r="F383" s="159">
        <v>3376.34</v>
      </c>
      <c r="G383" s="87" t="s">
        <v>9</v>
      </c>
      <c r="H383" s="102"/>
      <c r="I383" s="10"/>
    </row>
    <row r="384" spans="1:9" s="9" customFormat="1">
      <c r="A384" s="102"/>
      <c r="B384" s="83">
        <v>44295</v>
      </c>
      <c r="C384" s="84">
        <v>44295.43476851852</v>
      </c>
      <c r="D384" s="85">
        <v>473</v>
      </c>
      <c r="E384" s="159">
        <v>8.1950000000000003</v>
      </c>
      <c r="F384" s="159">
        <v>3876.2350000000001</v>
      </c>
      <c r="G384" s="87" t="s">
        <v>9</v>
      </c>
      <c r="H384" s="102"/>
      <c r="I384" s="10"/>
    </row>
    <row r="385" spans="1:9" s="9" customFormat="1">
      <c r="A385" s="102"/>
      <c r="B385" s="83">
        <v>44295</v>
      </c>
      <c r="C385" s="84">
        <v>44295.43476851852</v>
      </c>
      <c r="D385" s="85">
        <v>438</v>
      </c>
      <c r="E385" s="159">
        <v>8.1950000000000003</v>
      </c>
      <c r="F385" s="159">
        <v>3589.4100000000003</v>
      </c>
      <c r="G385" s="87" t="s">
        <v>9</v>
      </c>
      <c r="H385" s="102"/>
      <c r="I385" s="10"/>
    </row>
    <row r="386" spans="1:9" s="9" customFormat="1">
      <c r="A386" s="102"/>
      <c r="B386" s="83">
        <v>44295</v>
      </c>
      <c r="C386" s="84">
        <v>44295.43476851852</v>
      </c>
      <c r="D386" s="85">
        <v>500</v>
      </c>
      <c r="E386" s="159">
        <v>8.1950000000000003</v>
      </c>
      <c r="F386" s="159">
        <v>4097.5</v>
      </c>
      <c r="G386" s="87" t="s">
        <v>9</v>
      </c>
      <c r="H386" s="102"/>
      <c r="I386" s="10"/>
    </row>
    <row r="387" spans="1:9" s="9" customFormat="1">
      <c r="A387" s="102"/>
      <c r="B387" s="83">
        <v>44295</v>
      </c>
      <c r="C387" s="84">
        <v>44295.446643518517</v>
      </c>
      <c r="D387" s="85">
        <v>390</v>
      </c>
      <c r="E387" s="159">
        <v>8.23</v>
      </c>
      <c r="F387" s="159">
        <v>3209.7000000000003</v>
      </c>
      <c r="G387" s="87" t="s">
        <v>9</v>
      </c>
      <c r="H387" s="102"/>
      <c r="I387" s="10"/>
    </row>
    <row r="388" spans="1:9" s="9" customFormat="1">
      <c r="A388" s="102"/>
      <c r="B388" s="83">
        <v>44295</v>
      </c>
      <c r="C388" s="84">
        <v>44295.446643518517</v>
      </c>
      <c r="D388" s="85">
        <v>175</v>
      </c>
      <c r="E388" s="159">
        <v>8.23</v>
      </c>
      <c r="F388" s="159">
        <v>1440.25</v>
      </c>
      <c r="G388" s="87" t="s">
        <v>9</v>
      </c>
      <c r="H388" s="102"/>
      <c r="I388" s="10"/>
    </row>
    <row r="389" spans="1:9" s="9" customFormat="1">
      <c r="A389" s="102"/>
      <c r="B389" s="83">
        <v>44295</v>
      </c>
      <c r="C389" s="84">
        <v>44295.446643518517</v>
      </c>
      <c r="D389" s="85">
        <v>323</v>
      </c>
      <c r="E389" s="159">
        <v>8.23</v>
      </c>
      <c r="F389" s="159">
        <v>2658.29</v>
      </c>
      <c r="G389" s="87" t="s">
        <v>9</v>
      </c>
      <c r="H389" s="102"/>
      <c r="I389" s="10"/>
    </row>
    <row r="390" spans="1:9" s="9" customFormat="1">
      <c r="A390" s="102"/>
      <c r="B390" s="83">
        <v>44295</v>
      </c>
      <c r="C390" s="84">
        <v>44295.456458333334</v>
      </c>
      <c r="D390" s="85">
        <v>664</v>
      </c>
      <c r="E390" s="159">
        <v>8.2349999999999994</v>
      </c>
      <c r="F390" s="159">
        <v>5468.04</v>
      </c>
      <c r="G390" s="87" t="s">
        <v>9</v>
      </c>
      <c r="H390" s="102"/>
      <c r="I390" s="10"/>
    </row>
    <row r="391" spans="1:9" s="9" customFormat="1">
      <c r="A391" s="102"/>
      <c r="B391" s="83">
        <v>44295</v>
      </c>
      <c r="C391" s="84">
        <v>44295.456458333334</v>
      </c>
      <c r="D391" s="85">
        <v>250</v>
      </c>
      <c r="E391" s="159">
        <v>8.2349999999999994</v>
      </c>
      <c r="F391" s="159">
        <v>2058.75</v>
      </c>
      <c r="G391" s="87" t="s">
        <v>9</v>
      </c>
      <c r="H391" s="102"/>
      <c r="I391" s="10"/>
    </row>
    <row r="392" spans="1:9" s="9" customFormat="1">
      <c r="A392" s="102"/>
      <c r="B392" s="83">
        <v>44295</v>
      </c>
      <c r="C392" s="84">
        <v>44295.456458333334</v>
      </c>
      <c r="D392" s="85">
        <v>19</v>
      </c>
      <c r="E392" s="159">
        <v>8.2349999999999994</v>
      </c>
      <c r="F392" s="159">
        <v>156.46499999999997</v>
      </c>
      <c r="G392" s="87" t="s">
        <v>9</v>
      </c>
      <c r="H392" s="102"/>
      <c r="I392" s="10"/>
    </row>
    <row r="393" spans="1:9" s="9" customFormat="1">
      <c r="A393" s="102"/>
      <c r="B393" s="83">
        <v>44295</v>
      </c>
      <c r="C393" s="84">
        <v>44295.464016203703</v>
      </c>
      <c r="D393" s="85">
        <v>362</v>
      </c>
      <c r="E393" s="159">
        <v>8.2050000000000001</v>
      </c>
      <c r="F393" s="159">
        <v>2970.21</v>
      </c>
      <c r="G393" s="87" t="s">
        <v>9</v>
      </c>
      <c r="H393" s="102"/>
      <c r="I393" s="10"/>
    </row>
    <row r="394" spans="1:9" s="9" customFormat="1">
      <c r="A394" s="102"/>
      <c r="B394" s="83">
        <v>44295</v>
      </c>
      <c r="C394" s="84">
        <v>44295.464016203703</v>
      </c>
      <c r="D394" s="85">
        <v>94</v>
      </c>
      <c r="E394" s="159">
        <v>8.2050000000000001</v>
      </c>
      <c r="F394" s="159">
        <v>771.27</v>
      </c>
      <c r="G394" s="87" t="s">
        <v>9</v>
      </c>
      <c r="H394" s="102"/>
      <c r="I394" s="10"/>
    </row>
    <row r="395" spans="1:9" s="9" customFormat="1">
      <c r="A395" s="102"/>
      <c r="B395" s="83">
        <v>44295</v>
      </c>
      <c r="C395" s="84">
        <v>44295.471041666664</v>
      </c>
      <c r="D395" s="85">
        <v>252</v>
      </c>
      <c r="E395" s="159">
        <v>8.1950000000000003</v>
      </c>
      <c r="F395" s="159">
        <v>2065.14</v>
      </c>
      <c r="G395" s="87" t="s">
        <v>9</v>
      </c>
      <c r="H395" s="102"/>
      <c r="I395" s="10"/>
    </row>
    <row r="396" spans="1:9" s="9" customFormat="1">
      <c r="A396" s="102"/>
      <c r="B396" s="83">
        <v>44295</v>
      </c>
      <c r="C396" s="84">
        <v>44295.471041666664</v>
      </c>
      <c r="D396" s="85">
        <v>234</v>
      </c>
      <c r="E396" s="159">
        <v>8.1950000000000003</v>
      </c>
      <c r="F396" s="159">
        <v>1917.63</v>
      </c>
      <c r="G396" s="87" t="s">
        <v>9</v>
      </c>
      <c r="H396" s="102"/>
      <c r="I396" s="10"/>
    </row>
    <row r="397" spans="1:9" s="9" customFormat="1">
      <c r="A397" s="102"/>
      <c r="B397" s="83">
        <v>44295</v>
      </c>
      <c r="C397" s="84">
        <v>44295.485810185186</v>
      </c>
      <c r="D397" s="85">
        <v>37</v>
      </c>
      <c r="E397" s="159">
        <v>8.1950000000000003</v>
      </c>
      <c r="F397" s="159">
        <v>303.21500000000003</v>
      </c>
      <c r="G397" s="87" t="s">
        <v>9</v>
      </c>
      <c r="H397" s="102"/>
      <c r="I397" s="10"/>
    </row>
    <row r="398" spans="1:9" s="9" customFormat="1">
      <c r="A398" s="102"/>
      <c r="B398" s="83">
        <v>44295</v>
      </c>
      <c r="C398" s="84">
        <v>44295.485810185186</v>
      </c>
      <c r="D398" s="85">
        <v>911</v>
      </c>
      <c r="E398" s="159">
        <v>8.1950000000000003</v>
      </c>
      <c r="F398" s="159">
        <v>7465.6450000000004</v>
      </c>
      <c r="G398" s="87" t="s">
        <v>9</v>
      </c>
      <c r="H398" s="102"/>
      <c r="I398" s="10"/>
    </row>
    <row r="399" spans="1:9" s="9" customFormat="1">
      <c r="A399" s="102"/>
      <c r="B399" s="83">
        <v>44295</v>
      </c>
      <c r="C399" s="84">
        <v>44295.485810185186</v>
      </c>
      <c r="D399" s="85">
        <v>60</v>
      </c>
      <c r="E399" s="159">
        <v>8.1950000000000003</v>
      </c>
      <c r="F399" s="159">
        <v>491.70000000000005</v>
      </c>
      <c r="G399" s="87" t="s">
        <v>9</v>
      </c>
      <c r="H399" s="102"/>
      <c r="I399" s="10"/>
    </row>
    <row r="400" spans="1:9" s="9" customFormat="1">
      <c r="A400" s="102"/>
      <c r="B400" s="83">
        <v>44295</v>
      </c>
      <c r="C400" s="84">
        <v>44295.485810185186</v>
      </c>
      <c r="D400" s="85">
        <v>815</v>
      </c>
      <c r="E400" s="159">
        <v>8.1950000000000003</v>
      </c>
      <c r="F400" s="159">
        <v>6678.9250000000002</v>
      </c>
      <c r="G400" s="87" t="s">
        <v>9</v>
      </c>
      <c r="H400" s="102"/>
      <c r="I400" s="10"/>
    </row>
    <row r="401" spans="1:9" s="9" customFormat="1">
      <c r="A401" s="102"/>
      <c r="B401" s="83">
        <v>44295</v>
      </c>
      <c r="C401" s="84">
        <v>44295.485810185186</v>
      </c>
      <c r="D401" s="85">
        <v>494</v>
      </c>
      <c r="E401" s="159">
        <v>8.1950000000000003</v>
      </c>
      <c r="F401" s="159">
        <v>4048.33</v>
      </c>
      <c r="G401" s="87" t="s">
        <v>9</v>
      </c>
      <c r="H401" s="102"/>
      <c r="I401" s="10"/>
    </row>
    <row r="402" spans="1:9" s="9" customFormat="1">
      <c r="A402" s="102"/>
      <c r="B402" s="83">
        <v>44295</v>
      </c>
      <c r="C402" s="84">
        <v>44295.49591435185</v>
      </c>
      <c r="D402" s="85">
        <v>141</v>
      </c>
      <c r="E402" s="159">
        <v>8.2050000000000001</v>
      </c>
      <c r="F402" s="159">
        <v>1156.905</v>
      </c>
      <c r="G402" s="87" t="s">
        <v>9</v>
      </c>
      <c r="H402" s="102"/>
      <c r="I402" s="10"/>
    </row>
    <row r="403" spans="1:9" s="9" customFormat="1">
      <c r="A403" s="102"/>
      <c r="B403" s="83">
        <v>44295</v>
      </c>
      <c r="C403" s="84">
        <v>44295.49591435185</v>
      </c>
      <c r="D403" s="85">
        <v>350</v>
      </c>
      <c r="E403" s="159">
        <v>8.2050000000000001</v>
      </c>
      <c r="F403" s="159">
        <v>2871.75</v>
      </c>
      <c r="G403" s="87" t="s">
        <v>9</v>
      </c>
      <c r="H403" s="102"/>
      <c r="I403" s="10"/>
    </row>
    <row r="404" spans="1:9" s="9" customFormat="1">
      <c r="A404" s="102"/>
      <c r="B404" s="83">
        <v>44295</v>
      </c>
      <c r="C404" s="84">
        <v>44295.500358796293</v>
      </c>
      <c r="D404" s="85">
        <v>497</v>
      </c>
      <c r="E404" s="159">
        <v>8.2100000000000009</v>
      </c>
      <c r="F404" s="159">
        <v>4080.3700000000003</v>
      </c>
      <c r="G404" s="87" t="s">
        <v>9</v>
      </c>
      <c r="H404" s="102"/>
      <c r="I404" s="10"/>
    </row>
    <row r="405" spans="1:9" s="9" customFormat="1">
      <c r="A405" s="102"/>
      <c r="B405" s="83">
        <v>44295</v>
      </c>
      <c r="C405" s="84">
        <v>44295.537893518522</v>
      </c>
      <c r="D405" s="85">
        <v>887</v>
      </c>
      <c r="E405" s="159">
        <v>8.2149999999999999</v>
      </c>
      <c r="F405" s="159">
        <v>7286.7049999999999</v>
      </c>
      <c r="G405" s="87" t="s">
        <v>9</v>
      </c>
      <c r="H405" s="102"/>
      <c r="I405" s="10"/>
    </row>
    <row r="406" spans="1:9" s="9" customFormat="1">
      <c r="A406" s="102"/>
      <c r="B406" s="83">
        <v>44295</v>
      </c>
      <c r="C406" s="84">
        <v>44295.555231481485</v>
      </c>
      <c r="D406" s="85">
        <v>484</v>
      </c>
      <c r="E406" s="159">
        <v>8.2050000000000001</v>
      </c>
      <c r="F406" s="159">
        <v>3971.2200000000003</v>
      </c>
      <c r="G406" s="87" t="s">
        <v>9</v>
      </c>
      <c r="H406" s="102"/>
      <c r="I406" s="10"/>
    </row>
    <row r="407" spans="1:9" s="9" customFormat="1">
      <c r="A407" s="102"/>
      <c r="B407" s="83">
        <v>44295</v>
      </c>
      <c r="C407" s="84">
        <v>44295.563032407408</v>
      </c>
      <c r="D407" s="85">
        <v>15</v>
      </c>
      <c r="E407" s="159">
        <v>8.1999999999999993</v>
      </c>
      <c r="F407" s="159">
        <v>122.99999999999999</v>
      </c>
      <c r="G407" s="87" t="s">
        <v>9</v>
      </c>
      <c r="H407" s="102"/>
      <c r="I407" s="10"/>
    </row>
    <row r="408" spans="1:9" s="9" customFormat="1">
      <c r="A408" s="102"/>
      <c r="B408" s="83">
        <v>44295</v>
      </c>
      <c r="C408" s="84">
        <v>44295.563113425924</v>
      </c>
      <c r="D408" s="85">
        <v>1</v>
      </c>
      <c r="E408" s="159">
        <v>8.1999999999999993</v>
      </c>
      <c r="F408" s="159">
        <v>8.1999999999999993</v>
      </c>
      <c r="G408" s="87" t="s">
        <v>9</v>
      </c>
      <c r="H408" s="102"/>
      <c r="I408" s="10"/>
    </row>
    <row r="409" spans="1:9" s="9" customFormat="1">
      <c r="A409" s="102"/>
      <c r="B409" s="83">
        <v>44295</v>
      </c>
      <c r="C409" s="84">
        <v>44295.565682870372</v>
      </c>
      <c r="D409" s="85">
        <v>667</v>
      </c>
      <c r="E409" s="159">
        <v>8.1999999999999993</v>
      </c>
      <c r="F409" s="159">
        <v>5469.4</v>
      </c>
      <c r="G409" s="87" t="s">
        <v>9</v>
      </c>
      <c r="H409" s="102"/>
      <c r="I409" s="10"/>
    </row>
    <row r="410" spans="1:9" s="9" customFormat="1">
      <c r="A410" s="102"/>
      <c r="B410" s="83">
        <v>44295</v>
      </c>
      <c r="C410" s="84">
        <v>44295.565682870372</v>
      </c>
      <c r="D410" s="85">
        <v>494</v>
      </c>
      <c r="E410" s="159">
        <v>8.1999999999999993</v>
      </c>
      <c r="F410" s="159">
        <v>4050.7999999999997</v>
      </c>
      <c r="G410" s="87" t="s">
        <v>9</v>
      </c>
      <c r="H410" s="102"/>
      <c r="I410" s="10"/>
    </row>
    <row r="411" spans="1:9" s="9" customFormat="1">
      <c r="A411" s="102"/>
      <c r="B411" s="83">
        <v>44295</v>
      </c>
      <c r="C411" s="84">
        <v>44295.565682870372</v>
      </c>
      <c r="D411" s="85">
        <v>251</v>
      </c>
      <c r="E411" s="159">
        <v>8.1999999999999993</v>
      </c>
      <c r="F411" s="159">
        <v>2058.1999999999998</v>
      </c>
      <c r="G411" s="87" t="s">
        <v>9</v>
      </c>
      <c r="H411" s="102"/>
      <c r="I411" s="10"/>
    </row>
    <row r="412" spans="1:9" s="9" customFormat="1">
      <c r="A412" s="102"/>
      <c r="B412" s="83">
        <v>44295</v>
      </c>
      <c r="C412" s="84">
        <v>44295.569918981484</v>
      </c>
      <c r="D412" s="85">
        <v>141</v>
      </c>
      <c r="E412" s="159">
        <v>8.19</v>
      </c>
      <c r="F412" s="159">
        <v>1154.79</v>
      </c>
      <c r="G412" s="87" t="s">
        <v>9</v>
      </c>
      <c r="H412" s="102"/>
      <c r="I412" s="10"/>
    </row>
    <row r="413" spans="1:9" s="9" customFormat="1">
      <c r="A413" s="102"/>
      <c r="B413" s="83">
        <v>44295</v>
      </c>
      <c r="C413" s="84">
        <v>44295.569918981484</v>
      </c>
      <c r="D413" s="85">
        <v>335</v>
      </c>
      <c r="E413" s="159">
        <v>8.19</v>
      </c>
      <c r="F413" s="159">
        <v>2743.6499999999996</v>
      </c>
      <c r="G413" s="87" t="s">
        <v>9</v>
      </c>
      <c r="H413" s="102"/>
      <c r="I413" s="10"/>
    </row>
    <row r="414" spans="1:9" s="9" customFormat="1">
      <c r="A414" s="102"/>
      <c r="B414" s="83">
        <v>44295</v>
      </c>
      <c r="C414" s="84">
        <v>44295.577581018515</v>
      </c>
      <c r="D414" s="85">
        <v>118</v>
      </c>
      <c r="E414" s="159">
        <v>8.1950000000000003</v>
      </c>
      <c r="F414" s="159">
        <v>967.01</v>
      </c>
      <c r="G414" s="87" t="s">
        <v>9</v>
      </c>
      <c r="H414" s="102"/>
      <c r="I414" s="10"/>
    </row>
    <row r="415" spans="1:9" s="9" customFormat="1">
      <c r="A415" s="102"/>
      <c r="B415" s="83">
        <v>44295</v>
      </c>
      <c r="C415" s="84">
        <v>44295.577615740738</v>
      </c>
      <c r="D415" s="85">
        <v>9</v>
      </c>
      <c r="E415" s="159">
        <v>8.1950000000000003</v>
      </c>
      <c r="F415" s="159">
        <v>73.754999999999995</v>
      </c>
      <c r="G415" s="87" t="s">
        <v>9</v>
      </c>
      <c r="H415" s="102"/>
      <c r="I415" s="10"/>
    </row>
    <row r="416" spans="1:9" s="9" customFormat="1">
      <c r="A416" s="102"/>
      <c r="B416" s="83">
        <v>44295</v>
      </c>
      <c r="C416" s="84">
        <v>44295.577650462961</v>
      </c>
      <c r="D416" s="85">
        <v>189</v>
      </c>
      <c r="E416" s="159">
        <v>8.1950000000000003</v>
      </c>
      <c r="F416" s="159">
        <v>1548.855</v>
      </c>
      <c r="G416" s="87" t="s">
        <v>9</v>
      </c>
      <c r="H416" s="102"/>
      <c r="I416" s="10"/>
    </row>
    <row r="417" spans="1:9" s="9" customFormat="1">
      <c r="A417" s="102"/>
      <c r="B417" s="83">
        <v>44295</v>
      </c>
      <c r="C417" s="84">
        <v>44295.577650462961</v>
      </c>
      <c r="D417" s="85">
        <v>250</v>
      </c>
      <c r="E417" s="159">
        <v>8.1950000000000003</v>
      </c>
      <c r="F417" s="159">
        <v>2048.75</v>
      </c>
      <c r="G417" s="87" t="s">
        <v>9</v>
      </c>
      <c r="H417" s="102"/>
      <c r="I417" s="10"/>
    </row>
    <row r="418" spans="1:9" s="9" customFormat="1">
      <c r="A418" s="102"/>
      <c r="B418" s="83">
        <v>44295</v>
      </c>
      <c r="C418" s="84">
        <v>44295.577650462961</v>
      </c>
      <c r="D418" s="85">
        <v>62</v>
      </c>
      <c r="E418" s="159">
        <v>8.1950000000000003</v>
      </c>
      <c r="F418" s="159">
        <v>508.09000000000003</v>
      </c>
      <c r="G418" s="87" t="s">
        <v>9</v>
      </c>
      <c r="H418" s="102"/>
      <c r="I418" s="10"/>
    </row>
    <row r="419" spans="1:9" s="9" customFormat="1">
      <c r="A419" s="102"/>
      <c r="B419" s="83">
        <v>44295</v>
      </c>
      <c r="C419" s="84">
        <v>44295.577650462961</v>
      </c>
      <c r="D419" s="85">
        <v>10</v>
      </c>
      <c r="E419" s="159">
        <v>8.1950000000000003</v>
      </c>
      <c r="F419" s="159">
        <v>81.95</v>
      </c>
      <c r="G419" s="87" t="s">
        <v>9</v>
      </c>
      <c r="H419" s="102"/>
      <c r="I419" s="10"/>
    </row>
    <row r="420" spans="1:9" s="9" customFormat="1">
      <c r="A420" s="102"/>
      <c r="B420" s="83">
        <v>44295</v>
      </c>
      <c r="C420" s="84">
        <v>44295.577650462961</v>
      </c>
      <c r="D420" s="85">
        <v>200</v>
      </c>
      <c r="E420" s="159">
        <v>8.1950000000000003</v>
      </c>
      <c r="F420" s="159">
        <v>1639</v>
      </c>
      <c r="G420" s="87" t="s">
        <v>9</v>
      </c>
      <c r="H420" s="102"/>
      <c r="I420" s="10"/>
    </row>
    <row r="421" spans="1:9" s="9" customFormat="1">
      <c r="A421" s="102"/>
      <c r="B421" s="83">
        <v>44295</v>
      </c>
      <c r="C421" s="84">
        <v>44295.577650462961</v>
      </c>
      <c r="D421" s="85">
        <v>65</v>
      </c>
      <c r="E421" s="159">
        <v>8.1950000000000003</v>
      </c>
      <c r="F421" s="159">
        <v>532.67500000000007</v>
      </c>
      <c r="G421" s="87" t="s">
        <v>9</v>
      </c>
      <c r="H421" s="102"/>
      <c r="I421" s="10"/>
    </row>
    <row r="422" spans="1:9" s="9" customFormat="1">
      <c r="A422" s="102"/>
      <c r="B422" s="83">
        <v>44295</v>
      </c>
      <c r="C422" s="84">
        <v>44295.583368055559</v>
      </c>
      <c r="D422" s="85">
        <v>111</v>
      </c>
      <c r="E422" s="159">
        <v>8.19</v>
      </c>
      <c r="F422" s="159">
        <v>909.08999999999992</v>
      </c>
      <c r="G422" s="87" t="s">
        <v>9</v>
      </c>
      <c r="H422" s="102"/>
      <c r="I422" s="10"/>
    </row>
    <row r="423" spans="1:9" s="9" customFormat="1">
      <c r="A423" s="102"/>
      <c r="B423" s="83">
        <v>44295</v>
      </c>
      <c r="C423" s="84">
        <v>44295.583368055559</v>
      </c>
      <c r="D423" s="85">
        <v>317</v>
      </c>
      <c r="E423" s="159">
        <v>8.19</v>
      </c>
      <c r="F423" s="159">
        <v>2596.23</v>
      </c>
      <c r="G423" s="87" t="s">
        <v>9</v>
      </c>
      <c r="H423" s="102"/>
      <c r="I423" s="10"/>
    </row>
    <row r="424" spans="1:9" s="9" customFormat="1">
      <c r="A424" s="102"/>
      <c r="B424" s="83">
        <v>44295</v>
      </c>
      <c r="C424" s="84">
        <v>44295.584722222222</v>
      </c>
      <c r="D424" s="85">
        <v>944</v>
      </c>
      <c r="E424" s="159">
        <v>8.19</v>
      </c>
      <c r="F424" s="159">
        <v>7731.36</v>
      </c>
      <c r="G424" s="87" t="s">
        <v>9</v>
      </c>
      <c r="H424" s="102"/>
      <c r="I424" s="10"/>
    </row>
    <row r="425" spans="1:9" s="9" customFormat="1">
      <c r="A425" s="102"/>
      <c r="B425" s="83">
        <v>44295</v>
      </c>
      <c r="C425" s="84">
        <v>44295.587268518517</v>
      </c>
      <c r="D425" s="85">
        <v>643</v>
      </c>
      <c r="E425" s="159">
        <v>8.1750000000000007</v>
      </c>
      <c r="F425" s="159">
        <v>5256.5250000000005</v>
      </c>
      <c r="G425" s="87" t="s">
        <v>9</v>
      </c>
      <c r="H425" s="102"/>
      <c r="I425" s="10"/>
    </row>
    <row r="426" spans="1:9" s="9" customFormat="1">
      <c r="A426" s="102"/>
      <c r="B426" s="83">
        <v>44295</v>
      </c>
      <c r="C426" s="84">
        <v>44295.587268518517</v>
      </c>
      <c r="D426" s="85">
        <v>268</v>
      </c>
      <c r="E426" s="159">
        <v>8.1750000000000007</v>
      </c>
      <c r="F426" s="159">
        <v>2190.9</v>
      </c>
      <c r="G426" s="87" t="s">
        <v>9</v>
      </c>
      <c r="H426" s="102"/>
      <c r="I426" s="10"/>
    </row>
    <row r="427" spans="1:9" s="9" customFormat="1">
      <c r="A427" s="102"/>
      <c r="B427" s="83">
        <v>44295</v>
      </c>
      <c r="C427" s="84">
        <v>44295.587268518517</v>
      </c>
      <c r="D427" s="85">
        <v>13</v>
      </c>
      <c r="E427" s="159">
        <v>8.1750000000000007</v>
      </c>
      <c r="F427" s="159">
        <v>106.27500000000001</v>
      </c>
      <c r="G427" s="87" t="s">
        <v>9</v>
      </c>
      <c r="H427" s="102"/>
      <c r="I427" s="10"/>
    </row>
    <row r="428" spans="1:9" s="9" customFormat="1">
      <c r="A428" s="102"/>
      <c r="B428" s="83">
        <v>44295</v>
      </c>
      <c r="C428" s="84">
        <v>44295.587268518517</v>
      </c>
      <c r="D428" s="85">
        <v>65</v>
      </c>
      <c r="E428" s="159">
        <v>8.1750000000000007</v>
      </c>
      <c r="F428" s="159">
        <v>531.375</v>
      </c>
      <c r="G428" s="87" t="s">
        <v>9</v>
      </c>
      <c r="H428" s="102"/>
      <c r="I428" s="10"/>
    </row>
    <row r="429" spans="1:9" s="9" customFormat="1">
      <c r="A429" s="102"/>
      <c r="B429" s="83">
        <v>44295</v>
      </c>
      <c r="C429" s="84">
        <v>44295.587268518517</v>
      </c>
      <c r="D429" s="85">
        <v>190</v>
      </c>
      <c r="E429" s="159">
        <v>8.1750000000000007</v>
      </c>
      <c r="F429" s="159">
        <v>1553.2500000000002</v>
      </c>
      <c r="G429" s="87" t="s">
        <v>9</v>
      </c>
      <c r="H429" s="102"/>
      <c r="I429" s="10"/>
    </row>
    <row r="430" spans="1:9" s="9" customFormat="1">
      <c r="A430" s="102"/>
      <c r="B430" s="83">
        <v>44295</v>
      </c>
      <c r="C430" s="84">
        <v>44295.587268518517</v>
      </c>
      <c r="D430" s="85">
        <v>124</v>
      </c>
      <c r="E430" s="159">
        <v>8.1750000000000007</v>
      </c>
      <c r="F430" s="159">
        <v>1013.7</v>
      </c>
      <c r="G430" s="87" t="s">
        <v>9</v>
      </c>
      <c r="H430" s="102"/>
      <c r="I430" s="10"/>
    </row>
    <row r="431" spans="1:9" s="9" customFormat="1">
      <c r="A431" s="102"/>
      <c r="B431" s="83">
        <v>44295</v>
      </c>
      <c r="C431" s="84">
        <v>44295.587268518517</v>
      </c>
      <c r="D431" s="85">
        <v>3</v>
      </c>
      <c r="E431" s="159">
        <v>8.1750000000000007</v>
      </c>
      <c r="F431" s="159">
        <v>24.525000000000002</v>
      </c>
      <c r="G431" s="87" t="s">
        <v>9</v>
      </c>
      <c r="H431" s="102"/>
      <c r="I431" s="10"/>
    </row>
    <row r="432" spans="1:9" s="9" customFormat="1">
      <c r="A432" s="102"/>
      <c r="B432" s="83">
        <v>44295</v>
      </c>
      <c r="C432" s="84">
        <v>44295.587268518517</v>
      </c>
      <c r="D432" s="85">
        <v>360</v>
      </c>
      <c r="E432" s="159">
        <v>8.1750000000000007</v>
      </c>
      <c r="F432" s="159">
        <v>2943.0000000000005</v>
      </c>
      <c r="G432" s="87" t="s">
        <v>9</v>
      </c>
      <c r="H432" s="102"/>
      <c r="I432" s="10"/>
    </row>
    <row r="433" spans="1:9" s="9" customFormat="1">
      <c r="A433" s="102"/>
      <c r="B433" s="83">
        <v>44295</v>
      </c>
      <c r="C433" s="84">
        <v>44295.587268518517</v>
      </c>
      <c r="D433" s="85">
        <v>250</v>
      </c>
      <c r="E433" s="159">
        <v>8.1750000000000007</v>
      </c>
      <c r="F433" s="159">
        <v>2043.7500000000002</v>
      </c>
      <c r="G433" s="87" t="s">
        <v>9</v>
      </c>
      <c r="H433" s="102"/>
      <c r="I433" s="10"/>
    </row>
    <row r="434" spans="1:9" s="9" customFormat="1">
      <c r="A434" s="102"/>
      <c r="B434" s="83">
        <v>44295</v>
      </c>
      <c r="C434" s="84">
        <v>44295.587268518517</v>
      </c>
      <c r="D434" s="85">
        <v>274</v>
      </c>
      <c r="E434" s="159">
        <v>8.1750000000000007</v>
      </c>
      <c r="F434" s="159">
        <v>2239.9500000000003</v>
      </c>
      <c r="G434" s="87" t="s">
        <v>9</v>
      </c>
      <c r="H434" s="102"/>
      <c r="I434" s="10"/>
    </row>
    <row r="435" spans="1:9" s="9" customFormat="1">
      <c r="A435" s="102"/>
      <c r="B435" s="83">
        <v>44295</v>
      </c>
      <c r="C435" s="84">
        <v>44295.587280092594</v>
      </c>
      <c r="D435" s="85">
        <v>209</v>
      </c>
      <c r="E435" s="159">
        <v>8.1750000000000007</v>
      </c>
      <c r="F435" s="159">
        <v>1708.575</v>
      </c>
      <c r="G435" s="87" t="s">
        <v>9</v>
      </c>
      <c r="H435" s="102"/>
      <c r="I435" s="10"/>
    </row>
    <row r="436" spans="1:9" s="9" customFormat="1">
      <c r="A436" s="102"/>
      <c r="B436" s="83">
        <v>44295</v>
      </c>
      <c r="C436" s="84">
        <v>44295.587280092594</v>
      </c>
      <c r="D436" s="85">
        <v>471</v>
      </c>
      <c r="E436" s="159">
        <v>8.1750000000000007</v>
      </c>
      <c r="F436" s="159">
        <v>3850.4250000000002</v>
      </c>
      <c r="G436" s="87" t="s">
        <v>9</v>
      </c>
      <c r="H436" s="102"/>
      <c r="I436" s="10"/>
    </row>
    <row r="437" spans="1:9" s="9" customFormat="1">
      <c r="A437" s="102"/>
      <c r="B437" s="83">
        <v>44295</v>
      </c>
      <c r="C437" s="84">
        <v>44295.587280092594</v>
      </c>
      <c r="D437" s="85">
        <v>39</v>
      </c>
      <c r="E437" s="159">
        <v>8.1750000000000007</v>
      </c>
      <c r="F437" s="159">
        <v>318.82500000000005</v>
      </c>
      <c r="G437" s="87" t="s">
        <v>9</v>
      </c>
      <c r="H437" s="102"/>
      <c r="I437" s="10"/>
    </row>
    <row r="438" spans="1:9" s="9" customFormat="1">
      <c r="A438" s="102"/>
      <c r="B438" s="83">
        <v>44295</v>
      </c>
      <c r="C438" s="84">
        <v>44295.587453703702</v>
      </c>
      <c r="D438" s="85">
        <v>91</v>
      </c>
      <c r="E438" s="159">
        <v>8.1750000000000007</v>
      </c>
      <c r="F438" s="159">
        <v>743.92500000000007</v>
      </c>
      <c r="G438" s="87" t="s">
        <v>9</v>
      </c>
      <c r="H438" s="102"/>
      <c r="I438" s="10"/>
    </row>
    <row r="439" spans="1:9" s="9" customFormat="1">
      <c r="A439" s="102"/>
      <c r="B439" s="83">
        <v>44295</v>
      </c>
      <c r="C439" s="84">
        <v>44295.600034722222</v>
      </c>
      <c r="D439" s="85">
        <v>224</v>
      </c>
      <c r="E439" s="159">
        <v>8.1950000000000003</v>
      </c>
      <c r="F439" s="159">
        <v>1835.68</v>
      </c>
      <c r="G439" s="87" t="s">
        <v>9</v>
      </c>
      <c r="H439" s="102"/>
      <c r="I439" s="10"/>
    </row>
    <row r="440" spans="1:9" s="9" customFormat="1">
      <c r="A440" s="102"/>
      <c r="B440" s="83">
        <v>44295</v>
      </c>
      <c r="C440" s="84">
        <v>44295.600034722222</v>
      </c>
      <c r="D440" s="85">
        <v>442</v>
      </c>
      <c r="E440" s="159">
        <v>8.1950000000000003</v>
      </c>
      <c r="F440" s="159">
        <v>3622.19</v>
      </c>
      <c r="G440" s="87" t="s">
        <v>9</v>
      </c>
      <c r="H440" s="102"/>
      <c r="I440" s="10"/>
    </row>
    <row r="441" spans="1:9" s="9" customFormat="1">
      <c r="A441" s="102"/>
      <c r="B441" s="83">
        <v>44295</v>
      </c>
      <c r="C441" s="84">
        <v>44295.600034722222</v>
      </c>
      <c r="D441" s="85">
        <v>643</v>
      </c>
      <c r="E441" s="159">
        <v>8.1950000000000003</v>
      </c>
      <c r="F441" s="159">
        <v>5269.3850000000002</v>
      </c>
      <c r="G441" s="87" t="s">
        <v>9</v>
      </c>
      <c r="H441" s="102"/>
      <c r="I441" s="10"/>
    </row>
    <row r="442" spans="1:9" s="9" customFormat="1">
      <c r="A442" s="102"/>
      <c r="B442" s="83">
        <v>44295</v>
      </c>
      <c r="C442" s="84">
        <v>44295.600034722222</v>
      </c>
      <c r="D442" s="85">
        <v>472</v>
      </c>
      <c r="E442" s="159">
        <v>8.1950000000000003</v>
      </c>
      <c r="F442" s="159">
        <v>3868.04</v>
      </c>
      <c r="G442" s="87" t="s">
        <v>9</v>
      </c>
      <c r="H442" s="102"/>
      <c r="I442" s="10"/>
    </row>
    <row r="443" spans="1:9" s="9" customFormat="1">
      <c r="A443" s="102"/>
      <c r="B443" s="83">
        <v>44295</v>
      </c>
      <c r="C443" s="84">
        <v>44295.601273148146</v>
      </c>
      <c r="D443" s="85">
        <v>1</v>
      </c>
      <c r="E443" s="159">
        <v>8.19</v>
      </c>
      <c r="F443" s="159">
        <v>8.19</v>
      </c>
      <c r="G443" s="87" t="s">
        <v>9</v>
      </c>
      <c r="H443" s="102"/>
      <c r="I443" s="10"/>
    </row>
    <row r="444" spans="1:9" s="9" customFormat="1">
      <c r="A444" s="102"/>
      <c r="B444" s="83">
        <v>44295</v>
      </c>
      <c r="C444" s="84">
        <v>44295.602731481478</v>
      </c>
      <c r="D444" s="85">
        <v>230</v>
      </c>
      <c r="E444" s="159">
        <v>8.19</v>
      </c>
      <c r="F444" s="159">
        <v>1883.6999999999998</v>
      </c>
      <c r="G444" s="87" t="s">
        <v>9</v>
      </c>
      <c r="H444" s="102"/>
      <c r="I444" s="10"/>
    </row>
    <row r="445" spans="1:9" s="9" customFormat="1">
      <c r="A445" s="102"/>
      <c r="B445" s="83">
        <v>44295</v>
      </c>
      <c r="C445" s="84">
        <v>44295.602731481478</v>
      </c>
      <c r="D445" s="85">
        <v>233</v>
      </c>
      <c r="E445" s="159">
        <v>8.19</v>
      </c>
      <c r="F445" s="159">
        <v>1908.27</v>
      </c>
      <c r="G445" s="87" t="s">
        <v>9</v>
      </c>
      <c r="H445" s="102"/>
      <c r="I445" s="10"/>
    </row>
    <row r="446" spans="1:9" s="9" customFormat="1">
      <c r="A446" s="102"/>
      <c r="B446" s="83">
        <v>44295</v>
      </c>
      <c r="C446" s="84">
        <v>44295.609594907408</v>
      </c>
      <c r="D446" s="85">
        <v>58</v>
      </c>
      <c r="E446" s="159">
        <v>8.1850000000000005</v>
      </c>
      <c r="F446" s="159">
        <v>474.73</v>
      </c>
      <c r="G446" s="87" t="s">
        <v>9</v>
      </c>
      <c r="H446" s="102"/>
      <c r="I446" s="10"/>
    </row>
    <row r="447" spans="1:9" s="9" customFormat="1">
      <c r="A447" s="102"/>
      <c r="B447" s="83">
        <v>44295</v>
      </c>
      <c r="C447" s="84">
        <v>44295.609594907408</v>
      </c>
      <c r="D447" s="85">
        <v>433</v>
      </c>
      <c r="E447" s="159">
        <v>8.1850000000000005</v>
      </c>
      <c r="F447" s="159">
        <v>3544.105</v>
      </c>
      <c r="G447" s="87" t="s">
        <v>9</v>
      </c>
      <c r="H447" s="102"/>
      <c r="I447" s="10"/>
    </row>
    <row r="448" spans="1:9" s="9" customFormat="1">
      <c r="A448" s="102"/>
      <c r="B448" s="83">
        <v>44295</v>
      </c>
      <c r="C448" s="84">
        <v>44295.609594907408</v>
      </c>
      <c r="D448" s="85">
        <v>479</v>
      </c>
      <c r="E448" s="159">
        <v>8.1850000000000005</v>
      </c>
      <c r="F448" s="159">
        <v>3920.6150000000002</v>
      </c>
      <c r="G448" s="87" t="s">
        <v>9</v>
      </c>
      <c r="H448" s="102"/>
      <c r="I448" s="10"/>
    </row>
    <row r="449" spans="1:9" s="9" customFormat="1">
      <c r="A449" s="102"/>
      <c r="B449" s="83">
        <v>44295</v>
      </c>
      <c r="C449" s="84">
        <v>44295.61577546296</v>
      </c>
      <c r="D449" s="85">
        <v>40</v>
      </c>
      <c r="E449" s="159">
        <v>8.1950000000000003</v>
      </c>
      <c r="F449" s="159">
        <v>327.8</v>
      </c>
      <c r="G449" s="87" t="s">
        <v>9</v>
      </c>
      <c r="H449" s="102"/>
      <c r="I449" s="10"/>
    </row>
    <row r="450" spans="1:9" s="9" customFormat="1">
      <c r="A450" s="102"/>
      <c r="B450" s="83">
        <v>44295</v>
      </c>
      <c r="C450" s="84">
        <v>44295.61577546296</v>
      </c>
      <c r="D450" s="85">
        <v>437</v>
      </c>
      <c r="E450" s="159">
        <v>8.1950000000000003</v>
      </c>
      <c r="F450" s="159">
        <v>3581.2150000000001</v>
      </c>
      <c r="G450" s="87" t="s">
        <v>9</v>
      </c>
      <c r="H450" s="102"/>
      <c r="I450" s="10"/>
    </row>
    <row r="451" spans="1:9" s="9" customFormat="1">
      <c r="A451" s="102"/>
      <c r="B451" s="83">
        <v>44295</v>
      </c>
      <c r="C451" s="84">
        <v>44295.616342592592</v>
      </c>
      <c r="D451" s="85">
        <v>87</v>
      </c>
      <c r="E451" s="159">
        <v>8.1950000000000003</v>
      </c>
      <c r="F451" s="159">
        <v>712.96500000000003</v>
      </c>
      <c r="G451" s="87" t="s">
        <v>9</v>
      </c>
      <c r="H451" s="102"/>
      <c r="I451" s="10"/>
    </row>
    <row r="452" spans="1:9" s="9" customFormat="1">
      <c r="A452" s="102"/>
      <c r="B452" s="83">
        <v>44295</v>
      </c>
      <c r="C452" s="84">
        <v>44295.616342592592</v>
      </c>
      <c r="D452" s="85">
        <v>250</v>
      </c>
      <c r="E452" s="159">
        <v>8.1950000000000003</v>
      </c>
      <c r="F452" s="159">
        <v>2048.75</v>
      </c>
      <c r="G452" s="87" t="s">
        <v>9</v>
      </c>
      <c r="H452" s="102"/>
      <c r="I452" s="10"/>
    </row>
    <row r="453" spans="1:9" s="9" customFormat="1">
      <c r="A453" s="102"/>
      <c r="B453" s="83">
        <v>44295</v>
      </c>
      <c r="C453" s="84">
        <v>44295.616342592592</v>
      </c>
      <c r="D453" s="85">
        <v>109</v>
      </c>
      <c r="E453" s="159">
        <v>8.1950000000000003</v>
      </c>
      <c r="F453" s="159">
        <v>893.255</v>
      </c>
      <c r="G453" s="87" t="s">
        <v>9</v>
      </c>
      <c r="H453" s="102"/>
      <c r="I453" s="10"/>
    </row>
    <row r="454" spans="1:9" s="9" customFormat="1">
      <c r="A454" s="102"/>
      <c r="B454" s="83">
        <v>44295</v>
      </c>
      <c r="C454" s="84">
        <v>44295.616736111115</v>
      </c>
      <c r="D454" s="85">
        <v>207</v>
      </c>
      <c r="E454" s="159">
        <v>8.1850000000000005</v>
      </c>
      <c r="F454" s="159">
        <v>1694.2950000000001</v>
      </c>
      <c r="G454" s="87" t="s">
        <v>9</v>
      </c>
      <c r="H454" s="102"/>
      <c r="I454" s="10"/>
    </row>
    <row r="455" spans="1:9" s="9" customFormat="1">
      <c r="A455" s="102"/>
      <c r="B455" s="83">
        <v>44295</v>
      </c>
      <c r="C455" s="84">
        <v>44295.617152777777</v>
      </c>
      <c r="D455" s="85">
        <v>87</v>
      </c>
      <c r="E455" s="159">
        <v>8.1850000000000005</v>
      </c>
      <c r="F455" s="159">
        <v>712.09500000000003</v>
      </c>
      <c r="G455" s="87" t="s">
        <v>9</v>
      </c>
      <c r="H455" s="102"/>
      <c r="I455" s="10"/>
    </row>
    <row r="456" spans="1:9" s="9" customFormat="1">
      <c r="A456" s="102"/>
      <c r="B456" s="83">
        <v>44295</v>
      </c>
      <c r="C456" s="84">
        <v>44295.617152777777</v>
      </c>
      <c r="D456" s="85">
        <v>287</v>
      </c>
      <c r="E456" s="159">
        <v>8.1850000000000005</v>
      </c>
      <c r="F456" s="159">
        <v>2349.0950000000003</v>
      </c>
      <c r="G456" s="87" t="s">
        <v>9</v>
      </c>
      <c r="H456" s="102"/>
      <c r="I456" s="10"/>
    </row>
    <row r="457" spans="1:9" s="9" customFormat="1">
      <c r="A457" s="102"/>
      <c r="B457" s="83">
        <v>44295</v>
      </c>
      <c r="C457" s="84">
        <v>44295.617152777777</v>
      </c>
      <c r="D457" s="85">
        <v>259</v>
      </c>
      <c r="E457" s="159">
        <v>8.1850000000000005</v>
      </c>
      <c r="F457" s="159">
        <v>2119.915</v>
      </c>
      <c r="G457" s="87" t="s">
        <v>9</v>
      </c>
      <c r="H457" s="102"/>
      <c r="I457" s="10"/>
    </row>
    <row r="458" spans="1:9" s="9" customFormat="1">
      <c r="A458" s="102"/>
      <c r="B458" s="83">
        <v>44295</v>
      </c>
      <c r="C458" s="84">
        <v>44295.617152777777</v>
      </c>
      <c r="D458" s="85">
        <v>455</v>
      </c>
      <c r="E458" s="159">
        <v>8.1850000000000005</v>
      </c>
      <c r="F458" s="159">
        <v>3724.1750000000002</v>
      </c>
      <c r="G458" s="87" t="s">
        <v>9</v>
      </c>
      <c r="H458" s="102"/>
      <c r="I458" s="10"/>
    </row>
    <row r="459" spans="1:9" s="9" customFormat="1">
      <c r="A459" s="102"/>
      <c r="B459" s="83">
        <v>44295</v>
      </c>
      <c r="C459" s="84">
        <v>44295.617152777777</v>
      </c>
      <c r="D459" s="85">
        <v>497</v>
      </c>
      <c r="E459" s="159">
        <v>8.1850000000000005</v>
      </c>
      <c r="F459" s="159">
        <v>4067.9450000000002</v>
      </c>
      <c r="G459" s="87" t="s">
        <v>9</v>
      </c>
      <c r="H459" s="102"/>
      <c r="I459" s="10"/>
    </row>
    <row r="460" spans="1:9" s="9" customFormat="1">
      <c r="A460" s="102"/>
      <c r="B460" s="83">
        <v>44295</v>
      </c>
      <c r="C460" s="84">
        <v>44295.617152777777</v>
      </c>
      <c r="D460" s="85">
        <v>167</v>
      </c>
      <c r="E460" s="159">
        <v>8.1850000000000005</v>
      </c>
      <c r="F460" s="159">
        <v>1366.895</v>
      </c>
      <c r="G460" s="87" t="s">
        <v>9</v>
      </c>
      <c r="H460" s="102"/>
      <c r="I460" s="10"/>
    </row>
    <row r="461" spans="1:9" s="9" customFormat="1">
      <c r="A461" s="102"/>
      <c r="B461" s="83">
        <v>44295</v>
      </c>
      <c r="C461" s="84">
        <v>44295.617152777777</v>
      </c>
      <c r="D461" s="85">
        <v>233</v>
      </c>
      <c r="E461" s="159">
        <v>8.1850000000000005</v>
      </c>
      <c r="F461" s="159">
        <v>1907.105</v>
      </c>
      <c r="G461" s="87" t="s">
        <v>9</v>
      </c>
      <c r="H461" s="102"/>
      <c r="I461" s="10"/>
    </row>
    <row r="462" spans="1:9" s="9" customFormat="1">
      <c r="A462" s="102"/>
      <c r="B462" s="83">
        <v>44295</v>
      </c>
      <c r="C462" s="84">
        <v>44295.625879629632</v>
      </c>
      <c r="D462" s="85">
        <v>3</v>
      </c>
      <c r="E462" s="159">
        <v>8.1850000000000005</v>
      </c>
      <c r="F462" s="159">
        <v>24.555</v>
      </c>
      <c r="G462" s="87" t="s">
        <v>9</v>
      </c>
      <c r="H462" s="102"/>
      <c r="I462" s="10"/>
    </row>
    <row r="463" spans="1:9" s="9" customFormat="1">
      <c r="A463" s="102"/>
      <c r="B463" s="83">
        <v>44295</v>
      </c>
      <c r="C463" s="84">
        <v>44295.627812500003</v>
      </c>
      <c r="D463" s="85">
        <v>347</v>
      </c>
      <c r="E463" s="159">
        <v>8.19</v>
      </c>
      <c r="F463" s="159">
        <v>2841.93</v>
      </c>
      <c r="G463" s="87" t="s">
        <v>9</v>
      </c>
      <c r="H463" s="102"/>
      <c r="I463" s="10"/>
    </row>
    <row r="464" spans="1:9" s="9" customFormat="1">
      <c r="A464" s="102"/>
      <c r="B464" s="83">
        <v>44295</v>
      </c>
      <c r="C464" s="84">
        <v>44295.627812500003</v>
      </c>
      <c r="D464" s="85">
        <v>159</v>
      </c>
      <c r="E464" s="159">
        <v>8.19</v>
      </c>
      <c r="F464" s="159">
        <v>1302.2099999999998</v>
      </c>
      <c r="G464" s="87" t="s">
        <v>9</v>
      </c>
      <c r="H464" s="102"/>
      <c r="I464" s="10"/>
    </row>
    <row r="465" spans="1:9" s="9" customFormat="1">
      <c r="A465" s="102"/>
      <c r="B465" s="83">
        <v>44295</v>
      </c>
      <c r="C465" s="84">
        <v>44295.627812500003</v>
      </c>
      <c r="D465" s="85">
        <v>450</v>
      </c>
      <c r="E465" s="159">
        <v>8.19</v>
      </c>
      <c r="F465" s="159">
        <v>3685.5</v>
      </c>
      <c r="G465" s="87" t="s">
        <v>9</v>
      </c>
      <c r="H465" s="102"/>
      <c r="I465" s="10"/>
    </row>
    <row r="466" spans="1:9" s="9" customFormat="1">
      <c r="A466" s="102"/>
      <c r="B466" s="83">
        <v>44295</v>
      </c>
      <c r="C466" s="84">
        <v>44295.627812500003</v>
      </c>
      <c r="D466" s="85">
        <v>499</v>
      </c>
      <c r="E466" s="159">
        <v>8.19</v>
      </c>
      <c r="F466" s="159">
        <v>4086.81</v>
      </c>
      <c r="G466" s="87" t="s">
        <v>9</v>
      </c>
      <c r="H466" s="102"/>
      <c r="I466" s="10"/>
    </row>
    <row r="467" spans="1:9" s="9" customFormat="1">
      <c r="A467" s="102"/>
      <c r="B467" s="83">
        <v>44295</v>
      </c>
      <c r="C467" s="84">
        <v>44295.637499999997</v>
      </c>
      <c r="D467" s="85">
        <v>433</v>
      </c>
      <c r="E467" s="159">
        <v>8.1850000000000005</v>
      </c>
      <c r="F467" s="159">
        <v>3544.105</v>
      </c>
      <c r="G467" s="87" t="s">
        <v>9</v>
      </c>
      <c r="H467" s="102"/>
      <c r="I467" s="10"/>
    </row>
    <row r="468" spans="1:9" s="9" customFormat="1">
      <c r="A468" s="102"/>
      <c r="B468" s="83">
        <v>44295</v>
      </c>
      <c r="C468" s="84">
        <v>44295.637499999997</v>
      </c>
      <c r="D468" s="85">
        <v>48</v>
      </c>
      <c r="E468" s="159">
        <v>8.1850000000000005</v>
      </c>
      <c r="F468" s="159">
        <v>392.88</v>
      </c>
      <c r="G468" s="87" t="s">
        <v>9</v>
      </c>
      <c r="H468" s="102"/>
      <c r="I468" s="10"/>
    </row>
    <row r="469" spans="1:9" s="9" customFormat="1">
      <c r="A469" s="102"/>
      <c r="B469" s="83">
        <v>44295</v>
      </c>
      <c r="C469" s="84">
        <v>44295.637499999997</v>
      </c>
      <c r="D469" s="85">
        <v>382</v>
      </c>
      <c r="E469" s="159">
        <v>8.1850000000000005</v>
      </c>
      <c r="F469" s="159">
        <v>3126.67</v>
      </c>
      <c r="G469" s="87" t="s">
        <v>9</v>
      </c>
      <c r="H469" s="102"/>
      <c r="I469" s="10"/>
    </row>
    <row r="470" spans="1:9" s="9" customFormat="1">
      <c r="A470" s="102"/>
      <c r="B470" s="83">
        <v>44295</v>
      </c>
      <c r="C470" s="84">
        <v>44295.637499999997</v>
      </c>
      <c r="D470" s="85">
        <v>447</v>
      </c>
      <c r="E470" s="159">
        <v>8.1850000000000005</v>
      </c>
      <c r="F470" s="159">
        <v>3658.6950000000002</v>
      </c>
      <c r="G470" s="87" t="s">
        <v>9</v>
      </c>
      <c r="H470" s="102"/>
      <c r="I470" s="10"/>
    </row>
    <row r="471" spans="1:9" s="9" customFormat="1">
      <c r="A471" s="102"/>
      <c r="B471" s="83">
        <v>44295</v>
      </c>
      <c r="C471" s="84">
        <v>44295.637499999997</v>
      </c>
      <c r="D471" s="85">
        <v>179</v>
      </c>
      <c r="E471" s="159">
        <v>8.1850000000000005</v>
      </c>
      <c r="F471" s="159">
        <v>1465.115</v>
      </c>
      <c r="G471" s="87" t="s">
        <v>9</v>
      </c>
      <c r="H471" s="102"/>
      <c r="I471" s="10"/>
    </row>
    <row r="472" spans="1:9" s="9" customFormat="1">
      <c r="A472" s="102"/>
      <c r="B472" s="83">
        <v>44295</v>
      </c>
      <c r="C472" s="84">
        <v>44295.637499999997</v>
      </c>
      <c r="D472" s="85">
        <v>457</v>
      </c>
      <c r="E472" s="159">
        <v>8.1850000000000005</v>
      </c>
      <c r="F472" s="159">
        <v>3740.5450000000001</v>
      </c>
      <c r="G472" s="87" t="s">
        <v>9</v>
      </c>
      <c r="H472" s="102"/>
      <c r="I472" s="10"/>
    </row>
    <row r="473" spans="1:9" s="9" customFormat="1">
      <c r="A473" s="102"/>
      <c r="B473" s="83">
        <v>44295</v>
      </c>
      <c r="C473" s="84">
        <v>44295.637499999997</v>
      </c>
      <c r="D473" s="85">
        <v>431</v>
      </c>
      <c r="E473" s="159">
        <v>8.1850000000000005</v>
      </c>
      <c r="F473" s="159">
        <v>3527.7350000000001</v>
      </c>
      <c r="G473" s="87" t="s">
        <v>9</v>
      </c>
      <c r="H473" s="102"/>
      <c r="I473" s="10"/>
    </row>
    <row r="474" spans="1:9" s="9" customFormat="1">
      <c r="A474" s="102"/>
      <c r="B474" s="83">
        <v>44295</v>
      </c>
      <c r="C474" s="84">
        <v>44295.637499999997</v>
      </c>
      <c r="D474" s="85">
        <v>276</v>
      </c>
      <c r="E474" s="159">
        <v>8.1850000000000005</v>
      </c>
      <c r="F474" s="159">
        <v>2259.06</v>
      </c>
      <c r="G474" s="87" t="s">
        <v>9</v>
      </c>
      <c r="H474" s="102"/>
      <c r="I474" s="10"/>
    </row>
    <row r="475" spans="1:9" s="9" customFormat="1">
      <c r="A475" s="102"/>
      <c r="B475" s="83">
        <v>44295</v>
      </c>
      <c r="C475" s="84">
        <v>44295.637499999997</v>
      </c>
      <c r="D475" s="85">
        <v>433</v>
      </c>
      <c r="E475" s="159">
        <v>8.1850000000000005</v>
      </c>
      <c r="F475" s="159">
        <v>3544.105</v>
      </c>
      <c r="G475" s="87" t="s">
        <v>9</v>
      </c>
      <c r="H475" s="102"/>
      <c r="I475" s="10"/>
    </row>
    <row r="476" spans="1:9" s="9" customFormat="1">
      <c r="A476" s="102"/>
      <c r="B476" s="83">
        <v>44295</v>
      </c>
      <c r="C476" s="84">
        <v>44295.649918981479</v>
      </c>
      <c r="D476" s="85">
        <v>290</v>
      </c>
      <c r="E476" s="159">
        <v>8.1850000000000005</v>
      </c>
      <c r="F476" s="159">
        <v>2373.65</v>
      </c>
      <c r="G476" s="87" t="s">
        <v>9</v>
      </c>
      <c r="H476" s="102"/>
      <c r="I476" s="10"/>
    </row>
    <row r="477" spans="1:9" s="9" customFormat="1">
      <c r="A477" s="102"/>
      <c r="B477" s="83">
        <v>44295</v>
      </c>
      <c r="C477" s="84">
        <v>44295.649918981479</v>
      </c>
      <c r="D477" s="85">
        <v>134</v>
      </c>
      <c r="E477" s="159">
        <v>8.1850000000000005</v>
      </c>
      <c r="F477" s="159">
        <v>1096.79</v>
      </c>
      <c r="G477" s="87" t="s">
        <v>9</v>
      </c>
      <c r="H477" s="102"/>
      <c r="I477" s="10"/>
    </row>
    <row r="478" spans="1:9" s="9" customFormat="1">
      <c r="A478" s="102"/>
      <c r="B478" s="83">
        <v>44295</v>
      </c>
      <c r="C478" s="84">
        <v>44295.649918981479</v>
      </c>
      <c r="D478" s="85">
        <v>6</v>
      </c>
      <c r="E478" s="159">
        <v>8.1850000000000005</v>
      </c>
      <c r="F478" s="159">
        <v>49.11</v>
      </c>
      <c r="G478" s="87" t="s">
        <v>9</v>
      </c>
      <c r="H478" s="102"/>
      <c r="I478" s="10"/>
    </row>
    <row r="479" spans="1:9" s="9" customFormat="1">
      <c r="A479" s="102"/>
      <c r="B479" s="83">
        <v>44295</v>
      </c>
      <c r="C479" s="84">
        <v>44295.650011574071</v>
      </c>
      <c r="D479" s="85">
        <v>32</v>
      </c>
      <c r="E479" s="159">
        <v>8.1850000000000005</v>
      </c>
      <c r="F479" s="159">
        <v>261.92</v>
      </c>
      <c r="G479" s="87" t="s">
        <v>9</v>
      </c>
      <c r="H479" s="102"/>
      <c r="I479" s="10"/>
    </row>
    <row r="480" spans="1:9" s="9" customFormat="1">
      <c r="A480" s="102"/>
      <c r="B480" s="83">
        <v>44295</v>
      </c>
      <c r="C480" s="84">
        <v>44295.650092592594</v>
      </c>
      <c r="D480" s="85">
        <v>3</v>
      </c>
      <c r="E480" s="159">
        <v>8.1850000000000005</v>
      </c>
      <c r="F480" s="159">
        <v>24.555</v>
      </c>
      <c r="G480" s="87" t="s">
        <v>9</v>
      </c>
      <c r="H480" s="102"/>
      <c r="I480" s="10"/>
    </row>
    <row r="481" spans="1:9" s="9" customFormat="1">
      <c r="A481" s="102"/>
      <c r="B481" s="83">
        <v>44295</v>
      </c>
      <c r="C481" s="84">
        <v>44295.650763888887</v>
      </c>
      <c r="D481" s="85">
        <v>479</v>
      </c>
      <c r="E481" s="159">
        <v>8.18</v>
      </c>
      <c r="F481" s="159">
        <v>3918.22</v>
      </c>
      <c r="G481" s="87" t="s">
        <v>9</v>
      </c>
      <c r="H481" s="102"/>
      <c r="I481" s="10"/>
    </row>
    <row r="482" spans="1:9" s="9" customFormat="1">
      <c r="A482" s="102"/>
      <c r="B482" s="83">
        <v>44295</v>
      </c>
      <c r="C482" s="84">
        <v>44295.650763888887</v>
      </c>
      <c r="D482" s="85">
        <v>495</v>
      </c>
      <c r="E482" s="159">
        <v>8.1850000000000005</v>
      </c>
      <c r="F482" s="159">
        <v>4051.5750000000003</v>
      </c>
      <c r="G482" s="87" t="s">
        <v>9</v>
      </c>
      <c r="H482" s="102"/>
      <c r="I482" s="10"/>
    </row>
    <row r="483" spans="1:9" s="9" customFormat="1">
      <c r="A483" s="102"/>
      <c r="B483" s="83">
        <v>44295</v>
      </c>
      <c r="C483" s="84">
        <v>44295.650763888887</v>
      </c>
      <c r="D483" s="85">
        <v>102</v>
      </c>
      <c r="E483" s="159">
        <v>8.1850000000000005</v>
      </c>
      <c r="F483" s="159">
        <v>834.87</v>
      </c>
      <c r="G483" s="87" t="s">
        <v>9</v>
      </c>
      <c r="H483" s="102"/>
      <c r="I483" s="10"/>
    </row>
    <row r="484" spans="1:9" s="9" customFormat="1">
      <c r="A484" s="102"/>
      <c r="B484" s="83">
        <v>44295</v>
      </c>
      <c r="C484" s="84">
        <v>44295.650763888887</v>
      </c>
      <c r="D484" s="85">
        <v>911</v>
      </c>
      <c r="E484" s="159">
        <v>8.1850000000000005</v>
      </c>
      <c r="F484" s="159">
        <v>7456.5350000000008</v>
      </c>
      <c r="G484" s="87" t="s">
        <v>9</v>
      </c>
      <c r="H484" s="102"/>
      <c r="I484" s="10"/>
    </row>
    <row r="485" spans="1:9" s="9" customFormat="1">
      <c r="A485" s="102"/>
      <c r="B485" s="83">
        <v>44295</v>
      </c>
      <c r="C485" s="84">
        <v>44295.650763888887</v>
      </c>
      <c r="D485" s="85">
        <v>495</v>
      </c>
      <c r="E485" s="159">
        <v>8.1850000000000005</v>
      </c>
      <c r="F485" s="159">
        <v>4051.5750000000003</v>
      </c>
      <c r="G485" s="87" t="s">
        <v>9</v>
      </c>
      <c r="H485" s="102"/>
      <c r="I485" s="10"/>
    </row>
    <row r="486" spans="1:9" s="9" customFormat="1">
      <c r="A486" s="102"/>
      <c r="B486" s="83">
        <v>44295</v>
      </c>
      <c r="C486" s="84">
        <v>44295.650763888887</v>
      </c>
      <c r="D486" s="85">
        <v>376</v>
      </c>
      <c r="E486" s="159">
        <v>8.1850000000000005</v>
      </c>
      <c r="F486" s="159">
        <v>3077.5600000000004</v>
      </c>
      <c r="G486" s="87" t="s">
        <v>9</v>
      </c>
      <c r="H486" s="102"/>
      <c r="I486" s="10"/>
    </row>
    <row r="487" spans="1:9" s="9" customFormat="1">
      <c r="A487" s="102"/>
      <c r="B487" s="83">
        <v>44295</v>
      </c>
      <c r="C487" s="84">
        <v>44295.652824074074</v>
      </c>
      <c r="D487" s="85">
        <v>28</v>
      </c>
      <c r="E487" s="159">
        <v>8.1750000000000007</v>
      </c>
      <c r="F487" s="159">
        <v>228.90000000000003</v>
      </c>
      <c r="G487" s="87" t="s">
        <v>9</v>
      </c>
      <c r="H487" s="102"/>
      <c r="I487" s="10"/>
    </row>
    <row r="488" spans="1:9" s="9" customFormat="1">
      <c r="A488" s="102"/>
      <c r="B488" s="83">
        <v>44295</v>
      </c>
      <c r="C488" s="84">
        <v>44295.65284722222</v>
      </c>
      <c r="D488" s="85">
        <v>23</v>
      </c>
      <c r="E488" s="159">
        <v>8.1750000000000007</v>
      </c>
      <c r="F488" s="159">
        <v>188.02500000000001</v>
      </c>
      <c r="G488" s="87" t="s">
        <v>9</v>
      </c>
      <c r="H488" s="102"/>
      <c r="I488" s="10"/>
    </row>
    <row r="489" spans="1:9" s="9" customFormat="1">
      <c r="A489" s="102"/>
      <c r="B489" s="83">
        <v>44295</v>
      </c>
      <c r="C489" s="84">
        <v>44295.652962962966</v>
      </c>
      <c r="D489" s="85">
        <v>1</v>
      </c>
      <c r="E489" s="159">
        <v>8.1750000000000007</v>
      </c>
      <c r="F489" s="159">
        <v>8.1750000000000007</v>
      </c>
      <c r="G489" s="87" t="s">
        <v>9</v>
      </c>
      <c r="H489" s="102"/>
      <c r="I489" s="10"/>
    </row>
    <row r="490" spans="1:9" s="9" customFormat="1">
      <c r="A490" s="102"/>
      <c r="B490" s="83">
        <v>44295</v>
      </c>
      <c r="C490" s="84">
        <v>44295.658009259256</v>
      </c>
      <c r="D490" s="85">
        <v>69</v>
      </c>
      <c r="E490" s="159">
        <v>8.1750000000000007</v>
      </c>
      <c r="F490" s="159">
        <v>564.07500000000005</v>
      </c>
      <c r="G490" s="87" t="s">
        <v>9</v>
      </c>
      <c r="H490" s="102"/>
      <c r="I490" s="10"/>
    </row>
    <row r="491" spans="1:9" s="9" customFormat="1">
      <c r="A491" s="102"/>
      <c r="B491" s="83">
        <v>44295</v>
      </c>
      <c r="C491" s="84">
        <v>44295.658032407409</v>
      </c>
      <c r="D491" s="85">
        <v>5</v>
      </c>
      <c r="E491" s="159">
        <v>8.1750000000000007</v>
      </c>
      <c r="F491" s="159">
        <v>40.875</v>
      </c>
      <c r="G491" s="87" t="s">
        <v>9</v>
      </c>
      <c r="H491" s="102"/>
      <c r="I491" s="10"/>
    </row>
    <row r="492" spans="1:9" s="9" customFormat="1">
      <c r="A492" s="102"/>
      <c r="B492" s="83">
        <v>44295</v>
      </c>
      <c r="C492" s="84">
        <v>44295.658113425925</v>
      </c>
      <c r="D492" s="85">
        <v>1</v>
      </c>
      <c r="E492" s="159">
        <v>8.1750000000000007</v>
      </c>
      <c r="F492" s="159">
        <v>8.1750000000000007</v>
      </c>
      <c r="G492" s="87" t="s">
        <v>9</v>
      </c>
      <c r="H492" s="102"/>
      <c r="I492" s="10"/>
    </row>
    <row r="493" spans="1:9" s="9" customFormat="1">
      <c r="A493" s="102"/>
      <c r="B493" s="83">
        <v>44295</v>
      </c>
      <c r="C493" s="84">
        <v>44295.664710648147</v>
      </c>
      <c r="D493" s="85">
        <v>3</v>
      </c>
      <c r="E493" s="159">
        <v>8.18</v>
      </c>
      <c r="F493" s="159">
        <v>24.54</v>
      </c>
      <c r="G493" s="87" t="s">
        <v>9</v>
      </c>
      <c r="H493" s="102"/>
      <c r="I493" s="10"/>
    </row>
    <row r="494" spans="1:9" s="9" customFormat="1">
      <c r="A494" s="102"/>
      <c r="B494" s="83">
        <v>44295</v>
      </c>
      <c r="C494" s="84">
        <v>44295.665069444447</v>
      </c>
      <c r="D494" s="85">
        <v>42</v>
      </c>
      <c r="E494" s="159">
        <v>8.1850000000000005</v>
      </c>
      <c r="F494" s="159">
        <v>343.77000000000004</v>
      </c>
      <c r="G494" s="87" t="s">
        <v>9</v>
      </c>
      <c r="H494" s="102"/>
      <c r="I494" s="10"/>
    </row>
    <row r="495" spans="1:9" s="9" customFormat="1">
      <c r="A495" s="102"/>
      <c r="B495" s="83">
        <v>44295</v>
      </c>
      <c r="C495" s="84">
        <v>44295.665150462963</v>
      </c>
      <c r="D495" s="85">
        <v>3</v>
      </c>
      <c r="E495" s="159">
        <v>8.1850000000000005</v>
      </c>
      <c r="F495" s="159">
        <v>24.555</v>
      </c>
      <c r="G495" s="87" t="s">
        <v>9</v>
      </c>
      <c r="H495" s="102"/>
      <c r="I495" s="10"/>
    </row>
    <row r="496" spans="1:9" s="9" customFormat="1">
      <c r="A496" s="102"/>
      <c r="B496" s="83">
        <v>44295</v>
      </c>
      <c r="C496" s="84">
        <v>44295.665231481478</v>
      </c>
      <c r="D496" s="85">
        <v>1</v>
      </c>
      <c r="E496" s="159">
        <v>8.1850000000000005</v>
      </c>
      <c r="F496" s="159">
        <v>8.1850000000000005</v>
      </c>
      <c r="G496" s="87" t="s">
        <v>9</v>
      </c>
      <c r="H496" s="102"/>
      <c r="I496" s="10"/>
    </row>
    <row r="497" spans="1:9" s="9" customFormat="1">
      <c r="A497" s="102"/>
      <c r="B497" s="83">
        <v>44295</v>
      </c>
      <c r="C497" s="84">
        <v>44295.668263888889</v>
      </c>
      <c r="D497" s="85">
        <v>1</v>
      </c>
      <c r="E497" s="159">
        <v>8.1850000000000005</v>
      </c>
      <c r="F497" s="159">
        <v>8.1850000000000005</v>
      </c>
      <c r="G497" s="87" t="s">
        <v>9</v>
      </c>
      <c r="H497" s="102"/>
      <c r="I497" s="10"/>
    </row>
    <row r="498" spans="1:9" s="9" customFormat="1">
      <c r="A498" s="102"/>
      <c r="B498" s="83">
        <v>44295</v>
      </c>
      <c r="C498" s="84">
        <v>44295.668263888889</v>
      </c>
      <c r="D498" s="85">
        <v>276</v>
      </c>
      <c r="E498" s="159">
        <v>8.1850000000000005</v>
      </c>
      <c r="F498" s="159">
        <v>2259.06</v>
      </c>
      <c r="G498" s="87" t="s">
        <v>9</v>
      </c>
      <c r="H498" s="102"/>
      <c r="I498" s="10"/>
    </row>
    <row r="499" spans="1:9" s="9" customFormat="1">
      <c r="A499" s="102"/>
      <c r="B499" s="83">
        <v>44295</v>
      </c>
      <c r="C499" s="84">
        <v>44295.668263888889</v>
      </c>
      <c r="D499" s="85">
        <v>4</v>
      </c>
      <c r="E499" s="159">
        <v>8.1850000000000005</v>
      </c>
      <c r="F499" s="159">
        <v>32.74</v>
      </c>
      <c r="G499" s="87" t="s">
        <v>9</v>
      </c>
      <c r="H499" s="102"/>
      <c r="I499" s="10"/>
    </row>
    <row r="500" spans="1:9" s="9" customFormat="1">
      <c r="A500" s="102"/>
      <c r="B500" s="83">
        <v>44295</v>
      </c>
      <c r="C500" s="84">
        <v>44295.668263888889</v>
      </c>
      <c r="D500" s="85">
        <v>59</v>
      </c>
      <c r="E500" s="159">
        <v>8.1850000000000005</v>
      </c>
      <c r="F500" s="159">
        <v>482.91500000000002</v>
      </c>
      <c r="G500" s="87" t="s">
        <v>9</v>
      </c>
      <c r="H500" s="102"/>
      <c r="I500" s="10"/>
    </row>
    <row r="501" spans="1:9" s="9" customFormat="1">
      <c r="A501" s="102"/>
      <c r="B501" s="83">
        <v>44295</v>
      </c>
      <c r="C501" s="84">
        <v>44295.668263888889</v>
      </c>
      <c r="D501" s="85">
        <v>18</v>
      </c>
      <c r="E501" s="159">
        <v>8.1850000000000005</v>
      </c>
      <c r="F501" s="159">
        <v>147.33000000000001</v>
      </c>
      <c r="G501" s="87" t="s">
        <v>9</v>
      </c>
      <c r="H501" s="102"/>
      <c r="I501" s="10"/>
    </row>
    <row r="502" spans="1:9" s="9" customFormat="1">
      <c r="A502" s="102"/>
      <c r="B502" s="83">
        <v>44295</v>
      </c>
      <c r="C502" s="84">
        <v>44295.668263888889</v>
      </c>
      <c r="D502" s="85">
        <v>115</v>
      </c>
      <c r="E502" s="159">
        <v>8.1850000000000005</v>
      </c>
      <c r="F502" s="159">
        <v>941.27500000000009</v>
      </c>
      <c r="G502" s="87" t="s">
        <v>9</v>
      </c>
      <c r="H502" s="102"/>
      <c r="I502" s="10"/>
    </row>
    <row r="503" spans="1:9" s="9" customFormat="1">
      <c r="A503" s="102"/>
      <c r="B503" s="83">
        <v>44295</v>
      </c>
      <c r="C503" s="84">
        <v>44295.668263888889</v>
      </c>
      <c r="D503" s="85">
        <v>172</v>
      </c>
      <c r="E503" s="159">
        <v>8.1850000000000005</v>
      </c>
      <c r="F503" s="159">
        <v>1407.8200000000002</v>
      </c>
      <c r="G503" s="87" t="s">
        <v>9</v>
      </c>
      <c r="H503" s="102"/>
      <c r="I503" s="10"/>
    </row>
    <row r="504" spans="1:9" s="9" customFormat="1">
      <c r="A504" s="102"/>
      <c r="B504" s="83">
        <v>44295</v>
      </c>
      <c r="C504" s="84">
        <v>44295.668263888889</v>
      </c>
      <c r="D504" s="85">
        <v>166</v>
      </c>
      <c r="E504" s="159">
        <v>8.1850000000000005</v>
      </c>
      <c r="F504" s="159">
        <v>1358.71</v>
      </c>
      <c r="G504" s="87" t="s">
        <v>9</v>
      </c>
      <c r="H504" s="102"/>
      <c r="I504" s="10"/>
    </row>
    <row r="505" spans="1:9" s="9" customFormat="1">
      <c r="A505" s="102"/>
      <c r="B505" s="83">
        <v>44295</v>
      </c>
      <c r="C505" s="84">
        <v>44295.668263888889</v>
      </c>
      <c r="D505" s="85">
        <v>6</v>
      </c>
      <c r="E505" s="159">
        <v>8.1850000000000005</v>
      </c>
      <c r="F505" s="159">
        <v>49.11</v>
      </c>
      <c r="G505" s="87" t="s">
        <v>9</v>
      </c>
      <c r="H505" s="102"/>
      <c r="I505" s="10"/>
    </row>
    <row r="506" spans="1:9" s="9" customFormat="1">
      <c r="A506" s="102"/>
      <c r="B506" s="83">
        <v>44295</v>
      </c>
      <c r="C506" s="84">
        <v>44295.668263888889</v>
      </c>
      <c r="D506" s="85">
        <v>51</v>
      </c>
      <c r="E506" s="159">
        <v>8.1850000000000005</v>
      </c>
      <c r="F506" s="159">
        <v>417.435</v>
      </c>
      <c r="G506" s="87" t="s">
        <v>9</v>
      </c>
      <c r="H506" s="102"/>
      <c r="I506" s="10"/>
    </row>
    <row r="507" spans="1:9" s="9" customFormat="1">
      <c r="A507" s="102"/>
      <c r="B507" s="83">
        <v>44295</v>
      </c>
      <c r="C507" s="84">
        <v>44295.668263888889</v>
      </c>
      <c r="D507" s="85">
        <v>76</v>
      </c>
      <c r="E507" s="159">
        <v>8.1850000000000005</v>
      </c>
      <c r="F507" s="159">
        <v>622.06000000000006</v>
      </c>
      <c r="G507" s="87" t="s">
        <v>9</v>
      </c>
      <c r="H507" s="102"/>
      <c r="I507" s="10"/>
    </row>
    <row r="508" spans="1:9" s="9" customFormat="1">
      <c r="A508" s="102"/>
      <c r="B508" s="83">
        <v>44295</v>
      </c>
      <c r="C508" s="84">
        <v>44295.668263888889</v>
      </c>
      <c r="D508" s="85">
        <v>250</v>
      </c>
      <c r="E508" s="159">
        <v>8.1850000000000005</v>
      </c>
      <c r="F508" s="159">
        <v>2046.2500000000002</v>
      </c>
      <c r="G508" s="87" t="s">
        <v>9</v>
      </c>
      <c r="H508" s="102"/>
      <c r="I508" s="10"/>
    </row>
    <row r="509" spans="1:9" s="9" customFormat="1">
      <c r="A509" s="102"/>
      <c r="B509" s="83">
        <v>44295</v>
      </c>
      <c r="C509" s="84">
        <v>44295.668263888889</v>
      </c>
      <c r="D509" s="85">
        <v>525</v>
      </c>
      <c r="E509" s="159">
        <v>8.1850000000000005</v>
      </c>
      <c r="F509" s="159">
        <v>4297.125</v>
      </c>
      <c r="G509" s="87" t="s">
        <v>9</v>
      </c>
      <c r="H509" s="102"/>
      <c r="I509" s="10"/>
    </row>
    <row r="510" spans="1:9" s="9" customFormat="1">
      <c r="A510" s="102"/>
      <c r="B510" s="83">
        <v>44295</v>
      </c>
      <c r="C510" s="84">
        <v>44295.668263888889</v>
      </c>
      <c r="D510" s="85">
        <v>437</v>
      </c>
      <c r="E510" s="159">
        <v>8.1850000000000005</v>
      </c>
      <c r="F510" s="159">
        <v>3576.8450000000003</v>
      </c>
      <c r="G510" s="87" t="s">
        <v>9</v>
      </c>
      <c r="H510" s="102"/>
      <c r="I510" s="10"/>
    </row>
    <row r="511" spans="1:9" s="9" customFormat="1">
      <c r="A511" s="102"/>
      <c r="B511" s="83">
        <v>44295</v>
      </c>
      <c r="C511" s="84">
        <v>44295.668263888889</v>
      </c>
      <c r="D511" s="85">
        <v>589</v>
      </c>
      <c r="E511" s="159">
        <v>8.1850000000000005</v>
      </c>
      <c r="F511" s="159">
        <v>4820.9650000000001</v>
      </c>
      <c r="G511" s="87" t="s">
        <v>9</v>
      </c>
      <c r="H511" s="102"/>
      <c r="I511" s="10"/>
    </row>
    <row r="512" spans="1:9" s="9" customFormat="1">
      <c r="A512" s="102"/>
      <c r="B512" s="83">
        <v>44295</v>
      </c>
      <c r="C512" s="84">
        <v>44295.668263888889</v>
      </c>
      <c r="D512" s="85">
        <v>589</v>
      </c>
      <c r="E512" s="159">
        <v>8.1850000000000005</v>
      </c>
      <c r="F512" s="159">
        <v>4820.9650000000001</v>
      </c>
      <c r="G512" s="87" t="s">
        <v>9</v>
      </c>
      <c r="H512" s="102"/>
      <c r="I512" s="10"/>
    </row>
    <row r="513" spans="1:9" s="9" customFormat="1">
      <c r="A513" s="102"/>
      <c r="B513" s="83">
        <v>44295</v>
      </c>
      <c r="C513" s="84">
        <v>44295.668263888889</v>
      </c>
      <c r="D513" s="85">
        <v>232</v>
      </c>
      <c r="E513" s="159">
        <v>8.1850000000000005</v>
      </c>
      <c r="F513" s="159">
        <v>1898.92</v>
      </c>
      <c r="G513" s="87" t="s">
        <v>9</v>
      </c>
      <c r="H513" s="102"/>
      <c r="I513" s="10"/>
    </row>
    <row r="514" spans="1:9" s="9" customFormat="1">
      <c r="A514" s="102"/>
      <c r="B514" s="83">
        <v>44295</v>
      </c>
      <c r="C514" s="84">
        <v>44295.668263888889</v>
      </c>
      <c r="D514" s="85">
        <v>260</v>
      </c>
      <c r="E514" s="159">
        <v>8.1850000000000005</v>
      </c>
      <c r="F514" s="159">
        <v>2128.1</v>
      </c>
      <c r="G514" s="87" t="s">
        <v>9</v>
      </c>
      <c r="H514" s="102"/>
      <c r="I514" s="10"/>
    </row>
    <row r="515" spans="1:9">
      <c r="B515" s="83">
        <v>44295</v>
      </c>
      <c r="C515" s="84">
        <v>44295.668263888889</v>
      </c>
      <c r="D515" s="85">
        <v>292</v>
      </c>
      <c r="E515" s="159">
        <v>8.1850000000000005</v>
      </c>
      <c r="F515" s="159">
        <v>2390.02</v>
      </c>
      <c r="G515" s="87" t="s">
        <v>9</v>
      </c>
    </row>
    <row r="516" spans="1:9">
      <c r="B516" s="83">
        <v>44295</v>
      </c>
      <c r="C516" s="84">
        <v>44295.668263888889</v>
      </c>
      <c r="D516" s="85">
        <v>18</v>
      </c>
      <c r="E516" s="159">
        <v>8.1850000000000005</v>
      </c>
      <c r="F516" s="159">
        <v>147.33000000000001</v>
      </c>
      <c r="G516" s="87" t="s">
        <v>9</v>
      </c>
    </row>
    <row r="517" spans="1:9">
      <c r="B517" s="83">
        <v>44295</v>
      </c>
      <c r="C517" s="84">
        <v>44295.668263888889</v>
      </c>
      <c r="D517" s="85">
        <v>71</v>
      </c>
      <c r="E517" s="159">
        <v>8.1850000000000005</v>
      </c>
      <c r="F517" s="159">
        <v>581.13499999999999</v>
      </c>
      <c r="G517" s="87" t="s">
        <v>9</v>
      </c>
    </row>
    <row r="518" spans="1:9">
      <c r="B518" s="83">
        <v>44295</v>
      </c>
      <c r="C518" s="84">
        <v>44295.668263888889</v>
      </c>
      <c r="D518" s="85">
        <v>106</v>
      </c>
      <c r="E518" s="159">
        <v>8.1850000000000005</v>
      </c>
      <c r="F518" s="159">
        <v>867.61</v>
      </c>
      <c r="G518" s="87" t="s">
        <v>9</v>
      </c>
    </row>
    <row r="519" spans="1:9">
      <c r="B519" s="83">
        <v>44295</v>
      </c>
      <c r="C519" s="84">
        <v>44295.668263888889</v>
      </c>
      <c r="D519" s="85">
        <v>599</v>
      </c>
      <c r="E519" s="159">
        <v>8.1850000000000005</v>
      </c>
      <c r="F519" s="159">
        <v>4902.8150000000005</v>
      </c>
      <c r="G519" s="87" t="s">
        <v>9</v>
      </c>
    </row>
    <row r="520" spans="1:9">
      <c r="B520" s="83">
        <v>44295</v>
      </c>
      <c r="C520" s="84">
        <v>44295.66983796296</v>
      </c>
      <c r="D520" s="85">
        <v>70</v>
      </c>
      <c r="E520" s="159">
        <v>8.18</v>
      </c>
      <c r="F520" s="159">
        <v>572.6</v>
      </c>
      <c r="G520" s="87" t="s">
        <v>9</v>
      </c>
    </row>
    <row r="521" spans="1:9">
      <c r="B521" s="83">
        <v>44295</v>
      </c>
      <c r="C521" s="84">
        <v>44295.66983796296</v>
      </c>
      <c r="D521" s="85">
        <v>445</v>
      </c>
      <c r="E521" s="159">
        <v>8.18</v>
      </c>
      <c r="F521" s="159">
        <v>3640.1</v>
      </c>
      <c r="G521" s="87" t="s">
        <v>9</v>
      </c>
    </row>
    <row r="522" spans="1:9">
      <c r="B522" s="83">
        <v>44295</v>
      </c>
      <c r="C522" s="84">
        <v>44295.66988425926</v>
      </c>
      <c r="D522" s="85">
        <v>5</v>
      </c>
      <c r="E522" s="159">
        <v>8.1750000000000007</v>
      </c>
      <c r="F522" s="159">
        <v>40.875</v>
      </c>
      <c r="G522" s="87" t="s">
        <v>9</v>
      </c>
    </row>
    <row r="523" spans="1:9">
      <c r="B523" s="83">
        <v>44295</v>
      </c>
      <c r="C523" s="84">
        <v>44295.66988425926</v>
      </c>
      <c r="D523" s="85">
        <v>423</v>
      </c>
      <c r="E523" s="159">
        <v>8.1750000000000007</v>
      </c>
      <c r="F523" s="159">
        <v>3458.0250000000001</v>
      </c>
      <c r="G523" s="87" t="s">
        <v>9</v>
      </c>
    </row>
    <row r="524" spans="1:9">
      <c r="B524" s="83">
        <v>44295</v>
      </c>
      <c r="C524" s="84">
        <v>44295.677789351852</v>
      </c>
      <c r="D524" s="85">
        <v>435</v>
      </c>
      <c r="E524" s="159">
        <v>8.17</v>
      </c>
      <c r="F524" s="159">
        <v>3553.95</v>
      </c>
      <c r="G524" s="87" t="s">
        <v>9</v>
      </c>
    </row>
    <row r="525" spans="1:9">
      <c r="B525" s="83">
        <v>44295</v>
      </c>
      <c r="C525" s="84">
        <v>44295.677847222221</v>
      </c>
      <c r="D525" s="85">
        <v>59</v>
      </c>
      <c r="E525" s="159">
        <v>8.17</v>
      </c>
      <c r="F525" s="159">
        <v>482.03</v>
      </c>
      <c r="G525" s="87" t="s">
        <v>9</v>
      </c>
    </row>
    <row r="526" spans="1:9">
      <c r="B526" s="83">
        <v>44295</v>
      </c>
      <c r="C526" s="84">
        <v>44295.677905092591</v>
      </c>
      <c r="D526" s="85">
        <v>4</v>
      </c>
      <c r="E526" s="159">
        <v>8.17</v>
      </c>
      <c r="F526" s="159">
        <v>32.68</v>
      </c>
      <c r="G526" s="87" t="s">
        <v>9</v>
      </c>
    </row>
    <row r="527" spans="1:9">
      <c r="B527" s="83">
        <v>44295</v>
      </c>
      <c r="C527" s="84">
        <v>44295.67796296296</v>
      </c>
      <c r="D527" s="85">
        <v>1</v>
      </c>
      <c r="E527" s="159">
        <v>8.17</v>
      </c>
      <c r="F527" s="159">
        <v>8.17</v>
      </c>
      <c r="G527" s="87" t="s">
        <v>9</v>
      </c>
    </row>
    <row r="528" spans="1:9" s="9" customFormat="1">
      <c r="A528" s="102"/>
      <c r="B528" s="83">
        <v>44295</v>
      </c>
      <c r="C528" s="84">
        <v>44295.678611111114</v>
      </c>
      <c r="D528" s="85">
        <v>11</v>
      </c>
      <c r="E528" s="159">
        <v>8.17</v>
      </c>
      <c r="F528" s="159">
        <v>89.87</v>
      </c>
      <c r="G528" s="87" t="s">
        <v>9</v>
      </c>
      <c r="H528" s="102"/>
      <c r="I528" s="10"/>
    </row>
    <row r="529" spans="1:9" s="9" customFormat="1">
      <c r="A529" s="102"/>
      <c r="B529" s="83">
        <v>44295</v>
      </c>
      <c r="C529" s="84">
        <v>44295.678715277776</v>
      </c>
      <c r="D529" s="85">
        <v>1</v>
      </c>
      <c r="E529" s="159">
        <v>8.17</v>
      </c>
      <c r="F529" s="159">
        <v>8.17</v>
      </c>
      <c r="G529" s="87" t="s">
        <v>9</v>
      </c>
      <c r="H529" s="102"/>
      <c r="I529" s="10"/>
    </row>
    <row r="530" spans="1:9" s="9" customFormat="1">
      <c r="A530" s="102"/>
      <c r="B530" s="83">
        <v>44295</v>
      </c>
      <c r="C530" s="84">
        <v>44295.679351851853</v>
      </c>
      <c r="D530" s="85">
        <v>48</v>
      </c>
      <c r="E530" s="159">
        <v>8.17</v>
      </c>
      <c r="F530" s="159">
        <v>392.15999999999997</v>
      </c>
      <c r="G530" s="87" t="s">
        <v>9</v>
      </c>
      <c r="H530" s="102"/>
      <c r="I530" s="10"/>
    </row>
    <row r="531" spans="1:9" s="9" customFormat="1">
      <c r="A531" s="102"/>
      <c r="B531" s="83">
        <v>44295</v>
      </c>
      <c r="C531" s="84">
        <v>44295.679409722223</v>
      </c>
      <c r="D531" s="85">
        <v>31</v>
      </c>
      <c r="E531" s="159">
        <v>8.17</v>
      </c>
      <c r="F531" s="159">
        <v>253.27</v>
      </c>
      <c r="G531" s="87" t="s">
        <v>9</v>
      </c>
      <c r="H531" s="102"/>
      <c r="I531" s="10"/>
    </row>
    <row r="532" spans="1:9" s="9" customFormat="1">
      <c r="A532" s="102"/>
      <c r="B532" s="83">
        <v>44295</v>
      </c>
      <c r="C532" s="84">
        <v>44295.679467592592</v>
      </c>
      <c r="D532" s="85">
        <v>61</v>
      </c>
      <c r="E532" s="159">
        <v>8.17</v>
      </c>
      <c r="F532" s="159">
        <v>498.37</v>
      </c>
      <c r="G532" s="87" t="s">
        <v>9</v>
      </c>
      <c r="H532" s="102"/>
      <c r="I532" s="10"/>
    </row>
    <row r="533" spans="1:9" s="9" customFormat="1">
      <c r="A533" s="102"/>
      <c r="B533" s="83">
        <v>44295</v>
      </c>
      <c r="C533" s="84">
        <v>44295.679537037038</v>
      </c>
      <c r="D533" s="85">
        <v>5</v>
      </c>
      <c r="E533" s="159">
        <v>8.17</v>
      </c>
      <c r="F533" s="159">
        <v>40.85</v>
      </c>
      <c r="G533" s="87" t="s">
        <v>9</v>
      </c>
      <c r="H533" s="102"/>
      <c r="I533" s="10"/>
    </row>
    <row r="534" spans="1:9" s="9" customFormat="1">
      <c r="A534" s="102"/>
      <c r="B534" s="83">
        <v>44295</v>
      </c>
      <c r="C534" s="84">
        <v>44295.681261574071</v>
      </c>
      <c r="D534" s="85">
        <v>3</v>
      </c>
      <c r="E534" s="159">
        <v>8.17</v>
      </c>
      <c r="F534" s="159">
        <v>24.509999999999998</v>
      </c>
      <c r="G534" s="87" t="s">
        <v>9</v>
      </c>
      <c r="H534" s="102"/>
      <c r="I534" s="10"/>
    </row>
    <row r="535" spans="1:9" s="9" customFormat="1">
      <c r="A535" s="102"/>
      <c r="B535" s="83">
        <v>44295</v>
      </c>
      <c r="C535" s="84">
        <v>44295.685995370368</v>
      </c>
      <c r="D535" s="85">
        <v>13</v>
      </c>
      <c r="E535" s="159">
        <v>8.17</v>
      </c>
      <c r="F535" s="159">
        <v>106.21</v>
      </c>
      <c r="G535" s="87" t="s">
        <v>9</v>
      </c>
      <c r="H535" s="102"/>
      <c r="I535" s="10"/>
    </row>
    <row r="536" spans="1:9" s="9" customFormat="1">
      <c r="A536" s="102"/>
      <c r="B536" s="83">
        <v>44295</v>
      </c>
      <c r="C536" s="84">
        <v>44295.686296296299</v>
      </c>
      <c r="D536" s="85">
        <v>5</v>
      </c>
      <c r="E536" s="159">
        <v>8.17</v>
      </c>
      <c r="F536" s="159">
        <v>40.85</v>
      </c>
      <c r="G536" s="87" t="s">
        <v>9</v>
      </c>
      <c r="H536" s="102"/>
      <c r="I536" s="10"/>
    </row>
    <row r="537" spans="1:9" s="9" customFormat="1">
      <c r="A537" s="102"/>
      <c r="B537" s="83">
        <v>44295</v>
      </c>
      <c r="C537" s="84">
        <v>44295.686296296299</v>
      </c>
      <c r="D537" s="85">
        <v>359</v>
      </c>
      <c r="E537" s="159">
        <v>8.18</v>
      </c>
      <c r="F537" s="159">
        <v>2936.62</v>
      </c>
      <c r="G537" s="87" t="s">
        <v>9</v>
      </c>
      <c r="H537" s="102"/>
      <c r="I537" s="10"/>
    </row>
    <row r="538" spans="1:9" s="9" customFormat="1">
      <c r="A538" s="102"/>
      <c r="B538" s="83">
        <v>44295</v>
      </c>
      <c r="C538" s="84">
        <v>44295.686296296299</v>
      </c>
      <c r="D538" s="85">
        <v>80</v>
      </c>
      <c r="E538" s="159">
        <v>8.18</v>
      </c>
      <c r="F538" s="159">
        <v>654.4</v>
      </c>
      <c r="G538" s="87" t="s">
        <v>9</v>
      </c>
      <c r="H538" s="102"/>
      <c r="I538" s="10"/>
    </row>
    <row r="539" spans="1:9" s="9" customFormat="1">
      <c r="A539" s="102"/>
      <c r="B539" s="83">
        <v>44295</v>
      </c>
      <c r="C539" s="84">
        <v>44295.686319444445</v>
      </c>
      <c r="D539" s="85">
        <v>337</v>
      </c>
      <c r="E539" s="159">
        <v>8.1750000000000007</v>
      </c>
      <c r="F539" s="159">
        <v>2754.9750000000004</v>
      </c>
      <c r="G539" s="87" t="s">
        <v>9</v>
      </c>
      <c r="H539" s="102"/>
      <c r="I539" s="10"/>
    </row>
    <row r="540" spans="1:9" s="9" customFormat="1">
      <c r="A540" s="102"/>
      <c r="B540" s="83">
        <v>44295</v>
      </c>
      <c r="C540" s="84">
        <v>44295.686319444445</v>
      </c>
      <c r="D540" s="85">
        <v>152</v>
      </c>
      <c r="E540" s="159">
        <v>8.1750000000000007</v>
      </c>
      <c r="F540" s="159">
        <v>1242.6000000000001</v>
      </c>
      <c r="G540" s="87" t="s">
        <v>9</v>
      </c>
      <c r="H540" s="102"/>
      <c r="I540" s="10"/>
    </row>
    <row r="541" spans="1:9" s="9" customFormat="1">
      <c r="A541" s="102"/>
      <c r="B541" s="83">
        <v>44295</v>
      </c>
      <c r="C541" s="84">
        <v>44295.686354166668</v>
      </c>
      <c r="D541" s="85">
        <v>89</v>
      </c>
      <c r="E541" s="159">
        <v>8.17</v>
      </c>
      <c r="F541" s="159">
        <v>727.13</v>
      </c>
      <c r="G541" s="87" t="s">
        <v>9</v>
      </c>
      <c r="H541" s="102"/>
      <c r="I541" s="10"/>
    </row>
    <row r="542" spans="1:9" s="9" customFormat="1">
      <c r="A542" s="102"/>
      <c r="B542" s="83">
        <v>44295</v>
      </c>
      <c r="C542" s="84">
        <v>44295.686412037037</v>
      </c>
      <c r="D542" s="85">
        <v>6</v>
      </c>
      <c r="E542" s="159">
        <v>8.17</v>
      </c>
      <c r="F542" s="159">
        <v>49.019999999999996</v>
      </c>
      <c r="G542" s="87" t="s">
        <v>9</v>
      </c>
      <c r="H542" s="102"/>
      <c r="I542" s="10"/>
    </row>
    <row r="543" spans="1:9" s="9" customFormat="1">
      <c r="A543" s="102"/>
      <c r="B543" s="83">
        <v>44295</v>
      </c>
      <c r="C543" s="84">
        <v>44295.686469907407</v>
      </c>
      <c r="D543" s="85">
        <v>1</v>
      </c>
      <c r="E543" s="159">
        <v>8.17</v>
      </c>
      <c r="F543" s="159">
        <v>8.17</v>
      </c>
      <c r="G543" s="87" t="s">
        <v>9</v>
      </c>
      <c r="H543" s="102"/>
      <c r="I543" s="10"/>
    </row>
    <row r="544" spans="1:9" s="9" customFormat="1">
      <c r="A544" s="102"/>
      <c r="B544" s="83">
        <v>44295</v>
      </c>
      <c r="C544" s="84">
        <v>44295.688125000001</v>
      </c>
      <c r="D544" s="85">
        <v>7</v>
      </c>
      <c r="E544" s="159">
        <v>8.17</v>
      </c>
      <c r="F544" s="159">
        <v>57.19</v>
      </c>
      <c r="G544" s="87" t="s">
        <v>9</v>
      </c>
      <c r="H544" s="102"/>
      <c r="I544" s="10"/>
    </row>
    <row r="545" spans="1:9" s="9" customFormat="1">
      <c r="A545" s="102"/>
      <c r="B545" s="83">
        <v>44295</v>
      </c>
      <c r="C545" s="84">
        <v>44295.688206018516</v>
      </c>
      <c r="D545" s="85">
        <v>1</v>
      </c>
      <c r="E545" s="159">
        <v>8.17</v>
      </c>
      <c r="F545" s="159">
        <v>8.17</v>
      </c>
      <c r="G545" s="87" t="s">
        <v>9</v>
      </c>
      <c r="H545" s="102"/>
      <c r="I545" s="10"/>
    </row>
    <row r="546" spans="1:9" s="9" customFormat="1">
      <c r="A546" s="102"/>
      <c r="B546" s="83">
        <v>44295</v>
      </c>
      <c r="C546" s="84">
        <v>44295.688414351855</v>
      </c>
      <c r="D546" s="85">
        <v>3</v>
      </c>
      <c r="E546" s="159">
        <v>8.17</v>
      </c>
      <c r="F546" s="159">
        <v>24.509999999999998</v>
      </c>
      <c r="G546" s="87" t="s">
        <v>9</v>
      </c>
      <c r="H546" s="102"/>
      <c r="I546" s="10"/>
    </row>
    <row r="547" spans="1:9" s="9" customFormat="1">
      <c r="A547" s="102"/>
      <c r="B547" s="83">
        <v>44295</v>
      </c>
      <c r="C547" s="84">
        <v>44295.692546296297</v>
      </c>
      <c r="D547" s="85">
        <v>13</v>
      </c>
      <c r="E547" s="159">
        <v>8.17</v>
      </c>
      <c r="F547" s="159">
        <v>106.21</v>
      </c>
      <c r="G547" s="87" t="s">
        <v>9</v>
      </c>
      <c r="H547" s="102"/>
      <c r="I547" s="10"/>
    </row>
    <row r="548" spans="1:9" s="9" customFormat="1">
      <c r="A548" s="102"/>
      <c r="B548" s="83">
        <v>44295</v>
      </c>
      <c r="C548" s="84">
        <v>44295.692604166667</v>
      </c>
      <c r="D548" s="85">
        <v>1</v>
      </c>
      <c r="E548" s="159">
        <v>8.17</v>
      </c>
      <c r="F548" s="159">
        <v>8.17</v>
      </c>
      <c r="G548" s="87" t="s">
        <v>9</v>
      </c>
      <c r="H548" s="102"/>
      <c r="I548" s="10"/>
    </row>
    <row r="549" spans="1:9" s="9" customFormat="1">
      <c r="A549" s="102"/>
      <c r="B549" s="83">
        <v>44295</v>
      </c>
      <c r="C549" s="84">
        <v>44295.69290509259</v>
      </c>
      <c r="D549" s="85">
        <v>3</v>
      </c>
      <c r="E549" s="159">
        <v>8.17</v>
      </c>
      <c r="F549" s="159">
        <v>24.509999999999998</v>
      </c>
      <c r="G549" s="87" t="s">
        <v>9</v>
      </c>
      <c r="H549" s="102"/>
      <c r="I549" s="10"/>
    </row>
    <row r="550" spans="1:9" s="9" customFormat="1">
      <c r="A550" s="102"/>
      <c r="B550" s="83">
        <v>44295</v>
      </c>
      <c r="C550" s="84">
        <v>44295.693240740744</v>
      </c>
      <c r="D550" s="85">
        <v>88</v>
      </c>
      <c r="E550" s="159">
        <v>8.17</v>
      </c>
      <c r="F550" s="159">
        <v>718.96</v>
      </c>
      <c r="G550" s="87" t="s">
        <v>9</v>
      </c>
      <c r="H550" s="102"/>
      <c r="I550" s="10"/>
    </row>
    <row r="551" spans="1:9" s="9" customFormat="1">
      <c r="A551" s="102"/>
      <c r="B551" s="83">
        <v>44295</v>
      </c>
      <c r="C551" s="84">
        <v>44295.693310185183</v>
      </c>
      <c r="D551" s="85">
        <v>10</v>
      </c>
      <c r="E551" s="159">
        <v>8.17</v>
      </c>
      <c r="F551" s="159">
        <v>81.7</v>
      </c>
      <c r="G551" s="87" t="s">
        <v>9</v>
      </c>
      <c r="H551" s="102"/>
      <c r="I551" s="10"/>
    </row>
    <row r="552" spans="1:9" s="9" customFormat="1">
      <c r="A552" s="102"/>
      <c r="B552" s="83">
        <v>44295</v>
      </c>
      <c r="C552" s="84">
        <v>44295.693391203706</v>
      </c>
      <c r="D552" s="85">
        <v>1</v>
      </c>
      <c r="E552" s="159">
        <v>8.17</v>
      </c>
      <c r="F552" s="159">
        <v>8.17</v>
      </c>
      <c r="G552" s="87" t="s">
        <v>9</v>
      </c>
      <c r="H552" s="102"/>
      <c r="I552" s="10"/>
    </row>
    <row r="553" spans="1:9" s="9" customFormat="1">
      <c r="A553" s="102"/>
      <c r="B553" s="83">
        <v>44295</v>
      </c>
      <c r="C553" s="84">
        <v>44295.69431712963</v>
      </c>
      <c r="D553" s="85">
        <v>437</v>
      </c>
      <c r="E553" s="159">
        <v>8.17</v>
      </c>
      <c r="F553" s="159">
        <v>3570.29</v>
      </c>
      <c r="G553" s="87" t="s">
        <v>9</v>
      </c>
      <c r="H553" s="102"/>
      <c r="I553" s="10"/>
    </row>
    <row r="554" spans="1:9" s="9" customFormat="1">
      <c r="A554" s="102"/>
      <c r="B554" s="83">
        <v>44295</v>
      </c>
      <c r="C554" s="84">
        <v>44295.69431712963</v>
      </c>
      <c r="D554" s="85">
        <v>848</v>
      </c>
      <c r="E554" s="159">
        <v>8.17</v>
      </c>
      <c r="F554" s="159">
        <v>6928.16</v>
      </c>
      <c r="G554" s="87" t="s">
        <v>9</v>
      </c>
      <c r="H554" s="102"/>
      <c r="I554" s="10"/>
    </row>
    <row r="555" spans="1:9" s="9" customFormat="1">
      <c r="A555" s="102"/>
      <c r="B555" s="83">
        <v>44295</v>
      </c>
      <c r="C555" s="84">
        <v>44295.69431712963</v>
      </c>
      <c r="D555" s="85">
        <v>439</v>
      </c>
      <c r="E555" s="159">
        <v>8.17</v>
      </c>
      <c r="F555" s="159">
        <v>3586.63</v>
      </c>
      <c r="G555" s="87" t="s">
        <v>9</v>
      </c>
      <c r="H555" s="102"/>
      <c r="I555" s="10"/>
    </row>
    <row r="556" spans="1:9" s="9" customFormat="1">
      <c r="A556" s="102"/>
      <c r="B556" s="83">
        <v>44295</v>
      </c>
      <c r="C556" s="84">
        <v>44295.69431712963</v>
      </c>
      <c r="D556" s="85">
        <v>42</v>
      </c>
      <c r="E556" s="159">
        <v>8.17</v>
      </c>
      <c r="F556" s="159">
        <v>343.14</v>
      </c>
      <c r="G556" s="87" t="s">
        <v>9</v>
      </c>
      <c r="H556" s="102"/>
      <c r="I556" s="10"/>
    </row>
    <row r="557" spans="1:9" s="9" customFormat="1">
      <c r="A557" s="102"/>
      <c r="B557" s="83">
        <v>44295</v>
      </c>
      <c r="C557" s="84">
        <v>44295.69431712963</v>
      </c>
      <c r="D557" s="85">
        <v>39</v>
      </c>
      <c r="E557" s="159">
        <v>8.17</v>
      </c>
      <c r="F557" s="159">
        <v>318.63</v>
      </c>
      <c r="G557" s="87" t="s">
        <v>9</v>
      </c>
      <c r="H557" s="102"/>
      <c r="I557" s="10"/>
    </row>
    <row r="558" spans="1:9" s="9" customFormat="1">
      <c r="A558" s="102"/>
      <c r="B558" s="83">
        <v>44295</v>
      </c>
      <c r="C558" s="84">
        <v>44295.694745370369</v>
      </c>
      <c r="D558" s="85">
        <v>161</v>
      </c>
      <c r="E558" s="159">
        <v>8.17</v>
      </c>
      <c r="F558" s="159">
        <v>1315.37</v>
      </c>
      <c r="G558" s="87" t="s">
        <v>9</v>
      </c>
      <c r="H558" s="102"/>
      <c r="I558" s="10"/>
    </row>
    <row r="559" spans="1:9" s="9" customFormat="1">
      <c r="A559" s="102"/>
      <c r="B559" s="83">
        <v>44295</v>
      </c>
      <c r="C559" s="84">
        <v>44295.694745370369</v>
      </c>
      <c r="D559" s="85">
        <v>541</v>
      </c>
      <c r="E559" s="159">
        <v>8.17</v>
      </c>
      <c r="F559" s="159">
        <v>4419.97</v>
      </c>
      <c r="G559" s="87" t="s">
        <v>9</v>
      </c>
      <c r="H559" s="102"/>
      <c r="I559" s="10"/>
    </row>
    <row r="560" spans="1:9" s="9" customFormat="1">
      <c r="A560" s="102"/>
      <c r="B560" s="83">
        <v>44295</v>
      </c>
      <c r="C560" s="84">
        <v>44295.694745370369</v>
      </c>
      <c r="D560" s="85">
        <v>62</v>
      </c>
      <c r="E560" s="159">
        <v>8.17</v>
      </c>
      <c r="F560" s="159">
        <v>506.54</v>
      </c>
      <c r="G560" s="87" t="s">
        <v>9</v>
      </c>
      <c r="H560" s="102"/>
      <c r="I560" s="10"/>
    </row>
    <row r="561" spans="1:9" s="9" customFormat="1">
      <c r="A561" s="102"/>
      <c r="B561" s="83">
        <v>44295</v>
      </c>
      <c r="C561" s="84">
        <v>44295.694745370369</v>
      </c>
      <c r="D561" s="85">
        <v>540</v>
      </c>
      <c r="E561" s="159">
        <v>8.17</v>
      </c>
      <c r="F561" s="159">
        <v>4411.8</v>
      </c>
      <c r="G561" s="87" t="s">
        <v>9</v>
      </c>
      <c r="H561" s="102"/>
      <c r="I561" s="10"/>
    </row>
    <row r="562" spans="1:9" s="9" customFormat="1">
      <c r="A562" s="102"/>
      <c r="B562" s="83">
        <v>44295</v>
      </c>
      <c r="C562" s="84">
        <v>44295.694756944446</v>
      </c>
      <c r="D562" s="85">
        <v>218</v>
      </c>
      <c r="E562" s="159">
        <v>8.17</v>
      </c>
      <c r="F562" s="159">
        <v>1781.06</v>
      </c>
      <c r="G562" s="87" t="s">
        <v>9</v>
      </c>
      <c r="H562" s="102"/>
      <c r="I562" s="10"/>
    </row>
    <row r="563" spans="1:9" s="9" customFormat="1">
      <c r="A563" s="102"/>
      <c r="B563" s="83">
        <v>44295</v>
      </c>
      <c r="C563" s="84">
        <v>44295.694756944446</v>
      </c>
      <c r="D563" s="85">
        <v>51</v>
      </c>
      <c r="E563" s="159">
        <v>8.17</v>
      </c>
      <c r="F563" s="159">
        <v>416.67</v>
      </c>
      <c r="G563" s="87" t="s">
        <v>9</v>
      </c>
      <c r="H563" s="102"/>
      <c r="I563" s="10"/>
    </row>
    <row r="564" spans="1:9" s="9" customFormat="1">
      <c r="A564" s="102"/>
      <c r="B564" s="83">
        <v>44295</v>
      </c>
      <c r="C564" s="84">
        <v>44295.694803240738</v>
      </c>
      <c r="D564" s="85">
        <v>40</v>
      </c>
      <c r="E564" s="159">
        <v>8.17</v>
      </c>
      <c r="F564" s="159">
        <v>326.8</v>
      </c>
      <c r="G564" s="87" t="s">
        <v>9</v>
      </c>
      <c r="H564" s="102"/>
      <c r="I564" s="10"/>
    </row>
    <row r="565" spans="1:9" s="9" customFormat="1">
      <c r="A565" s="102"/>
      <c r="B565" s="83">
        <v>44295</v>
      </c>
      <c r="C565" s="84">
        <v>44295.694918981484</v>
      </c>
      <c r="D565" s="85">
        <v>3</v>
      </c>
      <c r="E565" s="159">
        <v>8.17</v>
      </c>
      <c r="F565" s="159">
        <v>24.509999999999998</v>
      </c>
      <c r="G565" s="87" t="s">
        <v>9</v>
      </c>
      <c r="H565" s="102"/>
      <c r="I565" s="10"/>
    </row>
    <row r="566" spans="1:9" s="9" customFormat="1">
      <c r="A566" s="102"/>
      <c r="B566" s="83">
        <v>44295</v>
      </c>
      <c r="C566" s="84">
        <v>44295.695173611108</v>
      </c>
      <c r="D566" s="85">
        <v>33</v>
      </c>
      <c r="E566" s="159">
        <v>8.17</v>
      </c>
      <c r="F566" s="159">
        <v>269.61</v>
      </c>
      <c r="G566" s="87" t="s">
        <v>9</v>
      </c>
      <c r="H566" s="102"/>
      <c r="I566" s="10"/>
    </row>
    <row r="567" spans="1:9" s="9" customFormat="1">
      <c r="A567" s="102"/>
      <c r="B567" s="83">
        <v>44295</v>
      </c>
      <c r="C567" s="84">
        <v>44295.695173611108</v>
      </c>
      <c r="D567" s="85">
        <v>84</v>
      </c>
      <c r="E567" s="159">
        <v>8.17</v>
      </c>
      <c r="F567" s="159">
        <v>686.28</v>
      </c>
      <c r="G567" s="87" t="s">
        <v>9</v>
      </c>
      <c r="H567" s="102"/>
      <c r="I567" s="10"/>
    </row>
    <row r="568" spans="1:9" s="9" customFormat="1">
      <c r="A568" s="102"/>
      <c r="B568" s="83">
        <v>44295</v>
      </c>
      <c r="C568" s="84">
        <v>44295.695173611108</v>
      </c>
      <c r="D568" s="85">
        <v>354</v>
      </c>
      <c r="E568" s="159">
        <v>8.17</v>
      </c>
      <c r="F568" s="159">
        <v>2892.18</v>
      </c>
      <c r="G568" s="87" t="s">
        <v>9</v>
      </c>
      <c r="H568" s="102"/>
      <c r="I568" s="10"/>
    </row>
    <row r="569" spans="1:9" s="9" customFormat="1">
      <c r="A569" s="102"/>
      <c r="B569" s="83">
        <v>44295</v>
      </c>
      <c r="C569" s="84">
        <v>44295.6952662037</v>
      </c>
      <c r="D569" s="85">
        <v>2</v>
      </c>
      <c r="E569" s="159">
        <v>8.17</v>
      </c>
      <c r="F569" s="159">
        <v>16.34</v>
      </c>
      <c r="G569" s="87" t="s">
        <v>9</v>
      </c>
      <c r="H569" s="102"/>
      <c r="I569" s="10"/>
    </row>
    <row r="570" spans="1:9" s="9" customFormat="1">
      <c r="A570" s="102"/>
      <c r="B570" s="83">
        <v>44295</v>
      </c>
      <c r="C570" s="84">
        <v>44295.695335648146</v>
      </c>
      <c r="D570" s="85">
        <v>182</v>
      </c>
      <c r="E570" s="159">
        <v>8.17</v>
      </c>
      <c r="F570" s="159">
        <v>1486.94</v>
      </c>
      <c r="G570" s="87" t="s">
        <v>9</v>
      </c>
      <c r="H570" s="102"/>
      <c r="I570" s="10"/>
    </row>
    <row r="571" spans="1:9" s="9" customFormat="1">
      <c r="A571" s="102"/>
      <c r="B571" s="83">
        <v>44295</v>
      </c>
      <c r="C571" s="84">
        <v>44295.695347222223</v>
      </c>
      <c r="D571" s="85">
        <v>14</v>
      </c>
      <c r="E571" s="159">
        <v>8.17</v>
      </c>
      <c r="F571" s="159">
        <v>114.38</v>
      </c>
      <c r="G571" s="87" t="s">
        <v>9</v>
      </c>
      <c r="H571" s="102"/>
      <c r="I571" s="10"/>
    </row>
    <row r="572" spans="1:9" s="9" customFormat="1">
      <c r="A572" s="102"/>
      <c r="B572" s="83">
        <v>44295</v>
      </c>
      <c r="C572" s="84">
        <v>44295.695648148147</v>
      </c>
      <c r="D572" s="85">
        <v>458</v>
      </c>
      <c r="E572" s="159">
        <v>8.17</v>
      </c>
      <c r="F572" s="159">
        <v>3741.86</v>
      </c>
      <c r="G572" s="87" t="s">
        <v>9</v>
      </c>
      <c r="H572" s="102"/>
      <c r="I572" s="10"/>
    </row>
    <row r="573" spans="1:9" s="9" customFormat="1">
      <c r="A573" s="102"/>
      <c r="B573" s="83">
        <v>44295</v>
      </c>
      <c r="C573" s="84">
        <v>44295.695648148147</v>
      </c>
      <c r="D573" s="85">
        <v>129</v>
      </c>
      <c r="E573" s="159">
        <v>8.17</v>
      </c>
      <c r="F573" s="159">
        <v>1053.93</v>
      </c>
      <c r="G573" s="87" t="s">
        <v>9</v>
      </c>
      <c r="H573" s="102"/>
      <c r="I573" s="10"/>
    </row>
    <row r="574" spans="1:9" s="9" customFormat="1">
      <c r="A574" s="102"/>
      <c r="B574" s="83">
        <v>44295</v>
      </c>
      <c r="C574" s="84">
        <v>44295.695648148147</v>
      </c>
      <c r="D574" s="85">
        <v>51</v>
      </c>
      <c r="E574" s="159">
        <v>8.17</v>
      </c>
      <c r="F574" s="159">
        <v>416.67</v>
      </c>
      <c r="G574" s="87" t="s">
        <v>9</v>
      </c>
      <c r="H574" s="102"/>
      <c r="I574" s="10"/>
    </row>
    <row r="575" spans="1:9" s="9" customFormat="1">
      <c r="A575" s="102"/>
      <c r="B575" s="83">
        <v>44295</v>
      </c>
      <c r="C575" s="84">
        <v>44295.695648148147</v>
      </c>
      <c r="D575" s="85">
        <v>170</v>
      </c>
      <c r="E575" s="159">
        <v>8.17</v>
      </c>
      <c r="F575" s="159">
        <v>1388.9</v>
      </c>
      <c r="G575" s="87" t="s">
        <v>9</v>
      </c>
      <c r="H575" s="102"/>
      <c r="I575" s="10"/>
    </row>
    <row r="576" spans="1:9" s="9" customFormat="1">
      <c r="A576" s="102"/>
      <c r="B576" s="83">
        <v>44295</v>
      </c>
      <c r="C576" s="84">
        <v>44295.696319444447</v>
      </c>
      <c r="D576" s="85">
        <v>145</v>
      </c>
      <c r="E576" s="159">
        <v>8.17</v>
      </c>
      <c r="F576" s="159">
        <v>1184.6500000000001</v>
      </c>
      <c r="G576" s="87" t="s">
        <v>9</v>
      </c>
      <c r="H576" s="102"/>
      <c r="I576" s="10"/>
    </row>
    <row r="577" spans="1:9" s="9" customFormat="1">
      <c r="A577" s="102"/>
      <c r="B577" s="83">
        <v>44295</v>
      </c>
      <c r="C577" s="84">
        <v>44295.69636574074</v>
      </c>
      <c r="D577" s="85">
        <v>18</v>
      </c>
      <c r="E577" s="159">
        <v>8.17</v>
      </c>
      <c r="F577" s="159">
        <v>147.06</v>
      </c>
      <c r="G577" s="87" t="s">
        <v>9</v>
      </c>
      <c r="H577" s="102"/>
      <c r="I577" s="10"/>
    </row>
    <row r="578" spans="1:9" s="9" customFormat="1">
      <c r="A578" s="102"/>
      <c r="B578" s="83">
        <v>44295</v>
      </c>
      <c r="C578" s="84">
        <v>44295.699502314812</v>
      </c>
      <c r="D578" s="85">
        <v>200</v>
      </c>
      <c r="E578" s="159">
        <v>8.1649999999999991</v>
      </c>
      <c r="F578" s="159">
        <v>1632.9999999999998</v>
      </c>
      <c r="G578" s="87" t="s">
        <v>9</v>
      </c>
      <c r="H578" s="102"/>
      <c r="I578" s="10"/>
    </row>
    <row r="579" spans="1:9" s="9" customFormat="1">
      <c r="A579" s="102"/>
      <c r="B579" s="83">
        <v>44295</v>
      </c>
      <c r="C579" s="84">
        <v>44295.699502314812</v>
      </c>
      <c r="D579" s="85">
        <v>54</v>
      </c>
      <c r="E579" s="159">
        <v>8.1649999999999991</v>
      </c>
      <c r="F579" s="159">
        <v>440.90999999999997</v>
      </c>
      <c r="G579" s="87" t="s">
        <v>9</v>
      </c>
      <c r="H579" s="102"/>
      <c r="I579" s="10"/>
    </row>
    <row r="580" spans="1:9" s="9" customFormat="1">
      <c r="A580" s="102"/>
      <c r="B580" s="83">
        <v>44295</v>
      </c>
      <c r="C580" s="84">
        <v>44295.699502314812</v>
      </c>
      <c r="D580" s="85">
        <v>238</v>
      </c>
      <c r="E580" s="159">
        <v>8.1649999999999991</v>
      </c>
      <c r="F580" s="159">
        <v>1943.2699999999998</v>
      </c>
      <c r="G580" s="87" t="s">
        <v>9</v>
      </c>
      <c r="H580" s="102"/>
      <c r="I580" s="10"/>
    </row>
    <row r="581" spans="1:9" s="9" customFormat="1">
      <c r="A581" s="102"/>
      <c r="B581" s="83">
        <v>44295</v>
      </c>
      <c r="C581" s="84">
        <v>44295.699513888889</v>
      </c>
      <c r="D581" s="85">
        <v>83</v>
      </c>
      <c r="E581" s="159">
        <v>8.16</v>
      </c>
      <c r="F581" s="159">
        <v>677.28</v>
      </c>
      <c r="G581" s="87" t="s">
        <v>9</v>
      </c>
      <c r="H581" s="102"/>
      <c r="I581" s="10"/>
    </row>
    <row r="582" spans="1:9" s="9" customFormat="1">
      <c r="A582" s="102"/>
      <c r="B582" s="83">
        <v>44295</v>
      </c>
      <c r="C582" s="84">
        <v>44295.699513888889</v>
      </c>
      <c r="D582" s="85">
        <v>162</v>
      </c>
      <c r="E582" s="159">
        <v>8.16</v>
      </c>
      <c r="F582" s="159">
        <v>1321.92</v>
      </c>
      <c r="G582" s="87" t="s">
        <v>9</v>
      </c>
      <c r="H582" s="102"/>
      <c r="I582" s="10"/>
    </row>
    <row r="583" spans="1:9" s="9" customFormat="1">
      <c r="A583" s="102"/>
      <c r="B583" s="83">
        <v>44295</v>
      </c>
      <c r="C583" s="84">
        <v>44295.699606481481</v>
      </c>
      <c r="D583" s="85">
        <v>19</v>
      </c>
      <c r="E583" s="159">
        <v>8.16</v>
      </c>
      <c r="F583" s="159">
        <v>155.04</v>
      </c>
      <c r="G583" s="87" t="s">
        <v>9</v>
      </c>
      <c r="H583" s="102"/>
      <c r="I583" s="10"/>
    </row>
    <row r="584" spans="1:9" s="9" customFormat="1">
      <c r="A584" s="102"/>
      <c r="B584" s="83">
        <v>44295</v>
      </c>
      <c r="C584" s="84">
        <v>44295.699664351851</v>
      </c>
      <c r="D584" s="85">
        <v>1</v>
      </c>
      <c r="E584" s="159">
        <v>8.16</v>
      </c>
      <c r="F584" s="159">
        <v>8.16</v>
      </c>
      <c r="G584" s="87" t="s">
        <v>9</v>
      </c>
      <c r="H584" s="102"/>
      <c r="I584" s="10"/>
    </row>
    <row r="585" spans="1:9" s="9" customFormat="1">
      <c r="A585" s="102"/>
      <c r="B585" s="83">
        <v>44295</v>
      </c>
      <c r="C585" s="84">
        <v>44295.701053240744</v>
      </c>
      <c r="D585" s="85">
        <v>14</v>
      </c>
      <c r="E585" s="159">
        <v>8.16</v>
      </c>
      <c r="F585" s="159">
        <v>114.24000000000001</v>
      </c>
      <c r="G585" s="87" t="s">
        <v>9</v>
      </c>
      <c r="H585" s="102"/>
      <c r="I585" s="10"/>
    </row>
    <row r="586" spans="1:9" s="9" customFormat="1">
      <c r="A586" s="102"/>
      <c r="B586" s="83">
        <v>44295</v>
      </c>
      <c r="C586" s="84">
        <v>44295.701122685183</v>
      </c>
      <c r="D586" s="85">
        <v>1</v>
      </c>
      <c r="E586" s="159">
        <v>8.16</v>
      </c>
      <c r="F586" s="159">
        <v>8.16</v>
      </c>
      <c r="G586" s="87" t="s">
        <v>9</v>
      </c>
      <c r="H586" s="102"/>
      <c r="I586" s="10"/>
    </row>
    <row r="587" spans="1:9" s="9" customFormat="1">
      <c r="A587" s="102"/>
      <c r="B587" s="83">
        <v>44295</v>
      </c>
      <c r="C587" s="84">
        <v>44295.709965277776</v>
      </c>
      <c r="D587" s="85">
        <v>33</v>
      </c>
      <c r="E587" s="159">
        <v>8.1649999999999991</v>
      </c>
      <c r="F587" s="159">
        <v>269.44499999999999</v>
      </c>
      <c r="G587" s="87" t="s">
        <v>9</v>
      </c>
      <c r="H587" s="102"/>
      <c r="I587" s="10"/>
    </row>
    <row r="588" spans="1:9" s="9" customFormat="1">
      <c r="A588" s="102"/>
      <c r="B588" s="83">
        <v>44295</v>
      </c>
      <c r="C588" s="84">
        <v>44295.710023148145</v>
      </c>
      <c r="D588" s="85">
        <v>3</v>
      </c>
      <c r="E588" s="159">
        <v>8.1649999999999991</v>
      </c>
      <c r="F588" s="159">
        <v>24.494999999999997</v>
      </c>
      <c r="G588" s="87" t="s">
        <v>9</v>
      </c>
      <c r="H588" s="102"/>
      <c r="I588" s="10"/>
    </row>
    <row r="589" spans="1:9" s="9" customFormat="1">
      <c r="A589" s="102"/>
      <c r="B589" s="83">
        <v>44295</v>
      </c>
      <c r="C589" s="84">
        <v>44295.710266203707</v>
      </c>
      <c r="D589" s="85">
        <v>24</v>
      </c>
      <c r="E589" s="159">
        <v>8.1649999999999991</v>
      </c>
      <c r="F589" s="159">
        <v>195.95999999999998</v>
      </c>
      <c r="G589" s="87" t="s">
        <v>9</v>
      </c>
      <c r="H589" s="102"/>
      <c r="I589" s="10"/>
    </row>
    <row r="590" spans="1:9" s="9" customFormat="1">
      <c r="A590" s="102"/>
      <c r="B590" s="83">
        <v>44295</v>
      </c>
      <c r="C590" s="84">
        <v>44295.710312499999</v>
      </c>
      <c r="D590" s="85">
        <v>2</v>
      </c>
      <c r="E590" s="159">
        <v>8.1649999999999991</v>
      </c>
      <c r="F590" s="159">
        <v>16.329999999999998</v>
      </c>
      <c r="G590" s="87" t="s">
        <v>9</v>
      </c>
      <c r="H590" s="102"/>
      <c r="I590" s="10"/>
    </row>
    <row r="591" spans="1:9" s="9" customFormat="1">
      <c r="A591" s="102"/>
      <c r="B591" s="83">
        <v>44295</v>
      </c>
      <c r="C591" s="84">
        <v>44295.711365740739</v>
      </c>
      <c r="D591" s="85">
        <v>36</v>
      </c>
      <c r="E591" s="159">
        <v>8.1649999999999991</v>
      </c>
      <c r="F591" s="159">
        <v>293.93999999999994</v>
      </c>
      <c r="G591" s="87" t="s">
        <v>9</v>
      </c>
      <c r="H591" s="102"/>
      <c r="I591" s="10"/>
    </row>
    <row r="592" spans="1:9" s="9" customFormat="1">
      <c r="A592" s="102"/>
      <c r="B592" s="83">
        <v>44295</v>
      </c>
      <c r="C592" s="84">
        <v>44295.711423611108</v>
      </c>
      <c r="D592" s="85">
        <v>47</v>
      </c>
      <c r="E592" s="159">
        <v>8.1649999999999991</v>
      </c>
      <c r="F592" s="159">
        <v>383.75499999999994</v>
      </c>
      <c r="G592" s="87" t="s">
        <v>9</v>
      </c>
      <c r="H592" s="102"/>
      <c r="I592" s="10"/>
    </row>
    <row r="593" spans="1:9" s="9" customFormat="1">
      <c r="A593" s="102"/>
      <c r="B593" s="83">
        <v>44295</v>
      </c>
      <c r="C593" s="84">
        <v>44295.711481481485</v>
      </c>
      <c r="D593" s="85">
        <v>4</v>
      </c>
      <c r="E593" s="159">
        <v>8.1649999999999991</v>
      </c>
      <c r="F593" s="159">
        <v>32.659999999999997</v>
      </c>
      <c r="G593" s="87" t="s">
        <v>9</v>
      </c>
      <c r="H593" s="102"/>
      <c r="I593" s="10"/>
    </row>
    <row r="594" spans="1:9" s="9" customFormat="1">
      <c r="A594" s="102"/>
      <c r="B594" s="83">
        <v>44295</v>
      </c>
      <c r="C594" s="84">
        <v>44295.711574074077</v>
      </c>
      <c r="D594" s="85">
        <v>11</v>
      </c>
      <c r="E594" s="159">
        <v>8.1649999999999991</v>
      </c>
      <c r="F594" s="159">
        <v>89.814999999999998</v>
      </c>
      <c r="G594" s="87" t="s">
        <v>9</v>
      </c>
      <c r="H594" s="102"/>
      <c r="I594" s="10"/>
    </row>
    <row r="595" spans="1:9" s="9" customFormat="1">
      <c r="A595" s="102"/>
      <c r="B595" s="83">
        <v>44295</v>
      </c>
      <c r="C595" s="84">
        <v>44295.711643518516</v>
      </c>
      <c r="D595" s="85">
        <v>1</v>
      </c>
      <c r="E595" s="159">
        <v>8.1649999999999991</v>
      </c>
      <c r="F595" s="159">
        <v>8.1649999999999991</v>
      </c>
      <c r="G595" s="87" t="s">
        <v>9</v>
      </c>
      <c r="H595" s="102"/>
      <c r="I595" s="10"/>
    </row>
    <row r="596" spans="1:9" s="9" customFormat="1">
      <c r="A596" s="102"/>
      <c r="B596" s="83">
        <v>44295</v>
      </c>
      <c r="C596" s="84">
        <v>44295.711840277778</v>
      </c>
      <c r="D596" s="85">
        <v>9</v>
      </c>
      <c r="E596" s="159">
        <v>8.1649999999999991</v>
      </c>
      <c r="F596" s="159">
        <v>73.484999999999985</v>
      </c>
      <c r="G596" s="87" t="s">
        <v>9</v>
      </c>
      <c r="H596" s="102"/>
      <c r="I596" s="10"/>
    </row>
    <row r="597" spans="1:9" s="9" customFormat="1">
      <c r="A597" s="102"/>
      <c r="B597" s="83">
        <v>44295</v>
      </c>
      <c r="C597" s="84">
        <v>44295.711898148147</v>
      </c>
      <c r="D597" s="85">
        <v>1</v>
      </c>
      <c r="E597" s="159">
        <v>8.1649999999999991</v>
      </c>
      <c r="F597" s="159">
        <v>8.1649999999999991</v>
      </c>
      <c r="G597" s="87" t="s">
        <v>9</v>
      </c>
      <c r="H597" s="102"/>
      <c r="I597" s="10"/>
    </row>
    <row r="598" spans="1:9" s="9" customFormat="1">
      <c r="A598" s="102"/>
      <c r="B598" s="83">
        <v>44295</v>
      </c>
      <c r="C598" s="84">
        <v>44295.713437500002</v>
      </c>
      <c r="D598" s="85">
        <v>28</v>
      </c>
      <c r="E598" s="159">
        <v>8.1649999999999991</v>
      </c>
      <c r="F598" s="159">
        <v>228.61999999999998</v>
      </c>
      <c r="G598" s="87" t="s">
        <v>9</v>
      </c>
      <c r="H598" s="102"/>
      <c r="I598" s="10"/>
    </row>
    <row r="599" spans="1:9" s="9" customFormat="1">
      <c r="A599" s="102"/>
      <c r="B599" s="83">
        <v>44295</v>
      </c>
      <c r="C599" s="84">
        <v>44295.713553240741</v>
      </c>
      <c r="D599" s="85">
        <v>2</v>
      </c>
      <c r="E599" s="159">
        <v>8.1649999999999991</v>
      </c>
      <c r="F599" s="159">
        <v>16.329999999999998</v>
      </c>
      <c r="G599" s="87" t="s">
        <v>9</v>
      </c>
      <c r="H599" s="102"/>
      <c r="I599" s="10"/>
    </row>
    <row r="600" spans="1:9" s="9" customFormat="1">
      <c r="A600" s="102"/>
      <c r="B600" s="83">
        <v>44295</v>
      </c>
      <c r="C600" s="84">
        <v>44295.714537037034</v>
      </c>
      <c r="D600" s="85">
        <v>10</v>
      </c>
      <c r="E600" s="159">
        <v>8.1649999999999991</v>
      </c>
      <c r="F600" s="159">
        <v>81.649999999999991</v>
      </c>
      <c r="G600" s="87" t="s">
        <v>9</v>
      </c>
      <c r="H600" s="102"/>
      <c r="I600" s="10"/>
    </row>
    <row r="601" spans="1:9" s="9" customFormat="1">
      <c r="A601" s="102"/>
      <c r="B601" s="83">
        <v>44295</v>
      </c>
      <c r="C601" s="84">
        <v>44295.714629629627</v>
      </c>
      <c r="D601" s="85">
        <v>1</v>
      </c>
      <c r="E601" s="159">
        <v>8.1649999999999991</v>
      </c>
      <c r="F601" s="159">
        <v>8.1649999999999991</v>
      </c>
      <c r="G601" s="87" t="s">
        <v>9</v>
      </c>
      <c r="H601" s="102"/>
      <c r="I601" s="10"/>
    </row>
    <row r="602" spans="1:9" s="9" customFormat="1">
      <c r="A602" s="102"/>
      <c r="B602" s="83">
        <v>44295</v>
      </c>
      <c r="C602" s="84">
        <v>44295.714629629627</v>
      </c>
      <c r="D602" s="85">
        <v>279</v>
      </c>
      <c r="E602" s="159">
        <v>8.1649999999999991</v>
      </c>
      <c r="F602" s="159">
        <v>2278.0349999999999</v>
      </c>
      <c r="G602" s="87" t="s">
        <v>9</v>
      </c>
      <c r="H602" s="102"/>
      <c r="I602" s="10"/>
    </row>
    <row r="603" spans="1:9" s="9" customFormat="1">
      <c r="A603" s="102"/>
      <c r="B603" s="83">
        <v>44295</v>
      </c>
      <c r="C603" s="84">
        <v>44295.71471064815</v>
      </c>
      <c r="D603" s="85">
        <v>21</v>
      </c>
      <c r="E603" s="159">
        <v>8.1649999999999991</v>
      </c>
      <c r="F603" s="159">
        <v>171.46499999999997</v>
      </c>
      <c r="G603" s="87" t="s">
        <v>9</v>
      </c>
      <c r="H603" s="102"/>
      <c r="I603" s="10"/>
    </row>
    <row r="604" spans="1:9" s="9" customFormat="1">
      <c r="A604" s="102"/>
      <c r="B604" s="83">
        <v>44295</v>
      </c>
      <c r="C604" s="84">
        <v>44295.714768518519</v>
      </c>
      <c r="D604" s="85">
        <v>1</v>
      </c>
      <c r="E604" s="159">
        <v>8.1649999999999991</v>
      </c>
      <c r="F604" s="159">
        <v>8.1649999999999991</v>
      </c>
      <c r="G604" s="87" t="s">
        <v>9</v>
      </c>
      <c r="H604" s="102"/>
      <c r="I604" s="10"/>
    </row>
    <row r="605" spans="1:9" s="9" customFormat="1">
      <c r="A605" s="102"/>
      <c r="B605" s="83">
        <v>44295</v>
      </c>
      <c r="C605" s="84">
        <v>44295.714861111112</v>
      </c>
      <c r="D605" s="85">
        <v>1</v>
      </c>
      <c r="E605" s="159">
        <v>8.1649999999999991</v>
      </c>
      <c r="F605" s="159">
        <v>8.1649999999999991</v>
      </c>
      <c r="G605" s="87" t="s">
        <v>9</v>
      </c>
      <c r="H605" s="102"/>
      <c r="I605" s="10"/>
    </row>
    <row r="606" spans="1:9" s="9" customFormat="1">
      <c r="A606" s="102"/>
      <c r="B606" s="83">
        <v>44295</v>
      </c>
      <c r="C606" s="84">
        <v>44295.714884259258</v>
      </c>
      <c r="D606" s="85">
        <v>14</v>
      </c>
      <c r="E606" s="159">
        <v>8.1649999999999991</v>
      </c>
      <c r="F606" s="159">
        <v>114.30999999999999</v>
      </c>
      <c r="G606" s="87" t="s">
        <v>9</v>
      </c>
      <c r="H606" s="102"/>
      <c r="I606" s="10"/>
    </row>
    <row r="607" spans="1:9" s="9" customFormat="1">
      <c r="A607" s="102"/>
      <c r="B607" s="83">
        <v>44295</v>
      </c>
      <c r="C607" s="84">
        <v>44295.714942129627</v>
      </c>
      <c r="D607" s="85">
        <v>1</v>
      </c>
      <c r="E607" s="159">
        <v>8.1649999999999991</v>
      </c>
      <c r="F607" s="159">
        <v>8.1649999999999991</v>
      </c>
      <c r="G607" s="87" t="s">
        <v>9</v>
      </c>
      <c r="H607" s="102"/>
      <c r="I607" s="10"/>
    </row>
    <row r="608" spans="1:9" s="9" customFormat="1">
      <c r="A608" s="102"/>
      <c r="B608" s="83">
        <v>44295</v>
      </c>
      <c r="C608" s="84">
        <v>44295.715405092589</v>
      </c>
      <c r="D608" s="85">
        <v>38</v>
      </c>
      <c r="E608" s="159">
        <v>8.1649999999999991</v>
      </c>
      <c r="F608" s="159">
        <v>310.27</v>
      </c>
      <c r="G608" s="87" t="s">
        <v>9</v>
      </c>
      <c r="H608" s="102"/>
      <c r="I608" s="10"/>
    </row>
    <row r="609" spans="1:9" s="9" customFormat="1">
      <c r="A609" s="102"/>
      <c r="B609" s="83">
        <v>44295</v>
      </c>
      <c r="C609" s="84">
        <v>44295.715405092589</v>
      </c>
      <c r="D609" s="85">
        <v>105</v>
      </c>
      <c r="E609" s="159">
        <v>8.1649999999999991</v>
      </c>
      <c r="F609" s="159">
        <v>857.32499999999993</v>
      </c>
      <c r="G609" s="87" t="s">
        <v>9</v>
      </c>
      <c r="H609" s="102"/>
      <c r="I609" s="10"/>
    </row>
    <row r="610" spans="1:9" s="9" customFormat="1">
      <c r="A610" s="102"/>
      <c r="B610" s="83">
        <v>44295</v>
      </c>
      <c r="C610" s="84">
        <v>44295.715405092589</v>
      </c>
      <c r="D610" s="85">
        <v>218</v>
      </c>
      <c r="E610" s="159">
        <v>8.1649999999999991</v>
      </c>
      <c r="F610" s="159">
        <v>1779.9699999999998</v>
      </c>
      <c r="G610" s="87" t="s">
        <v>9</v>
      </c>
      <c r="H610" s="102"/>
      <c r="I610" s="10"/>
    </row>
    <row r="611" spans="1:9" s="9" customFormat="1">
      <c r="A611" s="102"/>
      <c r="B611" s="83">
        <v>44295</v>
      </c>
      <c r="C611" s="84">
        <v>44295.715462962966</v>
      </c>
      <c r="D611" s="85">
        <v>44</v>
      </c>
      <c r="E611" s="159">
        <v>8.1649999999999991</v>
      </c>
      <c r="F611" s="159">
        <v>359.26</v>
      </c>
      <c r="G611" s="87" t="s">
        <v>9</v>
      </c>
      <c r="H611" s="102"/>
      <c r="I611" s="10"/>
    </row>
    <row r="612" spans="1:9" s="9" customFormat="1">
      <c r="A612" s="102"/>
      <c r="B612" s="83">
        <v>44295</v>
      </c>
      <c r="C612" s="84">
        <v>44295.715532407405</v>
      </c>
      <c r="D612" s="85">
        <v>3</v>
      </c>
      <c r="E612" s="159">
        <v>8.1649999999999991</v>
      </c>
      <c r="F612" s="159">
        <v>24.494999999999997</v>
      </c>
      <c r="G612" s="87" t="s">
        <v>9</v>
      </c>
      <c r="H612" s="102"/>
      <c r="I612" s="10"/>
    </row>
    <row r="613" spans="1:9" s="9" customFormat="1">
      <c r="A613" s="102"/>
      <c r="B613" s="83">
        <v>44295</v>
      </c>
      <c r="C613" s="84">
        <v>44295.716053240743</v>
      </c>
      <c r="D613" s="85">
        <v>4</v>
      </c>
      <c r="E613" s="159">
        <v>8.1649999999999991</v>
      </c>
      <c r="F613" s="159">
        <v>32.659999999999997</v>
      </c>
      <c r="G613" s="87" t="s">
        <v>9</v>
      </c>
      <c r="H613" s="102"/>
      <c r="I613" s="10"/>
    </row>
    <row r="614" spans="1:9" s="9" customFormat="1">
      <c r="A614" s="102"/>
      <c r="B614" s="83">
        <v>44295</v>
      </c>
      <c r="C614" s="84">
        <v>44295.716851851852</v>
      </c>
      <c r="D614" s="85">
        <v>59</v>
      </c>
      <c r="E614" s="159">
        <v>8.17</v>
      </c>
      <c r="F614" s="159">
        <v>482.03</v>
      </c>
      <c r="G614" s="87" t="s">
        <v>9</v>
      </c>
      <c r="H614" s="102"/>
      <c r="I614" s="10"/>
    </row>
    <row r="615" spans="1:9" s="9" customFormat="1">
      <c r="A615" s="102"/>
      <c r="B615" s="83">
        <v>44295</v>
      </c>
      <c r="C615" s="84">
        <v>44295.716909722221</v>
      </c>
      <c r="D615" s="85">
        <v>4</v>
      </c>
      <c r="E615" s="159">
        <v>8.17</v>
      </c>
      <c r="F615" s="159">
        <v>32.68</v>
      </c>
      <c r="G615" s="87" t="s">
        <v>9</v>
      </c>
      <c r="H615" s="102"/>
      <c r="I615" s="10"/>
    </row>
    <row r="616" spans="1:9" s="9" customFormat="1">
      <c r="A616" s="102"/>
      <c r="B616" s="83">
        <v>44295</v>
      </c>
      <c r="C616" s="84">
        <v>44295.719629629632</v>
      </c>
      <c r="D616" s="85">
        <v>13</v>
      </c>
      <c r="E616" s="159">
        <v>8.17</v>
      </c>
      <c r="F616" s="159">
        <v>106.21</v>
      </c>
      <c r="G616" s="87" t="s">
        <v>9</v>
      </c>
      <c r="H616" s="102"/>
      <c r="I616" s="10"/>
    </row>
    <row r="617" spans="1:9" s="9" customFormat="1">
      <c r="A617" s="102"/>
      <c r="B617" s="83">
        <v>44295</v>
      </c>
      <c r="C617" s="84">
        <v>44295.719699074078</v>
      </c>
      <c r="D617" s="85">
        <v>1</v>
      </c>
      <c r="E617" s="159">
        <v>8.17</v>
      </c>
      <c r="F617" s="159">
        <v>8.17</v>
      </c>
      <c r="G617" s="87" t="s">
        <v>9</v>
      </c>
      <c r="H617" s="102"/>
      <c r="I617" s="10"/>
    </row>
    <row r="618" spans="1:9" s="9" customFormat="1">
      <c r="A618" s="102"/>
      <c r="B618" s="83">
        <v>44295</v>
      </c>
      <c r="C618" s="84">
        <v>44295.72074074074</v>
      </c>
      <c r="D618" s="85">
        <v>12</v>
      </c>
      <c r="E618" s="159">
        <v>8.17</v>
      </c>
      <c r="F618" s="159">
        <v>98.039999999999992</v>
      </c>
      <c r="G618" s="87" t="s">
        <v>9</v>
      </c>
      <c r="H618" s="102"/>
      <c r="I618" s="10"/>
    </row>
    <row r="619" spans="1:9" s="9" customFormat="1">
      <c r="A619" s="102"/>
      <c r="B619" s="83">
        <v>44295</v>
      </c>
      <c r="C619" s="84">
        <v>44295.72074074074</v>
      </c>
      <c r="D619" s="85">
        <v>143</v>
      </c>
      <c r="E619" s="159">
        <v>8.17</v>
      </c>
      <c r="F619" s="159">
        <v>1168.31</v>
      </c>
      <c r="G619" s="87" t="s">
        <v>9</v>
      </c>
      <c r="H619" s="102"/>
      <c r="I619" s="10"/>
    </row>
    <row r="620" spans="1:9" s="9" customFormat="1">
      <c r="A620" s="102"/>
      <c r="B620" s="83">
        <v>44295</v>
      </c>
      <c r="C620" s="84">
        <v>44295.720856481479</v>
      </c>
      <c r="D620" s="85">
        <v>12</v>
      </c>
      <c r="E620" s="159">
        <v>8.17</v>
      </c>
      <c r="F620" s="159">
        <v>98.039999999999992</v>
      </c>
      <c r="G620" s="87" t="s">
        <v>9</v>
      </c>
      <c r="H620" s="102"/>
      <c r="I620" s="10"/>
    </row>
    <row r="621" spans="1:9" s="9" customFormat="1">
      <c r="A621" s="102"/>
      <c r="B621" s="83">
        <v>44295</v>
      </c>
      <c r="C621" s="84">
        <v>44295.720914351848</v>
      </c>
      <c r="D621" s="85">
        <v>1</v>
      </c>
      <c r="E621" s="159">
        <v>8.17</v>
      </c>
      <c r="F621" s="159">
        <v>8.17</v>
      </c>
      <c r="G621" s="87" t="s">
        <v>9</v>
      </c>
      <c r="H621" s="102"/>
      <c r="I621" s="10"/>
    </row>
    <row r="622" spans="1:9" s="9" customFormat="1">
      <c r="A622" s="102"/>
      <c r="B622" s="83">
        <v>44295</v>
      </c>
      <c r="C622" s="84">
        <v>44295.72115740741</v>
      </c>
      <c r="D622" s="85">
        <v>247</v>
      </c>
      <c r="E622" s="159">
        <v>8.17</v>
      </c>
      <c r="F622" s="159">
        <v>2017.99</v>
      </c>
      <c r="G622" s="87" t="s">
        <v>9</v>
      </c>
      <c r="H622" s="102"/>
      <c r="I622" s="10"/>
    </row>
    <row r="623" spans="1:9" s="9" customFormat="1">
      <c r="A623" s="102"/>
      <c r="B623" s="83">
        <v>44295</v>
      </c>
      <c r="C623" s="84">
        <v>44295.721203703702</v>
      </c>
      <c r="D623" s="85">
        <v>19</v>
      </c>
      <c r="E623" s="159">
        <v>8.17</v>
      </c>
      <c r="F623" s="159">
        <v>155.22999999999999</v>
      </c>
      <c r="G623" s="87" t="s">
        <v>9</v>
      </c>
      <c r="H623" s="102"/>
      <c r="I623" s="10"/>
    </row>
    <row r="624" spans="1:9" s="9" customFormat="1">
      <c r="A624" s="102"/>
      <c r="B624" s="83">
        <v>44295</v>
      </c>
      <c r="C624" s="84">
        <v>44295.721319444441</v>
      </c>
      <c r="D624" s="85">
        <v>1</v>
      </c>
      <c r="E624" s="159">
        <v>8.17</v>
      </c>
      <c r="F624" s="159">
        <v>8.17</v>
      </c>
      <c r="G624" s="87" t="s">
        <v>9</v>
      </c>
      <c r="H624" s="102"/>
      <c r="I624" s="10"/>
    </row>
    <row r="625" spans="1:9" s="9" customFormat="1">
      <c r="A625" s="102"/>
      <c r="B625" s="83">
        <v>44295</v>
      </c>
      <c r="C625" s="84">
        <v>44295.721805555557</v>
      </c>
      <c r="D625" s="85">
        <v>21</v>
      </c>
      <c r="E625" s="159">
        <v>8.17</v>
      </c>
      <c r="F625" s="159">
        <v>171.57</v>
      </c>
      <c r="G625" s="87" t="s">
        <v>9</v>
      </c>
      <c r="H625" s="102"/>
      <c r="I625" s="10"/>
    </row>
    <row r="626" spans="1:9" s="9" customFormat="1">
      <c r="A626" s="102"/>
      <c r="B626" s="83">
        <v>44295</v>
      </c>
      <c r="C626" s="84">
        <v>44295.721863425926</v>
      </c>
      <c r="D626" s="85">
        <v>700</v>
      </c>
      <c r="E626" s="159">
        <v>8.17</v>
      </c>
      <c r="F626" s="159">
        <v>5719</v>
      </c>
      <c r="G626" s="87" t="s">
        <v>9</v>
      </c>
      <c r="H626" s="102"/>
      <c r="I626" s="10"/>
    </row>
    <row r="627" spans="1:9" s="9" customFormat="1">
      <c r="A627" s="102"/>
      <c r="B627" s="83">
        <v>44295</v>
      </c>
      <c r="C627" s="84">
        <v>44295.721863425926</v>
      </c>
      <c r="D627" s="85">
        <v>299</v>
      </c>
      <c r="E627" s="159">
        <v>8.17</v>
      </c>
      <c r="F627" s="159">
        <v>2442.83</v>
      </c>
      <c r="G627" s="87" t="s">
        <v>9</v>
      </c>
      <c r="H627" s="102"/>
      <c r="I627" s="10"/>
    </row>
    <row r="628" spans="1:9" s="9" customFormat="1">
      <c r="A628" s="102"/>
      <c r="B628" s="83">
        <v>44295</v>
      </c>
      <c r="C628" s="84">
        <v>44295.721863425926</v>
      </c>
      <c r="D628" s="85">
        <v>33</v>
      </c>
      <c r="E628" s="159">
        <v>8.17</v>
      </c>
      <c r="F628" s="159">
        <v>269.61</v>
      </c>
      <c r="G628" s="87" t="s">
        <v>9</v>
      </c>
      <c r="H628" s="102"/>
      <c r="I628" s="10"/>
    </row>
    <row r="629" spans="1:9" s="9" customFormat="1">
      <c r="A629" s="102"/>
      <c r="B629" s="83">
        <v>44295</v>
      </c>
      <c r="C629" s="84">
        <v>44295.721863425926</v>
      </c>
      <c r="D629" s="85">
        <v>317</v>
      </c>
      <c r="E629" s="159">
        <v>8.17</v>
      </c>
      <c r="F629" s="159">
        <v>2589.89</v>
      </c>
      <c r="G629" s="87" t="s">
        <v>9</v>
      </c>
      <c r="H629" s="102"/>
      <c r="I629" s="10"/>
    </row>
    <row r="630" spans="1:9" s="9" customFormat="1">
      <c r="A630" s="102"/>
      <c r="B630" s="83">
        <v>44295</v>
      </c>
      <c r="C630" s="84">
        <v>44295.721875000003</v>
      </c>
      <c r="D630" s="85">
        <v>59</v>
      </c>
      <c r="E630" s="159">
        <v>8.17</v>
      </c>
      <c r="F630" s="159">
        <v>482.03</v>
      </c>
      <c r="G630" s="87" t="s">
        <v>9</v>
      </c>
      <c r="H630" s="102"/>
      <c r="I630" s="10"/>
    </row>
    <row r="631" spans="1:9" s="9" customFormat="1">
      <c r="A631" s="102"/>
      <c r="B631" s="83">
        <v>44295</v>
      </c>
      <c r="C631" s="84">
        <v>44295.721898148149</v>
      </c>
      <c r="D631" s="85">
        <v>133</v>
      </c>
      <c r="E631" s="159">
        <v>8.17</v>
      </c>
      <c r="F631" s="159">
        <v>1086.6099999999999</v>
      </c>
      <c r="G631" s="87" t="s">
        <v>9</v>
      </c>
      <c r="H631" s="102"/>
      <c r="I631" s="10"/>
    </row>
    <row r="632" spans="1:9" s="9" customFormat="1">
      <c r="A632" s="102"/>
      <c r="B632" s="83">
        <v>44295</v>
      </c>
      <c r="C632" s="84">
        <v>44295.721909722219</v>
      </c>
      <c r="D632" s="85">
        <v>124</v>
      </c>
      <c r="E632" s="159">
        <v>8.17</v>
      </c>
      <c r="F632" s="159">
        <v>1013.08</v>
      </c>
      <c r="G632" s="87" t="s">
        <v>9</v>
      </c>
      <c r="H632" s="102"/>
      <c r="I632" s="10"/>
    </row>
    <row r="633" spans="1:9" s="9" customFormat="1">
      <c r="A633" s="102"/>
      <c r="B633" s="83">
        <v>44295</v>
      </c>
      <c r="C633" s="84">
        <v>44295.721956018519</v>
      </c>
      <c r="D633" s="85">
        <v>124</v>
      </c>
      <c r="E633" s="159">
        <v>8.17</v>
      </c>
      <c r="F633" s="159">
        <v>1013.08</v>
      </c>
      <c r="G633" s="87" t="s">
        <v>9</v>
      </c>
      <c r="H633" s="102"/>
      <c r="I633" s="10"/>
    </row>
    <row r="634" spans="1:9" s="9" customFormat="1">
      <c r="A634" s="102"/>
      <c r="B634" s="83">
        <v>44295</v>
      </c>
      <c r="C634" s="84">
        <v>44295.721956018519</v>
      </c>
      <c r="D634" s="85">
        <v>26</v>
      </c>
      <c r="E634" s="159">
        <v>8.17</v>
      </c>
      <c r="F634" s="159">
        <v>212.42</v>
      </c>
      <c r="G634" s="87" t="s">
        <v>9</v>
      </c>
      <c r="H634" s="102"/>
      <c r="I634" s="10"/>
    </row>
    <row r="635" spans="1:9" s="9" customFormat="1">
      <c r="A635" s="102"/>
      <c r="B635" s="83">
        <v>44295</v>
      </c>
      <c r="C635" s="84">
        <v>44295.722013888888</v>
      </c>
      <c r="D635" s="85">
        <v>21</v>
      </c>
      <c r="E635" s="159">
        <v>8.17</v>
      </c>
      <c r="F635" s="159">
        <v>171.57</v>
      </c>
      <c r="G635" s="87" t="s">
        <v>9</v>
      </c>
      <c r="H635" s="102"/>
      <c r="I635" s="10"/>
    </row>
    <row r="636" spans="1:9" s="9" customFormat="1">
      <c r="A636" s="102"/>
      <c r="B636" s="83">
        <v>44295</v>
      </c>
      <c r="C636" s="84">
        <v>44295.722071759257</v>
      </c>
      <c r="D636" s="85">
        <v>1</v>
      </c>
      <c r="E636" s="159">
        <v>8.17</v>
      </c>
      <c r="F636" s="159">
        <v>8.17</v>
      </c>
      <c r="G636" s="87" t="s">
        <v>9</v>
      </c>
      <c r="H636" s="102"/>
      <c r="I636" s="10"/>
    </row>
    <row r="637" spans="1:9" s="9" customFormat="1">
      <c r="A637" s="102"/>
      <c r="B637" s="83">
        <v>44295</v>
      </c>
      <c r="C637" s="84">
        <v>44295.722303240742</v>
      </c>
      <c r="D637" s="85">
        <v>163</v>
      </c>
      <c r="E637" s="159">
        <v>8.17</v>
      </c>
      <c r="F637" s="159">
        <v>1331.71</v>
      </c>
      <c r="G637" s="87" t="s">
        <v>9</v>
      </c>
      <c r="H637" s="102"/>
      <c r="I637" s="10"/>
    </row>
    <row r="638" spans="1:9" s="9" customFormat="1">
      <c r="A638" s="102"/>
      <c r="B638" s="83">
        <v>44295</v>
      </c>
      <c r="C638" s="84">
        <v>44295.722754629627</v>
      </c>
      <c r="D638" s="85">
        <v>8</v>
      </c>
      <c r="E638" s="159">
        <v>8.17</v>
      </c>
      <c r="F638" s="159">
        <v>65.36</v>
      </c>
      <c r="G638" s="87" t="s">
        <v>9</v>
      </c>
      <c r="H638" s="102"/>
      <c r="I638" s="10"/>
    </row>
    <row r="639" spans="1:9" s="9" customFormat="1">
      <c r="A639" s="102"/>
      <c r="B639" s="83">
        <v>44295</v>
      </c>
      <c r="C639" s="84">
        <v>44295.722766203704</v>
      </c>
      <c r="D639" s="85">
        <v>16</v>
      </c>
      <c r="E639" s="159">
        <v>8.17</v>
      </c>
      <c r="F639" s="159">
        <v>130.72</v>
      </c>
      <c r="G639" s="87" t="s">
        <v>9</v>
      </c>
      <c r="H639" s="102"/>
      <c r="I639" s="10"/>
    </row>
    <row r="640" spans="1:9" s="9" customFormat="1">
      <c r="A640" s="102"/>
      <c r="B640" s="83">
        <v>44295</v>
      </c>
      <c r="C640" s="84">
        <v>44295.722881944443</v>
      </c>
      <c r="D640" s="85">
        <v>1</v>
      </c>
      <c r="E640" s="159">
        <v>8.17</v>
      </c>
      <c r="F640" s="159">
        <v>8.17</v>
      </c>
      <c r="G640" s="87" t="s">
        <v>9</v>
      </c>
      <c r="H640" s="102"/>
      <c r="I640" s="10"/>
    </row>
    <row r="641" spans="1:9" s="9" customFormat="1">
      <c r="A641" s="102"/>
      <c r="B641" s="83">
        <v>44295</v>
      </c>
      <c r="C641" s="84">
        <v>44295.723113425927</v>
      </c>
      <c r="D641" s="85">
        <v>149</v>
      </c>
      <c r="E641" s="159">
        <v>8.17</v>
      </c>
      <c r="F641" s="159">
        <v>1217.33</v>
      </c>
      <c r="G641" s="87" t="s">
        <v>9</v>
      </c>
      <c r="H641" s="102"/>
      <c r="I641" s="10"/>
    </row>
    <row r="642" spans="1:9" s="9" customFormat="1">
      <c r="A642" s="102"/>
      <c r="B642" s="83">
        <v>44295</v>
      </c>
      <c r="C642" s="84">
        <v>44295.723124999997</v>
      </c>
      <c r="D642" s="85">
        <v>11</v>
      </c>
      <c r="E642" s="159">
        <v>8.17</v>
      </c>
      <c r="F642" s="159">
        <v>89.87</v>
      </c>
      <c r="G642" s="87" t="s">
        <v>9</v>
      </c>
      <c r="H642" s="102"/>
      <c r="I642" s="10"/>
    </row>
    <row r="643" spans="1:9" s="9" customFormat="1">
      <c r="A643" s="102"/>
      <c r="B643" s="83">
        <v>44295</v>
      </c>
      <c r="C643" s="84">
        <v>44295.723124999997</v>
      </c>
      <c r="D643" s="85">
        <v>50</v>
      </c>
      <c r="E643" s="159">
        <v>8.17</v>
      </c>
      <c r="F643" s="159">
        <v>408.5</v>
      </c>
      <c r="G643" s="87" t="s">
        <v>9</v>
      </c>
      <c r="H643" s="102"/>
      <c r="I643" s="10"/>
    </row>
    <row r="644" spans="1:9" s="9" customFormat="1">
      <c r="A644" s="102"/>
      <c r="B644" s="88">
        <v>44295</v>
      </c>
      <c r="C644" s="79">
        <v>44295.72320601852</v>
      </c>
      <c r="D644" s="80">
        <v>5</v>
      </c>
      <c r="E644" s="158">
        <v>8.17</v>
      </c>
      <c r="F644" s="158">
        <v>40.85</v>
      </c>
      <c r="G644" s="82" t="s">
        <v>9</v>
      </c>
      <c r="H644" s="102"/>
      <c r="I644" s="10"/>
    </row>
    <row r="645" spans="1:9" s="9" customFormat="1">
      <c r="A645" s="102"/>
      <c r="B645" s="83"/>
      <c r="C645" s="84"/>
      <c r="D645" s="85"/>
      <c r="E645" s="86"/>
      <c r="F645" s="86"/>
      <c r="G645" s="87"/>
      <c r="H645" s="102"/>
      <c r="I645" s="10"/>
    </row>
    <row r="646" spans="1:9" s="9" customFormat="1">
      <c r="A646" s="102"/>
      <c r="B646" s="83"/>
      <c r="C646" s="84"/>
      <c r="D646" s="85"/>
      <c r="E646" s="86"/>
      <c r="F646" s="86"/>
      <c r="G646" s="87"/>
      <c r="H646" s="102"/>
      <c r="I646" s="10"/>
    </row>
    <row r="647" spans="1:9" s="9" customFormat="1">
      <c r="A647" s="102"/>
      <c r="B647" s="83"/>
      <c r="C647" s="84"/>
      <c r="D647" s="85"/>
      <c r="E647" s="86"/>
      <c r="F647" s="86"/>
      <c r="G647" s="87"/>
      <c r="H647" s="102"/>
      <c r="I647" s="10"/>
    </row>
    <row r="648" spans="1:9" s="9" customFormat="1">
      <c r="A648" s="102"/>
      <c r="B648" s="83"/>
      <c r="C648" s="84"/>
      <c r="D648" s="85"/>
      <c r="E648" s="86"/>
      <c r="F648" s="86"/>
      <c r="G648" s="87"/>
      <c r="H648" s="102"/>
      <c r="I648" s="10"/>
    </row>
    <row r="649" spans="1:9" s="9" customFormat="1">
      <c r="A649" s="102"/>
      <c r="B649" s="83"/>
      <c r="C649" s="84"/>
      <c r="D649" s="85"/>
      <c r="E649" s="86"/>
      <c r="F649" s="86"/>
      <c r="G649" s="87"/>
      <c r="H649" s="102"/>
      <c r="I649" s="10"/>
    </row>
    <row r="650" spans="1:9" s="9" customFormat="1">
      <c r="A650" s="102"/>
      <c r="B650" s="83"/>
      <c r="C650" s="84"/>
      <c r="D650" s="85"/>
      <c r="E650" s="86"/>
      <c r="F650" s="86"/>
      <c r="G650" s="87"/>
      <c r="H650" s="102"/>
      <c r="I650" s="10"/>
    </row>
    <row r="651" spans="1:9" s="9" customFormat="1">
      <c r="A651" s="102"/>
      <c r="B651" s="83"/>
      <c r="C651" s="84"/>
      <c r="D651" s="85"/>
      <c r="E651" s="86"/>
      <c r="F651" s="86"/>
      <c r="G651" s="87"/>
      <c r="H651" s="102"/>
      <c r="I651" s="10"/>
    </row>
    <row r="652" spans="1:9" s="9" customFormat="1">
      <c r="A652" s="102"/>
      <c r="B652" s="83"/>
      <c r="C652" s="84"/>
      <c r="D652" s="85"/>
      <c r="E652" s="86"/>
      <c r="F652" s="86"/>
      <c r="G652" s="87"/>
      <c r="H652" s="102"/>
      <c r="I652" s="10"/>
    </row>
    <row r="653" spans="1:9" s="9" customFormat="1">
      <c r="A653" s="102"/>
      <c r="B653" s="83"/>
      <c r="C653" s="84"/>
      <c r="D653" s="85"/>
      <c r="E653" s="86"/>
      <c r="F653" s="86"/>
      <c r="G653" s="87"/>
      <c r="H653" s="102"/>
      <c r="I653" s="10"/>
    </row>
    <row r="654" spans="1:9" s="9" customFormat="1">
      <c r="A654" s="102"/>
      <c r="B654" s="83"/>
      <c r="C654" s="84"/>
      <c r="D654" s="85"/>
      <c r="E654" s="86"/>
      <c r="F654" s="86"/>
      <c r="G654" s="87"/>
      <c r="H654" s="102"/>
      <c r="I654" s="10"/>
    </row>
    <row r="655" spans="1:9" s="9" customFormat="1">
      <c r="A655" s="102"/>
      <c r="B655" s="83"/>
      <c r="C655" s="84"/>
      <c r="D655" s="85"/>
      <c r="E655" s="86"/>
      <c r="F655" s="86"/>
      <c r="G655" s="87"/>
      <c r="H655" s="102"/>
      <c r="I655" s="10"/>
    </row>
    <row r="656" spans="1:9" s="9" customFormat="1">
      <c r="A656" s="102"/>
      <c r="B656" s="83"/>
      <c r="C656" s="84"/>
      <c r="D656" s="85"/>
      <c r="E656" s="86"/>
      <c r="F656" s="86"/>
      <c r="G656" s="87"/>
      <c r="H656" s="102"/>
      <c r="I656" s="10"/>
    </row>
    <row r="657" spans="1:9" s="9" customFormat="1">
      <c r="A657" s="102"/>
      <c r="B657" s="83"/>
      <c r="C657" s="84"/>
      <c r="D657" s="85"/>
      <c r="E657" s="86"/>
      <c r="F657" s="86"/>
      <c r="G657" s="87"/>
      <c r="H657" s="102"/>
      <c r="I657" s="10"/>
    </row>
    <row r="658" spans="1:9" s="9" customFormat="1">
      <c r="A658" s="102"/>
      <c r="B658" s="83"/>
      <c r="C658" s="84"/>
      <c r="D658" s="85"/>
      <c r="E658" s="86"/>
      <c r="F658" s="86"/>
      <c r="G658" s="87"/>
      <c r="H658" s="102"/>
      <c r="I658" s="10"/>
    </row>
    <row r="659" spans="1:9" s="9" customFormat="1">
      <c r="A659" s="102"/>
      <c r="B659" s="83"/>
      <c r="C659" s="84"/>
      <c r="D659" s="85"/>
      <c r="E659" s="86"/>
      <c r="F659" s="86"/>
      <c r="G659" s="87"/>
      <c r="H659" s="102"/>
      <c r="I659" s="10"/>
    </row>
    <row r="660" spans="1:9" s="9" customFormat="1">
      <c r="A660" s="102"/>
      <c r="B660" s="83"/>
      <c r="C660" s="84"/>
      <c r="D660" s="85"/>
      <c r="E660" s="86"/>
      <c r="F660" s="86"/>
      <c r="G660" s="87"/>
      <c r="H660" s="102"/>
      <c r="I660" s="10"/>
    </row>
    <row r="661" spans="1:9" s="9" customFormat="1">
      <c r="A661" s="102"/>
      <c r="B661" s="83"/>
      <c r="C661" s="84"/>
      <c r="D661" s="85"/>
      <c r="E661" s="86"/>
      <c r="F661" s="86"/>
      <c r="G661" s="87"/>
      <c r="H661" s="102"/>
      <c r="I661" s="10"/>
    </row>
    <row r="662" spans="1:9" s="9" customFormat="1">
      <c r="A662" s="102"/>
      <c r="B662" s="83"/>
      <c r="C662" s="84"/>
      <c r="D662" s="85"/>
      <c r="E662" s="86"/>
      <c r="F662" s="86"/>
      <c r="G662" s="87"/>
      <c r="H662" s="102"/>
      <c r="I662" s="10"/>
    </row>
    <row r="663" spans="1:9" s="9" customFormat="1">
      <c r="A663" s="102"/>
      <c r="B663" s="83"/>
      <c r="C663" s="84"/>
      <c r="D663" s="85"/>
      <c r="E663" s="86"/>
      <c r="F663" s="86"/>
      <c r="G663" s="87"/>
      <c r="H663" s="102"/>
      <c r="I663" s="10"/>
    </row>
    <row r="664" spans="1:9" s="9" customFormat="1">
      <c r="A664" s="102"/>
      <c r="B664" s="83"/>
      <c r="C664" s="84"/>
      <c r="D664" s="85"/>
      <c r="E664" s="86"/>
      <c r="F664" s="86"/>
      <c r="G664" s="87"/>
      <c r="H664" s="102"/>
      <c r="I664" s="10"/>
    </row>
    <row r="665" spans="1:9" s="9" customFormat="1">
      <c r="A665" s="102"/>
      <c r="B665" s="83"/>
      <c r="C665" s="84"/>
      <c r="D665" s="85"/>
      <c r="E665" s="86"/>
      <c r="F665" s="86"/>
      <c r="G665" s="87"/>
      <c r="H665" s="102"/>
      <c r="I665" s="10"/>
    </row>
    <row r="666" spans="1:9" s="9" customFormat="1">
      <c r="A666" s="102"/>
      <c r="B666" s="83"/>
      <c r="C666" s="84"/>
      <c r="D666" s="85"/>
      <c r="E666" s="86"/>
      <c r="F666" s="86"/>
      <c r="G666" s="87"/>
      <c r="H666" s="102"/>
      <c r="I666" s="10"/>
    </row>
    <row r="667" spans="1:9" s="9" customFormat="1">
      <c r="A667" s="102"/>
      <c r="B667" s="83"/>
      <c r="C667" s="84"/>
      <c r="D667" s="85"/>
      <c r="E667" s="86"/>
      <c r="F667" s="86"/>
      <c r="G667" s="87"/>
      <c r="H667" s="102"/>
      <c r="I667" s="10"/>
    </row>
    <row r="668" spans="1:9" s="9" customFormat="1">
      <c r="A668" s="102"/>
      <c r="B668" s="83"/>
      <c r="C668" s="84"/>
      <c r="D668" s="85"/>
      <c r="E668" s="86"/>
      <c r="F668" s="86"/>
      <c r="G668" s="87"/>
      <c r="H668" s="102"/>
      <c r="I668" s="10"/>
    </row>
    <row r="669" spans="1:9" s="9" customFormat="1">
      <c r="A669" s="102"/>
      <c r="B669" s="83"/>
      <c r="C669" s="84"/>
      <c r="D669" s="85"/>
      <c r="E669" s="86"/>
      <c r="F669" s="86"/>
      <c r="G669" s="87"/>
      <c r="H669" s="102"/>
      <c r="I669" s="10"/>
    </row>
    <row r="670" spans="1:9" s="9" customFormat="1">
      <c r="A670" s="102"/>
      <c r="B670" s="83"/>
      <c r="C670" s="84"/>
      <c r="D670" s="85"/>
      <c r="E670" s="86"/>
      <c r="F670" s="86"/>
      <c r="G670" s="87"/>
      <c r="H670" s="102"/>
      <c r="I670" s="10"/>
    </row>
    <row r="671" spans="1:9" s="9" customFormat="1">
      <c r="A671" s="102"/>
      <c r="B671" s="83"/>
      <c r="C671" s="84"/>
      <c r="D671" s="85"/>
      <c r="E671" s="86"/>
      <c r="F671" s="86"/>
      <c r="G671" s="87"/>
      <c r="H671" s="102"/>
      <c r="I671" s="10"/>
    </row>
    <row r="672" spans="1:9" s="9" customFormat="1">
      <c r="A672" s="102"/>
      <c r="B672" s="83"/>
      <c r="C672" s="84"/>
      <c r="D672" s="85"/>
      <c r="E672" s="86"/>
      <c r="F672" s="86"/>
      <c r="G672" s="87"/>
      <c r="H672" s="102"/>
      <c r="I672" s="10"/>
    </row>
    <row r="673" spans="1:9" s="9" customFormat="1">
      <c r="A673" s="102"/>
      <c r="B673" s="83"/>
      <c r="C673" s="84"/>
      <c r="D673" s="85"/>
      <c r="E673" s="86"/>
      <c r="F673" s="86"/>
      <c r="G673" s="87"/>
      <c r="H673" s="102"/>
      <c r="I673" s="10"/>
    </row>
    <row r="674" spans="1:9" s="9" customFormat="1">
      <c r="A674" s="102"/>
      <c r="B674" s="83"/>
      <c r="C674" s="84"/>
      <c r="D674" s="85"/>
      <c r="E674" s="86"/>
      <c r="F674" s="86"/>
      <c r="G674" s="87"/>
      <c r="H674" s="102"/>
      <c r="I674" s="10"/>
    </row>
    <row r="675" spans="1:9" s="9" customFormat="1">
      <c r="A675" s="102"/>
      <c r="B675" s="83"/>
      <c r="C675" s="84"/>
      <c r="D675" s="85"/>
      <c r="E675" s="86"/>
      <c r="F675" s="86"/>
      <c r="G675" s="87"/>
      <c r="H675" s="102"/>
      <c r="I675" s="10"/>
    </row>
    <row r="676" spans="1:9" s="9" customFormat="1">
      <c r="A676" s="102"/>
      <c r="B676" s="83"/>
      <c r="C676" s="84"/>
      <c r="D676" s="85"/>
      <c r="E676" s="86"/>
      <c r="F676" s="86"/>
      <c r="G676" s="87"/>
      <c r="H676" s="102"/>
      <c r="I676" s="10"/>
    </row>
    <row r="677" spans="1:9" s="9" customFormat="1">
      <c r="A677" s="102"/>
      <c r="B677" s="83"/>
      <c r="C677" s="84"/>
      <c r="D677" s="85"/>
      <c r="E677" s="86"/>
      <c r="F677" s="86"/>
      <c r="G677" s="87"/>
      <c r="H677" s="102"/>
      <c r="I677" s="10"/>
    </row>
    <row r="678" spans="1:9" s="9" customFormat="1">
      <c r="A678" s="102"/>
      <c r="B678" s="83"/>
      <c r="C678" s="84"/>
      <c r="D678" s="85"/>
      <c r="E678" s="86"/>
      <c r="F678" s="86"/>
      <c r="G678" s="87"/>
      <c r="H678" s="102"/>
      <c r="I678" s="10"/>
    </row>
    <row r="679" spans="1:9" s="9" customFormat="1">
      <c r="A679" s="102"/>
      <c r="B679" s="83"/>
      <c r="C679" s="84"/>
      <c r="D679" s="85"/>
      <c r="E679" s="86"/>
      <c r="F679" s="86"/>
      <c r="G679" s="87"/>
      <c r="H679" s="102"/>
      <c r="I679" s="10"/>
    </row>
    <row r="680" spans="1:9" s="9" customFormat="1">
      <c r="A680" s="102"/>
      <c r="B680" s="83"/>
      <c r="C680" s="84"/>
      <c r="D680" s="85"/>
      <c r="E680" s="86"/>
      <c r="F680" s="86"/>
      <c r="G680" s="87"/>
      <c r="H680" s="102"/>
      <c r="I680" s="10"/>
    </row>
    <row r="681" spans="1:9" s="9" customFormat="1">
      <c r="A681" s="102"/>
      <c r="B681" s="83"/>
      <c r="C681" s="84"/>
      <c r="D681" s="85"/>
      <c r="E681" s="86"/>
      <c r="F681" s="86"/>
      <c r="G681" s="87"/>
      <c r="H681" s="102"/>
      <c r="I681" s="10"/>
    </row>
    <row r="682" spans="1:9" s="9" customFormat="1">
      <c r="A682" s="102"/>
      <c r="B682" s="83"/>
      <c r="C682" s="84"/>
      <c r="D682" s="85"/>
      <c r="E682" s="86"/>
      <c r="F682" s="86"/>
      <c r="G682" s="87"/>
      <c r="H682" s="102"/>
      <c r="I682" s="10"/>
    </row>
    <row r="683" spans="1:9" s="9" customFormat="1">
      <c r="A683" s="102"/>
      <c r="B683" s="83"/>
      <c r="C683" s="84"/>
      <c r="D683" s="85"/>
      <c r="E683" s="86"/>
      <c r="F683" s="86"/>
      <c r="G683" s="87"/>
      <c r="H683" s="102"/>
      <c r="I683" s="10"/>
    </row>
    <row r="684" spans="1:9" s="9" customFormat="1">
      <c r="A684" s="102"/>
      <c r="B684" s="83"/>
      <c r="C684" s="84"/>
      <c r="D684" s="85"/>
      <c r="E684" s="86"/>
      <c r="F684" s="86"/>
      <c r="G684" s="87"/>
      <c r="H684" s="102"/>
      <c r="I684" s="10"/>
    </row>
    <row r="685" spans="1:9" s="9" customFormat="1">
      <c r="A685" s="102"/>
      <c r="B685" s="83"/>
      <c r="C685" s="84"/>
      <c r="D685" s="85"/>
      <c r="E685" s="86"/>
      <c r="F685" s="86"/>
      <c r="G685" s="87"/>
      <c r="H685" s="102"/>
      <c r="I685" s="10"/>
    </row>
    <row r="686" spans="1:9" s="9" customFormat="1">
      <c r="A686" s="102"/>
      <c r="B686" s="83"/>
      <c r="C686" s="84"/>
      <c r="D686" s="85"/>
      <c r="E686" s="86"/>
      <c r="F686" s="86"/>
      <c r="G686" s="87"/>
      <c r="H686" s="102"/>
      <c r="I686" s="10"/>
    </row>
    <row r="687" spans="1:9" s="9" customFormat="1">
      <c r="A687" s="102"/>
      <c r="B687" s="83"/>
      <c r="C687" s="84"/>
      <c r="D687" s="85"/>
      <c r="E687" s="86"/>
      <c r="F687" s="86"/>
      <c r="G687" s="87"/>
      <c r="H687" s="102"/>
      <c r="I687" s="10"/>
    </row>
    <row r="688" spans="1:9" s="9" customFormat="1">
      <c r="A688" s="102"/>
      <c r="B688" s="83"/>
      <c r="C688" s="84"/>
      <c r="D688" s="85"/>
      <c r="E688" s="86"/>
      <c r="F688" s="86"/>
      <c r="G688" s="87"/>
      <c r="H688" s="102"/>
      <c r="I688" s="10"/>
    </row>
    <row r="689" spans="1:9" s="9" customFormat="1">
      <c r="A689" s="102"/>
      <c r="B689" s="83"/>
      <c r="C689" s="84"/>
      <c r="D689" s="85"/>
      <c r="E689" s="86"/>
      <c r="F689" s="86"/>
      <c r="G689" s="87"/>
      <c r="H689" s="102"/>
      <c r="I689" s="10"/>
    </row>
    <row r="690" spans="1:9" s="9" customFormat="1">
      <c r="A690" s="102"/>
      <c r="B690" s="83"/>
      <c r="C690" s="84"/>
      <c r="D690" s="85"/>
      <c r="E690" s="86"/>
      <c r="F690" s="86"/>
      <c r="G690" s="87"/>
      <c r="H690" s="102"/>
      <c r="I690" s="10"/>
    </row>
    <row r="691" spans="1:9" s="9" customFormat="1">
      <c r="A691" s="102"/>
      <c r="B691" s="83"/>
      <c r="C691" s="84"/>
      <c r="D691" s="85"/>
      <c r="E691" s="86"/>
      <c r="F691" s="86"/>
      <c r="G691" s="87"/>
      <c r="H691" s="102"/>
      <c r="I691" s="10"/>
    </row>
    <row r="692" spans="1:9" s="9" customFormat="1">
      <c r="A692" s="102"/>
      <c r="B692" s="83"/>
      <c r="C692" s="84"/>
      <c r="D692" s="85"/>
      <c r="E692" s="86"/>
      <c r="F692" s="86"/>
      <c r="G692" s="87"/>
      <c r="H692" s="102"/>
      <c r="I692" s="10"/>
    </row>
    <row r="693" spans="1:9" s="9" customFormat="1">
      <c r="A693" s="102"/>
      <c r="B693" s="83"/>
      <c r="C693" s="84"/>
      <c r="D693" s="85"/>
      <c r="E693" s="86"/>
      <c r="F693" s="86"/>
      <c r="G693" s="87"/>
      <c r="H693" s="102"/>
      <c r="I693" s="10"/>
    </row>
    <row r="694" spans="1:9" s="9" customFormat="1">
      <c r="A694" s="102"/>
      <c r="B694" s="83"/>
      <c r="C694" s="84"/>
      <c r="D694" s="85"/>
      <c r="E694" s="86"/>
      <c r="F694" s="86"/>
      <c r="G694" s="87"/>
      <c r="H694" s="102"/>
      <c r="I694" s="10"/>
    </row>
    <row r="695" spans="1:9" s="9" customFormat="1">
      <c r="A695" s="102"/>
      <c r="B695" s="83"/>
      <c r="C695" s="84"/>
      <c r="D695" s="85"/>
      <c r="E695" s="86"/>
      <c r="F695" s="86"/>
      <c r="G695" s="87"/>
      <c r="H695" s="102"/>
      <c r="I695" s="10"/>
    </row>
    <row r="696" spans="1:9" s="9" customFormat="1">
      <c r="A696" s="102"/>
      <c r="B696" s="83"/>
      <c r="C696" s="84"/>
      <c r="D696" s="85"/>
      <c r="E696" s="86"/>
      <c r="F696" s="86"/>
      <c r="G696" s="87"/>
      <c r="H696" s="102"/>
      <c r="I696" s="10"/>
    </row>
    <row r="697" spans="1:9" s="9" customFormat="1">
      <c r="A697" s="102"/>
      <c r="B697" s="83"/>
      <c r="C697" s="84"/>
      <c r="D697" s="85"/>
      <c r="E697" s="86"/>
      <c r="F697" s="86"/>
      <c r="G697" s="87"/>
      <c r="H697" s="102"/>
      <c r="I697" s="10"/>
    </row>
    <row r="698" spans="1:9" s="9" customFormat="1">
      <c r="A698" s="102"/>
      <c r="B698" s="83"/>
      <c r="C698" s="84"/>
      <c r="D698" s="85"/>
      <c r="E698" s="86"/>
      <c r="F698" s="86"/>
      <c r="G698" s="87"/>
      <c r="H698" s="102"/>
      <c r="I698" s="10"/>
    </row>
    <row r="699" spans="1:9" s="9" customFormat="1">
      <c r="A699" s="102"/>
      <c r="B699" s="83"/>
      <c r="C699" s="84"/>
      <c r="D699" s="85"/>
      <c r="E699" s="86"/>
      <c r="F699" s="86"/>
      <c r="G699" s="87"/>
      <c r="H699" s="102"/>
      <c r="I699" s="10"/>
    </row>
    <row r="700" spans="1:9" s="9" customFormat="1">
      <c r="A700" s="102"/>
      <c r="B700" s="83"/>
      <c r="C700" s="84"/>
      <c r="D700" s="85"/>
      <c r="E700" s="86"/>
      <c r="F700" s="86"/>
      <c r="G700" s="87"/>
      <c r="H700" s="102"/>
      <c r="I700" s="10"/>
    </row>
    <row r="701" spans="1:9" s="9" customFormat="1">
      <c r="A701" s="102"/>
      <c r="B701" s="83"/>
      <c r="C701" s="84"/>
      <c r="D701" s="85"/>
      <c r="E701" s="86"/>
      <c r="F701" s="86"/>
      <c r="G701" s="87"/>
      <c r="H701" s="102"/>
      <c r="I701" s="10"/>
    </row>
    <row r="702" spans="1:9" s="9" customFormat="1">
      <c r="A702" s="102"/>
      <c r="B702" s="83"/>
      <c r="C702" s="84"/>
      <c r="D702" s="85"/>
      <c r="E702" s="86"/>
      <c r="F702" s="86"/>
      <c r="G702" s="87"/>
      <c r="H702" s="102"/>
      <c r="I702" s="10"/>
    </row>
    <row r="703" spans="1:9" s="9" customFormat="1">
      <c r="A703" s="102"/>
      <c r="B703" s="83"/>
      <c r="C703" s="84"/>
      <c r="D703" s="85"/>
      <c r="E703" s="86"/>
      <c r="F703" s="86"/>
      <c r="G703" s="87"/>
      <c r="H703" s="102"/>
      <c r="I703" s="10"/>
    </row>
    <row r="704" spans="1:9" s="9" customFormat="1">
      <c r="A704" s="102"/>
      <c r="B704" s="83"/>
      <c r="C704" s="84"/>
      <c r="D704" s="85"/>
      <c r="E704" s="86"/>
      <c r="F704" s="86"/>
      <c r="G704" s="87"/>
      <c r="H704" s="102"/>
      <c r="I704" s="10"/>
    </row>
    <row r="705" spans="1:9" s="9" customFormat="1">
      <c r="A705" s="102"/>
      <c r="B705" s="83"/>
      <c r="C705" s="84"/>
      <c r="D705" s="85"/>
      <c r="E705" s="86"/>
      <c r="F705" s="86"/>
      <c r="G705" s="87"/>
      <c r="H705" s="102"/>
      <c r="I705" s="10"/>
    </row>
    <row r="706" spans="1:9" s="9" customFormat="1">
      <c r="A706" s="102"/>
      <c r="B706" s="83"/>
      <c r="C706" s="84"/>
      <c r="D706" s="85"/>
      <c r="E706" s="86"/>
      <c r="F706" s="86"/>
      <c r="G706" s="87"/>
      <c r="H706" s="102"/>
      <c r="I706" s="10"/>
    </row>
    <row r="707" spans="1:9" s="9" customFormat="1">
      <c r="A707" s="102"/>
      <c r="B707" s="83"/>
      <c r="C707" s="84"/>
      <c r="D707" s="85"/>
      <c r="E707" s="86"/>
      <c r="F707" s="86"/>
      <c r="G707" s="87"/>
      <c r="H707" s="102"/>
      <c r="I707" s="10"/>
    </row>
    <row r="708" spans="1:9" s="9" customFormat="1">
      <c r="A708" s="102"/>
      <c r="B708" s="83"/>
      <c r="C708" s="84"/>
      <c r="D708" s="85"/>
      <c r="E708" s="86"/>
      <c r="F708" s="86"/>
      <c r="G708" s="87"/>
      <c r="H708" s="102"/>
      <c r="I708" s="10"/>
    </row>
    <row r="709" spans="1:9" s="9" customFormat="1">
      <c r="A709" s="102"/>
      <c r="B709" s="83"/>
      <c r="C709" s="84"/>
      <c r="D709" s="85"/>
      <c r="E709" s="86"/>
      <c r="F709" s="86"/>
      <c r="G709" s="87"/>
      <c r="H709" s="102"/>
      <c r="I709" s="10"/>
    </row>
    <row r="710" spans="1:9" s="9" customFormat="1">
      <c r="A710" s="102"/>
      <c r="B710" s="83"/>
      <c r="C710" s="84"/>
      <c r="D710" s="85"/>
      <c r="E710" s="86"/>
      <c r="F710" s="86"/>
      <c r="G710" s="87"/>
      <c r="H710" s="102"/>
      <c r="I710" s="10"/>
    </row>
    <row r="711" spans="1:9" s="9" customFormat="1">
      <c r="A711" s="102"/>
      <c r="B711" s="83"/>
      <c r="C711" s="84"/>
      <c r="D711" s="85"/>
      <c r="E711" s="86"/>
      <c r="F711" s="86"/>
      <c r="G711" s="87"/>
      <c r="H711" s="102"/>
      <c r="I711" s="10"/>
    </row>
    <row r="712" spans="1:9" s="9" customFormat="1">
      <c r="A712" s="102"/>
      <c r="B712" s="83"/>
      <c r="C712" s="84"/>
      <c r="D712" s="85"/>
      <c r="E712" s="86"/>
      <c r="F712" s="86"/>
      <c r="G712" s="87"/>
      <c r="H712" s="102"/>
      <c r="I712" s="10"/>
    </row>
    <row r="713" spans="1:9" s="9" customFormat="1">
      <c r="A713" s="102"/>
      <c r="B713" s="83"/>
      <c r="C713" s="84"/>
      <c r="D713" s="85"/>
      <c r="E713" s="86"/>
      <c r="F713" s="86"/>
      <c r="G713" s="87"/>
      <c r="H713" s="102"/>
      <c r="I713" s="10"/>
    </row>
    <row r="714" spans="1:9" s="9" customFormat="1">
      <c r="A714" s="102"/>
      <c r="B714" s="83"/>
      <c r="C714" s="84"/>
      <c r="D714" s="85"/>
      <c r="E714" s="86"/>
      <c r="F714" s="86"/>
      <c r="G714" s="87"/>
      <c r="H714" s="102"/>
      <c r="I714" s="10"/>
    </row>
    <row r="715" spans="1:9" s="9" customFormat="1">
      <c r="A715" s="102"/>
      <c r="B715" s="83"/>
      <c r="C715" s="84"/>
      <c r="D715" s="85"/>
      <c r="E715" s="86"/>
      <c r="F715" s="86"/>
      <c r="G715" s="87"/>
      <c r="H715" s="102"/>
      <c r="I715" s="10"/>
    </row>
    <row r="716" spans="1:9" s="9" customFormat="1">
      <c r="A716" s="102"/>
      <c r="B716" s="83"/>
      <c r="C716" s="84"/>
      <c r="D716" s="85"/>
      <c r="E716" s="86"/>
      <c r="F716" s="86"/>
      <c r="G716" s="87"/>
      <c r="H716" s="102"/>
      <c r="I716" s="10"/>
    </row>
    <row r="717" spans="1:9" s="9" customFormat="1">
      <c r="A717" s="102"/>
      <c r="B717" s="83"/>
      <c r="C717" s="84"/>
      <c r="D717" s="85"/>
      <c r="E717" s="86"/>
      <c r="F717" s="86"/>
      <c r="G717" s="87"/>
      <c r="H717" s="102"/>
      <c r="I717" s="10"/>
    </row>
    <row r="718" spans="1:9" s="9" customFormat="1">
      <c r="A718" s="102"/>
      <c r="B718" s="83"/>
      <c r="C718" s="84"/>
      <c r="D718" s="85"/>
      <c r="E718" s="86"/>
      <c r="F718" s="86"/>
      <c r="G718" s="87"/>
      <c r="H718" s="102"/>
      <c r="I718" s="10"/>
    </row>
    <row r="719" spans="1:9" s="9" customFormat="1">
      <c r="A719" s="102"/>
      <c r="B719" s="83"/>
      <c r="C719" s="84"/>
      <c r="D719" s="85"/>
      <c r="E719" s="86"/>
      <c r="F719" s="86"/>
      <c r="G719" s="87"/>
      <c r="H719" s="102"/>
      <c r="I719" s="10"/>
    </row>
    <row r="720" spans="1:9" s="9" customFormat="1">
      <c r="A720" s="102"/>
      <c r="B720" s="83"/>
      <c r="C720" s="84"/>
      <c r="D720" s="85"/>
      <c r="E720" s="86"/>
      <c r="F720" s="86"/>
      <c r="G720" s="87"/>
      <c r="H720" s="102"/>
      <c r="I720" s="10"/>
    </row>
    <row r="721" spans="1:9" s="9" customFormat="1">
      <c r="A721" s="102"/>
      <c r="B721" s="83"/>
      <c r="C721" s="84"/>
      <c r="D721" s="85"/>
      <c r="E721" s="86"/>
      <c r="F721" s="86"/>
      <c r="G721" s="87"/>
      <c r="H721" s="102"/>
      <c r="I721" s="10"/>
    </row>
    <row r="722" spans="1:9" s="9" customFormat="1">
      <c r="A722" s="102"/>
      <c r="B722" s="83"/>
      <c r="C722" s="84"/>
      <c r="D722" s="85"/>
      <c r="E722" s="86"/>
      <c r="F722" s="86"/>
      <c r="G722" s="87"/>
      <c r="H722" s="102"/>
      <c r="I722" s="10"/>
    </row>
    <row r="723" spans="1:9" s="9" customFormat="1">
      <c r="A723" s="102"/>
      <c r="B723" s="83"/>
      <c r="C723" s="84"/>
      <c r="D723" s="85"/>
      <c r="E723" s="86"/>
      <c r="F723" s="86"/>
      <c r="G723" s="87"/>
      <c r="H723" s="102"/>
      <c r="I723" s="10"/>
    </row>
    <row r="724" spans="1:9" s="9" customFormat="1">
      <c r="A724" s="102"/>
      <c r="B724" s="83"/>
      <c r="C724" s="84"/>
      <c r="D724" s="85"/>
      <c r="E724" s="86"/>
      <c r="F724" s="86"/>
      <c r="G724" s="87"/>
      <c r="H724" s="102"/>
      <c r="I724" s="10"/>
    </row>
    <row r="725" spans="1:9" s="9" customFormat="1">
      <c r="A725" s="102"/>
      <c r="B725" s="83"/>
      <c r="C725" s="84"/>
      <c r="D725" s="85"/>
      <c r="E725" s="86"/>
      <c r="F725" s="86"/>
      <c r="G725" s="87"/>
      <c r="H725" s="102"/>
      <c r="I725" s="10"/>
    </row>
    <row r="726" spans="1:9" s="9" customFormat="1">
      <c r="A726" s="102"/>
      <c r="B726" s="83"/>
      <c r="C726" s="84"/>
      <c r="D726" s="85"/>
      <c r="E726" s="86"/>
      <c r="F726" s="86"/>
      <c r="G726" s="87"/>
      <c r="H726" s="102"/>
      <c r="I726" s="10"/>
    </row>
    <row r="727" spans="1:9" s="9" customFormat="1">
      <c r="A727" s="102"/>
      <c r="B727" s="83"/>
      <c r="C727" s="84"/>
      <c r="D727" s="85"/>
      <c r="E727" s="86"/>
      <c r="F727" s="86"/>
      <c r="G727" s="87"/>
      <c r="H727" s="102"/>
      <c r="I727" s="10"/>
    </row>
    <row r="728" spans="1:9" s="9" customFormat="1">
      <c r="A728" s="102"/>
      <c r="B728" s="83"/>
      <c r="C728" s="84"/>
      <c r="D728" s="85"/>
      <c r="E728" s="86"/>
      <c r="F728" s="86"/>
      <c r="G728" s="87"/>
      <c r="H728" s="102"/>
      <c r="I728" s="10"/>
    </row>
    <row r="729" spans="1:9" s="9" customFormat="1">
      <c r="A729" s="102"/>
      <c r="B729" s="83"/>
      <c r="C729" s="84"/>
      <c r="D729" s="85"/>
      <c r="E729" s="86"/>
      <c r="F729" s="86"/>
      <c r="G729" s="87"/>
      <c r="H729" s="102"/>
      <c r="I729" s="10"/>
    </row>
    <row r="730" spans="1:9" s="9" customFormat="1">
      <c r="A730" s="102"/>
      <c r="B730" s="83"/>
      <c r="C730" s="84"/>
      <c r="D730" s="85"/>
      <c r="E730" s="86"/>
      <c r="F730" s="86"/>
      <c r="G730" s="87"/>
      <c r="H730" s="102"/>
      <c r="I730" s="10"/>
    </row>
    <row r="731" spans="1:9" s="9" customFormat="1">
      <c r="A731" s="102"/>
      <c r="B731" s="83"/>
      <c r="C731" s="84"/>
      <c r="D731" s="85"/>
      <c r="E731" s="86"/>
      <c r="F731" s="86"/>
      <c r="G731" s="87"/>
      <c r="H731" s="102"/>
      <c r="I731" s="10"/>
    </row>
    <row r="732" spans="1:9" s="9" customFormat="1">
      <c r="A732" s="102"/>
      <c r="B732" s="83"/>
      <c r="C732" s="84"/>
      <c r="D732" s="85"/>
      <c r="E732" s="86"/>
      <c r="F732" s="86"/>
      <c r="G732" s="87"/>
      <c r="H732" s="102"/>
      <c r="I732" s="10"/>
    </row>
    <row r="733" spans="1:9" s="9" customFormat="1">
      <c r="A733" s="102"/>
      <c r="B733" s="83"/>
      <c r="C733" s="84"/>
      <c r="D733" s="85"/>
      <c r="E733" s="86"/>
      <c r="F733" s="86"/>
      <c r="G733" s="87"/>
      <c r="H733" s="102"/>
      <c r="I733" s="10"/>
    </row>
    <row r="734" spans="1:9" s="9" customFormat="1">
      <c r="A734" s="102"/>
      <c r="B734" s="83"/>
      <c r="C734" s="84"/>
      <c r="D734" s="85"/>
      <c r="E734" s="86"/>
      <c r="F734" s="86"/>
      <c r="G734" s="87"/>
      <c r="H734" s="102"/>
      <c r="I734" s="10"/>
    </row>
    <row r="735" spans="1:9" s="9" customFormat="1">
      <c r="A735" s="102"/>
      <c r="B735" s="83"/>
      <c r="C735" s="84"/>
      <c r="D735" s="85"/>
      <c r="E735" s="86"/>
      <c r="F735" s="86"/>
      <c r="G735" s="87"/>
      <c r="H735" s="102"/>
      <c r="I735" s="10"/>
    </row>
    <row r="736" spans="1:9" s="9" customFormat="1">
      <c r="A736" s="102"/>
      <c r="B736" s="83"/>
      <c r="C736" s="84"/>
      <c r="D736" s="85"/>
      <c r="E736" s="86"/>
      <c r="F736" s="86"/>
      <c r="G736" s="87"/>
      <c r="H736" s="102"/>
      <c r="I736" s="10"/>
    </row>
    <row r="737" spans="1:9" s="9" customFormat="1">
      <c r="A737" s="102"/>
      <c r="B737" s="83"/>
      <c r="C737" s="84"/>
      <c r="D737" s="85"/>
      <c r="E737" s="86"/>
      <c r="F737" s="86"/>
      <c r="G737" s="87"/>
      <c r="H737" s="102"/>
      <c r="I737" s="10"/>
    </row>
    <row r="738" spans="1:9" s="9" customFormat="1">
      <c r="A738" s="102"/>
      <c r="B738" s="83"/>
      <c r="C738" s="84"/>
      <c r="D738" s="85"/>
      <c r="E738" s="86"/>
      <c r="F738" s="86"/>
      <c r="G738" s="87"/>
      <c r="H738" s="102"/>
      <c r="I738" s="10"/>
    </row>
    <row r="739" spans="1:9" s="9" customFormat="1">
      <c r="A739" s="102"/>
      <c r="B739" s="83"/>
      <c r="C739" s="84"/>
      <c r="D739" s="85"/>
      <c r="E739" s="86"/>
      <c r="F739" s="86"/>
      <c r="G739" s="87"/>
      <c r="H739" s="102"/>
      <c r="I739" s="10"/>
    </row>
    <row r="740" spans="1:9" s="9" customFormat="1">
      <c r="A740" s="102"/>
      <c r="B740" s="83"/>
      <c r="C740" s="84"/>
      <c r="D740" s="85"/>
      <c r="E740" s="86"/>
      <c r="F740" s="86"/>
      <c r="G740" s="87"/>
      <c r="H740" s="102"/>
      <c r="I740" s="10"/>
    </row>
    <row r="741" spans="1:9" s="9" customFormat="1">
      <c r="A741" s="102"/>
      <c r="B741" s="83"/>
      <c r="C741" s="84"/>
      <c r="D741" s="85"/>
      <c r="E741" s="86"/>
      <c r="F741" s="86"/>
      <c r="G741" s="87"/>
      <c r="H741" s="102"/>
      <c r="I741" s="10"/>
    </row>
    <row r="742" spans="1:9" s="9" customFormat="1">
      <c r="A742" s="102"/>
      <c r="B742" s="83"/>
      <c r="C742" s="84"/>
      <c r="D742" s="85"/>
      <c r="E742" s="86"/>
      <c r="F742" s="86"/>
      <c r="G742" s="87"/>
      <c r="H742" s="102"/>
      <c r="I742" s="10"/>
    </row>
    <row r="743" spans="1:9" s="9" customFormat="1">
      <c r="A743" s="102"/>
      <c r="B743" s="83"/>
      <c r="C743" s="84"/>
      <c r="D743" s="85"/>
      <c r="E743" s="86"/>
      <c r="F743" s="86"/>
      <c r="G743" s="87"/>
      <c r="H743" s="102"/>
      <c r="I743" s="10"/>
    </row>
    <row r="744" spans="1:9" s="9" customFormat="1">
      <c r="A744" s="102"/>
      <c r="B744" s="83"/>
      <c r="C744" s="84"/>
      <c r="D744" s="85"/>
      <c r="E744" s="86"/>
      <c r="F744" s="86"/>
      <c r="G744" s="87"/>
      <c r="H744" s="102"/>
      <c r="I744" s="10"/>
    </row>
    <row r="745" spans="1:9" s="9" customFormat="1">
      <c r="A745" s="102"/>
      <c r="B745" s="83"/>
      <c r="C745" s="84"/>
      <c r="D745" s="85"/>
      <c r="E745" s="86"/>
      <c r="F745" s="86"/>
      <c r="G745" s="87"/>
      <c r="H745" s="102"/>
      <c r="I745" s="10"/>
    </row>
    <row r="746" spans="1:9" s="9" customFormat="1">
      <c r="A746" s="102"/>
      <c r="B746" s="83"/>
      <c r="C746" s="84"/>
      <c r="D746" s="85"/>
      <c r="E746" s="86"/>
      <c r="F746" s="86"/>
      <c r="G746" s="87"/>
      <c r="H746" s="102"/>
      <c r="I746" s="10"/>
    </row>
    <row r="747" spans="1:9" s="9" customFormat="1">
      <c r="A747" s="102"/>
      <c r="B747" s="83"/>
      <c r="C747" s="84"/>
      <c r="D747" s="85"/>
      <c r="E747" s="86"/>
      <c r="F747" s="86"/>
      <c r="G747" s="87"/>
      <c r="H747" s="102"/>
      <c r="I747" s="10"/>
    </row>
    <row r="748" spans="1:9" s="9" customFormat="1">
      <c r="A748" s="102"/>
      <c r="B748" s="83"/>
      <c r="C748" s="84"/>
      <c r="D748" s="85"/>
      <c r="E748" s="86"/>
      <c r="F748" s="86"/>
      <c r="G748" s="87"/>
      <c r="H748" s="102"/>
      <c r="I748" s="10"/>
    </row>
    <row r="749" spans="1:9" s="9" customFormat="1">
      <c r="A749" s="102"/>
      <c r="B749" s="83"/>
      <c r="C749" s="84"/>
      <c r="D749" s="85"/>
      <c r="E749" s="86"/>
      <c r="F749" s="86"/>
      <c r="G749" s="87"/>
      <c r="H749" s="102"/>
      <c r="I749" s="10"/>
    </row>
    <row r="750" spans="1:9" s="9" customFormat="1">
      <c r="A750" s="102"/>
      <c r="B750" s="83"/>
      <c r="C750" s="84"/>
      <c r="D750" s="85"/>
      <c r="E750" s="86"/>
      <c r="F750" s="86"/>
      <c r="G750" s="87"/>
      <c r="H750" s="102"/>
      <c r="I750" s="10"/>
    </row>
    <row r="751" spans="1:9" s="9" customFormat="1">
      <c r="A751" s="102"/>
      <c r="B751" s="83"/>
      <c r="C751" s="84"/>
      <c r="D751" s="85"/>
      <c r="E751" s="86"/>
      <c r="F751" s="86"/>
      <c r="G751" s="87"/>
      <c r="H751" s="102"/>
      <c r="I751" s="10"/>
    </row>
    <row r="752" spans="1:9" s="9" customFormat="1">
      <c r="A752" s="102"/>
      <c r="B752" s="83"/>
      <c r="C752" s="84"/>
      <c r="D752" s="85"/>
      <c r="E752" s="86"/>
      <c r="F752" s="86"/>
      <c r="G752" s="87"/>
      <c r="H752" s="102"/>
      <c r="I752" s="10"/>
    </row>
    <row r="753" spans="1:9" s="9" customFormat="1">
      <c r="A753" s="102"/>
      <c r="B753" s="83"/>
      <c r="C753" s="84"/>
      <c r="D753" s="85"/>
      <c r="E753" s="86"/>
      <c r="F753" s="86"/>
      <c r="G753" s="87"/>
      <c r="H753" s="102"/>
      <c r="I753" s="10"/>
    </row>
    <row r="754" spans="1:9" s="9" customFormat="1">
      <c r="A754" s="102"/>
      <c r="B754" s="83"/>
      <c r="C754" s="84"/>
      <c r="D754" s="85"/>
      <c r="E754" s="86"/>
      <c r="F754" s="86"/>
      <c r="G754" s="87"/>
      <c r="H754" s="102"/>
      <c r="I754" s="10"/>
    </row>
    <row r="755" spans="1:9" s="9" customFormat="1">
      <c r="A755" s="102"/>
      <c r="B755" s="83"/>
      <c r="C755" s="84"/>
      <c r="D755" s="85"/>
      <c r="E755" s="86"/>
      <c r="F755" s="86"/>
      <c r="G755" s="87"/>
      <c r="H755" s="102"/>
      <c r="I755" s="10"/>
    </row>
    <row r="756" spans="1:9" s="9" customFormat="1">
      <c r="A756" s="102"/>
      <c r="B756" s="83"/>
      <c r="C756" s="84"/>
      <c r="D756" s="85"/>
      <c r="E756" s="86"/>
      <c r="F756" s="86"/>
      <c r="G756" s="87"/>
      <c r="H756" s="102"/>
      <c r="I756" s="10"/>
    </row>
    <row r="757" spans="1:9" s="9" customFormat="1">
      <c r="A757" s="102"/>
      <c r="B757" s="83"/>
      <c r="C757" s="84"/>
      <c r="D757" s="85"/>
      <c r="E757" s="86"/>
      <c r="F757" s="86"/>
      <c r="G757" s="87"/>
      <c r="H757" s="102"/>
      <c r="I757" s="10"/>
    </row>
    <row r="758" spans="1:9" s="9" customFormat="1">
      <c r="A758" s="102"/>
      <c r="B758" s="83"/>
      <c r="C758" s="84"/>
      <c r="D758" s="85"/>
      <c r="E758" s="86"/>
      <c r="F758" s="86"/>
      <c r="G758" s="87"/>
      <c r="H758" s="102"/>
      <c r="I758" s="10"/>
    </row>
    <row r="759" spans="1:9" s="9" customFormat="1">
      <c r="A759" s="102"/>
      <c r="B759" s="83"/>
      <c r="C759" s="84"/>
      <c r="D759" s="85"/>
      <c r="E759" s="86"/>
      <c r="F759" s="86"/>
      <c r="G759" s="87"/>
      <c r="H759" s="102"/>
      <c r="I759" s="10"/>
    </row>
    <row r="760" spans="1:9" s="9" customFormat="1">
      <c r="A760" s="102"/>
      <c r="B760" s="83"/>
      <c r="C760" s="84"/>
      <c r="D760" s="85"/>
      <c r="E760" s="86"/>
      <c r="F760" s="86"/>
      <c r="G760" s="87"/>
      <c r="H760" s="102"/>
      <c r="I760" s="10"/>
    </row>
    <row r="761" spans="1:9" s="9" customFormat="1">
      <c r="A761" s="102"/>
      <c r="B761" s="83"/>
      <c r="C761" s="84"/>
      <c r="D761" s="85"/>
      <c r="E761" s="86"/>
      <c r="F761" s="86"/>
      <c r="G761" s="87"/>
      <c r="H761" s="102"/>
      <c r="I761" s="10"/>
    </row>
    <row r="762" spans="1:9" s="9" customFormat="1">
      <c r="A762" s="102"/>
      <c r="B762" s="83"/>
      <c r="C762" s="84"/>
      <c r="D762" s="85"/>
      <c r="E762" s="86"/>
      <c r="F762" s="86"/>
      <c r="G762" s="87"/>
      <c r="H762" s="102"/>
      <c r="I762" s="10"/>
    </row>
    <row r="763" spans="1:9" s="9" customFormat="1">
      <c r="A763" s="102"/>
      <c r="B763" s="83"/>
      <c r="C763" s="84"/>
      <c r="D763" s="85"/>
      <c r="E763" s="86"/>
      <c r="F763" s="86"/>
      <c r="G763" s="87"/>
      <c r="H763" s="102"/>
      <c r="I763" s="10"/>
    </row>
    <row r="764" spans="1:9" s="9" customFormat="1">
      <c r="A764" s="102"/>
      <c r="B764" s="83"/>
      <c r="C764" s="84"/>
      <c r="D764" s="85"/>
      <c r="E764" s="86"/>
      <c r="F764" s="86"/>
      <c r="G764" s="87"/>
      <c r="H764" s="102"/>
      <c r="I764" s="10"/>
    </row>
    <row r="765" spans="1:9" s="9" customFormat="1">
      <c r="A765" s="102"/>
      <c r="B765" s="83"/>
      <c r="C765" s="84"/>
      <c r="D765" s="85"/>
      <c r="E765" s="86"/>
      <c r="F765" s="86"/>
      <c r="G765" s="87"/>
      <c r="H765" s="102"/>
      <c r="I765" s="10"/>
    </row>
    <row r="766" spans="1:9" s="9" customFormat="1">
      <c r="A766" s="102"/>
      <c r="B766" s="83"/>
      <c r="C766" s="84"/>
      <c r="D766" s="85"/>
      <c r="E766" s="86"/>
      <c r="F766" s="86"/>
      <c r="G766" s="87"/>
      <c r="H766" s="102"/>
      <c r="I766" s="10"/>
    </row>
    <row r="767" spans="1:9" s="9" customFormat="1">
      <c r="A767" s="102"/>
      <c r="B767" s="83"/>
      <c r="C767" s="84"/>
      <c r="D767" s="85"/>
      <c r="E767" s="86"/>
      <c r="F767" s="86"/>
      <c r="G767" s="87"/>
      <c r="H767" s="102"/>
      <c r="I767" s="10"/>
    </row>
    <row r="768" spans="1:9" s="9" customFormat="1">
      <c r="A768" s="102"/>
      <c r="B768" s="83"/>
      <c r="C768" s="84"/>
      <c r="D768" s="85"/>
      <c r="E768" s="86"/>
      <c r="F768" s="86"/>
      <c r="G768" s="87"/>
      <c r="H768" s="102"/>
      <c r="I768" s="10"/>
    </row>
    <row r="769" spans="1:9" s="9" customFormat="1">
      <c r="A769" s="102"/>
      <c r="B769" s="83"/>
      <c r="C769" s="84"/>
      <c r="D769" s="85"/>
      <c r="E769" s="86"/>
      <c r="F769" s="86"/>
      <c r="G769" s="87"/>
      <c r="H769" s="102"/>
      <c r="I769" s="10"/>
    </row>
    <row r="770" spans="1:9" s="9" customFormat="1">
      <c r="A770" s="102"/>
      <c r="B770" s="83"/>
      <c r="C770" s="84"/>
      <c r="D770" s="85"/>
      <c r="E770" s="86"/>
      <c r="F770" s="86"/>
      <c r="G770" s="87"/>
      <c r="H770" s="102"/>
      <c r="I770" s="10"/>
    </row>
    <row r="771" spans="1:9" s="9" customFormat="1">
      <c r="A771" s="102"/>
      <c r="B771" s="83"/>
      <c r="C771" s="84"/>
      <c r="D771" s="85"/>
      <c r="E771" s="86"/>
      <c r="F771" s="86"/>
      <c r="G771" s="87"/>
      <c r="H771" s="102"/>
      <c r="I771" s="10"/>
    </row>
    <row r="772" spans="1:9" s="9" customFormat="1">
      <c r="A772" s="102"/>
      <c r="B772" s="83"/>
      <c r="C772" s="84"/>
      <c r="D772" s="85"/>
      <c r="E772" s="86"/>
      <c r="F772" s="86"/>
      <c r="G772" s="87"/>
      <c r="H772" s="102"/>
      <c r="I772" s="10"/>
    </row>
    <row r="773" spans="1:9" s="9" customFormat="1">
      <c r="A773" s="102"/>
      <c r="B773" s="83"/>
      <c r="C773" s="84"/>
      <c r="D773" s="85"/>
      <c r="E773" s="86"/>
      <c r="F773" s="86"/>
      <c r="G773" s="87"/>
      <c r="H773" s="102"/>
      <c r="I773" s="10"/>
    </row>
    <row r="774" spans="1:9" s="9" customFormat="1">
      <c r="A774" s="102"/>
      <c r="B774" s="83"/>
      <c r="C774" s="84"/>
      <c r="D774" s="85"/>
      <c r="E774" s="86"/>
      <c r="F774" s="86"/>
      <c r="G774" s="87"/>
      <c r="H774" s="102"/>
      <c r="I774" s="10"/>
    </row>
    <row r="775" spans="1:9" s="9" customFormat="1">
      <c r="A775" s="102"/>
      <c r="B775" s="83"/>
      <c r="C775" s="84"/>
      <c r="D775" s="85"/>
      <c r="E775" s="86"/>
      <c r="F775" s="86"/>
      <c r="G775" s="87"/>
      <c r="H775" s="102"/>
      <c r="I775" s="10"/>
    </row>
    <row r="776" spans="1:9" s="9" customFormat="1">
      <c r="A776" s="102"/>
      <c r="B776" s="83"/>
      <c r="C776" s="84"/>
      <c r="D776" s="85"/>
      <c r="E776" s="86"/>
      <c r="F776" s="86"/>
      <c r="G776" s="87"/>
      <c r="H776" s="102"/>
      <c r="I776" s="10"/>
    </row>
    <row r="777" spans="1:9" s="9" customFormat="1">
      <c r="A777" s="102"/>
      <c r="B777" s="83"/>
      <c r="C777" s="84"/>
      <c r="D777" s="85"/>
      <c r="E777" s="86"/>
      <c r="F777" s="86"/>
      <c r="G777" s="87"/>
      <c r="H777" s="102"/>
      <c r="I777" s="10"/>
    </row>
    <row r="778" spans="1:9" s="9" customFormat="1">
      <c r="A778" s="102"/>
      <c r="B778" s="83"/>
      <c r="C778" s="84"/>
      <c r="D778" s="85"/>
      <c r="E778" s="86"/>
      <c r="F778" s="86"/>
      <c r="G778" s="87"/>
      <c r="H778" s="102"/>
      <c r="I778" s="10"/>
    </row>
    <row r="779" spans="1:9" s="9" customFormat="1">
      <c r="A779" s="102"/>
      <c r="B779" s="83"/>
      <c r="C779" s="84"/>
      <c r="D779" s="85"/>
      <c r="E779" s="86"/>
      <c r="F779" s="86"/>
      <c r="G779" s="87"/>
      <c r="H779" s="102"/>
      <c r="I779" s="10"/>
    </row>
    <row r="780" spans="1:9" s="9" customFormat="1">
      <c r="A780" s="102"/>
      <c r="B780" s="83"/>
      <c r="C780" s="84"/>
      <c r="D780" s="85"/>
      <c r="E780" s="86"/>
      <c r="F780" s="86"/>
      <c r="G780" s="87"/>
      <c r="H780" s="102"/>
      <c r="I780" s="10"/>
    </row>
    <row r="781" spans="1:9" s="9" customFormat="1">
      <c r="A781" s="102"/>
      <c r="B781" s="83"/>
      <c r="C781" s="84"/>
      <c r="D781" s="85"/>
      <c r="E781" s="86"/>
      <c r="F781" s="86"/>
      <c r="G781" s="87"/>
      <c r="H781" s="102"/>
      <c r="I781" s="10"/>
    </row>
    <row r="782" spans="1:9" s="9" customFormat="1">
      <c r="A782" s="102"/>
      <c r="B782" s="83"/>
      <c r="C782" s="84"/>
      <c r="D782" s="85"/>
      <c r="E782" s="86"/>
      <c r="F782" s="86"/>
      <c r="G782" s="87"/>
      <c r="H782" s="102"/>
      <c r="I782" s="10"/>
    </row>
    <row r="783" spans="1:9" s="9" customFormat="1">
      <c r="A783" s="102"/>
      <c r="B783" s="83"/>
      <c r="C783" s="84"/>
      <c r="D783" s="85"/>
      <c r="E783" s="86"/>
      <c r="F783" s="86"/>
      <c r="G783" s="87"/>
      <c r="H783" s="102"/>
      <c r="I783" s="10"/>
    </row>
    <row r="784" spans="1:9" s="9" customFormat="1">
      <c r="A784" s="102"/>
      <c r="B784" s="83"/>
      <c r="C784" s="84"/>
      <c r="D784" s="85"/>
      <c r="E784" s="86"/>
      <c r="F784" s="86"/>
      <c r="G784" s="87"/>
      <c r="H784" s="102"/>
      <c r="I784" s="10"/>
    </row>
    <row r="785" spans="1:9" s="9" customFormat="1">
      <c r="A785" s="102"/>
      <c r="B785" s="83"/>
      <c r="C785" s="84"/>
      <c r="D785" s="85"/>
      <c r="E785" s="86"/>
      <c r="F785" s="86"/>
      <c r="G785" s="87"/>
      <c r="H785" s="102"/>
      <c r="I785" s="10"/>
    </row>
    <row r="786" spans="1:9" s="9" customFormat="1">
      <c r="A786" s="102"/>
      <c r="B786" s="83"/>
      <c r="C786" s="84"/>
      <c r="D786" s="85"/>
      <c r="E786" s="86"/>
      <c r="F786" s="86"/>
      <c r="G786" s="87"/>
      <c r="H786" s="102"/>
      <c r="I786" s="10"/>
    </row>
    <row r="787" spans="1:9" s="9" customFormat="1">
      <c r="A787" s="102"/>
      <c r="B787" s="83"/>
      <c r="C787" s="84"/>
      <c r="D787" s="85"/>
      <c r="E787" s="86"/>
      <c r="F787" s="86"/>
      <c r="G787" s="87"/>
      <c r="H787" s="102"/>
      <c r="I787" s="10"/>
    </row>
    <row r="788" spans="1:9" s="9" customFormat="1">
      <c r="A788" s="102"/>
      <c r="B788" s="83"/>
      <c r="C788" s="84"/>
      <c r="D788" s="85"/>
      <c r="E788" s="86"/>
      <c r="F788" s="86"/>
      <c r="G788" s="87"/>
      <c r="H788" s="102"/>
      <c r="I788" s="10"/>
    </row>
    <row r="789" spans="1:9" s="9" customFormat="1">
      <c r="A789" s="102"/>
      <c r="B789" s="83"/>
      <c r="C789" s="84"/>
      <c r="D789" s="85"/>
      <c r="E789" s="86"/>
      <c r="F789" s="86"/>
      <c r="G789" s="87"/>
      <c r="H789" s="102"/>
      <c r="I789" s="10"/>
    </row>
    <row r="790" spans="1:9" s="9" customFormat="1">
      <c r="A790" s="102"/>
      <c r="B790" s="83"/>
      <c r="C790" s="84"/>
      <c r="D790" s="85"/>
      <c r="E790" s="86"/>
      <c r="F790" s="86"/>
      <c r="G790" s="87"/>
      <c r="H790" s="102"/>
      <c r="I790" s="10"/>
    </row>
    <row r="791" spans="1:9" s="9" customFormat="1">
      <c r="A791" s="102"/>
      <c r="B791" s="83"/>
      <c r="C791" s="84"/>
      <c r="D791" s="85"/>
      <c r="E791" s="86"/>
      <c r="F791" s="86"/>
      <c r="G791" s="87"/>
      <c r="H791" s="102"/>
      <c r="I791" s="10"/>
    </row>
    <row r="792" spans="1:9" s="9" customFormat="1">
      <c r="A792" s="102"/>
      <c r="B792" s="83"/>
      <c r="C792" s="84"/>
      <c r="D792" s="85"/>
      <c r="E792" s="86"/>
      <c r="F792" s="86"/>
      <c r="G792" s="87"/>
      <c r="H792" s="102"/>
      <c r="I792" s="10"/>
    </row>
    <row r="793" spans="1:9" s="9" customFormat="1">
      <c r="A793" s="102"/>
      <c r="B793" s="83"/>
      <c r="C793" s="84"/>
      <c r="D793" s="85"/>
      <c r="E793" s="86"/>
      <c r="F793" s="86"/>
      <c r="G793" s="87"/>
      <c r="H793" s="102"/>
      <c r="I793" s="10"/>
    </row>
    <row r="794" spans="1:9" s="9" customFormat="1">
      <c r="A794" s="102"/>
      <c r="B794" s="83"/>
      <c r="C794" s="84"/>
      <c r="D794" s="85"/>
      <c r="E794" s="86"/>
      <c r="F794" s="86"/>
      <c r="G794" s="87"/>
      <c r="H794" s="102"/>
      <c r="I794" s="10"/>
    </row>
    <row r="795" spans="1:9" s="9" customFormat="1">
      <c r="A795" s="102"/>
      <c r="B795" s="83"/>
      <c r="C795" s="84"/>
      <c r="D795" s="85"/>
      <c r="E795" s="86"/>
      <c r="F795" s="86"/>
      <c r="G795" s="87"/>
      <c r="H795" s="102"/>
      <c r="I795" s="10"/>
    </row>
    <row r="796" spans="1:9" s="9" customFormat="1">
      <c r="A796" s="102"/>
      <c r="B796" s="83"/>
      <c r="C796" s="84"/>
      <c r="D796" s="85"/>
      <c r="E796" s="86"/>
      <c r="F796" s="86"/>
      <c r="G796" s="87"/>
      <c r="H796" s="102"/>
      <c r="I796" s="10"/>
    </row>
    <row r="797" spans="1:9" s="9" customFormat="1">
      <c r="A797" s="102"/>
      <c r="B797" s="83"/>
      <c r="C797" s="84"/>
      <c r="D797" s="85"/>
      <c r="E797" s="86"/>
      <c r="F797" s="86"/>
      <c r="G797" s="87"/>
      <c r="H797" s="102"/>
      <c r="I797" s="10"/>
    </row>
    <row r="798" spans="1:9" s="9" customFormat="1">
      <c r="A798" s="102"/>
      <c r="B798" s="83"/>
      <c r="C798" s="84"/>
      <c r="D798" s="85"/>
      <c r="E798" s="86"/>
      <c r="F798" s="86"/>
      <c r="G798" s="87"/>
      <c r="H798" s="102"/>
      <c r="I798" s="10"/>
    </row>
    <row r="799" spans="1:9" s="9" customFormat="1">
      <c r="A799" s="102"/>
      <c r="B799" s="83"/>
      <c r="C799" s="84"/>
      <c r="D799" s="85"/>
      <c r="E799" s="86"/>
      <c r="F799" s="86"/>
      <c r="G799" s="87"/>
      <c r="H799" s="102"/>
      <c r="I799" s="10"/>
    </row>
    <row r="800" spans="1:9" s="9" customFormat="1">
      <c r="A800" s="102"/>
      <c r="B800" s="83"/>
      <c r="C800" s="84"/>
      <c r="D800" s="85"/>
      <c r="E800" s="86"/>
      <c r="F800" s="86"/>
      <c r="G800" s="87"/>
      <c r="H800" s="102"/>
      <c r="I800" s="10"/>
    </row>
    <row r="801" spans="1:9" s="9" customFormat="1">
      <c r="A801" s="102"/>
      <c r="B801" s="83"/>
      <c r="C801" s="84"/>
      <c r="D801" s="85"/>
      <c r="E801" s="86"/>
      <c r="F801" s="86"/>
      <c r="G801" s="87"/>
      <c r="H801" s="102"/>
      <c r="I801" s="10"/>
    </row>
    <row r="802" spans="1:9" s="9" customFormat="1">
      <c r="A802" s="102"/>
      <c r="B802" s="83"/>
      <c r="C802" s="84"/>
      <c r="D802" s="85"/>
      <c r="E802" s="86"/>
      <c r="F802" s="86"/>
      <c r="G802" s="87"/>
      <c r="H802" s="102"/>
      <c r="I802" s="10"/>
    </row>
    <row r="803" spans="1:9" s="9" customFormat="1">
      <c r="A803" s="102"/>
      <c r="B803" s="83"/>
      <c r="C803" s="84"/>
      <c r="D803" s="85"/>
      <c r="E803" s="86"/>
      <c r="F803" s="86"/>
      <c r="G803" s="87"/>
      <c r="H803" s="102"/>
      <c r="I803" s="10"/>
    </row>
    <row r="804" spans="1:9" s="9" customFormat="1">
      <c r="A804" s="102"/>
      <c r="B804" s="83"/>
      <c r="C804" s="84"/>
      <c r="D804" s="85"/>
      <c r="E804" s="86"/>
      <c r="F804" s="86"/>
      <c r="G804" s="87"/>
      <c r="H804" s="102"/>
      <c r="I804" s="10"/>
    </row>
    <row r="805" spans="1:9" s="9" customFormat="1">
      <c r="A805" s="102"/>
      <c r="B805" s="83"/>
      <c r="C805" s="84"/>
      <c r="D805" s="85"/>
      <c r="E805" s="86"/>
      <c r="F805" s="86"/>
      <c r="G805" s="87"/>
      <c r="H805" s="102"/>
      <c r="I805" s="10"/>
    </row>
    <row r="806" spans="1:9" s="9" customFormat="1">
      <c r="A806" s="102"/>
      <c r="B806" s="83"/>
      <c r="C806" s="84"/>
      <c r="D806" s="85"/>
      <c r="E806" s="86"/>
      <c r="F806" s="86"/>
      <c r="G806" s="87"/>
      <c r="H806" s="102"/>
      <c r="I806" s="10"/>
    </row>
    <row r="807" spans="1:9" s="9" customFormat="1">
      <c r="A807" s="102"/>
      <c r="B807" s="83"/>
      <c r="C807" s="84"/>
      <c r="D807" s="85"/>
      <c r="E807" s="86"/>
      <c r="F807" s="86"/>
      <c r="G807" s="87"/>
      <c r="H807" s="102"/>
      <c r="I807" s="10"/>
    </row>
    <row r="808" spans="1:9" s="9" customFormat="1">
      <c r="A808" s="102"/>
      <c r="B808" s="83"/>
      <c r="C808" s="84"/>
      <c r="D808" s="85"/>
      <c r="E808" s="86"/>
      <c r="F808" s="86"/>
      <c r="G808" s="87"/>
      <c r="H808" s="102"/>
      <c r="I808" s="10"/>
    </row>
    <row r="809" spans="1:9" s="9" customFormat="1">
      <c r="A809" s="102"/>
      <c r="B809" s="83"/>
      <c r="C809" s="84"/>
      <c r="D809" s="85"/>
      <c r="E809" s="86"/>
      <c r="F809" s="86"/>
      <c r="G809" s="87"/>
      <c r="H809" s="102"/>
      <c r="I809" s="10"/>
    </row>
    <row r="810" spans="1:9" s="9" customFormat="1">
      <c r="A810" s="102"/>
      <c r="B810" s="83"/>
      <c r="C810" s="84"/>
      <c r="D810" s="85"/>
      <c r="E810" s="86"/>
      <c r="F810" s="86"/>
      <c r="G810" s="87"/>
      <c r="H810" s="102"/>
      <c r="I810" s="10"/>
    </row>
    <row r="811" spans="1:9" s="9" customFormat="1">
      <c r="A811" s="102"/>
      <c r="B811" s="83"/>
      <c r="C811" s="84"/>
      <c r="D811" s="85"/>
      <c r="E811" s="86"/>
      <c r="F811" s="86"/>
      <c r="G811" s="87"/>
      <c r="H811" s="102"/>
      <c r="I811" s="10"/>
    </row>
    <row r="812" spans="1:9" s="9" customFormat="1">
      <c r="A812" s="102"/>
      <c r="B812" s="83"/>
      <c r="C812" s="84"/>
      <c r="D812" s="85"/>
      <c r="E812" s="86"/>
      <c r="F812" s="86"/>
      <c r="G812" s="87"/>
      <c r="H812" s="102"/>
      <c r="I812" s="10"/>
    </row>
    <row r="813" spans="1:9" s="9" customFormat="1">
      <c r="A813" s="102"/>
      <c r="B813" s="83"/>
      <c r="C813" s="84"/>
      <c r="D813" s="85"/>
      <c r="E813" s="86"/>
      <c r="F813" s="86"/>
      <c r="G813" s="87"/>
      <c r="H813" s="102"/>
      <c r="I813" s="10"/>
    </row>
    <row r="814" spans="1:9" s="9" customFormat="1">
      <c r="A814" s="102"/>
      <c r="B814" s="83"/>
      <c r="C814" s="84"/>
      <c r="D814" s="85"/>
      <c r="E814" s="86"/>
      <c r="F814" s="86"/>
      <c r="G814" s="87"/>
      <c r="H814" s="102"/>
      <c r="I814" s="10"/>
    </row>
    <row r="815" spans="1:9" s="9" customFormat="1">
      <c r="A815" s="102"/>
      <c r="B815" s="83"/>
      <c r="C815" s="84"/>
      <c r="D815" s="85"/>
      <c r="E815" s="86"/>
      <c r="F815" s="86"/>
      <c r="G815" s="87"/>
      <c r="H815" s="102"/>
      <c r="I815" s="10"/>
    </row>
    <row r="816" spans="1:9" s="9" customFormat="1">
      <c r="A816" s="102"/>
      <c r="B816" s="83"/>
      <c r="C816" s="84"/>
      <c r="D816" s="85"/>
      <c r="E816" s="86"/>
      <c r="F816" s="86"/>
      <c r="G816" s="87"/>
      <c r="H816" s="102"/>
      <c r="I816" s="10"/>
    </row>
    <row r="817" spans="1:9" s="9" customFormat="1">
      <c r="A817" s="102"/>
      <c r="B817" s="83"/>
      <c r="C817" s="84"/>
      <c r="D817" s="85"/>
      <c r="E817" s="86"/>
      <c r="F817" s="86"/>
      <c r="G817" s="87"/>
      <c r="H817" s="102"/>
      <c r="I817" s="10"/>
    </row>
    <row r="818" spans="1:9" s="9" customFormat="1">
      <c r="A818" s="102"/>
      <c r="B818" s="83"/>
      <c r="C818" s="84"/>
      <c r="D818" s="85"/>
      <c r="E818" s="86"/>
      <c r="F818" s="86"/>
      <c r="G818" s="87"/>
      <c r="H818" s="102"/>
      <c r="I818" s="10"/>
    </row>
    <row r="819" spans="1:9" s="9" customFormat="1">
      <c r="A819" s="102"/>
      <c r="B819" s="83"/>
      <c r="C819" s="84"/>
      <c r="D819" s="85"/>
      <c r="E819" s="86"/>
      <c r="F819" s="86"/>
      <c r="G819" s="87"/>
      <c r="H819" s="102"/>
      <c r="I819" s="10"/>
    </row>
    <row r="820" spans="1:9" s="9" customFormat="1">
      <c r="A820" s="102"/>
      <c r="B820" s="83"/>
      <c r="C820" s="84"/>
      <c r="D820" s="85"/>
      <c r="E820" s="86"/>
      <c r="F820" s="86"/>
      <c r="G820" s="87"/>
      <c r="H820" s="102"/>
      <c r="I820" s="10"/>
    </row>
    <row r="821" spans="1:9" s="9" customFormat="1">
      <c r="A821" s="102"/>
      <c r="B821" s="83"/>
      <c r="C821" s="84"/>
      <c r="D821" s="85"/>
      <c r="E821" s="86"/>
      <c r="F821" s="86"/>
      <c r="G821" s="87"/>
      <c r="H821" s="102"/>
      <c r="I821" s="10"/>
    </row>
    <row r="822" spans="1:9" s="9" customFormat="1">
      <c r="A822" s="102"/>
      <c r="B822" s="83"/>
      <c r="C822" s="84"/>
      <c r="D822" s="85"/>
      <c r="E822" s="86"/>
      <c r="F822" s="86"/>
      <c r="G822" s="87"/>
      <c r="H822" s="102"/>
      <c r="I822" s="10"/>
    </row>
    <row r="823" spans="1:9" s="9" customFormat="1">
      <c r="A823" s="102"/>
      <c r="B823" s="83"/>
      <c r="C823" s="84"/>
      <c r="D823" s="85"/>
      <c r="E823" s="86"/>
      <c r="F823" s="86"/>
      <c r="G823" s="87"/>
      <c r="H823" s="102"/>
      <c r="I823" s="10"/>
    </row>
    <row r="824" spans="1:9" s="9" customFormat="1">
      <c r="A824" s="102"/>
      <c r="B824" s="83"/>
      <c r="C824" s="84"/>
      <c r="D824" s="85"/>
      <c r="E824" s="86"/>
      <c r="F824" s="86"/>
      <c r="G824" s="87"/>
      <c r="H824" s="102"/>
      <c r="I824" s="10"/>
    </row>
    <row r="825" spans="1:9" s="9" customFormat="1">
      <c r="A825" s="102"/>
      <c r="B825" s="83"/>
      <c r="C825" s="84"/>
      <c r="D825" s="85"/>
      <c r="E825" s="86"/>
      <c r="F825" s="86"/>
      <c r="G825" s="87"/>
      <c r="H825" s="102"/>
      <c r="I825" s="10"/>
    </row>
    <row r="826" spans="1:9" s="9" customFormat="1">
      <c r="A826" s="102"/>
      <c r="B826" s="83"/>
      <c r="C826" s="84"/>
      <c r="D826" s="85"/>
      <c r="E826" s="86"/>
      <c r="F826" s="86"/>
      <c r="G826" s="87"/>
      <c r="H826" s="102"/>
      <c r="I826" s="10"/>
    </row>
    <row r="827" spans="1:9" s="9" customFormat="1">
      <c r="A827" s="102"/>
      <c r="B827" s="83"/>
      <c r="C827" s="84"/>
      <c r="D827" s="85"/>
      <c r="E827" s="86"/>
      <c r="F827" s="86"/>
      <c r="G827" s="87"/>
      <c r="H827" s="102"/>
      <c r="I827" s="10"/>
    </row>
    <row r="828" spans="1:9" s="9" customFormat="1">
      <c r="A828" s="102"/>
      <c r="B828" s="83"/>
      <c r="C828" s="84"/>
      <c r="D828" s="85"/>
      <c r="E828" s="86"/>
      <c r="F828" s="86"/>
      <c r="G828" s="87"/>
      <c r="H828" s="102"/>
      <c r="I828" s="10"/>
    </row>
    <row r="829" spans="1:9" s="9" customFormat="1">
      <c r="A829" s="102"/>
      <c r="B829" s="83"/>
      <c r="C829" s="84"/>
      <c r="D829" s="85"/>
      <c r="E829" s="86"/>
      <c r="F829" s="86"/>
      <c r="G829" s="87"/>
      <c r="H829" s="102"/>
      <c r="I829" s="10"/>
    </row>
    <row r="830" spans="1:9" s="9" customFormat="1">
      <c r="A830" s="102"/>
      <c r="B830" s="83"/>
      <c r="C830" s="84"/>
      <c r="D830" s="85"/>
      <c r="E830" s="86"/>
      <c r="F830" s="86"/>
      <c r="G830" s="87"/>
      <c r="H830" s="102"/>
      <c r="I830" s="10"/>
    </row>
    <row r="831" spans="1:9" s="9" customFormat="1">
      <c r="A831" s="102"/>
      <c r="B831" s="83"/>
      <c r="C831" s="84"/>
      <c r="D831" s="85"/>
      <c r="E831" s="86"/>
      <c r="F831" s="86"/>
      <c r="G831" s="87"/>
      <c r="H831" s="102"/>
      <c r="I831" s="10"/>
    </row>
    <row r="832" spans="1:9" s="9" customFormat="1">
      <c r="A832" s="102"/>
      <c r="B832" s="83"/>
      <c r="C832" s="84"/>
      <c r="D832" s="85"/>
      <c r="E832" s="86"/>
      <c r="F832" s="86"/>
      <c r="G832" s="87"/>
      <c r="H832" s="102"/>
      <c r="I832" s="10"/>
    </row>
    <row r="833" spans="1:9" s="9" customFormat="1">
      <c r="A833" s="102"/>
      <c r="B833" s="83"/>
      <c r="C833" s="84"/>
      <c r="D833" s="85"/>
      <c r="E833" s="86"/>
      <c r="F833" s="86"/>
      <c r="G833" s="87"/>
      <c r="H833" s="102"/>
      <c r="I833" s="10"/>
    </row>
    <row r="834" spans="1:9" s="9" customFormat="1">
      <c r="A834" s="102"/>
      <c r="B834" s="83"/>
      <c r="C834" s="84"/>
      <c r="D834" s="85"/>
      <c r="E834" s="86"/>
      <c r="F834" s="86"/>
      <c r="G834" s="87"/>
      <c r="H834" s="102"/>
      <c r="I834" s="10"/>
    </row>
    <row r="835" spans="1:9" s="9" customFormat="1">
      <c r="A835" s="102"/>
      <c r="B835" s="83"/>
      <c r="C835" s="84"/>
      <c r="D835" s="85"/>
      <c r="E835" s="86"/>
      <c r="F835" s="86"/>
      <c r="G835" s="87"/>
      <c r="H835" s="102"/>
      <c r="I835" s="10"/>
    </row>
    <row r="836" spans="1:9" s="9" customFormat="1">
      <c r="A836" s="102"/>
      <c r="B836" s="83"/>
      <c r="C836" s="84"/>
      <c r="D836" s="85"/>
      <c r="E836" s="86"/>
      <c r="F836" s="86"/>
      <c r="G836" s="87"/>
      <c r="H836" s="102"/>
      <c r="I836" s="10"/>
    </row>
    <row r="837" spans="1:9" s="9" customFormat="1">
      <c r="A837" s="102"/>
      <c r="B837" s="83"/>
      <c r="C837" s="84"/>
      <c r="D837" s="85"/>
      <c r="E837" s="86"/>
      <c r="F837" s="86"/>
      <c r="G837" s="87"/>
      <c r="H837" s="102"/>
      <c r="I837" s="10"/>
    </row>
    <row r="838" spans="1:9" s="9" customFormat="1">
      <c r="A838" s="102"/>
      <c r="B838" s="83"/>
      <c r="C838" s="84"/>
      <c r="D838" s="85"/>
      <c r="E838" s="86"/>
      <c r="F838" s="86"/>
      <c r="G838" s="87"/>
      <c r="H838" s="102"/>
      <c r="I838" s="10"/>
    </row>
    <row r="839" spans="1:9" s="9" customFormat="1">
      <c r="A839" s="102"/>
      <c r="B839" s="83"/>
      <c r="C839" s="84"/>
      <c r="D839" s="85"/>
      <c r="E839" s="86"/>
      <c r="F839" s="86"/>
      <c r="G839" s="87"/>
      <c r="H839" s="102"/>
      <c r="I839" s="10"/>
    </row>
    <row r="840" spans="1:9" s="9" customFormat="1">
      <c r="A840" s="102"/>
      <c r="B840" s="83"/>
      <c r="C840" s="84"/>
      <c r="D840" s="85"/>
      <c r="E840" s="86"/>
      <c r="F840" s="86"/>
      <c r="G840" s="87"/>
      <c r="H840" s="102"/>
      <c r="I840" s="10"/>
    </row>
    <row r="841" spans="1:9" s="9" customFormat="1">
      <c r="A841" s="102"/>
      <c r="B841" s="83"/>
      <c r="C841" s="84"/>
      <c r="D841" s="85"/>
      <c r="E841" s="86"/>
      <c r="F841" s="86"/>
      <c r="G841" s="87"/>
      <c r="H841" s="102"/>
      <c r="I841" s="10"/>
    </row>
    <row r="842" spans="1:9" s="9" customFormat="1">
      <c r="A842" s="102"/>
      <c r="B842" s="83"/>
      <c r="C842" s="84"/>
      <c r="D842" s="85"/>
      <c r="E842" s="86"/>
      <c r="F842" s="86"/>
      <c r="G842" s="87"/>
      <c r="H842" s="102"/>
      <c r="I842" s="10"/>
    </row>
    <row r="843" spans="1:9" s="9" customFormat="1">
      <c r="A843" s="102"/>
      <c r="B843" s="83"/>
      <c r="C843" s="84"/>
      <c r="D843" s="85"/>
      <c r="E843" s="86"/>
      <c r="F843" s="86"/>
      <c r="G843" s="87"/>
      <c r="H843" s="102"/>
      <c r="I843" s="10"/>
    </row>
    <row r="844" spans="1:9" s="9" customFormat="1">
      <c r="A844" s="102"/>
      <c r="B844" s="83"/>
      <c r="C844" s="84"/>
      <c r="D844" s="85"/>
      <c r="E844" s="86"/>
      <c r="F844" s="86"/>
      <c r="G844" s="87"/>
      <c r="H844" s="102"/>
      <c r="I844" s="10"/>
    </row>
    <row r="845" spans="1:9" s="9" customFormat="1">
      <c r="A845" s="102"/>
      <c r="B845" s="83"/>
      <c r="C845" s="84"/>
      <c r="D845" s="85"/>
      <c r="E845" s="86"/>
      <c r="F845" s="86"/>
      <c r="G845" s="87"/>
      <c r="H845" s="102"/>
      <c r="I845" s="10"/>
    </row>
    <row r="846" spans="1:9" s="9" customFormat="1">
      <c r="A846" s="102"/>
      <c r="B846" s="83"/>
      <c r="C846" s="84"/>
      <c r="D846" s="85"/>
      <c r="E846" s="86"/>
      <c r="F846" s="86"/>
      <c r="G846" s="87"/>
      <c r="H846" s="102"/>
      <c r="I846" s="10"/>
    </row>
    <row r="847" spans="1:9" s="9" customFormat="1">
      <c r="A847" s="102"/>
      <c r="B847" s="83"/>
      <c r="C847" s="84"/>
      <c r="D847" s="85"/>
      <c r="E847" s="86"/>
      <c r="F847" s="86"/>
      <c r="G847" s="87"/>
      <c r="H847" s="102"/>
      <c r="I847" s="10"/>
    </row>
    <row r="848" spans="1:9" s="9" customFormat="1">
      <c r="A848" s="102"/>
      <c r="B848" s="83"/>
      <c r="C848" s="84"/>
      <c r="D848" s="85"/>
      <c r="E848" s="86"/>
      <c r="F848" s="86"/>
      <c r="G848" s="87"/>
      <c r="H848" s="102"/>
      <c r="I848" s="10"/>
    </row>
    <row r="849" spans="1:9" s="9" customFormat="1">
      <c r="A849" s="102"/>
      <c r="B849" s="83"/>
      <c r="C849" s="84"/>
      <c r="D849" s="85"/>
      <c r="E849" s="86"/>
      <c r="F849" s="86"/>
      <c r="G849" s="87"/>
      <c r="H849" s="102"/>
      <c r="I849" s="10"/>
    </row>
    <row r="850" spans="1:9" s="9" customFormat="1">
      <c r="A850" s="102"/>
      <c r="B850" s="83"/>
      <c r="C850" s="84"/>
      <c r="D850" s="85"/>
      <c r="E850" s="86"/>
      <c r="F850" s="86"/>
      <c r="G850" s="87"/>
      <c r="H850" s="102"/>
      <c r="I850" s="10"/>
    </row>
    <row r="851" spans="1:9" s="9" customFormat="1">
      <c r="A851" s="102"/>
      <c r="B851" s="83"/>
      <c r="C851" s="84"/>
      <c r="D851" s="85"/>
      <c r="E851" s="86"/>
      <c r="F851" s="86"/>
      <c r="G851" s="87"/>
      <c r="H851" s="102"/>
      <c r="I851" s="10"/>
    </row>
    <row r="852" spans="1:9" s="9" customFormat="1">
      <c r="A852" s="102"/>
      <c r="B852" s="83"/>
      <c r="C852" s="84"/>
      <c r="D852" s="85"/>
      <c r="E852" s="86"/>
      <c r="F852" s="86"/>
      <c r="G852" s="87"/>
      <c r="H852" s="102"/>
      <c r="I852" s="10"/>
    </row>
    <row r="853" spans="1:9" s="9" customFormat="1">
      <c r="A853" s="102"/>
      <c r="B853" s="83"/>
      <c r="C853" s="84"/>
      <c r="D853" s="85"/>
      <c r="E853" s="86"/>
      <c r="F853" s="86"/>
      <c r="G853" s="87"/>
      <c r="H853" s="102"/>
      <c r="I853" s="10"/>
    </row>
    <row r="854" spans="1:9" s="9" customFormat="1">
      <c r="A854" s="102"/>
      <c r="B854" s="83"/>
      <c r="C854" s="84"/>
      <c r="D854" s="85"/>
      <c r="E854" s="86"/>
      <c r="F854" s="86"/>
      <c r="G854" s="87"/>
      <c r="H854" s="102"/>
      <c r="I854" s="10"/>
    </row>
    <row r="855" spans="1:9" s="9" customFormat="1">
      <c r="A855" s="102"/>
      <c r="B855" s="83"/>
      <c r="C855" s="84"/>
      <c r="D855" s="85"/>
      <c r="E855" s="86"/>
      <c r="F855" s="86"/>
      <c r="G855" s="87"/>
      <c r="H855" s="102"/>
      <c r="I855" s="10"/>
    </row>
    <row r="856" spans="1:9" s="9" customFormat="1">
      <c r="A856" s="102"/>
      <c r="B856" s="83"/>
      <c r="C856" s="84"/>
      <c r="D856" s="85"/>
      <c r="E856" s="86"/>
      <c r="F856" s="86"/>
      <c r="G856" s="87"/>
      <c r="H856" s="102"/>
      <c r="I856" s="10"/>
    </row>
    <row r="857" spans="1:9" s="9" customFormat="1">
      <c r="A857" s="102"/>
      <c r="B857" s="83"/>
      <c r="C857" s="84"/>
      <c r="D857" s="85"/>
      <c r="E857" s="86"/>
      <c r="F857" s="86"/>
      <c r="G857" s="87"/>
      <c r="H857" s="102"/>
      <c r="I857" s="10"/>
    </row>
    <row r="858" spans="1:9" s="9" customFormat="1">
      <c r="A858" s="102"/>
      <c r="B858" s="83"/>
      <c r="C858" s="84"/>
      <c r="D858" s="85"/>
      <c r="E858" s="86"/>
      <c r="F858" s="86"/>
      <c r="G858" s="87"/>
      <c r="H858" s="102"/>
      <c r="I858" s="10"/>
    </row>
    <row r="859" spans="1:9" s="9" customFormat="1">
      <c r="A859" s="102"/>
      <c r="B859" s="83"/>
      <c r="C859" s="84"/>
      <c r="D859" s="85"/>
      <c r="E859" s="86"/>
      <c r="F859" s="86"/>
      <c r="G859" s="87"/>
      <c r="H859" s="102"/>
      <c r="I859" s="10"/>
    </row>
    <row r="860" spans="1:9" s="9" customFormat="1">
      <c r="A860" s="102"/>
      <c r="B860" s="83"/>
      <c r="C860" s="84"/>
      <c r="D860" s="85"/>
      <c r="E860" s="86"/>
      <c r="F860" s="86"/>
      <c r="G860" s="87"/>
      <c r="H860" s="102"/>
      <c r="I860" s="10"/>
    </row>
    <row r="861" spans="1:9" s="9" customFormat="1">
      <c r="A861" s="102"/>
      <c r="B861" s="83"/>
      <c r="C861" s="84"/>
      <c r="D861" s="85"/>
      <c r="E861" s="86"/>
      <c r="F861" s="86"/>
      <c r="G861" s="87"/>
      <c r="H861" s="102"/>
      <c r="I861" s="10"/>
    </row>
    <row r="862" spans="1:9" s="9" customFormat="1">
      <c r="A862" s="102"/>
      <c r="B862" s="83"/>
      <c r="C862" s="84"/>
      <c r="D862" s="85"/>
      <c r="E862" s="86"/>
      <c r="F862" s="86"/>
      <c r="G862" s="87"/>
      <c r="H862" s="102"/>
      <c r="I862" s="10"/>
    </row>
    <row r="863" spans="1:9" s="9" customFormat="1">
      <c r="A863" s="102"/>
      <c r="B863" s="83"/>
      <c r="C863" s="84"/>
      <c r="D863" s="85"/>
      <c r="E863" s="86"/>
      <c r="F863" s="86"/>
      <c r="G863" s="87"/>
      <c r="H863" s="102"/>
      <c r="I863" s="10"/>
    </row>
    <row r="864" spans="1:9" s="9" customFormat="1">
      <c r="A864" s="102"/>
      <c r="B864" s="83"/>
      <c r="C864" s="84"/>
      <c r="D864" s="85"/>
      <c r="E864" s="86"/>
      <c r="F864" s="86"/>
      <c r="G864" s="87"/>
      <c r="H864" s="102"/>
      <c r="I864" s="10"/>
    </row>
    <row r="865" spans="1:9" s="9" customFormat="1">
      <c r="A865" s="102"/>
      <c r="B865" s="83"/>
      <c r="C865" s="84"/>
      <c r="D865" s="85"/>
      <c r="E865" s="86"/>
      <c r="F865" s="86"/>
      <c r="G865" s="87"/>
      <c r="H865" s="102"/>
      <c r="I865" s="10"/>
    </row>
    <row r="866" spans="1:9" s="9" customFormat="1">
      <c r="A866" s="102"/>
      <c r="B866" s="83"/>
      <c r="C866" s="84"/>
      <c r="D866" s="85"/>
      <c r="E866" s="86"/>
      <c r="F866" s="86"/>
      <c r="G866" s="87"/>
      <c r="H866" s="102"/>
      <c r="I866" s="10"/>
    </row>
    <row r="867" spans="1:9" s="9" customFormat="1">
      <c r="A867" s="102"/>
      <c r="B867" s="83"/>
      <c r="C867" s="84"/>
      <c r="D867" s="85"/>
      <c r="E867" s="86"/>
      <c r="F867" s="86"/>
      <c r="G867" s="87"/>
      <c r="H867" s="102"/>
      <c r="I867" s="10"/>
    </row>
    <row r="868" spans="1:9" s="9" customFormat="1">
      <c r="A868" s="102"/>
      <c r="B868" s="83"/>
      <c r="C868" s="84"/>
      <c r="D868" s="85"/>
      <c r="E868" s="86"/>
      <c r="F868" s="86"/>
      <c r="G868" s="87"/>
      <c r="H868" s="102"/>
      <c r="I868" s="10"/>
    </row>
    <row r="869" spans="1:9" s="9" customFormat="1">
      <c r="A869" s="102"/>
      <c r="B869" s="83"/>
      <c r="C869" s="84"/>
      <c r="D869" s="85"/>
      <c r="E869" s="86"/>
      <c r="F869" s="86"/>
      <c r="G869" s="87"/>
      <c r="H869" s="102"/>
      <c r="I869" s="10"/>
    </row>
    <row r="870" spans="1:9" s="9" customFormat="1">
      <c r="A870" s="102"/>
      <c r="B870" s="83"/>
      <c r="C870" s="84"/>
      <c r="D870" s="85"/>
      <c r="E870" s="86"/>
      <c r="F870" s="86"/>
      <c r="G870" s="87"/>
      <c r="H870" s="102"/>
      <c r="I870" s="10"/>
    </row>
    <row r="871" spans="1:9" s="9" customFormat="1">
      <c r="A871" s="102"/>
      <c r="B871" s="83"/>
      <c r="C871" s="84"/>
      <c r="D871" s="85"/>
      <c r="E871" s="86"/>
      <c r="F871" s="86"/>
      <c r="G871" s="87"/>
      <c r="H871" s="102"/>
      <c r="I871" s="10"/>
    </row>
    <row r="872" spans="1:9" s="9" customFormat="1">
      <c r="A872" s="102"/>
      <c r="B872" s="83"/>
      <c r="C872" s="84"/>
      <c r="D872" s="85"/>
      <c r="E872" s="86"/>
      <c r="F872" s="86"/>
      <c r="G872" s="87"/>
      <c r="H872" s="102"/>
      <c r="I872" s="10"/>
    </row>
    <row r="873" spans="1:9" s="9" customFormat="1">
      <c r="A873" s="102"/>
      <c r="B873" s="83"/>
      <c r="C873" s="84"/>
      <c r="D873" s="85"/>
      <c r="E873" s="86"/>
      <c r="F873" s="86"/>
      <c r="G873" s="87"/>
      <c r="H873" s="102"/>
      <c r="I873" s="10"/>
    </row>
    <row r="874" spans="1:9" s="9" customFormat="1">
      <c r="A874" s="102"/>
      <c r="B874" s="83"/>
      <c r="C874" s="84"/>
      <c r="D874" s="85"/>
      <c r="E874" s="86"/>
      <c r="F874" s="86"/>
      <c r="G874" s="87"/>
      <c r="H874" s="102"/>
      <c r="I874" s="10"/>
    </row>
    <row r="875" spans="1:9" s="9" customFormat="1">
      <c r="A875" s="102"/>
      <c r="B875" s="83"/>
      <c r="C875" s="84"/>
      <c r="D875" s="85"/>
      <c r="E875" s="86"/>
      <c r="F875" s="86"/>
      <c r="G875" s="87"/>
      <c r="H875" s="102"/>
      <c r="I875" s="10"/>
    </row>
    <row r="876" spans="1:9" s="9" customFormat="1">
      <c r="A876" s="102"/>
      <c r="B876" s="83"/>
      <c r="C876" s="84"/>
      <c r="D876" s="85"/>
      <c r="E876" s="86"/>
      <c r="F876" s="86"/>
      <c r="G876" s="87"/>
      <c r="H876" s="102"/>
      <c r="I876" s="10"/>
    </row>
    <row r="877" spans="1:9" s="9" customFormat="1">
      <c r="A877" s="102"/>
      <c r="B877" s="83"/>
      <c r="C877" s="84"/>
      <c r="D877" s="85"/>
      <c r="E877" s="86"/>
      <c r="F877" s="86"/>
      <c r="G877" s="87"/>
      <c r="H877" s="102"/>
      <c r="I877" s="10"/>
    </row>
    <row r="878" spans="1:9" s="9" customFormat="1">
      <c r="A878" s="102"/>
      <c r="B878" s="83"/>
      <c r="C878" s="84"/>
      <c r="D878" s="85"/>
      <c r="E878" s="86"/>
      <c r="F878" s="86"/>
      <c r="G878" s="87"/>
      <c r="H878" s="102"/>
      <c r="I878" s="10"/>
    </row>
    <row r="879" spans="1:9" s="9" customFormat="1">
      <c r="A879" s="102"/>
      <c r="B879" s="83"/>
      <c r="C879" s="84"/>
      <c r="D879" s="85"/>
      <c r="E879" s="86"/>
      <c r="F879" s="86"/>
      <c r="G879" s="87"/>
      <c r="H879" s="102"/>
      <c r="I879" s="10"/>
    </row>
    <row r="880" spans="1:9" s="9" customFormat="1">
      <c r="A880" s="102"/>
      <c r="B880" s="83"/>
      <c r="C880" s="84"/>
      <c r="D880" s="85"/>
      <c r="E880" s="86"/>
      <c r="F880" s="86"/>
      <c r="G880" s="87"/>
      <c r="H880" s="102"/>
      <c r="I880" s="10"/>
    </row>
    <row r="881" spans="1:9" s="9" customFormat="1">
      <c r="A881" s="102"/>
      <c r="B881" s="83"/>
      <c r="C881" s="84"/>
      <c r="D881" s="85"/>
      <c r="E881" s="86"/>
      <c r="F881" s="86"/>
      <c r="G881" s="87"/>
      <c r="H881" s="102"/>
      <c r="I881" s="10"/>
    </row>
    <row r="882" spans="1:9" s="9" customFormat="1">
      <c r="A882" s="102"/>
      <c r="B882" s="83"/>
      <c r="C882" s="84"/>
      <c r="D882" s="85"/>
      <c r="E882" s="86"/>
      <c r="F882" s="86"/>
      <c r="G882" s="87"/>
      <c r="H882" s="102"/>
      <c r="I882" s="10"/>
    </row>
    <row r="883" spans="1:9" s="9" customFormat="1">
      <c r="A883" s="102"/>
      <c r="B883" s="83"/>
      <c r="C883" s="84"/>
      <c r="D883" s="85"/>
      <c r="E883" s="86"/>
      <c r="F883" s="86"/>
      <c r="G883" s="87"/>
      <c r="H883" s="102"/>
      <c r="I883" s="10"/>
    </row>
    <row r="884" spans="1:9" s="9" customFormat="1">
      <c r="A884" s="102"/>
      <c r="B884" s="83"/>
      <c r="C884" s="84"/>
      <c r="D884" s="85"/>
      <c r="E884" s="86"/>
      <c r="F884" s="86"/>
      <c r="G884" s="87"/>
      <c r="H884" s="102"/>
      <c r="I884" s="10"/>
    </row>
    <row r="885" spans="1:9" s="9" customFormat="1">
      <c r="A885" s="102"/>
      <c r="B885" s="83"/>
      <c r="C885" s="84"/>
      <c r="D885" s="85"/>
      <c r="E885" s="86"/>
      <c r="F885" s="86"/>
      <c r="G885" s="87"/>
      <c r="H885" s="102"/>
      <c r="I885" s="10"/>
    </row>
    <row r="886" spans="1:9" s="9" customFormat="1">
      <c r="A886" s="102"/>
      <c r="B886" s="83"/>
      <c r="C886" s="84"/>
      <c r="D886" s="85"/>
      <c r="E886" s="86"/>
      <c r="F886" s="86"/>
      <c r="G886" s="87"/>
      <c r="H886" s="102"/>
      <c r="I886" s="10"/>
    </row>
    <row r="887" spans="1:9" s="9" customFormat="1">
      <c r="A887" s="102"/>
      <c r="B887" s="83"/>
      <c r="C887" s="84"/>
      <c r="D887" s="85"/>
      <c r="E887" s="86"/>
      <c r="F887" s="86"/>
      <c r="G887" s="87"/>
      <c r="H887" s="102"/>
      <c r="I887" s="10"/>
    </row>
    <row r="888" spans="1:9" s="9" customFormat="1">
      <c r="A888" s="102"/>
      <c r="B888" s="83"/>
      <c r="C888" s="84"/>
      <c r="D888" s="85"/>
      <c r="E888" s="86"/>
      <c r="F888" s="86"/>
      <c r="G888" s="87"/>
      <c r="H888" s="102"/>
      <c r="I888" s="10"/>
    </row>
    <row r="889" spans="1:9" s="9" customFormat="1">
      <c r="A889" s="102"/>
      <c r="B889" s="83"/>
      <c r="C889" s="84"/>
      <c r="D889" s="85"/>
      <c r="E889" s="86"/>
      <c r="F889" s="86"/>
      <c r="G889" s="87"/>
      <c r="H889" s="102"/>
      <c r="I889" s="10"/>
    </row>
    <row r="890" spans="1:9" s="9" customFormat="1">
      <c r="A890" s="102"/>
      <c r="B890" s="83"/>
      <c r="C890" s="84"/>
      <c r="D890" s="85"/>
      <c r="E890" s="86"/>
      <c r="F890" s="86"/>
      <c r="G890" s="87"/>
      <c r="H890" s="102"/>
      <c r="I890" s="10"/>
    </row>
    <row r="891" spans="1:9" s="9" customFormat="1">
      <c r="A891" s="102"/>
      <c r="B891" s="83"/>
      <c r="C891" s="84"/>
      <c r="D891" s="85"/>
      <c r="E891" s="86"/>
      <c r="F891" s="86"/>
      <c r="G891" s="87"/>
      <c r="H891" s="102"/>
      <c r="I891" s="10"/>
    </row>
    <row r="892" spans="1:9" s="9" customFormat="1">
      <c r="A892" s="102"/>
      <c r="B892" s="83"/>
      <c r="C892" s="84"/>
      <c r="D892" s="85"/>
      <c r="E892" s="86"/>
      <c r="F892" s="86"/>
      <c r="G892" s="87"/>
      <c r="H892" s="102"/>
      <c r="I892" s="10"/>
    </row>
    <row r="893" spans="1:9" s="9" customFormat="1">
      <c r="A893" s="102"/>
      <c r="B893" s="83"/>
      <c r="C893" s="84"/>
      <c r="D893" s="85"/>
      <c r="E893" s="86"/>
      <c r="F893" s="86"/>
      <c r="G893" s="87"/>
      <c r="H893" s="102"/>
      <c r="I893" s="10"/>
    </row>
    <row r="894" spans="1:9" s="9" customFormat="1">
      <c r="A894" s="102"/>
      <c r="B894" s="83"/>
      <c r="C894" s="84"/>
      <c r="D894" s="85"/>
      <c r="E894" s="86"/>
      <c r="F894" s="86"/>
      <c r="G894" s="87"/>
      <c r="H894" s="102"/>
      <c r="I894" s="10"/>
    </row>
    <row r="895" spans="1:9" s="9" customFormat="1">
      <c r="A895" s="102"/>
      <c r="B895" s="83"/>
      <c r="C895" s="84"/>
      <c r="D895" s="85"/>
      <c r="E895" s="86"/>
      <c r="F895" s="86"/>
      <c r="G895" s="87"/>
      <c r="H895" s="102"/>
      <c r="I895" s="10"/>
    </row>
    <row r="896" spans="1:9" s="9" customFormat="1">
      <c r="A896" s="102"/>
      <c r="B896" s="83"/>
      <c r="C896" s="84"/>
      <c r="D896" s="85"/>
      <c r="E896" s="86"/>
      <c r="F896" s="86"/>
      <c r="G896" s="87"/>
      <c r="H896" s="102"/>
      <c r="I896" s="10"/>
    </row>
    <row r="897" spans="1:9" s="9" customFormat="1">
      <c r="A897" s="102"/>
      <c r="B897" s="83"/>
      <c r="C897" s="84"/>
      <c r="D897" s="85"/>
      <c r="E897" s="86"/>
      <c r="F897" s="86"/>
      <c r="G897" s="87"/>
      <c r="H897" s="102"/>
      <c r="I897" s="10"/>
    </row>
    <row r="898" spans="1:9" s="9" customFormat="1">
      <c r="A898" s="102"/>
      <c r="B898" s="83"/>
      <c r="C898" s="84"/>
      <c r="D898" s="85"/>
      <c r="E898" s="86"/>
      <c r="F898" s="86"/>
      <c r="G898" s="87"/>
      <c r="H898" s="102"/>
      <c r="I898" s="10"/>
    </row>
    <row r="899" spans="1:9" s="9" customFormat="1">
      <c r="A899" s="102"/>
      <c r="B899" s="83"/>
      <c r="C899" s="84"/>
      <c r="D899" s="85"/>
      <c r="E899" s="86"/>
      <c r="F899" s="86"/>
      <c r="G899" s="87"/>
      <c r="H899" s="102"/>
      <c r="I899" s="10"/>
    </row>
    <row r="900" spans="1:9" s="9" customFormat="1">
      <c r="A900" s="102"/>
      <c r="B900" s="83"/>
      <c r="C900" s="84"/>
      <c r="D900" s="85"/>
      <c r="E900" s="86"/>
      <c r="F900" s="86"/>
      <c r="G900" s="87"/>
      <c r="H900" s="102"/>
      <c r="I900" s="10"/>
    </row>
    <row r="901" spans="1:9" s="9" customFormat="1">
      <c r="A901" s="102"/>
      <c r="B901" s="83"/>
      <c r="C901" s="84"/>
      <c r="D901" s="85"/>
      <c r="E901" s="86"/>
      <c r="F901" s="86"/>
      <c r="G901" s="87"/>
      <c r="H901" s="102"/>
      <c r="I901" s="10"/>
    </row>
    <row r="902" spans="1:9" s="9" customFormat="1">
      <c r="A902" s="102"/>
      <c r="B902" s="83"/>
      <c r="C902" s="84"/>
      <c r="D902" s="85"/>
      <c r="E902" s="86"/>
      <c r="F902" s="86"/>
      <c r="G902" s="87"/>
      <c r="H902" s="102"/>
      <c r="I902" s="10"/>
    </row>
    <row r="903" spans="1:9" s="9" customFormat="1">
      <c r="A903" s="102"/>
      <c r="B903" s="83"/>
      <c r="C903" s="84"/>
      <c r="D903" s="85"/>
      <c r="E903" s="86"/>
      <c r="F903" s="86"/>
      <c r="G903" s="87"/>
      <c r="H903" s="102"/>
      <c r="I903" s="10"/>
    </row>
    <row r="904" spans="1:9" s="9" customFormat="1">
      <c r="A904" s="102"/>
      <c r="B904" s="83"/>
      <c r="C904" s="84"/>
      <c r="D904" s="85"/>
      <c r="E904" s="86"/>
      <c r="F904" s="86"/>
      <c r="G904" s="87"/>
      <c r="H904" s="102"/>
      <c r="I904" s="10"/>
    </row>
    <row r="905" spans="1:9" s="9" customFormat="1">
      <c r="A905" s="102"/>
      <c r="B905" s="83"/>
      <c r="C905" s="84"/>
      <c r="D905" s="85"/>
      <c r="E905" s="86"/>
      <c r="F905" s="86"/>
      <c r="G905" s="87"/>
      <c r="H905" s="102"/>
      <c r="I905" s="10"/>
    </row>
    <row r="906" spans="1:9" s="9" customFormat="1">
      <c r="A906" s="102"/>
      <c r="B906" s="83"/>
      <c r="C906" s="84"/>
      <c r="D906" s="85"/>
      <c r="E906" s="86"/>
      <c r="F906" s="86"/>
      <c r="G906" s="87"/>
      <c r="H906" s="102"/>
      <c r="I906" s="10"/>
    </row>
    <row r="907" spans="1:9" s="9" customFormat="1">
      <c r="A907" s="102"/>
      <c r="B907" s="83"/>
      <c r="C907" s="84"/>
      <c r="D907" s="85"/>
      <c r="E907" s="86"/>
      <c r="F907" s="86"/>
      <c r="G907" s="87"/>
      <c r="H907" s="102"/>
      <c r="I907" s="10"/>
    </row>
    <row r="908" spans="1:9" s="9" customFormat="1">
      <c r="A908" s="102"/>
      <c r="B908" s="83"/>
      <c r="C908" s="84"/>
      <c r="D908" s="85"/>
      <c r="E908" s="86"/>
      <c r="F908" s="86"/>
      <c r="G908" s="87"/>
      <c r="H908" s="102"/>
      <c r="I908" s="10"/>
    </row>
    <row r="909" spans="1:9" s="9" customFormat="1">
      <c r="A909" s="102"/>
      <c r="B909" s="83"/>
      <c r="C909" s="84"/>
      <c r="D909" s="85"/>
      <c r="E909" s="86"/>
      <c r="F909" s="86"/>
      <c r="G909" s="87"/>
      <c r="H909" s="102"/>
      <c r="I909" s="10"/>
    </row>
    <row r="910" spans="1:9" s="9" customFormat="1">
      <c r="A910" s="102"/>
      <c r="B910" s="83"/>
      <c r="C910" s="84"/>
      <c r="D910" s="85"/>
      <c r="E910" s="86"/>
      <c r="F910" s="86"/>
      <c r="G910" s="87"/>
      <c r="H910" s="102"/>
      <c r="I910" s="10"/>
    </row>
    <row r="911" spans="1:9" s="9" customFormat="1">
      <c r="A911" s="102"/>
      <c r="B911" s="83"/>
      <c r="C911" s="84"/>
      <c r="D911" s="85"/>
      <c r="E911" s="86"/>
      <c r="F911" s="86"/>
      <c r="G911" s="87"/>
      <c r="H911" s="102"/>
      <c r="I911" s="10"/>
    </row>
    <row r="912" spans="1:9" s="9" customFormat="1">
      <c r="A912" s="102"/>
      <c r="B912" s="83"/>
      <c r="C912" s="84"/>
      <c r="D912" s="85"/>
      <c r="E912" s="86"/>
      <c r="F912" s="86"/>
      <c r="G912" s="87"/>
      <c r="H912" s="102"/>
      <c r="I912" s="10"/>
    </row>
    <row r="913" spans="1:9" s="9" customFormat="1">
      <c r="A913" s="102"/>
      <c r="B913" s="83"/>
      <c r="C913" s="84"/>
      <c r="D913" s="85"/>
      <c r="E913" s="86"/>
      <c r="F913" s="86"/>
      <c r="G913" s="87"/>
      <c r="H913" s="102"/>
      <c r="I913" s="10"/>
    </row>
    <row r="914" spans="1:9" s="9" customFormat="1">
      <c r="A914" s="102"/>
      <c r="B914" s="83"/>
      <c r="C914" s="84"/>
      <c r="D914" s="85"/>
      <c r="E914" s="86"/>
      <c r="F914" s="86"/>
      <c r="G914" s="87"/>
      <c r="H914" s="102"/>
      <c r="I914" s="10"/>
    </row>
    <row r="915" spans="1:9" s="9" customFormat="1">
      <c r="A915" s="102"/>
      <c r="B915" s="83"/>
      <c r="C915" s="84"/>
      <c r="D915" s="85"/>
      <c r="E915" s="86"/>
      <c r="F915" s="86"/>
      <c r="G915" s="87"/>
      <c r="H915" s="102"/>
      <c r="I915" s="10"/>
    </row>
    <row r="916" spans="1:9" s="9" customFormat="1">
      <c r="A916" s="102"/>
      <c r="B916" s="83"/>
      <c r="C916" s="84"/>
      <c r="D916" s="85"/>
      <c r="E916" s="86"/>
      <c r="F916" s="86"/>
      <c r="G916" s="87"/>
      <c r="H916" s="102"/>
      <c r="I916" s="10"/>
    </row>
    <row r="917" spans="1:9" s="9" customFormat="1">
      <c r="A917" s="102"/>
      <c r="B917" s="83"/>
      <c r="C917" s="84"/>
      <c r="D917" s="85"/>
      <c r="E917" s="86"/>
      <c r="F917" s="86"/>
      <c r="G917" s="87"/>
      <c r="H917" s="102"/>
      <c r="I917" s="10"/>
    </row>
    <row r="918" spans="1:9" s="9" customFormat="1">
      <c r="A918" s="102"/>
      <c r="B918" s="83"/>
      <c r="C918" s="84"/>
      <c r="D918" s="85"/>
      <c r="E918" s="86"/>
      <c r="F918" s="86"/>
      <c r="G918" s="87"/>
      <c r="H918" s="102"/>
      <c r="I918" s="10"/>
    </row>
    <row r="919" spans="1:9" s="9" customFormat="1">
      <c r="A919" s="102"/>
      <c r="B919" s="83"/>
      <c r="C919" s="84"/>
      <c r="D919" s="85"/>
      <c r="E919" s="86"/>
      <c r="F919" s="86"/>
      <c r="G919" s="87"/>
      <c r="H919" s="102"/>
      <c r="I919" s="10"/>
    </row>
    <row r="920" spans="1:9" s="9" customFormat="1">
      <c r="A920" s="102"/>
      <c r="B920" s="83"/>
      <c r="C920" s="84"/>
      <c r="D920" s="85"/>
      <c r="E920" s="86"/>
      <c r="F920" s="86"/>
      <c r="G920" s="87"/>
      <c r="H920" s="102"/>
      <c r="I920" s="10"/>
    </row>
    <row r="921" spans="1:9" s="9" customFormat="1">
      <c r="A921" s="102"/>
      <c r="B921" s="83"/>
      <c r="C921" s="84"/>
      <c r="D921" s="85"/>
      <c r="E921" s="86"/>
      <c r="F921" s="86"/>
      <c r="G921" s="87"/>
      <c r="H921" s="102"/>
      <c r="I921" s="10"/>
    </row>
    <row r="922" spans="1:9" s="9" customFormat="1">
      <c r="A922" s="102"/>
      <c r="B922" s="83"/>
      <c r="C922" s="84"/>
      <c r="D922" s="85"/>
      <c r="E922" s="86"/>
      <c r="F922" s="86"/>
      <c r="G922" s="87"/>
      <c r="H922" s="102"/>
      <c r="I922" s="10"/>
    </row>
    <row r="923" spans="1:9" s="9" customFormat="1">
      <c r="A923" s="102"/>
      <c r="B923" s="83"/>
      <c r="C923" s="84"/>
      <c r="D923" s="85"/>
      <c r="E923" s="86"/>
      <c r="F923" s="86"/>
      <c r="G923" s="87"/>
      <c r="H923" s="102"/>
      <c r="I923" s="10"/>
    </row>
    <row r="924" spans="1:9" s="9" customFormat="1">
      <c r="A924" s="102"/>
      <c r="B924" s="83"/>
      <c r="C924" s="84"/>
      <c r="D924" s="85"/>
      <c r="E924" s="86"/>
      <c r="F924" s="86"/>
      <c r="G924" s="87"/>
      <c r="H924" s="102"/>
      <c r="I924" s="10"/>
    </row>
    <row r="925" spans="1:9" s="9" customFormat="1">
      <c r="A925" s="102"/>
      <c r="B925" s="83"/>
      <c r="C925" s="84"/>
      <c r="D925" s="85"/>
      <c r="E925" s="86"/>
      <c r="F925" s="86"/>
      <c r="G925" s="87"/>
      <c r="H925" s="102"/>
      <c r="I925" s="10"/>
    </row>
    <row r="926" spans="1:9" s="9" customFormat="1">
      <c r="A926" s="102"/>
      <c r="B926" s="83"/>
      <c r="C926" s="84"/>
      <c r="D926" s="85"/>
      <c r="E926" s="86"/>
      <c r="F926" s="86"/>
      <c r="G926" s="87"/>
      <c r="H926" s="102"/>
      <c r="I926" s="10"/>
    </row>
    <row r="927" spans="1:9" s="9" customFormat="1">
      <c r="A927" s="102"/>
      <c r="B927" s="83"/>
      <c r="C927" s="84"/>
      <c r="D927" s="85"/>
      <c r="E927" s="86"/>
      <c r="F927" s="86"/>
      <c r="G927" s="87"/>
      <c r="H927" s="102"/>
      <c r="I927" s="10"/>
    </row>
    <row r="928" spans="1:9" s="9" customFormat="1">
      <c r="A928" s="102"/>
      <c r="B928" s="83"/>
      <c r="C928" s="84"/>
      <c r="D928" s="85"/>
      <c r="E928" s="86"/>
      <c r="F928" s="86"/>
      <c r="G928" s="87"/>
      <c r="H928" s="102"/>
      <c r="I928" s="10"/>
    </row>
    <row r="929" spans="1:9" s="9" customFormat="1">
      <c r="A929" s="102"/>
      <c r="B929" s="83"/>
      <c r="C929" s="84"/>
      <c r="D929" s="85"/>
      <c r="E929" s="86"/>
      <c r="F929" s="86"/>
      <c r="G929" s="87"/>
      <c r="H929" s="102"/>
      <c r="I929" s="10"/>
    </row>
    <row r="930" spans="1:9" s="9" customFormat="1">
      <c r="A930" s="102"/>
      <c r="B930" s="83"/>
      <c r="C930" s="84"/>
      <c r="D930" s="85"/>
      <c r="E930" s="86"/>
      <c r="F930" s="86"/>
      <c r="G930" s="87"/>
      <c r="H930" s="102"/>
      <c r="I930" s="10"/>
    </row>
    <row r="931" spans="1:9" s="9" customFormat="1">
      <c r="A931" s="102"/>
      <c r="B931" s="83"/>
      <c r="C931" s="84"/>
      <c r="D931" s="85"/>
      <c r="E931" s="86"/>
      <c r="F931" s="86"/>
      <c r="G931" s="87"/>
      <c r="H931" s="102"/>
      <c r="I931" s="10"/>
    </row>
    <row r="932" spans="1:9" s="9" customFormat="1">
      <c r="A932" s="102"/>
      <c r="B932" s="83"/>
      <c r="C932" s="84"/>
      <c r="D932" s="85"/>
      <c r="E932" s="86"/>
      <c r="F932" s="86"/>
      <c r="G932" s="87"/>
      <c r="H932" s="102"/>
      <c r="I932" s="10"/>
    </row>
    <row r="933" spans="1:9" s="9" customFormat="1">
      <c r="A933" s="102"/>
      <c r="B933" s="83"/>
      <c r="C933" s="84"/>
      <c r="D933" s="85"/>
      <c r="E933" s="86"/>
      <c r="F933" s="86"/>
      <c r="G933" s="87"/>
      <c r="H933" s="102"/>
      <c r="I933" s="10"/>
    </row>
    <row r="934" spans="1:9" s="9" customFormat="1">
      <c r="A934" s="102"/>
      <c r="B934" s="83"/>
      <c r="C934" s="84"/>
      <c r="D934" s="85"/>
      <c r="E934" s="86"/>
      <c r="F934" s="86"/>
      <c r="G934" s="87"/>
      <c r="H934" s="102"/>
      <c r="I934" s="10"/>
    </row>
    <row r="935" spans="1:9" s="9" customFormat="1">
      <c r="A935" s="102"/>
      <c r="B935" s="83"/>
      <c r="C935" s="84"/>
      <c r="D935" s="85"/>
      <c r="E935" s="86"/>
      <c r="F935" s="86"/>
      <c r="G935" s="87"/>
      <c r="H935" s="102"/>
      <c r="I935" s="10"/>
    </row>
    <row r="936" spans="1:9" s="9" customFormat="1">
      <c r="A936" s="102"/>
      <c r="B936" s="83"/>
      <c r="C936" s="84"/>
      <c r="D936" s="85"/>
      <c r="E936" s="86"/>
      <c r="F936" s="86"/>
      <c r="G936" s="87"/>
      <c r="H936" s="102"/>
      <c r="I936" s="10"/>
    </row>
    <row r="937" spans="1:9" s="9" customFormat="1">
      <c r="A937" s="102"/>
      <c r="B937" s="83"/>
      <c r="C937" s="84"/>
      <c r="D937" s="85"/>
      <c r="E937" s="86"/>
      <c r="F937" s="86"/>
      <c r="G937" s="87"/>
      <c r="H937" s="102"/>
      <c r="I937" s="10"/>
    </row>
    <row r="938" spans="1:9" s="9" customFormat="1">
      <c r="A938" s="102"/>
      <c r="B938" s="83"/>
      <c r="C938" s="84"/>
      <c r="D938" s="85"/>
      <c r="E938" s="86"/>
      <c r="F938" s="86"/>
      <c r="G938" s="87"/>
      <c r="H938" s="102"/>
      <c r="I938" s="10"/>
    </row>
    <row r="939" spans="1:9" s="9" customFormat="1">
      <c r="A939" s="102"/>
      <c r="B939" s="83"/>
      <c r="C939" s="84"/>
      <c r="D939" s="85"/>
      <c r="E939" s="86"/>
      <c r="F939" s="86"/>
      <c r="G939" s="87"/>
      <c r="H939" s="102"/>
      <c r="I939" s="10"/>
    </row>
    <row r="940" spans="1:9" s="9" customFormat="1">
      <c r="A940" s="102"/>
      <c r="B940" s="83"/>
      <c r="C940" s="84"/>
      <c r="D940" s="85"/>
      <c r="E940" s="86"/>
      <c r="F940" s="86"/>
      <c r="G940" s="87"/>
      <c r="H940" s="102"/>
      <c r="I940" s="10"/>
    </row>
    <row r="941" spans="1:9" s="9" customFormat="1">
      <c r="A941" s="102"/>
      <c r="B941" s="83"/>
      <c r="C941" s="84"/>
      <c r="D941" s="85"/>
      <c r="E941" s="86"/>
      <c r="F941" s="86"/>
      <c r="G941" s="87"/>
      <c r="H941" s="102"/>
      <c r="I941" s="10"/>
    </row>
    <row r="942" spans="1:9" s="9" customFormat="1">
      <c r="A942" s="102"/>
      <c r="B942" s="83"/>
      <c r="C942" s="84"/>
      <c r="D942" s="85"/>
      <c r="E942" s="86"/>
      <c r="F942" s="86"/>
      <c r="G942" s="87"/>
      <c r="H942" s="102"/>
      <c r="I942" s="10"/>
    </row>
    <row r="943" spans="1:9" s="9" customFormat="1">
      <c r="A943" s="102"/>
      <c r="B943" s="83"/>
      <c r="C943" s="84"/>
      <c r="D943" s="85"/>
      <c r="E943" s="86"/>
      <c r="F943" s="86"/>
      <c r="G943" s="87"/>
      <c r="H943" s="102"/>
      <c r="I943" s="10"/>
    </row>
    <row r="944" spans="1:9" s="9" customFormat="1">
      <c r="A944" s="102"/>
      <c r="B944" s="83"/>
      <c r="C944" s="84"/>
      <c r="D944" s="85"/>
      <c r="E944" s="86"/>
      <c r="F944" s="86"/>
      <c r="G944" s="87"/>
      <c r="H944" s="102"/>
      <c r="I944" s="10"/>
    </row>
    <row r="945" spans="1:9" s="9" customFormat="1">
      <c r="A945" s="102"/>
      <c r="B945" s="83"/>
      <c r="C945" s="84"/>
      <c r="D945" s="85"/>
      <c r="E945" s="86"/>
      <c r="F945" s="86"/>
      <c r="G945" s="87"/>
      <c r="H945" s="102"/>
      <c r="I945" s="10"/>
    </row>
    <row r="946" spans="1:9" s="9" customFormat="1">
      <c r="A946" s="102"/>
      <c r="B946" s="83"/>
      <c r="C946" s="84"/>
      <c r="D946" s="85"/>
      <c r="E946" s="86"/>
      <c r="F946" s="86"/>
      <c r="G946" s="87"/>
      <c r="H946" s="102"/>
      <c r="I946" s="10"/>
    </row>
    <row r="947" spans="1:9" s="9" customFormat="1">
      <c r="A947" s="102"/>
      <c r="B947" s="83"/>
      <c r="C947" s="84"/>
      <c r="D947" s="85"/>
      <c r="E947" s="86"/>
      <c r="F947" s="86"/>
      <c r="G947" s="87"/>
      <c r="H947" s="102"/>
      <c r="I947" s="10"/>
    </row>
    <row r="948" spans="1:9" s="9" customFormat="1">
      <c r="A948" s="102"/>
      <c r="B948" s="83"/>
      <c r="C948" s="84"/>
      <c r="D948" s="85"/>
      <c r="E948" s="86"/>
      <c r="F948" s="86"/>
      <c r="G948" s="87"/>
      <c r="H948" s="102"/>
      <c r="I948" s="10"/>
    </row>
    <row r="949" spans="1:9" s="9" customFormat="1">
      <c r="A949" s="102"/>
      <c r="B949" s="83"/>
      <c r="C949" s="84"/>
      <c r="D949" s="85"/>
      <c r="E949" s="86"/>
      <c r="F949" s="86"/>
      <c r="G949" s="87"/>
      <c r="H949" s="102"/>
      <c r="I949" s="10"/>
    </row>
    <row r="950" spans="1:9" s="9" customFormat="1">
      <c r="A950" s="102"/>
      <c r="B950" s="83"/>
      <c r="C950" s="84"/>
      <c r="D950" s="85"/>
      <c r="E950" s="86"/>
      <c r="F950" s="86"/>
      <c r="G950" s="87"/>
      <c r="H950" s="102"/>
      <c r="I950" s="10"/>
    </row>
    <row r="951" spans="1:9" s="9" customFormat="1">
      <c r="A951" s="102"/>
      <c r="B951" s="83"/>
      <c r="C951" s="84"/>
      <c r="D951" s="85"/>
      <c r="E951" s="86"/>
      <c r="F951" s="86"/>
      <c r="G951" s="87"/>
      <c r="H951" s="102"/>
      <c r="I951" s="10"/>
    </row>
    <row r="952" spans="1:9" s="9" customFormat="1">
      <c r="A952" s="102"/>
      <c r="B952" s="83"/>
      <c r="C952" s="84"/>
      <c r="D952" s="85"/>
      <c r="E952" s="86"/>
      <c r="F952" s="86"/>
      <c r="G952" s="87"/>
      <c r="H952" s="102"/>
      <c r="I952" s="10"/>
    </row>
    <row r="953" spans="1:9" s="9" customFormat="1">
      <c r="A953" s="102"/>
      <c r="B953" s="83"/>
      <c r="C953" s="84"/>
      <c r="D953" s="85"/>
      <c r="E953" s="86"/>
      <c r="F953" s="86"/>
      <c r="G953" s="87"/>
      <c r="H953" s="102"/>
      <c r="I953" s="10"/>
    </row>
    <row r="954" spans="1:9" s="9" customFormat="1">
      <c r="A954" s="102"/>
      <c r="B954" s="83"/>
      <c r="C954" s="84"/>
      <c r="D954" s="85"/>
      <c r="E954" s="86"/>
      <c r="F954" s="86"/>
      <c r="G954" s="87"/>
      <c r="H954" s="102"/>
      <c r="I954" s="10"/>
    </row>
    <row r="955" spans="1:9" s="9" customFormat="1">
      <c r="A955" s="102"/>
      <c r="B955" s="83"/>
      <c r="C955" s="84"/>
      <c r="D955" s="85"/>
      <c r="E955" s="86"/>
      <c r="F955" s="86"/>
      <c r="G955" s="87"/>
      <c r="H955" s="102"/>
      <c r="I955" s="10"/>
    </row>
    <row r="956" spans="1:9" s="9" customFormat="1">
      <c r="A956" s="102"/>
      <c r="B956" s="83"/>
      <c r="C956" s="84"/>
      <c r="D956" s="85"/>
      <c r="E956" s="86"/>
      <c r="F956" s="86"/>
      <c r="G956" s="87"/>
      <c r="H956" s="102"/>
      <c r="I956" s="10"/>
    </row>
    <row r="957" spans="1:9" s="9" customFormat="1">
      <c r="A957" s="102"/>
      <c r="B957" s="83"/>
      <c r="C957" s="84"/>
      <c r="D957" s="85"/>
      <c r="E957" s="86"/>
      <c r="F957" s="86"/>
      <c r="G957" s="87"/>
      <c r="H957" s="102"/>
      <c r="I957" s="10"/>
    </row>
    <row r="958" spans="1:9" s="9" customFormat="1">
      <c r="A958" s="102"/>
      <c r="B958" s="83"/>
      <c r="C958" s="84"/>
      <c r="D958" s="85"/>
      <c r="E958" s="86"/>
      <c r="F958" s="86"/>
      <c r="G958" s="87"/>
      <c r="H958" s="102"/>
      <c r="I958" s="10"/>
    </row>
    <row r="959" spans="1:9" s="9" customFormat="1">
      <c r="A959" s="102"/>
      <c r="B959" s="83"/>
      <c r="C959" s="84"/>
      <c r="D959" s="85"/>
      <c r="E959" s="86"/>
      <c r="F959" s="86"/>
      <c r="G959" s="87"/>
      <c r="H959" s="102"/>
      <c r="I959" s="10"/>
    </row>
    <row r="960" spans="1:9" s="9" customFormat="1">
      <c r="A960" s="102"/>
      <c r="B960" s="83"/>
      <c r="C960" s="84"/>
      <c r="D960" s="85"/>
      <c r="E960" s="86"/>
      <c r="F960" s="86"/>
      <c r="G960" s="87"/>
      <c r="H960" s="102"/>
      <c r="I960" s="10"/>
    </row>
    <row r="961" spans="1:9" s="9" customFormat="1">
      <c r="A961" s="102"/>
      <c r="B961" s="83"/>
      <c r="C961" s="84"/>
      <c r="D961" s="85"/>
      <c r="E961" s="86"/>
      <c r="F961" s="86"/>
      <c r="G961" s="87"/>
      <c r="H961" s="102"/>
      <c r="I961" s="10"/>
    </row>
    <row r="962" spans="1:9" s="9" customFormat="1">
      <c r="A962" s="102"/>
      <c r="B962" s="83"/>
      <c r="C962" s="84"/>
      <c r="D962" s="85"/>
      <c r="E962" s="86"/>
      <c r="F962" s="86"/>
      <c r="G962" s="87"/>
      <c r="H962" s="102"/>
      <c r="I962" s="10"/>
    </row>
    <row r="963" spans="1:9" s="9" customFormat="1">
      <c r="A963" s="102"/>
      <c r="B963" s="83"/>
      <c r="C963" s="84"/>
      <c r="D963" s="85"/>
      <c r="E963" s="86"/>
      <c r="F963" s="86"/>
      <c r="G963" s="87"/>
      <c r="H963" s="102"/>
      <c r="I963" s="10"/>
    </row>
    <row r="964" spans="1:9" s="9" customFormat="1">
      <c r="A964" s="102"/>
      <c r="B964" s="83"/>
      <c r="C964" s="84"/>
      <c r="D964" s="85"/>
      <c r="E964" s="86"/>
      <c r="F964" s="86"/>
      <c r="G964" s="87"/>
      <c r="H964" s="102"/>
      <c r="I964" s="10"/>
    </row>
    <row r="965" spans="1:9" s="9" customFormat="1">
      <c r="A965" s="102"/>
      <c r="B965" s="83"/>
      <c r="C965" s="84"/>
      <c r="D965" s="85"/>
      <c r="E965" s="86"/>
      <c r="F965" s="86"/>
      <c r="G965" s="87"/>
      <c r="H965" s="102"/>
      <c r="I965" s="10"/>
    </row>
    <row r="966" spans="1:9" s="9" customFormat="1">
      <c r="A966" s="102"/>
      <c r="B966" s="83"/>
      <c r="C966" s="84"/>
      <c r="D966" s="85"/>
      <c r="E966" s="86"/>
      <c r="F966" s="86"/>
      <c r="G966" s="87"/>
      <c r="H966" s="102"/>
      <c r="I966" s="10"/>
    </row>
    <row r="967" spans="1:9" s="9" customFormat="1">
      <c r="A967" s="102"/>
      <c r="B967" s="83"/>
      <c r="C967" s="84"/>
      <c r="D967" s="85"/>
      <c r="E967" s="86"/>
      <c r="F967" s="86"/>
      <c r="G967" s="87"/>
      <c r="H967" s="102"/>
      <c r="I967" s="10"/>
    </row>
    <row r="968" spans="1:9" s="9" customFormat="1">
      <c r="A968" s="102"/>
      <c r="B968" s="83"/>
      <c r="C968" s="84"/>
      <c r="D968" s="85"/>
      <c r="E968" s="86"/>
      <c r="F968" s="86"/>
      <c r="G968" s="87"/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  <row r="2752" spans="1:9" s="9" customFormat="1">
      <c r="A2752" s="102"/>
      <c r="B2752" s="83"/>
      <c r="C2752" s="84"/>
      <c r="D2752" s="85"/>
      <c r="E2752" s="86"/>
      <c r="F2752" s="86"/>
      <c r="G2752" s="87"/>
      <c r="H2752" s="102"/>
      <c r="I2752" s="10"/>
    </row>
    <row r="2753" spans="1:9" s="9" customFormat="1">
      <c r="A2753" s="102"/>
      <c r="B2753" s="83"/>
      <c r="C2753" s="84"/>
      <c r="D2753" s="85"/>
      <c r="E2753" s="86"/>
      <c r="F2753" s="86"/>
      <c r="G2753" s="87"/>
      <c r="H2753" s="102"/>
      <c r="I2753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8EFD-EB1E-4AF0-A5CB-86229FC8CEBC}">
  <sheetPr>
    <pageSetUpPr fitToPage="1"/>
  </sheetPr>
  <dimension ref="A1:I3116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>
      <c r="A9" s="10"/>
      <c r="B9" s="83">
        <v>44284</v>
      </c>
      <c r="C9" s="84">
        <v>44284.379641203705</v>
      </c>
      <c r="D9" s="85">
        <v>921</v>
      </c>
      <c r="E9" s="159">
        <v>7.7649999999999997</v>
      </c>
      <c r="F9" s="159">
        <v>7151.5649999999996</v>
      </c>
      <c r="G9" s="87" t="s">
        <v>9</v>
      </c>
      <c r="H9" s="10"/>
    </row>
    <row r="10" spans="1:8">
      <c r="A10" s="10"/>
      <c r="B10" s="83">
        <v>44284</v>
      </c>
      <c r="C10" s="84">
        <v>44284.387800925928</v>
      </c>
      <c r="D10" s="85">
        <v>164</v>
      </c>
      <c r="E10" s="159">
        <v>7.79</v>
      </c>
      <c r="F10" s="159">
        <v>1277.56</v>
      </c>
      <c r="G10" s="87" t="s">
        <v>9</v>
      </c>
      <c r="H10" s="10"/>
    </row>
    <row r="11" spans="1:8">
      <c r="A11" s="10"/>
      <c r="B11" s="83">
        <v>44284</v>
      </c>
      <c r="C11" s="84">
        <v>44284.389016203706</v>
      </c>
      <c r="D11" s="85">
        <v>340</v>
      </c>
      <c r="E11" s="159">
        <v>7.7949999999999999</v>
      </c>
      <c r="F11" s="159">
        <v>2650.3</v>
      </c>
      <c r="G11" s="87" t="s">
        <v>9</v>
      </c>
      <c r="H11" s="10"/>
    </row>
    <row r="12" spans="1:8">
      <c r="A12" s="10"/>
      <c r="B12" s="83">
        <v>44284</v>
      </c>
      <c r="C12" s="84">
        <v>44284.389016203706</v>
      </c>
      <c r="D12" s="85">
        <v>174</v>
      </c>
      <c r="E12" s="159">
        <v>7.7949999999999999</v>
      </c>
      <c r="F12" s="159">
        <v>1356.33</v>
      </c>
      <c r="G12" s="87" t="s">
        <v>9</v>
      </c>
      <c r="H12" s="10"/>
    </row>
    <row r="13" spans="1:8">
      <c r="A13" s="10"/>
      <c r="B13" s="83">
        <v>44284</v>
      </c>
      <c r="C13" s="84">
        <v>44284.389293981483</v>
      </c>
      <c r="D13" s="85">
        <v>902</v>
      </c>
      <c r="E13" s="159">
        <v>7.7850000000000001</v>
      </c>
      <c r="F13" s="159">
        <v>7022.07</v>
      </c>
      <c r="G13" s="87" t="s">
        <v>9</v>
      </c>
      <c r="H13" s="10"/>
    </row>
    <row r="14" spans="1:8">
      <c r="A14" s="10"/>
      <c r="B14" s="83">
        <v>44284</v>
      </c>
      <c r="C14" s="84">
        <v>44284.389293981483</v>
      </c>
      <c r="D14" s="85">
        <v>151</v>
      </c>
      <c r="E14" s="159">
        <v>7.7850000000000001</v>
      </c>
      <c r="F14" s="159">
        <v>1175.5350000000001</v>
      </c>
      <c r="G14" s="87" t="s">
        <v>9</v>
      </c>
      <c r="H14" s="10"/>
    </row>
    <row r="15" spans="1:8">
      <c r="A15" s="10"/>
      <c r="B15" s="83">
        <v>44284</v>
      </c>
      <c r="C15" s="84">
        <v>44284.394467592596</v>
      </c>
      <c r="D15" s="85">
        <v>58</v>
      </c>
      <c r="E15" s="159">
        <v>7.76</v>
      </c>
      <c r="F15" s="159">
        <v>450.08</v>
      </c>
      <c r="G15" s="87" t="s">
        <v>9</v>
      </c>
      <c r="H15" s="10"/>
    </row>
    <row r="16" spans="1:8">
      <c r="A16" s="10"/>
      <c r="B16" s="83">
        <v>44284</v>
      </c>
      <c r="C16" s="84">
        <v>44284.394467592596</v>
      </c>
      <c r="D16" s="85">
        <v>387</v>
      </c>
      <c r="E16" s="159">
        <v>7.76</v>
      </c>
      <c r="F16" s="159">
        <v>3003.12</v>
      </c>
      <c r="G16" s="87" t="s">
        <v>9</v>
      </c>
      <c r="H16" s="10"/>
    </row>
    <row r="17" spans="1:8">
      <c r="A17" s="10"/>
      <c r="B17" s="83">
        <v>44284</v>
      </c>
      <c r="C17" s="84">
        <v>44284.399733796294</v>
      </c>
      <c r="D17" s="85">
        <v>179</v>
      </c>
      <c r="E17" s="159">
        <v>7.74</v>
      </c>
      <c r="F17" s="159">
        <v>1385.46</v>
      </c>
      <c r="G17" s="87" t="s">
        <v>9</v>
      </c>
      <c r="H17" s="10"/>
    </row>
    <row r="18" spans="1:8">
      <c r="A18" s="10"/>
      <c r="B18" s="83">
        <v>44284</v>
      </c>
      <c r="C18" s="84">
        <v>44284.405960648146</v>
      </c>
      <c r="D18" s="85">
        <v>617</v>
      </c>
      <c r="E18" s="159">
        <v>7.7450000000000001</v>
      </c>
      <c r="F18" s="159">
        <v>4778.665</v>
      </c>
      <c r="G18" s="87" t="s">
        <v>9</v>
      </c>
      <c r="H18" s="10"/>
    </row>
    <row r="19" spans="1:8">
      <c r="A19" s="10"/>
      <c r="B19" s="83">
        <v>44284</v>
      </c>
      <c r="C19" s="84">
        <v>44284.406435185185</v>
      </c>
      <c r="D19" s="85">
        <v>1421</v>
      </c>
      <c r="E19" s="159">
        <v>7.74</v>
      </c>
      <c r="F19" s="159">
        <v>10998.54</v>
      </c>
      <c r="G19" s="87" t="s">
        <v>9</v>
      </c>
      <c r="H19" s="10"/>
    </row>
    <row r="20" spans="1:8">
      <c r="A20" s="10"/>
      <c r="B20" s="83">
        <v>44284</v>
      </c>
      <c r="C20" s="84">
        <v>44284.410486111112</v>
      </c>
      <c r="D20" s="85">
        <v>185</v>
      </c>
      <c r="E20" s="159">
        <v>7.74</v>
      </c>
      <c r="F20" s="159">
        <v>1431.9</v>
      </c>
      <c r="G20" s="87" t="s">
        <v>9</v>
      </c>
      <c r="H20" s="10"/>
    </row>
    <row r="21" spans="1:8">
      <c r="A21" s="10"/>
      <c r="B21" s="83">
        <v>44284</v>
      </c>
      <c r="C21" s="84">
        <v>44284.417824074073</v>
      </c>
      <c r="D21" s="85">
        <v>871</v>
      </c>
      <c r="E21" s="159">
        <v>7.74</v>
      </c>
      <c r="F21" s="159">
        <v>6741.54</v>
      </c>
      <c r="G21" s="87" t="s">
        <v>9</v>
      </c>
      <c r="H21" s="10"/>
    </row>
    <row r="22" spans="1:8">
      <c r="A22" s="10"/>
      <c r="B22" s="83">
        <v>44284</v>
      </c>
      <c r="C22" s="84">
        <v>44284.417824074073</v>
      </c>
      <c r="D22" s="85">
        <v>869</v>
      </c>
      <c r="E22" s="159">
        <v>7.74</v>
      </c>
      <c r="F22" s="159">
        <v>6726.06</v>
      </c>
      <c r="G22" s="87" t="s">
        <v>9</v>
      </c>
      <c r="H22" s="10"/>
    </row>
    <row r="23" spans="1:8">
      <c r="A23" s="10"/>
      <c r="B23" s="83">
        <v>44284</v>
      </c>
      <c r="C23" s="84">
        <v>44284.417824074073</v>
      </c>
      <c r="D23" s="85">
        <v>580</v>
      </c>
      <c r="E23" s="159">
        <v>7.74</v>
      </c>
      <c r="F23" s="159">
        <v>4489.2</v>
      </c>
      <c r="G23" s="87" t="s">
        <v>9</v>
      </c>
      <c r="H23" s="10"/>
    </row>
    <row r="24" spans="1:8">
      <c r="A24" s="10"/>
      <c r="B24" s="83">
        <v>44284</v>
      </c>
      <c r="C24" s="84">
        <v>44284.417824074073</v>
      </c>
      <c r="D24" s="85">
        <v>314</v>
      </c>
      <c r="E24" s="159">
        <v>7.74</v>
      </c>
      <c r="F24" s="159">
        <v>2430.36</v>
      </c>
      <c r="G24" s="87" t="s">
        <v>9</v>
      </c>
      <c r="H24" s="10"/>
    </row>
    <row r="25" spans="1:8">
      <c r="A25" s="10"/>
      <c r="B25" s="83">
        <v>44284</v>
      </c>
      <c r="C25" s="84">
        <v>44284.421307870369</v>
      </c>
      <c r="D25" s="85">
        <v>511</v>
      </c>
      <c r="E25" s="159">
        <v>7.75</v>
      </c>
      <c r="F25" s="159">
        <v>3960.25</v>
      </c>
      <c r="G25" s="87" t="s">
        <v>9</v>
      </c>
      <c r="H25" s="10"/>
    </row>
    <row r="26" spans="1:8">
      <c r="A26" s="10"/>
      <c r="B26" s="83">
        <v>44284</v>
      </c>
      <c r="C26" s="84">
        <v>44284.431157407409</v>
      </c>
      <c r="D26" s="85">
        <v>951</v>
      </c>
      <c r="E26" s="159">
        <v>7.75</v>
      </c>
      <c r="F26" s="159">
        <v>7370.25</v>
      </c>
      <c r="G26" s="87" t="s">
        <v>9</v>
      </c>
      <c r="H26" s="10"/>
    </row>
    <row r="27" spans="1:8">
      <c r="A27" s="10"/>
      <c r="B27" s="83">
        <v>44284</v>
      </c>
      <c r="C27" s="84">
        <v>44284.44295138889</v>
      </c>
      <c r="D27" s="85">
        <v>161</v>
      </c>
      <c r="E27" s="159">
        <v>7.7450000000000001</v>
      </c>
      <c r="F27" s="159">
        <v>1246.9449999999999</v>
      </c>
      <c r="G27" s="87" t="s">
        <v>9</v>
      </c>
      <c r="H27" s="10"/>
    </row>
    <row r="28" spans="1:8">
      <c r="A28" s="10"/>
      <c r="B28" s="83">
        <v>44284</v>
      </c>
      <c r="C28" s="84">
        <v>44284.44295138889</v>
      </c>
      <c r="D28" s="85">
        <v>306</v>
      </c>
      <c r="E28" s="159">
        <v>7.7450000000000001</v>
      </c>
      <c r="F28" s="159">
        <v>2369.9700000000003</v>
      </c>
      <c r="G28" s="87" t="s">
        <v>9</v>
      </c>
      <c r="H28" s="10"/>
    </row>
    <row r="29" spans="1:8">
      <c r="A29" s="10"/>
      <c r="B29" s="83">
        <v>44284</v>
      </c>
      <c r="C29" s="84">
        <v>44284.44295138889</v>
      </c>
      <c r="D29" s="85">
        <v>389</v>
      </c>
      <c r="E29" s="159">
        <v>7.7450000000000001</v>
      </c>
      <c r="F29" s="159">
        <v>3012.8049999999998</v>
      </c>
      <c r="G29" s="87" t="s">
        <v>9</v>
      </c>
      <c r="H29" s="10"/>
    </row>
    <row r="30" spans="1:8">
      <c r="A30" s="10"/>
      <c r="B30" s="83">
        <v>44284</v>
      </c>
      <c r="C30" s="84">
        <v>44284.44295138889</v>
      </c>
      <c r="D30" s="85">
        <v>124</v>
      </c>
      <c r="E30" s="159">
        <v>7.7450000000000001</v>
      </c>
      <c r="F30" s="159">
        <v>960.38</v>
      </c>
      <c r="G30" s="87" t="s">
        <v>9</v>
      </c>
      <c r="H30" s="10"/>
    </row>
    <row r="31" spans="1:8">
      <c r="A31" s="10"/>
      <c r="B31" s="83">
        <v>44284</v>
      </c>
      <c r="C31" s="84">
        <v>44284.47552083333</v>
      </c>
      <c r="D31" s="85">
        <v>507</v>
      </c>
      <c r="E31" s="159">
        <v>7.74</v>
      </c>
      <c r="F31" s="159">
        <v>3924.1800000000003</v>
      </c>
      <c r="G31" s="87" t="s">
        <v>9</v>
      </c>
      <c r="H31" s="10"/>
    </row>
    <row r="32" spans="1:8">
      <c r="A32" s="10"/>
      <c r="B32" s="83">
        <v>44284</v>
      </c>
      <c r="C32" s="84">
        <v>44284.47552083333</v>
      </c>
      <c r="D32" s="85">
        <v>457</v>
      </c>
      <c r="E32" s="159">
        <v>7.74</v>
      </c>
      <c r="F32" s="159">
        <v>3537.1800000000003</v>
      </c>
      <c r="G32" s="87" t="s">
        <v>9</v>
      </c>
      <c r="H32" s="10"/>
    </row>
    <row r="33" spans="1:8">
      <c r="A33" s="10"/>
      <c r="B33" s="83">
        <v>44284</v>
      </c>
      <c r="C33" s="84">
        <v>44284.478576388887</v>
      </c>
      <c r="D33" s="85">
        <v>378</v>
      </c>
      <c r="E33" s="159">
        <v>7.7350000000000003</v>
      </c>
      <c r="F33" s="159">
        <v>2923.83</v>
      </c>
      <c r="G33" s="87" t="s">
        <v>9</v>
      </c>
      <c r="H33" s="10"/>
    </row>
    <row r="34" spans="1:8">
      <c r="A34" s="10"/>
      <c r="B34" s="83">
        <v>44284</v>
      </c>
      <c r="C34" s="84">
        <v>44284.478576388887</v>
      </c>
      <c r="D34" s="85">
        <v>400</v>
      </c>
      <c r="E34" s="159">
        <v>7.7350000000000003</v>
      </c>
      <c r="F34" s="159">
        <v>3094</v>
      </c>
      <c r="G34" s="87" t="s">
        <v>9</v>
      </c>
      <c r="H34" s="10"/>
    </row>
    <row r="35" spans="1:8">
      <c r="A35" s="10"/>
      <c r="B35" s="83">
        <v>44284</v>
      </c>
      <c r="C35" s="84">
        <v>44284.478576388887</v>
      </c>
      <c r="D35" s="85">
        <v>300</v>
      </c>
      <c r="E35" s="159">
        <v>7.7350000000000003</v>
      </c>
      <c r="F35" s="159">
        <v>2320.5</v>
      </c>
      <c r="G35" s="87" t="s">
        <v>9</v>
      </c>
      <c r="H35" s="10"/>
    </row>
    <row r="36" spans="1:8">
      <c r="A36" s="10"/>
      <c r="B36" s="83">
        <v>44284</v>
      </c>
      <c r="C36" s="84">
        <v>44284.651678240742</v>
      </c>
      <c r="D36" s="85">
        <v>387</v>
      </c>
      <c r="E36" s="159">
        <v>7.8250000000000002</v>
      </c>
      <c r="F36" s="159">
        <v>3028.2750000000001</v>
      </c>
      <c r="G36" s="87" t="s">
        <v>9</v>
      </c>
      <c r="H36" s="10"/>
    </row>
    <row r="37" spans="1:8">
      <c r="A37" s="10"/>
      <c r="B37" s="83">
        <v>44284</v>
      </c>
      <c r="C37" s="84">
        <v>44284.651678240742</v>
      </c>
      <c r="D37" s="85">
        <v>309</v>
      </c>
      <c r="E37" s="159">
        <v>7.8250000000000002</v>
      </c>
      <c r="F37" s="159">
        <v>2417.9250000000002</v>
      </c>
      <c r="G37" s="87" t="s">
        <v>9</v>
      </c>
      <c r="H37" s="10"/>
    </row>
    <row r="38" spans="1:8">
      <c r="A38" s="10"/>
      <c r="B38" s="83">
        <v>44284</v>
      </c>
      <c r="C38" s="84">
        <v>44284.651678240742</v>
      </c>
      <c r="D38" s="85">
        <v>281</v>
      </c>
      <c r="E38" s="159">
        <v>7.8250000000000002</v>
      </c>
      <c r="F38" s="159">
        <v>2198.8250000000003</v>
      </c>
      <c r="G38" s="87" t="s">
        <v>9</v>
      </c>
      <c r="H38" s="10"/>
    </row>
    <row r="39" spans="1:8">
      <c r="A39" s="10"/>
      <c r="B39" s="83">
        <v>44284</v>
      </c>
      <c r="C39" s="84">
        <v>44284.667037037034</v>
      </c>
      <c r="D39" s="85">
        <v>267</v>
      </c>
      <c r="E39" s="159">
        <v>7.83</v>
      </c>
      <c r="F39" s="159">
        <v>2090.61</v>
      </c>
      <c r="G39" s="87" t="s">
        <v>9</v>
      </c>
      <c r="H39" s="10"/>
    </row>
    <row r="40" spans="1:8">
      <c r="A40" s="10"/>
      <c r="B40" s="83">
        <v>44284</v>
      </c>
      <c r="C40" s="84">
        <v>44284.667037037034</v>
      </c>
      <c r="D40" s="85">
        <v>438</v>
      </c>
      <c r="E40" s="159">
        <v>7.83</v>
      </c>
      <c r="F40" s="159">
        <v>3429.54</v>
      </c>
      <c r="G40" s="87" t="s">
        <v>9</v>
      </c>
      <c r="H40" s="10"/>
    </row>
    <row r="41" spans="1:8">
      <c r="A41" s="10"/>
      <c r="B41" s="83">
        <v>44284</v>
      </c>
      <c r="C41" s="84">
        <v>44284.667037037034</v>
      </c>
      <c r="D41" s="85">
        <v>222</v>
      </c>
      <c r="E41" s="159">
        <v>7.83</v>
      </c>
      <c r="F41" s="159">
        <v>1738.26</v>
      </c>
      <c r="G41" s="87" t="s">
        <v>9</v>
      </c>
      <c r="H41" s="10"/>
    </row>
    <row r="42" spans="1:8">
      <c r="A42" s="10"/>
      <c r="B42" s="83">
        <v>44284</v>
      </c>
      <c r="C42" s="84">
        <v>44284.667037037034</v>
      </c>
      <c r="D42" s="85">
        <v>489</v>
      </c>
      <c r="E42" s="159">
        <v>7.83</v>
      </c>
      <c r="F42" s="159">
        <v>3828.87</v>
      </c>
      <c r="G42" s="87" t="s">
        <v>9</v>
      </c>
      <c r="H42" s="10"/>
    </row>
    <row r="43" spans="1:8">
      <c r="A43" s="10"/>
      <c r="B43" s="83">
        <v>44284</v>
      </c>
      <c r="C43" s="84">
        <v>44284.681446759256</v>
      </c>
      <c r="D43" s="85">
        <v>329</v>
      </c>
      <c r="E43" s="159">
        <v>7.83</v>
      </c>
      <c r="F43" s="159">
        <v>2576.0700000000002</v>
      </c>
      <c r="G43" s="87" t="s">
        <v>9</v>
      </c>
      <c r="H43" s="10"/>
    </row>
    <row r="44" spans="1:8">
      <c r="A44" s="10"/>
      <c r="B44" s="83">
        <v>44284</v>
      </c>
      <c r="C44" s="84">
        <v>44284.681446759256</v>
      </c>
      <c r="D44" s="85">
        <v>600</v>
      </c>
      <c r="E44" s="159">
        <v>7.83</v>
      </c>
      <c r="F44" s="159">
        <v>4698</v>
      </c>
      <c r="G44" s="87" t="s">
        <v>9</v>
      </c>
      <c r="H44" s="10"/>
    </row>
    <row r="45" spans="1:8">
      <c r="A45" s="10"/>
      <c r="B45" s="83">
        <v>44284</v>
      </c>
      <c r="C45" s="84">
        <v>44284.681446759256</v>
      </c>
      <c r="D45" s="85">
        <v>29</v>
      </c>
      <c r="E45" s="159">
        <v>7.83</v>
      </c>
      <c r="F45" s="159">
        <v>227.07</v>
      </c>
      <c r="G45" s="87" t="s">
        <v>9</v>
      </c>
      <c r="H45" s="10"/>
    </row>
    <row r="46" spans="1:8">
      <c r="A46" s="10"/>
      <c r="B46" s="83">
        <v>44284</v>
      </c>
      <c r="C46" s="84">
        <v>44284.682314814818</v>
      </c>
      <c r="D46" s="85">
        <v>472</v>
      </c>
      <c r="E46" s="159">
        <v>7.8250000000000002</v>
      </c>
      <c r="F46" s="159">
        <v>3693.4</v>
      </c>
      <c r="G46" s="87" t="s">
        <v>9</v>
      </c>
      <c r="H46" s="10"/>
    </row>
    <row r="47" spans="1:8">
      <c r="A47" s="10"/>
      <c r="B47" s="83">
        <v>44284</v>
      </c>
      <c r="C47" s="84">
        <v>44284.690555555557</v>
      </c>
      <c r="D47" s="85">
        <v>518</v>
      </c>
      <c r="E47" s="159">
        <v>7.82</v>
      </c>
      <c r="F47" s="159">
        <v>4050.76</v>
      </c>
      <c r="G47" s="87" t="s">
        <v>9</v>
      </c>
      <c r="H47" s="10"/>
    </row>
    <row r="48" spans="1:8">
      <c r="A48" s="10"/>
      <c r="B48" s="83">
        <v>44284</v>
      </c>
      <c r="C48" s="84">
        <v>44284.690555555557</v>
      </c>
      <c r="D48" s="85">
        <v>223</v>
      </c>
      <c r="E48" s="159">
        <v>7.82</v>
      </c>
      <c r="F48" s="159">
        <v>1743.8600000000001</v>
      </c>
      <c r="G48" s="87" t="s">
        <v>9</v>
      </c>
      <c r="H48" s="10"/>
    </row>
    <row r="49" spans="1:8">
      <c r="A49" s="10"/>
      <c r="B49" s="83">
        <v>44284</v>
      </c>
      <c r="C49" s="84">
        <v>44284.690555555557</v>
      </c>
      <c r="D49" s="85">
        <v>496</v>
      </c>
      <c r="E49" s="159">
        <v>7.82</v>
      </c>
      <c r="F49" s="159">
        <v>3878.7200000000003</v>
      </c>
      <c r="G49" s="87" t="s">
        <v>9</v>
      </c>
      <c r="H49" s="10"/>
    </row>
    <row r="50" spans="1:8">
      <c r="A50" s="10"/>
      <c r="B50" s="83">
        <v>44284</v>
      </c>
      <c r="C50" s="84">
        <v>44284.690555555557</v>
      </c>
      <c r="D50" s="85">
        <v>149</v>
      </c>
      <c r="E50" s="159">
        <v>7.82</v>
      </c>
      <c r="F50" s="159">
        <v>1165.18</v>
      </c>
      <c r="G50" s="87" t="s">
        <v>9</v>
      </c>
      <c r="H50" s="10"/>
    </row>
    <row r="51" spans="1:8">
      <c r="A51" s="10"/>
      <c r="B51" s="83">
        <v>44284</v>
      </c>
      <c r="C51" s="84">
        <v>44284.69703703704</v>
      </c>
      <c r="D51" s="85">
        <v>971</v>
      </c>
      <c r="E51" s="159">
        <v>7.8150000000000004</v>
      </c>
      <c r="F51" s="159">
        <v>7588.3650000000007</v>
      </c>
      <c r="G51" s="87" t="s">
        <v>9</v>
      </c>
      <c r="H51" s="10"/>
    </row>
    <row r="52" spans="1:8">
      <c r="A52" s="10"/>
      <c r="B52" s="83">
        <v>44284</v>
      </c>
      <c r="C52" s="84">
        <v>44284.703321759262</v>
      </c>
      <c r="D52" s="85">
        <v>448</v>
      </c>
      <c r="E52" s="159">
        <v>7.81</v>
      </c>
      <c r="F52" s="159">
        <v>3498.8799999999997</v>
      </c>
      <c r="G52" s="87" t="s">
        <v>9</v>
      </c>
      <c r="H52" s="10"/>
    </row>
    <row r="53" spans="1:8">
      <c r="A53" s="10"/>
      <c r="B53" s="83">
        <v>44284</v>
      </c>
      <c r="C53" s="84">
        <v>44284.703321759262</v>
      </c>
      <c r="D53" s="85">
        <v>38</v>
      </c>
      <c r="E53" s="159">
        <v>7.81</v>
      </c>
      <c r="F53" s="159">
        <v>296.77999999999997</v>
      </c>
      <c r="G53" s="87" t="s">
        <v>9</v>
      </c>
      <c r="H53" s="10"/>
    </row>
    <row r="54" spans="1:8">
      <c r="A54" s="10"/>
      <c r="B54" s="83">
        <v>44284</v>
      </c>
      <c r="C54" s="84">
        <v>44284.703321759262</v>
      </c>
      <c r="D54" s="85">
        <v>450</v>
      </c>
      <c r="E54" s="159">
        <v>7.81</v>
      </c>
      <c r="F54" s="159">
        <v>3514.5</v>
      </c>
      <c r="G54" s="87" t="s">
        <v>9</v>
      </c>
      <c r="H54" s="10"/>
    </row>
    <row r="55" spans="1:8">
      <c r="A55" s="10"/>
      <c r="B55" s="83">
        <v>44284</v>
      </c>
      <c r="C55" s="84">
        <v>44284.703321759262</v>
      </c>
      <c r="D55" s="85">
        <v>412</v>
      </c>
      <c r="E55" s="159">
        <v>7.81</v>
      </c>
      <c r="F55" s="159">
        <v>3217.72</v>
      </c>
      <c r="G55" s="87" t="s">
        <v>9</v>
      </c>
      <c r="H55" s="10"/>
    </row>
    <row r="56" spans="1:8">
      <c r="A56" s="10"/>
      <c r="B56" s="83">
        <v>44284</v>
      </c>
      <c r="C56" s="84">
        <v>44284.705474537041</v>
      </c>
      <c r="D56" s="85">
        <v>261</v>
      </c>
      <c r="E56" s="159">
        <v>7.8</v>
      </c>
      <c r="F56" s="159">
        <v>2035.8</v>
      </c>
      <c r="G56" s="87" t="s">
        <v>9</v>
      </c>
      <c r="H56" s="10"/>
    </row>
    <row r="57" spans="1:8">
      <c r="A57" s="10"/>
      <c r="B57" s="83">
        <v>44284</v>
      </c>
      <c r="C57" s="84">
        <v>44284.709120370368</v>
      </c>
      <c r="D57" s="85">
        <v>191</v>
      </c>
      <c r="E57" s="159">
        <v>7.8</v>
      </c>
      <c r="F57" s="159">
        <v>1489.8</v>
      </c>
      <c r="G57" s="87" t="s">
        <v>9</v>
      </c>
      <c r="H57" s="10"/>
    </row>
    <row r="58" spans="1:8">
      <c r="A58" s="10"/>
      <c r="B58" s="83">
        <v>44284</v>
      </c>
      <c r="C58" s="84">
        <v>44284.713275462964</v>
      </c>
      <c r="D58" s="85">
        <v>138</v>
      </c>
      <c r="E58" s="159">
        <v>7.8</v>
      </c>
      <c r="F58" s="159">
        <v>1076.3999999999999</v>
      </c>
      <c r="G58" s="87" t="s">
        <v>9</v>
      </c>
      <c r="H58" s="10"/>
    </row>
    <row r="59" spans="1:8">
      <c r="A59" s="10"/>
      <c r="B59" s="83">
        <v>44284</v>
      </c>
      <c r="C59" s="84">
        <v>44284.713275462964</v>
      </c>
      <c r="D59" s="85">
        <v>373</v>
      </c>
      <c r="E59" s="159">
        <v>7.8</v>
      </c>
      <c r="F59" s="159">
        <v>2909.4</v>
      </c>
      <c r="G59" s="87" t="s">
        <v>9</v>
      </c>
      <c r="H59" s="10"/>
    </row>
    <row r="60" spans="1:8">
      <c r="A60" s="10"/>
      <c r="B60" s="83">
        <v>44284</v>
      </c>
      <c r="C60" s="84">
        <v>44284.715486111112</v>
      </c>
      <c r="D60" s="85">
        <v>16</v>
      </c>
      <c r="E60" s="159">
        <v>7.8</v>
      </c>
      <c r="F60" s="159">
        <v>124.8</v>
      </c>
      <c r="G60" s="87" t="s">
        <v>9</v>
      </c>
      <c r="H60" s="10"/>
    </row>
    <row r="61" spans="1:8">
      <c r="A61" s="10"/>
      <c r="B61" s="83">
        <v>44284</v>
      </c>
      <c r="C61" s="84">
        <v>44284.715486111112</v>
      </c>
      <c r="D61" s="85">
        <v>434</v>
      </c>
      <c r="E61" s="159">
        <v>7.8</v>
      </c>
      <c r="F61" s="159">
        <v>3385.2</v>
      </c>
      <c r="G61" s="87" t="s">
        <v>9</v>
      </c>
      <c r="H61" s="10"/>
    </row>
    <row r="62" spans="1:8">
      <c r="A62" s="10"/>
      <c r="B62" s="83">
        <v>44284</v>
      </c>
      <c r="C62" s="84">
        <v>44284.717222222222</v>
      </c>
      <c r="D62" s="85">
        <v>475</v>
      </c>
      <c r="E62" s="159">
        <v>7.8</v>
      </c>
      <c r="F62" s="159">
        <v>3705</v>
      </c>
      <c r="G62" s="87" t="s">
        <v>9</v>
      </c>
      <c r="H62" s="10"/>
    </row>
    <row r="63" spans="1:8">
      <c r="A63" s="10"/>
      <c r="B63" s="83">
        <v>44284</v>
      </c>
      <c r="C63" s="84">
        <v>44284.718032407407</v>
      </c>
      <c r="D63" s="85">
        <v>454</v>
      </c>
      <c r="E63" s="159">
        <v>7.7949999999999999</v>
      </c>
      <c r="F63" s="159">
        <v>3538.93</v>
      </c>
      <c r="G63" s="87" t="s">
        <v>9</v>
      </c>
      <c r="H63" s="10"/>
    </row>
    <row r="64" spans="1:8">
      <c r="A64" s="10"/>
      <c r="B64" s="83">
        <v>44284</v>
      </c>
      <c r="C64" s="84">
        <v>44284.718032407407</v>
      </c>
      <c r="D64" s="85">
        <v>1406</v>
      </c>
      <c r="E64" s="159">
        <v>7.7949999999999999</v>
      </c>
      <c r="F64" s="159">
        <v>10959.77</v>
      </c>
      <c r="G64" s="87" t="s">
        <v>9</v>
      </c>
      <c r="H64" s="10"/>
    </row>
    <row r="65" spans="1:8">
      <c r="A65" s="10"/>
      <c r="B65" s="88">
        <v>44284</v>
      </c>
      <c r="C65" s="79">
        <v>44284.723229166666</v>
      </c>
      <c r="D65" s="80">
        <v>521</v>
      </c>
      <c r="E65" s="158">
        <v>7.7949999999999999</v>
      </c>
      <c r="F65" s="158">
        <v>4061.1950000000002</v>
      </c>
      <c r="G65" s="82" t="s">
        <v>9</v>
      </c>
      <c r="H65" s="10"/>
    </row>
    <row r="66" spans="1:8">
      <c r="B66" s="83">
        <v>44285</v>
      </c>
      <c r="C66" s="84">
        <v>44285.381944444445</v>
      </c>
      <c r="D66" s="85">
        <v>129</v>
      </c>
      <c r="E66" s="159">
        <v>7.86</v>
      </c>
      <c r="F66" s="159">
        <v>1013.94</v>
      </c>
      <c r="G66" s="87" t="s">
        <v>9</v>
      </c>
    </row>
    <row r="67" spans="1:8">
      <c r="B67" s="83">
        <v>44285</v>
      </c>
      <c r="C67" s="84">
        <v>44285.388460648152</v>
      </c>
      <c r="D67" s="85">
        <v>499</v>
      </c>
      <c r="E67" s="159">
        <v>7.8550000000000004</v>
      </c>
      <c r="F67" s="159">
        <v>3919.6450000000004</v>
      </c>
      <c r="G67" s="87" t="s">
        <v>9</v>
      </c>
    </row>
    <row r="68" spans="1:8">
      <c r="B68" s="83">
        <v>44285</v>
      </c>
      <c r="C68" s="84">
        <v>44285.390300925923</v>
      </c>
      <c r="D68" s="85">
        <v>549</v>
      </c>
      <c r="E68" s="159">
        <v>7.835</v>
      </c>
      <c r="F68" s="159">
        <v>4301.415</v>
      </c>
      <c r="G68" s="87" t="s">
        <v>9</v>
      </c>
    </row>
    <row r="69" spans="1:8">
      <c r="B69" s="83">
        <v>44285</v>
      </c>
      <c r="C69" s="84">
        <v>44285.390300925923</v>
      </c>
      <c r="D69" s="85">
        <v>422</v>
      </c>
      <c r="E69" s="159">
        <v>7.835</v>
      </c>
      <c r="F69" s="159">
        <v>3306.37</v>
      </c>
      <c r="G69" s="87" t="s">
        <v>9</v>
      </c>
    </row>
    <row r="70" spans="1:8">
      <c r="B70" s="83">
        <v>44285</v>
      </c>
      <c r="C70" s="84">
        <v>44285.401504629626</v>
      </c>
      <c r="D70" s="85">
        <v>498</v>
      </c>
      <c r="E70" s="159">
        <v>7.84</v>
      </c>
      <c r="F70" s="159">
        <v>3904.3199999999997</v>
      </c>
      <c r="G70" s="87" t="s">
        <v>9</v>
      </c>
    </row>
    <row r="71" spans="1:8">
      <c r="B71" s="83">
        <v>44285</v>
      </c>
      <c r="C71" s="84">
        <v>44285.401620370372</v>
      </c>
      <c r="D71" s="85">
        <v>107</v>
      </c>
      <c r="E71" s="159">
        <v>7.83</v>
      </c>
      <c r="F71" s="159">
        <v>837.81000000000006</v>
      </c>
      <c r="G71" s="87" t="s">
        <v>9</v>
      </c>
    </row>
    <row r="72" spans="1:8">
      <c r="B72" s="83">
        <v>44285</v>
      </c>
      <c r="C72" s="84">
        <v>44285.401620370372</v>
      </c>
      <c r="D72" s="85">
        <v>425</v>
      </c>
      <c r="E72" s="159">
        <v>7.83</v>
      </c>
      <c r="F72" s="159">
        <v>3327.75</v>
      </c>
      <c r="G72" s="87" t="s">
        <v>9</v>
      </c>
    </row>
    <row r="73" spans="1:8">
      <c r="B73" s="83">
        <v>44285</v>
      </c>
      <c r="C73" s="84">
        <v>44285.408437500002</v>
      </c>
      <c r="D73" s="85">
        <v>239</v>
      </c>
      <c r="E73" s="159">
        <v>7.82</v>
      </c>
      <c r="F73" s="159">
        <v>1868.98</v>
      </c>
      <c r="G73" s="87" t="s">
        <v>9</v>
      </c>
    </row>
    <row r="74" spans="1:8">
      <c r="B74" s="83">
        <v>44285</v>
      </c>
      <c r="C74" s="84">
        <v>44285.408437500002</v>
      </c>
      <c r="D74" s="85">
        <v>530</v>
      </c>
      <c r="E74" s="159">
        <v>7.8250000000000002</v>
      </c>
      <c r="F74" s="159">
        <v>4147.25</v>
      </c>
      <c r="G74" s="87" t="s">
        <v>9</v>
      </c>
    </row>
    <row r="75" spans="1:8">
      <c r="B75" s="83">
        <v>44285</v>
      </c>
      <c r="C75" s="84">
        <v>44285.4216087963</v>
      </c>
      <c r="D75" s="85">
        <v>124</v>
      </c>
      <c r="E75" s="159">
        <v>7.84</v>
      </c>
      <c r="F75" s="159">
        <v>972.16</v>
      </c>
      <c r="G75" s="87" t="s">
        <v>9</v>
      </c>
    </row>
    <row r="76" spans="1:8">
      <c r="B76" s="83">
        <v>44285</v>
      </c>
      <c r="C76" s="84">
        <v>44285.4216087963</v>
      </c>
      <c r="D76" s="85">
        <v>264</v>
      </c>
      <c r="E76" s="159">
        <v>7.84</v>
      </c>
      <c r="F76" s="159">
        <v>2069.7599999999998</v>
      </c>
      <c r="G76" s="87" t="s">
        <v>9</v>
      </c>
    </row>
    <row r="77" spans="1:8">
      <c r="B77" s="83">
        <v>44285</v>
      </c>
      <c r="C77" s="84">
        <v>44285.4216087963</v>
      </c>
      <c r="D77" s="85">
        <v>336</v>
      </c>
      <c r="E77" s="159">
        <v>7.84</v>
      </c>
      <c r="F77" s="159">
        <v>2634.24</v>
      </c>
      <c r="G77" s="87" t="s">
        <v>9</v>
      </c>
    </row>
    <row r="78" spans="1:8">
      <c r="B78" s="83">
        <v>44285</v>
      </c>
      <c r="C78" s="84">
        <v>44285.4216087963</v>
      </c>
      <c r="D78" s="85">
        <v>448</v>
      </c>
      <c r="E78" s="159">
        <v>7.84</v>
      </c>
      <c r="F78" s="159">
        <v>3512.3199999999997</v>
      </c>
      <c r="G78" s="87" t="s">
        <v>9</v>
      </c>
    </row>
    <row r="79" spans="1:8">
      <c r="B79" s="83">
        <v>44285</v>
      </c>
      <c r="C79" s="84">
        <v>44285.4216087963</v>
      </c>
      <c r="D79" s="85">
        <v>257</v>
      </c>
      <c r="E79" s="159">
        <v>7.84</v>
      </c>
      <c r="F79" s="159">
        <v>2014.8799999999999</v>
      </c>
      <c r="G79" s="87" t="s">
        <v>9</v>
      </c>
    </row>
    <row r="80" spans="1:8">
      <c r="B80" s="83">
        <v>44285</v>
      </c>
      <c r="C80" s="84">
        <v>44285.434166666666</v>
      </c>
      <c r="D80" s="85">
        <v>280</v>
      </c>
      <c r="E80" s="159">
        <v>7.8250000000000002</v>
      </c>
      <c r="F80" s="159">
        <v>2191</v>
      </c>
      <c r="G80" s="87" t="s">
        <v>9</v>
      </c>
    </row>
    <row r="81" spans="2:7">
      <c r="B81" s="83">
        <v>44285</v>
      </c>
      <c r="C81" s="84">
        <v>44285.437592592592</v>
      </c>
      <c r="D81" s="85">
        <v>706</v>
      </c>
      <c r="E81" s="159">
        <v>7.8250000000000002</v>
      </c>
      <c r="F81" s="159">
        <v>5524.45</v>
      </c>
      <c r="G81" s="87" t="s">
        <v>9</v>
      </c>
    </row>
    <row r="82" spans="2:7">
      <c r="B82" s="83">
        <v>44285</v>
      </c>
      <c r="C82" s="84">
        <v>44285.437592592592</v>
      </c>
      <c r="D82" s="85">
        <v>290</v>
      </c>
      <c r="E82" s="159">
        <v>7.8250000000000002</v>
      </c>
      <c r="F82" s="159">
        <v>2269.25</v>
      </c>
      <c r="G82" s="87" t="s">
        <v>9</v>
      </c>
    </row>
    <row r="83" spans="2:7">
      <c r="B83" s="83">
        <v>44285</v>
      </c>
      <c r="C83" s="84">
        <v>44285.4534375</v>
      </c>
      <c r="D83" s="85">
        <v>466</v>
      </c>
      <c r="E83" s="159">
        <v>7.83</v>
      </c>
      <c r="F83" s="159">
        <v>3648.78</v>
      </c>
      <c r="G83" s="87" t="s">
        <v>9</v>
      </c>
    </row>
    <row r="84" spans="2:7">
      <c r="B84" s="83">
        <v>44285</v>
      </c>
      <c r="C84" s="84">
        <v>44285.458009259259</v>
      </c>
      <c r="D84" s="85">
        <v>442</v>
      </c>
      <c r="E84" s="159">
        <v>7.8250000000000002</v>
      </c>
      <c r="F84" s="159">
        <v>3458.65</v>
      </c>
      <c r="G84" s="87" t="s">
        <v>9</v>
      </c>
    </row>
    <row r="85" spans="2:7">
      <c r="B85" s="83">
        <v>44285</v>
      </c>
      <c r="C85" s="84">
        <v>44285.458009259259</v>
      </c>
      <c r="D85" s="85">
        <v>452</v>
      </c>
      <c r="E85" s="159">
        <v>7.8250000000000002</v>
      </c>
      <c r="F85" s="159">
        <v>3536.9</v>
      </c>
      <c r="G85" s="87" t="s">
        <v>9</v>
      </c>
    </row>
    <row r="86" spans="2:7">
      <c r="B86" s="83">
        <v>44285</v>
      </c>
      <c r="C86" s="84">
        <v>44285.458009259259</v>
      </c>
      <c r="D86" s="85">
        <v>446</v>
      </c>
      <c r="E86" s="159">
        <v>7.8250000000000002</v>
      </c>
      <c r="F86" s="159">
        <v>3489.9500000000003</v>
      </c>
      <c r="G86" s="87" t="s">
        <v>9</v>
      </c>
    </row>
    <row r="87" spans="2:7">
      <c r="B87" s="83">
        <v>44285</v>
      </c>
      <c r="C87" s="84">
        <v>44285.483483796299</v>
      </c>
      <c r="D87" s="85">
        <v>443</v>
      </c>
      <c r="E87" s="159">
        <v>7.82</v>
      </c>
      <c r="F87" s="159">
        <v>3464.26</v>
      </c>
      <c r="G87" s="87" t="s">
        <v>9</v>
      </c>
    </row>
    <row r="88" spans="2:7">
      <c r="B88" s="83">
        <v>44285</v>
      </c>
      <c r="C88" s="84">
        <v>44285.484305555554</v>
      </c>
      <c r="D88" s="85">
        <v>22</v>
      </c>
      <c r="E88" s="159">
        <v>7.8250000000000002</v>
      </c>
      <c r="F88" s="159">
        <v>172.15</v>
      </c>
      <c r="G88" s="87" t="s">
        <v>9</v>
      </c>
    </row>
    <row r="89" spans="2:7">
      <c r="B89" s="83">
        <v>44285</v>
      </c>
      <c r="C89" s="84">
        <v>44285.493645833332</v>
      </c>
      <c r="D89" s="85">
        <v>880</v>
      </c>
      <c r="E89" s="159">
        <v>7.835</v>
      </c>
      <c r="F89" s="159">
        <v>6894.8</v>
      </c>
      <c r="G89" s="87" t="s">
        <v>9</v>
      </c>
    </row>
    <row r="90" spans="2:7">
      <c r="B90" s="83">
        <v>44285</v>
      </c>
      <c r="C90" s="84">
        <v>44285.493645833332</v>
      </c>
      <c r="D90" s="85">
        <v>100</v>
      </c>
      <c r="E90" s="159">
        <v>7.835</v>
      </c>
      <c r="F90" s="159">
        <v>783.5</v>
      </c>
      <c r="G90" s="87" t="s">
        <v>9</v>
      </c>
    </row>
    <row r="91" spans="2:7">
      <c r="B91" s="83">
        <v>44285</v>
      </c>
      <c r="C91" s="84">
        <v>44285.498124999998</v>
      </c>
      <c r="D91" s="85">
        <v>86</v>
      </c>
      <c r="E91" s="159">
        <v>7.835</v>
      </c>
      <c r="F91" s="159">
        <v>673.81</v>
      </c>
      <c r="G91" s="87" t="s">
        <v>9</v>
      </c>
    </row>
    <row r="92" spans="2:7">
      <c r="B92" s="83">
        <v>44285</v>
      </c>
      <c r="C92" s="84">
        <v>44285.498124999998</v>
      </c>
      <c r="D92" s="85">
        <v>383</v>
      </c>
      <c r="E92" s="159">
        <v>7.835</v>
      </c>
      <c r="F92" s="159">
        <v>3000.8049999999998</v>
      </c>
      <c r="G92" s="87" t="s">
        <v>9</v>
      </c>
    </row>
    <row r="93" spans="2:7">
      <c r="B93" s="83">
        <v>44285</v>
      </c>
      <c r="C93" s="84">
        <v>44285.507662037038</v>
      </c>
      <c r="D93" s="85">
        <v>406</v>
      </c>
      <c r="E93" s="159">
        <v>7.835</v>
      </c>
      <c r="F93" s="159">
        <v>3181.0099999999998</v>
      </c>
      <c r="G93" s="87" t="s">
        <v>9</v>
      </c>
    </row>
    <row r="94" spans="2:7">
      <c r="B94" s="83">
        <v>44285</v>
      </c>
      <c r="C94" s="84">
        <v>44285.510729166665</v>
      </c>
      <c r="D94" s="85">
        <v>368</v>
      </c>
      <c r="E94" s="159">
        <v>7.835</v>
      </c>
      <c r="F94" s="159">
        <v>2883.28</v>
      </c>
      <c r="G94" s="87" t="s">
        <v>9</v>
      </c>
    </row>
    <row r="95" spans="2:7">
      <c r="B95" s="83">
        <v>44285</v>
      </c>
      <c r="C95" s="84">
        <v>44285.510729166665</v>
      </c>
      <c r="D95" s="85">
        <v>94</v>
      </c>
      <c r="E95" s="159">
        <v>7.835</v>
      </c>
      <c r="F95" s="159">
        <v>736.49</v>
      </c>
      <c r="G95" s="87" t="s">
        <v>9</v>
      </c>
    </row>
    <row r="96" spans="2:7">
      <c r="B96" s="83">
        <v>44285</v>
      </c>
      <c r="C96" s="84">
        <v>44285.510729166665</v>
      </c>
      <c r="D96" s="85">
        <v>29</v>
      </c>
      <c r="E96" s="159">
        <v>7.835</v>
      </c>
      <c r="F96" s="159">
        <v>227.215</v>
      </c>
      <c r="G96" s="87" t="s">
        <v>9</v>
      </c>
    </row>
    <row r="97" spans="2:7">
      <c r="B97" s="83">
        <v>44285</v>
      </c>
      <c r="C97" s="84">
        <v>44285.511516203704</v>
      </c>
      <c r="D97" s="85">
        <v>198</v>
      </c>
      <c r="E97" s="159">
        <v>7.83</v>
      </c>
      <c r="F97" s="159">
        <v>1550.34</v>
      </c>
      <c r="G97" s="87" t="s">
        <v>9</v>
      </c>
    </row>
    <row r="98" spans="2:7">
      <c r="B98" s="83">
        <v>44285</v>
      </c>
      <c r="C98" s="84">
        <v>44285.516689814816</v>
      </c>
      <c r="D98" s="85">
        <v>142</v>
      </c>
      <c r="E98" s="159">
        <v>7.83</v>
      </c>
      <c r="F98" s="159">
        <v>1111.8599999999999</v>
      </c>
      <c r="G98" s="87" t="s">
        <v>9</v>
      </c>
    </row>
    <row r="99" spans="2:7">
      <c r="B99" s="83">
        <v>44285</v>
      </c>
      <c r="C99" s="84">
        <v>44285.516689814816</v>
      </c>
      <c r="D99" s="85">
        <v>373</v>
      </c>
      <c r="E99" s="159">
        <v>7.83</v>
      </c>
      <c r="F99" s="159">
        <v>2920.59</v>
      </c>
      <c r="G99" s="87" t="s">
        <v>9</v>
      </c>
    </row>
    <row r="100" spans="2:7">
      <c r="B100" s="83">
        <v>44285</v>
      </c>
      <c r="C100" s="84">
        <v>44285.516689814816</v>
      </c>
      <c r="D100" s="85">
        <v>359</v>
      </c>
      <c r="E100" s="159">
        <v>7.83</v>
      </c>
      <c r="F100" s="159">
        <v>2810.97</v>
      </c>
      <c r="G100" s="87" t="s">
        <v>9</v>
      </c>
    </row>
    <row r="101" spans="2:7">
      <c r="B101" s="83">
        <v>44285</v>
      </c>
      <c r="C101" s="84">
        <v>44285.533414351848</v>
      </c>
      <c r="D101" s="85">
        <v>485</v>
      </c>
      <c r="E101" s="159">
        <v>7.83</v>
      </c>
      <c r="F101" s="159">
        <v>3797.55</v>
      </c>
      <c r="G101" s="87" t="s">
        <v>9</v>
      </c>
    </row>
    <row r="102" spans="2:7">
      <c r="B102" s="83">
        <v>44285</v>
      </c>
      <c r="C102" s="84">
        <v>44285.540821759256</v>
      </c>
      <c r="D102" s="85">
        <v>108</v>
      </c>
      <c r="E102" s="159">
        <v>7.83</v>
      </c>
      <c r="F102" s="159">
        <v>845.64</v>
      </c>
      <c r="G102" s="87" t="s">
        <v>9</v>
      </c>
    </row>
    <row r="103" spans="2:7">
      <c r="B103" s="83">
        <v>44285</v>
      </c>
      <c r="C103" s="84">
        <v>44285.540821759256</v>
      </c>
      <c r="D103" s="85">
        <v>369</v>
      </c>
      <c r="E103" s="159">
        <v>7.83</v>
      </c>
      <c r="F103" s="159">
        <v>2889.27</v>
      </c>
      <c r="G103" s="87" t="s">
        <v>9</v>
      </c>
    </row>
    <row r="104" spans="2:7">
      <c r="B104" s="83">
        <v>44285</v>
      </c>
      <c r="C104" s="84">
        <v>44285.543645833335</v>
      </c>
      <c r="D104" s="85">
        <v>225</v>
      </c>
      <c r="E104" s="159">
        <v>7.8250000000000002</v>
      </c>
      <c r="F104" s="159">
        <v>1760.625</v>
      </c>
      <c r="G104" s="87" t="s">
        <v>9</v>
      </c>
    </row>
    <row r="105" spans="2:7">
      <c r="B105" s="83">
        <v>44285</v>
      </c>
      <c r="C105" s="84">
        <v>44285.543645833335</v>
      </c>
      <c r="D105" s="85">
        <v>214</v>
      </c>
      <c r="E105" s="159">
        <v>7.8250000000000002</v>
      </c>
      <c r="F105" s="159">
        <v>1674.55</v>
      </c>
      <c r="G105" s="87" t="s">
        <v>9</v>
      </c>
    </row>
    <row r="106" spans="2:7">
      <c r="B106" s="83">
        <v>44285</v>
      </c>
      <c r="C106" s="84">
        <v>44285.543645833335</v>
      </c>
      <c r="D106" s="85">
        <v>25</v>
      </c>
      <c r="E106" s="159">
        <v>7.8250000000000002</v>
      </c>
      <c r="F106" s="159">
        <v>195.625</v>
      </c>
      <c r="G106" s="87" t="s">
        <v>9</v>
      </c>
    </row>
    <row r="107" spans="2:7">
      <c r="B107" s="83">
        <v>44285</v>
      </c>
      <c r="C107" s="84">
        <v>44285.543645833335</v>
      </c>
      <c r="D107" s="85">
        <v>414</v>
      </c>
      <c r="E107" s="159">
        <v>7.8250000000000002</v>
      </c>
      <c r="F107" s="159">
        <v>3239.55</v>
      </c>
      <c r="G107" s="87" t="s">
        <v>9</v>
      </c>
    </row>
    <row r="108" spans="2:7">
      <c r="B108" s="83">
        <v>44285</v>
      </c>
      <c r="C108" s="84">
        <v>44285.543645833335</v>
      </c>
      <c r="D108" s="85">
        <v>447</v>
      </c>
      <c r="E108" s="159">
        <v>7.8250000000000002</v>
      </c>
      <c r="F108" s="159">
        <v>3497.7750000000001</v>
      </c>
      <c r="G108" s="87" t="s">
        <v>9</v>
      </c>
    </row>
    <row r="109" spans="2:7">
      <c r="B109" s="83">
        <v>44285</v>
      </c>
      <c r="C109" s="84">
        <v>44285.552210648151</v>
      </c>
      <c r="D109" s="85">
        <v>467</v>
      </c>
      <c r="E109" s="159">
        <v>7.82</v>
      </c>
      <c r="F109" s="159">
        <v>3651.94</v>
      </c>
      <c r="G109" s="87" t="s">
        <v>9</v>
      </c>
    </row>
    <row r="110" spans="2:7">
      <c r="B110" s="83">
        <v>44285</v>
      </c>
      <c r="C110" s="84">
        <v>44285.552291666667</v>
      </c>
      <c r="D110" s="85">
        <v>2500</v>
      </c>
      <c r="E110" s="159">
        <v>7.8150000000000004</v>
      </c>
      <c r="F110" s="159">
        <v>19537.5</v>
      </c>
      <c r="G110" s="87" t="s">
        <v>9</v>
      </c>
    </row>
    <row r="111" spans="2:7">
      <c r="B111" s="83">
        <v>44285</v>
      </c>
      <c r="C111" s="84">
        <v>44285.562164351853</v>
      </c>
      <c r="D111" s="85">
        <v>624</v>
      </c>
      <c r="E111" s="159">
        <v>7.8150000000000004</v>
      </c>
      <c r="F111" s="159">
        <v>4876.5600000000004</v>
      </c>
      <c r="G111" s="87" t="s">
        <v>9</v>
      </c>
    </row>
    <row r="112" spans="2:7">
      <c r="B112" s="83">
        <v>44285</v>
      </c>
      <c r="C112" s="84">
        <v>44285.562164351853</v>
      </c>
      <c r="D112" s="85">
        <v>658</v>
      </c>
      <c r="E112" s="159">
        <v>7.8150000000000004</v>
      </c>
      <c r="F112" s="159">
        <v>5142.2700000000004</v>
      </c>
      <c r="G112" s="87" t="s">
        <v>9</v>
      </c>
    </row>
    <row r="113" spans="2:7">
      <c r="B113" s="83">
        <v>44285</v>
      </c>
      <c r="C113" s="84">
        <v>44285.562164351853</v>
      </c>
      <c r="D113" s="85">
        <v>48</v>
      </c>
      <c r="E113" s="159">
        <v>7.8150000000000004</v>
      </c>
      <c r="F113" s="159">
        <v>375.12</v>
      </c>
      <c r="G113" s="87" t="s">
        <v>9</v>
      </c>
    </row>
    <row r="114" spans="2:7">
      <c r="B114" s="83">
        <v>44285</v>
      </c>
      <c r="C114" s="84">
        <v>44285.562164351853</v>
      </c>
      <c r="D114" s="85">
        <v>737</v>
      </c>
      <c r="E114" s="159">
        <v>7.8150000000000004</v>
      </c>
      <c r="F114" s="159">
        <v>5759.6550000000007</v>
      </c>
      <c r="G114" s="87" t="s">
        <v>9</v>
      </c>
    </row>
    <row r="115" spans="2:7">
      <c r="B115" s="83">
        <v>44285</v>
      </c>
      <c r="C115" s="84">
        <v>44285.562164351853</v>
      </c>
      <c r="D115" s="85">
        <v>78</v>
      </c>
      <c r="E115" s="159">
        <v>7.8150000000000004</v>
      </c>
      <c r="F115" s="159">
        <v>609.57000000000005</v>
      </c>
      <c r="G115" s="87" t="s">
        <v>9</v>
      </c>
    </row>
    <row r="116" spans="2:7">
      <c r="B116" s="83">
        <v>44285</v>
      </c>
      <c r="C116" s="84">
        <v>44285.562164351853</v>
      </c>
      <c r="D116" s="85">
        <v>691</v>
      </c>
      <c r="E116" s="159">
        <v>7.8150000000000004</v>
      </c>
      <c r="F116" s="159">
        <v>5400.165</v>
      </c>
      <c r="G116" s="87" t="s">
        <v>9</v>
      </c>
    </row>
    <row r="117" spans="2:7">
      <c r="B117" s="83">
        <v>44285</v>
      </c>
      <c r="C117" s="84">
        <v>44285.562164351853</v>
      </c>
      <c r="D117" s="85">
        <v>164</v>
      </c>
      <c r="E117" s="159">
        <v>7.8150000000000004</v>
      </c>
      <c r="F117" s="159">
        <v>1281.6600000000001</v>
      </c>
      <c r="G117" s="87" t="s">
        <v>9</v>
      </c>
    </row>
    <row r="118" spans="2:7">
      <c r="B118" s="83">
        <v>44285</v>
      </c>
      <c r="C118" s="84">
        <v>44285.562361111108</v>
      </c>
      <c r="D118" s="85">
        <v>77</v>
      </c>
      <c r="E118" s="159">
        <v>7.8049999999999997</v>
      </c>
      <c r="F118" s="159">
        <v>600.98500000000001</v>
      </c>
      <c r="G118" s="87" t="s">
        <v>9</v>
      </c>
    </row>
    <row r="119" spans="2:7">
      <c r="B119" s="83">
        <v>44285</v>
      </c>
      <c r="C119" s="84">
        <v>44285.562361111108</v>
      </c>
      <c r="D119" s="85">
        <v>511</v>
      </c>
      <c r="E119" s="159">
        <v>7.8049999999999997</v>
      </c>
      <c r="F119" s="159">
        <v>3988.355</v>
      </c>
      <c r="G119" s="87" t="s">
        <v>9</v>
      </c>
    </row>
    <row r="120" spans="2:7">
      <c r="B120" s="83">
        <v>44285</v>
      </c>
      <c r="C120" s="84">
        <v>44285.562361111108</v>
      </c>
      <c r="D120" s="85">
        <v>137</v>
      </c>
      <c r="E120" s="159">
        <v>7.8049999999999997</v>
      </c>
      <c r="F120" s="159">
        <v>1069.2849999999999</v>
      </c>
      <c r="G120" s="87" t="s">
        <v>9</v>
      </c>
    </row>
    <row r="121" spans="2:7">
      <c r="B121" s="83">
        <v>44285</v>
      </c>
      <c r="C121" s="84">
        <v>44285.562361111108</v>
      </c>
      <c r="D121" s="85">
        <v>1844</v>
      </c>
      <c r="E121" s="159">
        <v>7.8049999999999997</v>
      </c>
      <c r="F121" s="159">
        <v>14392.42</v>
      </c>
      <c r="G121" s="87" t="s">
        <v>9</v>
      </c>
    </row>
    <row r="122" spans="2:7">
      <c r="B122" s="83">
        <v>44285</v>
      </c>
      <c r="C122" s="84">
        <v>44285.569618055553</v>
      </c>
      <c r="D122" s="85">
        <v>136</v>
      </c>
      <c r="E122" s="159">
        <v>7.8</v>
      </c>
      <c r="F122" s="159">
        <v>1060.8</v>
      </c>
      <c r="G122" s="87" t="s">
        <v>9</v>
      </c>
    </row>
    <row r="123" spans="2:7">
      <c r="B123" s="83">
        <v>44285</v>
      </c>
      <c r="C123" s="84">
        <v>44285.569618055553</v>
      </c>
      <c r="D123" s="85">
        <v>999</v>
      </c>
      <c r="E123" s="159">
        <v>7.8</v>
      </c>
      <c r="F123" s="159">
        <v>7792.2</v>
      </c>
      <c r="G123" s="87" t="s">
        <v>9</v>
      </c>
    </row>
    <row r="124" spans="2:7">
      <c r="B124" s="83">
        <v>44285</v>
      </c>
      <c r="C124" s="84">
        <v>44285.574178240742</v>
      </c>
      <c r="D124" s="85">
        <v>304</v>
      </c>
      <c r="E124" s="159">
        <v>7.8049999999999997</v>
      </c>
      <c r="F124" s="159">
        <v>2372.7199999999998</v>
      </c>
      <c r="G124" s="87" t="s">
        <v>9</v>
      </c>
    </row>
    <row r="125" spans="2:7">
      <c r="B125" s="83">
        <v>44285</v>
      </c>
      <c r="C125" s="84">
        <v>44285.574178240742</v>
      </c>
      <c r="D125" s="85">
        <v>232</v>
      </c>
      <c r="E125" s="159">
        <v>7.8049999999999997</v>
      </c>
      <c r="F125" s="159">
        <v>1810.76</v>
      </c>
      <c r="G125" s="87" t="s">
        <v>9</v>
      </c>
    </row>
    <row r="126" spans="2:7">
      <c r="B126" s="83">
        <v>44285</v>
      </c>
      <c r="C126" s="84">
        <v>44285.575023148151</v>
      </c>
      <c r="D126" s="85">
        <v>519</v>
      </c>
      <c r="E126" s="159">
        <v>7.8</v>
      </c>
      <c r="F126" s="159">
        <v>4048.2</v>
      </c>
      <c r="G126" s="87" t="s">
        <v>9</v>
      </c>
    </row>
    <row r="127" spans="2:7" s="102" customFormat="1">
      <c r="B127" s="83">
        <v>44285</v>
      </c>
      <c r="C127" s="84">
        <v>44285.576018518521</v>
      </c>
      <c r="D127" s="85">
        <v>25</v>
      </c>
      <c r="E127" s="159">
        <v>7.8</v>
      </c>
      <c r="F127" s="159">
        <v>195</v>
      </c>
      <c r="G127" s="87" t="s">
        <v>9</v>
      </c>
    </row>
    <row r="128" spans="2:7" s="102" customFormat="1">
      <c r="B128" s="83">
        <v>44285</v>
      </c>
      <c r="C128" s="84">
        <v>44285.577800925923</v>
      </c>
      <c r="D128" s="85">
        <v>455</v>
      </c>
      <c r="E128" s="159">
        <v>7.8</v>
      </c>
      <c r="F128" s="159">
        <v>3549</v>
      </c>
      <c r="G128" s="87" t="s">
        <v>9</v>
      </c>
    </row>
    <row r="129" spans="2:7" s="102" customFormat="1">
      <c r="B129" s="83">
        <v>44285</v>
      </c>
      <c r="C129" s="84">
        <v>44285.579456018517</v>
      </c>
      <c r="D129" s="85">
        <v>61</v>
      </c>
      <c r="E129" s="159">
        <v>7.8</v>
      </c>
      <c r="F129" s="159">
        <v>475.8</v>
      </c>
      <c r="G129" s="87" t="s">
        <v>9</v>
      </c>
    </row>
    <row r="130" spans="2:7" s="102" customFormat="1">
      <c r="B130" s="83">
        <v>44285</v>
      </c>
      <c r="C130" s="84">
        <v>44285.580370370371</v>
      </c>
      <c r="D130" s="85">
        <v>176</v>
      </c>
      <c r="E130" s="159">
        <v>7.8</v>
      </c>
      <c r="F130" s="159">
        <v>1372.8</v>
      </c>
      <c r="G130" s="87" t="s">
        <v>9</v>
      </c>
    </row>
    <row r="131" spans="2:7" s="102" customFormat="1">
      <c r="B131" s="83">
        <v>44285</v>
      </c>
      <c r="C131" s="84">
        <v>44285.580474537041</v>
      </c>
      <c r="D131" s="85">
        <v>249</v>
      </c>
      <c r="E131" s="159">
        <v>7.8</v>
      </c>
      <c r="F131" s="159">
        <v>1942.2</v>
      </c>
      <c r="G131" s="87" t="s">
        <v>9</v>
      </c>
    </row>
    <row r="132" spans="2:7" s="102" customFormat="1">
      <c r="B132" s="83">
        <v>44285</v>
      </c>
      <c r="C132" s="84">
        <v>44285.580474537041</v>
      </c>
      <c r="D132" s="85">
        <v>148</v>
      </c>
      <c r="E132" s="159">
        <v>7.8</v>
      </c>
      <c r="F132" s="159">
        <v>1154.3999999999999</v>
      </c>
      <c r="G132" s="87" t="s">
        <v>9</v>
      </c>
    </row>
    <row r="133" spans="2:7" s="102" customFormat="1">
      <c r="B133" s="83">
        <v>44285</v>
      </c>
      <c r="C133" s="84">
        <v>44285.580474537041</v>
      </c>
      <c r="D133" s="85">
        <v>76</v>
      </c>
      <c r="E133" s="159">
        <v>7.8</v>
      </c>
      <c r="F133" s="159">
        <v>592.79999999999995</v>
      </c>
      <c r="G133" s="87" t="s">
        <v>9</v>
      </c>
    </row>
    <row r="134" spans="2:7" s="102" customFormat="1">
      <c r="B134" s="83">
        <v>44285</v>
      </c>
      <c r="C134" s="84">
        <v>44285.580578703702</v>
      </c>
      <c r="D134" s="85">
        <v>500</v>
      </c>
      <c r="E134" s="159">
        <v>7.8</v>
      </c>
      <c r="F134" s="159">
        <v>3900</v>
      </c>
      <c r="G134" s="87" t="s">
        <v>9</v>
      </c>
    </row>
    <row r="135" spans="2:7" s="102" customFormat="1">
      <c r="B135" s="83">
        <v>44285</v>
      </c>
      <c r="C135" s="84">
        <v>44285.581886574073</v>
      </c>
      <c r="D135" s="85">
        <v>255</v>
      </c>
      <c r="E135" s="159">
        <v>7.8</v>
      </c>
      <c r="F135" s="159">
        <v>1989</v>
      </c>
      <c r="G135" s="87" t="s">
        <v>9</v>
      </c>
    </row>
    <row r="136" spans="2:7" s="102" customFormat="1">
      <c r="B136" s="83">
        <v>44285</v>
      </c>
      <c r="C136" s="84">
        <v>44285.58189814815</v>
      </c>
      <c r="D136" s="85">
        <v>18</v>
      </c>
      <c r="E136" s="159">
        <v>7.8</v>
      </c>
      <c r="F136" s="159">
        <v>140.4</v>
      </c>
      <c r="G136" s="87" t="s">
        <v>9</v>
      </c>
    </row>
    <row r="137" spans="2:7" s="102" customFormat="1">
      <c r="B137" s="83">
        <v>44285</v>
      </c>
      <c r="C137" s="84">
        <v>44285.58189814815</v>
      </c>
      <c r="D137" s="85">
        <v>20</v>
      </c>
      <c r="E137" s="159">
        <v>7.8</v>
      </c>
      <c r="F137" s="159">
        <v>156</v>
      </c>
      <c r="G137" s="87" t="s">
        <v>9</v>
      </c>
    </row>
    <row r="138" spans="2:7" s="102" customFormat="1">
      <c r="B138" s="83">
        <v>44285</v>
      </c>
      <c r="C138" s="84">
        <v>44285.583252314813</v>
      </c>
      <c r="D138" s="85">
        <v>173</v>
      </c>
      <c r="E138" s="159">
        <v>7.8</v>
      </c>
      <c r="F138" s="159">
        <v>1349.3999999999999</v>
      </c>
      <c r="G138" s="87" t="s">
        <v>9</v>
      </c>
    </row>
    <row r="139" spans="2:7" s="102" customFormat="1">
      <c r="B139" s="83">
        <v>44285</v>
      </c>
      <c r="C139" s="84">
        <v>44285.583333333336</v>
      </c>
      <c r="D139" s="85">
        <v>296</v>
      </c>
      <c r="E139" s="159">
        <v>7.8</v>
      </c>
      <c r="F139" s="159">
        <v>2308.7999999999997</v>
      </c>
      <c r="G139" s="87" t="s">
        <v>9</v>
      </c>
    </row>
    <row r="140" spans="2:7" s="102" customFormat="1">
      <c r="B140" s="83">
        <v>44285</v>
      </c>
      <c r="C140" s="84">
        <v>44285.583333333336</v>
      </c>
      <c r="D140" s="85">
        <v>533</v>
      </c>
      <c r="E140" s="159">
        <v>7.8</v>
      </c>
      <c r="F140" s="159">
        <v>4157.3999999999996</v>
      </c>
      <c r="G140" s="87" t="s">
        <v>9</v>
      </c>
    </row>
    <row r="141" spans="2:7" s="102" customFormat="1">
      <c r="B141" s="83">
        <v>44285</v>
      </c>
      <c r="C141" s="84">
        <v>44285.583333333336</v>
      </c>
      <c r="D141" s="85">
        <v>868</v>
      </c>
      <c r="E141" s="159">
        <v>7.8</v>
      </c>
      <c r="F141" s="159">
        <v>6770.4</v>
      </c>
      <c r="G141" s="87" t="s">
        <v>9</v>
      </c>
    </row>
    <row r="142" spans="2:7" s="102" customFormat="1">
      <c r="B142" s="83">
        <v>44285</v>
      </c>
      <c r="C142" s="84">
        <v>44285.583333333336</v>
      </c>
      <c r="D142" s="85">
        <v>117</v>
      </c>
      <c r="E142" s="159">
        <v>7.8</v>
      </c>
      <c r="F142" s="159">
        <v>912.6</v>
      </c>
      <c r="G142" s="87" t="s">
        <v>9</v>
      </c>
    </row>
    <row r="143" spans="2:7" s="102" customFormat="1">
      <c r="B143" s="83">
        <v>44285</v>
      </c>
      <c r="C143" s="84">
        <v>44285.583449074074</v>
      </c>
      <c r="D143" s="85">
        <v>67</v>
      </c>
      <c r="E143" s="159">
        <v>7.8</v>
      </c>
      <c r="F143" s="159">
        <v>522.6</v>
      </c>
      <c r="G143" s="87" t="s">
        <v>9</v>
      </c>
    </row>
    <row r="144" spans="2:7" s="102" customFormat="1">
      <c r="B144" s="83">
        <v>44285</v>
      </c>
      <c r="C144" s="84">
        <v>44285.583449074074</v>
      </c>
      <c r="D144" s="85">
        <v>385</v>
      </c>
      <c r="E144" s="159">
        <v>7.8</v>
      </c>
      <c r="F144" s="159">
        <v>3003</v>
      </c>
      <c r="G144" s="87" t="s">
        <v>9</v>
      </c>
    </row>
    <row r="145" spans="2:9" s="102" customFormat="1">
      <c r="B145" s="83">
        <v>44285</v>
      </c>
      <c r="C145" s="84">
        <v>44285.58394675926</v>
      </c>
      <c r="D145" s="85">
        <v>247</v>
      </c>
      <c r="E145" s="159">
        <v>7.8</v>
      </c>
      <c r="F145" s="159">
        <v>1926.6</v>
      </c>
      <c r="G145" s="87" t="s">
        <v>9</v>
      </c>
    </row>
    <row r="146" spans="2:9" s="102" customFormat="1">
      <c r="B146" s="83">
        <v>44285</v>
      </c>
      <c r="C146" s="84">
        <v>44285.584027777775</v>
      </c>
      <c r="D146" s="85">
        <v>60</v>
      </c>
      <c r="E146" s="159">
        <v>7.8</v>
      </c>
      <c r="F146" s="159">
        <v>468</v>
      </c>
      <c r="G146" s="87" t="s">
        <v>9</v>
      </c>
    </row>
    <row r="147" spans="2:9" s="102" customFormat="1">
      <c r="B147" s="83">
        <v>44285</v>
      </c>
      <c r="C147" s="84">
        <v>44285.584027777775</v>
      </c>
      <c r="D147" s="85">
        <v>363</v>
      </c>
      <c r="E147" s="159">
        <v>7.8</v>
      </c>
      <c r="F147" s="159">
        <v>2831.4</v>
      </c>
      <c r="G147" s="87" t="s">
        <v>9</v>
      </c>
    </row>
    <row r="148" spans="2:9" s="102" customFormat="1">
      <c r="B148" s="83">
        <v>44285</v>
      </c>
      <c r="C148" s="84">
        <v>44285.584027777775</v>
      </c>
      <c r="D148" s="85">
        <v>135</v>
      </c>
      <c r="E148" s="159">
        <v>7.8</v>
      </c>
      <c r="F148" s="159">
        <v>1053</v>
      </c>
      <c r="G148" s="87" t="s">
        <v>9</v>
      </c>
    </row>
    <row r="149" spans="2:9" s="102" customFormat="1">
      <c r="B149" s="83">
        <v>44285</v>
      </c>
      <c r="C149" s="84">
        <v>44285.584027777775</v>
      </c>
      <c r="D149" s="85">
        <v>203</v>
      </c>
      <c r="E149" s="159">
        <v>7.8</v>
      </c>
      <c r="F149" s="159">
        <v>1583.3999999999999</v>
      </c>
      <c r="G149" s="87" t="s">
        <v>9</v>
      </c>
    </row>
    <row r="150" spans="2:9" s="102" customFormat="1">
      <c r="B150" s="83">
        <v>44285</v>
      </c>
      <c r="C150" s="84">
        <v>44285.584027777775</v>
      </c>
      <c r="D150" s="85">
        <v>164</v>
      </c>
      <c r="E150" s="159">
        <v>7.8</v>
      </c>
      <c r="F150" s="159">
        <v>1279.2</v>
      </c>
      <c r="G150" s="87" t="s">
        <v>9</v>
      </c>
    </row>
    <row r="151" spans="2:9" s="102" customFormat="1">
      <c r="B151" s="83">
        <v>44285</v>
      </c>
      <c r="C151" s="84">
        <v>44285.584027777775</v>
      </c>
      <c r="D151" s="85">
        <v>120</v>
      </c>
      <c r="E151" s="159">
        <v>7.8</v>
      </c>
      <c r="F151" s="159">
        <v>936</v>
      </c>
      <c r="G151" s="87" t="s">
        <v>9</v>
      </c>
    </row>
    <row r="152" spans="2:9" s="102" customFormat="1">
      <c r="B152" s="83">
        <v>44285</v>
      </c>
      <c r="C152" s="84">
        <v>44285.584027777775</v>
      </c>
      <c r="D152" s="85">
        <v>75</v>
      </c>
      <c r="E152" s="159">
        <v>7.8</v>
      </c>
      <c r="F152" s="159">
        <v>585</v>
      </c>
      <c r="G152" s="87" t="s">
        <v>9</v>
      </c>
    </row>
    <row r="153" spans="2:9" s="102" customFormat="1">
      <c r="B153" s="83">
        <v>44285</v>
      </c>
      <c r="C153" s="84">
        <v>44285.584027777775</v>
      </c>
      <c r="D153" s="85">
        <v>65</v>
      </c>
      <c r="E153" s="159">
        <v>7.8</v>
      </c>
      <c r="F153" s="159">
        <v>507</v>
      </c>
      <c r="G153" s="87" t="s">
        <v>9</v>
      </c>
    </row>
    <row r="154" spans="2:9" s="102" customFormat="1">
      <c r="B154" s="83">
        <v>44285</v>
      </c>
      <c r="C154" s="84">
        <v>44285.584027777775</v>
      </c>
      <c r="D154" s="85">
        <v>598</v>
      </c>
      <c r="E154" s="159">
        <v>7.8</v>
      </c>
      <c r="F154" s="159">
        <v>4664.3999999999996</v>
      </c>
      <c r="G154" s="87" t="s">
        <v>9</v>
      </c>
    </row>
    <row r="155" spans="2:9" s="102" customFormat="1">
      <c r="B155" s="83">
        <v>44285</v>
      </c>
      <c r="C155" s="84">
        <v>44285.587210648147</v>
      </c>
      <c r="D155" s="85">
        <v>244</v>
      </c>
      <c r="E155" s="159">
        <v>7.79</v>
      </c>
      <c r="F155" s="159">
        <v>1900.76</v>
      </c>
      <c r="G155" s="87" t="s">
        <v>9</v>
      </c>
      <c r="I155" s="10"/>
    </row>
    <row r="156" spans="2:9" s="102" customFormat="1">
      <c r="B156" s="83">
        <v>44285</v>
      </c>
      <c r="C156" s="84">
        <v>44285.587210648147</v>
      </c>
      <c r="D156" s="85">
        <v>698</v>
      </c>
      <c r="E156" s="159">
        <v>7.79</v>
      </c>
      <c r="F156" s="159">
        <v>5437.42</v>
      </c>
      <c r="G156" s="87" t="s">
        <v>9</v>
      </c>
      <c r="I156" s="10"/>
    </row>
    <row r="157" spans="2:9" s="102" customFormat="1">
      <c r="B157" s="83">
        <v>44285</v>
      </c>
      <c r="C157" s="84">
        <v>44285.591909722221</v>
      </c>
      <c r="D157" s="85">
        <v>411</v>
      </c>
      <c r="E157" s="159">
        <v>7.7850000000000001</v>
      </c>
      <c r="F157" s="159">
        <v>3199.6350000000002</v>
      </c>
      <c r="G157" s="87" t="s">
        <v>9</v>
      </c>
      <c r="I157" s="10"/>
    </row>
    <row r="158" spans="2:9" s="102" customFormat="1">
      <c r="B158" s="83">
        <v>44285</v>
      </c>
      <c r="C158" s="84">
        <v>44285.608101851853</v>
      </c>
      <c r="D158" s="85">
        <v>1350</v>
      </c>
      <c r="E158" s="159">
        <v>7.8</v>
      </c>
      <c r="F158" s="159">
        <v>10530</v>
      </c>
      <c r="G158" s="87" t="s">
        <v>9</v>
      </c>
      <c r="I158" s="10"/>
    </row>
    <row r="159" spans="2:9" s="102" customFormat="1">
      <c r="B159" s="83">
        <v>44285</v>
      </c>
      <c r="C159" s="84">
        <v>44285.608483796299</v>
      </c>
      <c r="D159" s="85">
        <v>276</v>
      </c>
      <c r="E159" s="159">
        <v>7.7949999999999999</v>
      </c>
      <c r="F159" s="159">
        <v>2151.42</v>
      </c>
      <c r="G159" s="87" t="s">
        <v>9</v>
      </c>
      <c r="I159" s="10"/>
    </row>
    <row r="160" spans="2:9" s="102" customFormat="1">
      <c r="B160" s="83">
        <v>44285</v>
      </c>
      <c r="C160" s="84">
        <v>44285.615034722221</v>
      </c>
      <c r="D160" s="85">
        <v>469</v>
      </c>
      <c r="E160" s="159">
        <v>7.7949999999999999</v>
      </c>
      <c r="F160" s="159">
        <v>3655.855</v>
      </c>
      <c r="G160" s="87" t="s">
        <v>9</v>
      </c>
      <c r="I160" s="10"/>
    </row>
    <row r="161" spans="2:9" s="102" customFormat="1">
      <c r="B161" s="83">
        <v>44285</v>
      </c>
      <c r="C161" s="84">
        <v>44285.615034722221</v>
      </c>
      <c r="D161" s="85">
        <v>34</v>
      </c>
      <c r="E161" s="159">
        <v>7.7949999999999999</v>
      </c>
      <c r="F161" s="159">
        <v>265.02999999999997</v>
      </c>
      <c r="G161" s="87" t="s">
        <v>9</v>
      </c>
      <c r="I161" s="10"/>
    </row>
    <row r="162" spans="2:9" s="102" customFormat="1">
      <c r="B162" s="83">
        <v>44285</v>
      </c>
      <c r="C162" s="84">
        <v>44285.615034722221</v>
      </c>
      <c r="D162" s="85">
        <v>483</v>
      </c>
      <c r="E162" s="159">
        <v>7.7949999999999999</v>
      </c>
      <c r="F162" s="159">
        <v>3764.9850000000001</v>
      </c>
      <c r="G162" s="87" t="s">
        <v>9</v>
      </c>
      <c r="I162" s="10"/>
    </row>
    <row r="163" spans="2:9" s="102" customFormat="1">
      <c r="B163" s="83">
        <v>44285</v>
      </c>
      <c r="C163" s="84">
        <v>44285.615034722221</v>
      </c>
      <c r="D163" s="85">
        <v>534</v>
      </c>
      <c r="E163" s="159">
        <v>7.7949999999999999</v>
      </c>
      <c r="F163" s="159">
        <v>4162.53</v>
      </c>
      <c r="G163" s="87" t="s">
        <v>9</v>
      </c>
      <c r="I163" s="10"/>
    </row>
    <row r="164" spans="2:9" s="102" customFormat="1">
      <c r="B164" s="83">
        <v>44285</v>
      </c>
      <c r="C164" s="84">
        <v>44285.615034722221</v>
      </c>
      <c r="D164" s="85">
        <v>442</v>
      </c>
      <c r="E164" s="159">
        <v>7.7949999999999999</v>
      </c>
      <c r="F164" s="159">
        <v>3445.39</v>
      </c>
      <c r="G164" s="87" t="s">
        <v>9</v>
      </c>
      <c r="I164" s="10"/>
    </row>
    <row r="165" spans="2:9" s="102" customFormat="1">
      <c r="B165" s="83">
        <v>44285</v>
      </c>
      <c r="C165" s="84">
        <v>44285.618252314816</v>
      </c>
      <c r="D165" s="85">
        <v>18</v>
      </c>
      <c r="E165" s="159">
        <v>7.7850000000000001</v>
      </c>
      <c r="F165" s="159">
        <v>140.13</v>
      </c>
      <c r="G165" s="87" t="s">
        <v>9</v>
      </c>
      <c r="I165" s="10"/>
    </row>
    <row r="166" spans="2:9" s="102" customFormat="1">
      <c r="B166" s="83">
        <v>44285</v>
      </c>
      <c r="C166" s="84">
        <v>44285.629270833335</v>
      </c>
      <c r="D166" s="85">
        <v>467</v>
      </c>
      <c r="E166" s="159">
        <v>7.7949999999999999</v>
      </c>
      <c r="F166" s="159">
        <v>3640.2649999999999</v>
      </c>
      <c r="G166" s="87" t="s">
        <v>9</v>
      </c>
      <c r="I166" s="10"/>
    </row>
    <row r="167" spans="2:9" s="102" customFormat="1">
      <c r="B167" s="83">
        <v>44285</v>
      </c>
      <c r="C167" s="84">
        <v>44285.653993055559</v>
      </c>
      <c r="D167" s="85">
        <v>1480</v>
      </c>
      <c r="E167" s="159">
        <v>7.79</v>
      </c>
      <c r="F167" s="159">
        <v>11529.2</v>
      </c>
      <c r="G167" s="87" t="s">
        <v>9</v>
      </c>
      <c r="I167" s="10"/>
    </row>
    <row r="168" spans="2:9" s="102" customFormat="1">
      <c r="B168" s="83">
        <v>44285</v>
      </c>
      <c r="C168" s="84">
        <v>44285.653993055559</v>
      </c>
      <c r="D168" s="85">
        <v>600</v>
      </c>
      <c r="E168" s="159">
        <v>7.79</v>
      </c>
      <c r="F168" s="159">
        <v>4674</v>
      </c>
      <c r="G168" s="87" t="s">
        <v>9</v>
      </c>
      <c r="I168" s="10"/>
    </row>
    <row r="169" spans="2:9" s="102" customFormat="1">
      <c r="B169" s="83">
        <v>44285</v>
      </c>
      <c r="C169" s="84">
        <v>44285.660219907404</v>
      </c>
      <c r="D169" s="85">
        <v>248</v>
      </c>
      <c r="E169" s="159">
        <v>7.79</v>
      </c>
      <c r="F169" s="159">
        <v>1931.92</v>
      </c>
      <c r="G169" s="87" t="s">
        <v>9</v>
      </c>
      <c r="I169" s="10"/>
    </row>
    <row r="170" spans="2:9" s="102" customFormat="1">
      <c r="B170" s="83">
        <v>44285</v>
      </c>
      <c r="C170" s="84">
        <v>44285.660219907404</v>
      </c>
      <c r="D170" s="85">
        <v>414</v>
      </c>
      <c r="E170" s="159">
        <v>7.79</v>
      </c>
      <c r="F170" s="159">
        <v>3225.06</v>
      </c>
      <c r="G170" s="87" t="s">
        <v>9</v>
      </c>
      <c r="I170" s="10"/>
    </row>
    <row r="171" spans="2:9" s="102" customFormat="1">
      <c r="B171" s="83">
        <v>44285</v>
      </c>
      <c r="C171" s="84">
        <v>44285.660219907404</v>
      </c>
      <c r="D171" s="85">
        <v>248</v>
      </c>
      <c r="E171" s="159">
        <v>7.79</v>
      </c>
      <c r="F171" s="159">
        <v>1931.92</v>
      </c>
      <c r="G171" s="87" t="s">
        <v>9</v>
      </c>
      <c r="I171" s="10"/>
    </row>
    <row r="172" spans="2:9" s="102" customFormat="1">
      <c r="B172" s="83">
        <v>44285</v>
      </c>
      <c r="C172" s="84">
        <v>44285.660219907404</v>
      </c>
      <c r="D172" s="85">
        <v>248</v>
      </c>
      <c r="E172" s="159">
        <v>7.79</v>
      </c>
      <c r="F172" s="159">
        <v>1931.92</v>
      </c>
      <c r="G172" s="87" t="s">
        <v>9</v>
      </c>
      <c r="I172" s="10"/>
    </row>
    <row r="173" spans="2:9" s="102" customFormat="1">
      <c r="B173" s="83">
        <v>44285</v>
      </c>
      <c r="C173" s="84">
        <v>44285.660219907404</v>
      </c>
      <c r="D173" s="85">
        <v>372</v>
      </c>
      <c r="E173" s="159">
        <v>7.79</v>
      </c>
      <c r="F173" s="159">
        <v>2897.88</v>
      </c>
      <c r="G173" s="87" t="s">
        <v>9</v>
      </c>
      <c r="I173" s="10"/>
    </row>
    <row r="174" spans="2:9" s="102" customFormat="1">
      <c r="B174" s="83">
        <v>44285</v>
      </c>
      <c r="C174" s="84">
        <v>44285.660219907404</v>
      </c>
      <c r="D174" s="85">
        <v>42</v>
      </c>
      <c r="E174" s="159">
        <v>7.79</v>
      </c>
      <c r="F174" s="159">
        <v>327.18</v>
      </c>
      <c r="G174" s="87" t="s">
        <v>9</v>
      </c>
      <c r="I174" s="10"/>
    </row>
    <row r="175" spans="2:9" s="102" customFormat="1">
      <c r="B175" s="83">
        <v>44285</v>
      </c>
      <c r="C175" s="84">
        <v>44285.660219907404</v>
      </c>
      <c r="D175" s="85">
        <v>662</v>
      </c>
      <c r="E175" s="159">
        <v>7.79</v>
      </c>
      <c r="F175" s="159">
        <v>5156.9800000000005</v>
      </c>
      <c r="G175" s="87" t="s">
        <v>9</v>
      </c>
      <c r="I175" s="10"/>
    </row>
    <row r="176" spans="2:9" s="102" customFormat="1">
      <c r="B176" s="83">
        <v>44285</v>
      </c>
      <c r="C176" s="84">
        <v>44285.67800925926</v>
      </c>
      <c r="D176" s="85">
        <v>573</v>
      </c>
      <c r="E176" s="159">
        <v>7.7949999999999999</v>
      </c>
      <c r="F176" s="159">
        <v>4466.5349999999999</v>
      </c>
      <c r="G176" s="87" t="s">
        <v>9</v>
      </c>
      <c r="I176" s="10"/>
    </row>
    <row r="177" spans="2:9" s="102" customFormat="1">
      <c r="B177" s="83">
        <v>44285</v>
      </c>
      <c r="C177" s="84">
        <v>44285.67800925926</v>
      </c>
      <c r="D177" s="85">
        <v>1</v>
      </c>
      <c r="E177" s="159">
        <v>7.7949999999999999</v>
      </c>
      <c r="F177" s="159">
        <v>7.7949999999999999</v>
      </c>
      <c r="G177" s="87" t="s">
        <v>9</v>
      </c>
      <c r="I177" s="10"/>
    </row>
    <row r="178" spans="2:9" s="102" customFormat="1">
      <c r="B178" s="83">
        <v>44285</v>
      </c>
      <c r="C178" s="84">
        <v>44285.67800925926</v>
      </c>
      <c r="D178" s="85">
        <v>573</v>
      </c>
      <c r="E178" s="159">
        <v>7.7949999999999999</v>
      </c>
      <c r="F178" s="159">
        <v>4466.5349999999999</v>
      </c>
      <c r="G178" s="87" t="s">
        <v>9</v>
      </c>
      <c r="I178" s="10"/>
    </row>
    <row r="179" spans="2:9" s="102" customFormat="1">
      <c r="B179" s="88">
        <v>44285</v>
      </c>
      <c r="C179" s="79">
        <v>44285.678032407406</v>
      </c>
      <c r="D179" s="80">
        <v>124</v>
      </c>
      <c r="E179" s="158">
        <v>7.7949999999999999</v>
      </c>
      <c r="F179" s="158">
        <v>966.58</v>
      </c>
      <c r="G179" s="82" t="s">
        <v>9</v>
      </c>
      <c r="I179" s="10"/>
    </row>
    <row r="180" spans="2:9" s="102" customFormat="1">
      <c r="B180" s="83">
        <v>44286</v>
      </c>
      <c r="C180" s="84">
        <v>44286.382326388892</v>
      </c>
      <c r="D180" s="85">
        <v>439</v>
      </c>
      <c r="E180" s="159">
        <v>7.7850000000000001</v>
      </c>
      <c r="F180" s="159">
        <v>3417.6150000000002</v>
      </c>
      <c r="G180" s="87" t="s">
        <v>9</v>
      </c>
      <c r="I180" s="10"/>
    </row>
    <row r="181" spans="2:9" s="102" customFormat="1">
      <c r="B181" s="83">
        <v>44286</v>
      </c>
      <c r="C181" s="84">
        <v>44286.382326388892</v>
      </c>
      <c r="D181" s="85">
        <v>12</v>
      </c>
      <c r="E181" s="159">
        <v>7.7850000000000001</v>
      </c>
      <c r="F181" s="159">
        <v>93.42</v>
      </c>
      <c r="G181" s="87" t="s">
        <v>9</v>
      </c>
      <c r="I181" s="10"/>
    </row>
    <row r="182" spans="2:9" s="102" customFormat="1">
      <c r="B182" s="83">
        <v>44286</v>
      </c>
      <c r="C182" s="84">
        <v>44286.382326388892</v>
      </c>
      <c r="D182" s="85">
        <v>454</v>
      </c>
      <c r="E182" s="159">
        <v>7.7850000000000001</v>
      </c>
      <c r="F182" s="159">
        <v>3534.39</v>
      </c>
      <c r="G182" s="87" t="s">
        <v>9</v>
      </c>
      <c r="I182" s="10"/>
    </row>
    <row r="183" spans="2:9" s="102" customFormat="1">
      <c r="B183" s="83">
        <v>44286</v>
      </c>
      <c r="C183" s="84">
        <v>44286.416504629633</v>
      </c>
      <c r="D183" s="85">
        <v>117</v>
      </c>
      <c r="E183" s="159">
        <v>7.88</v>
      </c>
      <c r="F183" s="159">
        <v>921.96</v>
      </c>
      <c r="G183" s="87" t="s">
        <v>9</v>
      </c>
      <c r="I183" s="10"/>
    </row>
    <row r="184" spans="2:9" s="102" customFormat="1">
      <c r="B184" s="83">
        <v>44286</v>
      </c>
      <c r="C184" s="84">
        <v>44286.417222222219</v>
      </c>
      <c r="D184" s="85">
        <v>189</v>
      </c>
      <c r="E184" s="159">
        <v>7.8849999999999998</v>
      </c>
      <c r="F184" s="159">
        <v>1490.2649999999999</v>
      </c>
      <c r="G184" s="87" t="s">
        <v>9</v>
      </c>
      <c r="I184" s="10"/>
    </row>
    <row r="185" spans="2:9" s="102" customFormat="1">
      <c r="B185" s="83">
        <v>44286</v>
      </c>
      <c r="C185" s="84">
        <v>44286.423310185186</v>
      </c>
      <c r="D185" s="85">
        <v>446</v>
      </c>
      <c r="E185" s="159">
        <v>7.8849999999999998</v>
      </c>
      <c r="F185" s="159">
        <v>3516.71</v>
      </c>
      <c r="G185" s="87" t="s">
        <v>9</v>
      </c>
      <c r="I185" s="10"/>
    </row>
    <row r="186" spans="2:9" s="102" customFormat="1">
      <c r="B186" s="83">
        <v>44286</v>
      </c>
      <c r="C186" s="84">
        <v>44286.459236111114</v>
      </c>
      <c r="D186" s="85">
        <v>281</v>
      </c>
      <c r="E186" s="159">
        <v>7.9</v>
      </c>
      <c r="F186" s="159">
        <v>2219.9</v>
      </c>
      <c r="G186" s="87" t="s">
        <v>9</v>
      </c>
      <c r="I186" s="10"/>
    </row>
    <row r="187" spans="2:9" s="102" customFormat="1">
      <c r="B187" s="83">
        <v>44286</v>
      </c>
      <c r="C187" s="84">
        <v>44286.459236111114</v>
      </c>
      <c r="D187" s="85">
        <v>671</v>
      </c>
      <c r="E187" s="159">
        <v>7.9</v>
      </c>
      <c r="F187" s="159">
        <v>5300.9000000000005</v>
      </c>
      <c r="G187" s="87" t="s">
        <v>9</v>
      </c>
      <c r="I187" s="10"/>
    </row>
    <row r="188" spans="2:9" s="102" customFormat="1">
      <c r="B188" s="83">
        <v>44286</v>
      </c>
      <c r="C188" s="84">
        <v>44286.48883101852</v>
      </c>
      <c r="D188" s="85">
        <v>438</v>
      </c>
      <c r="E188" s="159">
        <v>7.875</v>
      </c>
      <c r="F188" s="159">
        <v>3449.25</v>
      </c>
      <c r="G188" s="87" t="s">
        <v>9</v>
      </c>
      <c r="I188" s="10"/>
    </row>
    <row r="189" spans="2:9" s="102" customFormat="1">
      <c r="B189" s="83">
        <v>44286</v>
      </c>
      <c r="C189" s="84">
        <v>44286.510289351849</v>
      </c>
      <c r="D189" s="85">
        <v>110</v>
      </c>
      <c r="E189" s="159">
        <v>7.86</v>
      </c>
      <c r="F189" s="159">
        <v>864.6</v>
      </c>
      <c r="G189" s="87" t="s">
        <v>9</v>
      </c>
      <c r="I189" s="10"/>
    </row>
    <row r="190" spans="2:9" s="102" customFormat="1">
      <c r="B190" s="83">
        <v>44286</v>
      </c>
      <c r="C190" s="84">
        <v>44286.533321759256</v>
      </c>
      <c r="D190" s="85">
        <v>590</v>
      </c>
      <c r="E190" s="159">
        <v>7.8650000000000002</v>
      </c>
      <c r="F190" s="159">
        <v>4640.3500000000004</v>
      </c>
      <c r="G190" s="87" t="s">
        <v>9</v>
      </c>
      <c r="I190" s="10"/>
    </row>
    <row r="191" spans="2:9" s="102" customFormat="1">
      <c r="B191" s="83">
        <v>44286</v>
      </c>
      <c r="C191" s="84">
        <v>44286.533321759256</v>
      </c>
      <c r="D191" s="85">
        <v>486</v>
      </c>
      <c r="E191" s="159">
        <v>7.8650000000000002</v>
      </c>
      <c r="F191" s="159">
        <v>3822.3900000000003</v>
      </c>
      <c r="G191" s="87" t="s">
        <v>9</v>
      </c>
      <c r="I191" s="10"/>
    </row>
    <row r="192" spans="2:9" s="102" customFormat="1">
      <c r="B192" s="83">
        <v>44286</v>
      </c>
      <c r="C192" s="84">
        <v>44286.533321759256</v>
      </c>
      <c r="D192" s="85">
        <v>275</v>
      </c>
      <c r="E192" s="159">
        <v>7.8650000000000002</v>
      </c>
      <c r="F192" s="159">
        <v>2162.875</v>
      </c>
      <c r="G192" s="87" t="s">
        <v>9</v>
      </c>
      <c r="I192" s="10"/>
    </row>
    <row r="193" spans="2:9" s="102" customFormat="1">
      <c r="B193" s="83">
        <v>44286</v>
      </c>
      <c r="C193" s="84">
        <v>44286.555543981478</v>
      </c>
      <c r="D193" s="85">
        <v>2</v>
      </c>
      <c r="E193" s="159">
        <v>7.86</v>
      </c>
      <c r="F193" s="159">
        <v>15.72</v>
      </c>
      <c r="G193" s="87" t="s">
        <v>9</v>
      </c>
      <c r="I193" s="10"/>
    </row>
    <row r="194" spans="2:9" s="102" customFormat="1">
      <c r="B194" s="83">
        <v>44286</v>
      </c>
      <c r="C194" s="84">
        <v>44286.556296296294</v>
      </c>
      <c r="D194" s="85">
        <v>440</v>
      </c>
      <c r="E194" s="159">
        <v>7.86</v>
      </c>
      <c r="F194" s="159">
        <v>3458.4</v>
      </c>
      <c r="G194" s="87" t="s">
        <v>9</v>
      </c>
      <c r="I194" s="10"/>
    </row>
    <row r="195" spans="2:9" s="102" customFormat="1">
      <c r="B195" s="83">
        <v>44286</v>
      </c>
      <c r="C195" s="84">
        <v>44286.580625000002</v>
      </c>
      <c r="D195" s="85">
        <v>468</v>
      </c>
      <c r="E195" s="159">
        <v>7.8550000000000004</v>
      </c>
      <c r="F195" s="159">
        <v>3676.1400000000003</v>
      </c>
      <c r="G195" s="87" t="s">
        <v>9</v>
      </c>
      <c r="I195" s="10"/>
    </row>
    <row r="196" spans="2:9" s="102" customFormat="1">
      <c r="B196" s="83">
        <v>44286</v>
      </c>
      <c r="C196" s="84">
        <v>44286.590127314812</v>
      </c>
      <c r="D196" s="85">
        <v>482</v>
      </c>
      <c r="E196" s="159">
        <v>7.86</v>
      </c>
      <c r="F196" s="159">
        <v>3788.52</v>
      </c>
      <c r="G196" s="87" t="s">
        <v>9</v>
      </c>
      <c r="I196" s="10"/>
    </row>
    <row r="197" spans="2:9" s="102" customFormat="1">
      <c r="B197" s="83">
        <v>44286</v>
      </c>
      <c r="C197" s="84">
        <v>44286.609178240738</v>
      </c>
      <c r="D197" s="85">
        <v>338</v>
      </c>
      <c r="E197" s="159">
        <v>7.86</v>
      </c>
      <c r="F197" s="159">
        <v>2656.6800000000003</v>
      </c>
      <c r="G197" s="87" t="s">
        <v>9</v>
      </c>
      <c r="I197" s="10"/>
    </row>
    <row r="198" spans="2:9" s="102" customFormat="1">
      <c r="B198" s="83">
        <v>44286</v>
      </c>
      <c r="C198" s="84">
        <v>44286.609178240738</v>
      </c>
      <c r="D198" s="85">
        <v>217</v>
      </c>
      <c r="E198" s="159">
        <v>7.86</v>
      </c>
      <c r="F198" s="159">
        <v>1705.6200000000001</v>
      </c>
      <c r="G198" s="87" t="s">
        <v>9</v>
      </c>
      <c r="I198" s="10"/>
    </row>
    <row r="199" spans="2:9" s="102" customFormat="1">
      <c r="B199" s="83">
        <v>44286</v>
      </c>
      <c r="C199" s="84">
        <v>44286.609178240738</v>
      </c>
      <c r="D199" s="85">
        <v>828</v>
      </c>
      <c r="E199" s="159">
        <v>7.86</v>
      </c>
      <c r="F199" s="159">
        <v>6508.08</v>
      </c>
      <c r="G199" s="87" t="s">
        <v>9</v>
      </c>
      <c r="I199" s="10"/>
    </row>
    <row r="200" spans="2:9" s="102" customFormat="1">
      <c r="B200" s="83">
        <v>44286</v>
      </c>
      <c r="C200" s="84">
        <v>44286.609178240738</v>
      </c>
      <c r="D200" s="85">
        <v>29</v>
      </c>
      <c r="E200" s="159">
        <v>7.86</v>
      </c>
      <c r="F200" s="159">
        <v>227.94</v>
      </c>
      <c r="G200" s="87" t="s">
        <v>9</v>
      </c>
      <c r="I200" s="10"/>
    </row>
    <row r="201" spans="2:9" s="102" customFormat="1">
      <c r="B201" s="83">
        <v>44286</v>
      </c>
      <c r="C201" s="84">
        <v>44286.609178240738</v>
      </c>
      <c r="D201" s="85">
        <v>221</v>
      </c>
      <c r="E201" s="159">
        <v>7.86</v>
      </c>
      <c r="F201" s="159">
        <v>1737.0600000000002</v>
      </c>
      <c r="G201" s="87" t="s">
        <v>9</v>
      </c>
      <c r="I201" s="10"/>
    </row>
    <row r="202" spans="2:9" s="102" customFormat="1">
      <c r="B202" s="83">
        <v>44286</v>
      </c>
      <c r="C202" s="84">
        <v>44286.609178240738</v>
      </c>
      <c r="D202" s="85">
        <v>29</v>
      </c>
      <c r="E202" s="159">
        <v>7.86</v>
      </c>
      <c r="F202" s="159">
        <v>227.94</v>
      </c>
      <c r="G202" s="87" t="s">
        <v>9</v>
      </c>
      <c r="I202" s="10"/>
    </row>
    <row r="203" spans="2:9" s="102" customFormat="1">
      <c r="B203" s="83">
        <v>44286</v>
      </c>
      <c r="C203" s="84">
        <v>44286.609178240738</v>
      </c>
      <c r="D203" s="85">
        <v>221</v>
      </c>
      <c r="E203" s="159">
        <v>7.86</v>
      </c>
      <c r="F203" s="159">
        <v>1737.0600000000002</v>
      </c>
      <c r="G203" s="87" t="s">
        <v>9</v>
      </c>
      <c r="I203" s="10"/>
    </row>
    <row r="204" spans="2:9" s="102" customFormat="1">
      <c r="B204" s="83">
        <v>44286</v>
      </c>
      <c r="C204" s="84">
        <v>44286.609270833331</v>
      </c>
      <c r="D204" s="85">
        <v>172</v>
      </c>
      <c r="E204" s="159">
        <v>7.86</v>
      </c>
      <c r="F204" s="159">
        <v>1351.92</v>
      </c>
      <c r="G204" s="87" t="s">
        <v>9</v>
      </c>
      <c r="I204" s="10"/>
    </row>
    <row r="205" spans="2:9" s="102" customFormat="1">
      <c r="B205" s="83">
        <v>44286</v>
      </c>
      <c r="C205" s="84">
        <v>44286.609270833331</v>
      </c>
      <c r="D205" s="85">
        <v>113</v>
      </c>
      <c r="E205" s="159">
        <v>7.86</v>
      </c>
      <c r="F205" s="159">
        <v>888.18000000000006</v>
      </c>
      <c r="G205" s="87" t="s">
        <v>9</v>
      </c>
      <c r="I205" s="10"/>
    </row>
    <row r="206" spans="2:9" s="102" customFormat="1">
      <c r="B206" s="83">
        <v>44286</v>
      </c>
      <c r="C206" s="84">
        <v>44286.609270833331</v>
      </c>
      <c r="D206" s="85">
        <v>137</v>
      </c>
      <c r="E206" s="159">
        <v>7.86</v>
      </c>
      <c r="F206" s="159">
        <v>1076.82</v>
      </c>
      <c r="G206" s="87" t="s">
        <v>9</v>
      </c>
      <c r="I206" s="10"/>
    </row>
    <row r="207" spans="2:9" s="102" customFormat="1">
      <c r="B207" s="83">
        <v>44286</v>
      </c>
      <c r="C207" s="84">
        <v>44286.609270833331</v>
      </c>
      <c r="D207" s="85">
        <v>53</v>
      </c>
      <c r="E207" s="159">
        <v>7.86</v>
      </c>
      <c r="F207" s="159">
        <v>416.58000000000004</v>
      </c>
      <c r="G207" s="87" t="s">
        <v>9</v>
      </c>
      <c r="I207" s="10"/>
    </row>
    <row r="208" spans="2:9" s="102" customFormat="1">
      <c r="B208" s="83">
        <v>44286</v>
      </c>
      <c r="C208" s="84">
        <v>44286.609270833331</v>
      </c>
      <c r="D208" s="85">
        <v>197</v>
      </c>
      <c r="E208" s="159">
        <v>7.86</v>
      </c>
      <c r="F208" s="159">
        <v>1548.42</v>
      </c>
      <c r="G208" s="87" t="s">
        <v>9</v>
      </c>
      <c r="I208" s="10"/>
    </row>
    <row r="209" spans="2:9" s="102" customFormat="1">
      <c r="B209" s="83">
        <v>44286</v>
      </c>
      <c r="C209" s="84">
        <v>44286.609502314815</v>
      </c>
      <c r="D209" s="85">
        <v>445</v>
      </c>
      <c r="E209" s="159">
        <v>7.8449999999999998</v>
      </c>
      <c r="F209" s="159">
        <v>3491.0250000000001</v>
      </c>
      <c r="G209" s="87" t="s">
        <v>9</v>
      </c>
      <c r="I209" s="10"/>
    </row>
    <row r="210" spans="2:9" s="102" customFormat="1">
      <c r="B210" s="83">
        <v>44286</v>
      </c>
      <c r="C210" s="84">
        <v>44286.609502314815</v>
      </c>
      <c r="D210" s="85">
        <v>97</v>
      </c>
      <c r="E210" s="159">
        <v>7.8449999999999998</v>
      </c>
      <c r="F210" s="159">
        <v>760.96500000000003</v>
      </c>
      <c r="G210" s="87" t="s">
        <v>9</v>
      </c>
      <c r="I210" s="10"/>
    </row>
    <row r="211" spans="2:9" s="102" customFormat="1">
      <c r="B211" s="83">
        <v>44286</v>
      </c>
      <c r="C211" s="84">
        <v>44286.611990740741</v>
      </c>
      <c r="D211" s="85">
        <v>542</v>
      </c>
      <c r="E211" s="159">
        <v>7.8449999999999998</v>
      </c>
      <c r="F211" s="159">
        <v>4251.99</v>
      </c>
      <c r="G211" s="87" t="s">
        <v>9</v>
      </c>
      <c r="I211" s="10"/>
    </row>
    <row r="212" spans="2:9" s="102" customFormat="1">
      <c r="B212" s="83">
        <v>44286</v>
      </c>
      <c r="C212" s="84">
        <v>44286.612083333333</v>
      </c>
      <c r="D212" s="85">
        <v>505</v>
      </c>
      <c r="E212" s="159">
        <v>7.8449999999999998</v>
      </c>
      <c r="F212" s="159">
        <v>3961.7249999999999</v>
      </c>
      <c r="G212" s="87" t="s">
        <v>9</v>
      </c>
      <c r="I212" s="10"/>
    </row>
    <row r="213" spans="2:9" s="102" customFormat="1">
      <c r="B213" s="83">
        <v>44286</v>
      </c>
      <c r="C213" s="84">
        <v>44286.621041666665</v>
      </c>
      <c r="D213" s="85">
        <v>37</v>
      </c>
      <c r="E213" s="159">
        <v>7.8449999999999998</v>
      </c>
      <c r="F213" s="159">
        <v>290.26499999999999</v>
      </c>
      <c r="G213" s="87" t="s">
        <v>9</v>
      </c>
      <c r="I213" s="10"/>
    </row>
    <row r="214" spans="2:9" s="102" customFormat="1">
      <c r="B214" s="83">
        <v>44286</v>
      </c>
      <c r="C214" s="84">
        <v>44286.630497685182</v>
      </c>
      <c r="D214" s="85">
        <v>307</v>
      </c>
      <c r="E214" s="159">
        <v>7.8449999999999998</v>
      </c>
      <c r="F214" s="159">
        <v>2408.415</v>
      </c>
      <c r="G214" s="87" t="s">
        <v>9</v>
      </c>
      <c r="I214" s="10"/>
    </row>
    <row r="215" spans="2:9" s="102" customFormat="1">
      <c r="B215" s="83">
        <v>44286</v>
      </c>
      <c r="C215" s="84">
        <v>44286.630497685182</v>
      </c>
      <c r="D215" s="85">
        <v>479</v>
      </c>
      <c r="E215" s="159">
        <v>7.8449999999999998</v>
      </c>
      <c r="F215" s="159">
        <v>3757.7549999999997</v>
      </c>
      <c r="G215" s="87" t="s">
        <v>9</v>
      </c>
      <c r="I215" s="10"/>
    </row>
    <row r="216" spans="2:9" s="102" customFormat="1">
      <c r="B216" s="83">
        <v>44286</v>
      </c>
      <c r="C216" s="84">
        <v>44286.630497685182</v>
      </c>
      <c r="D216" s="85">
        <v>191</v>
      </c>
      <c r="E216" s="159">
        <v>7.8449999999999998</v>
      </c>
      <c r="F216" s="159">
        <v>1498.395</v>
      </c>
      <c r="G216" s="87" t="s">
        <v>9</v>
      </c>
      <c r="I216" s="10"/>
    </row>
    <row r="217" spans="2:9" s="102" customFormat="1">
      <c r="B217" s="83">
        <v>44286</v>
      </c>
      <c r="C217" s="84">
        <v>44286.630497685182</v>
      </c>
      <c r="D217" s="85">
        <v>542</v>
      </c>
      <c r="E217" s="159">
        <v>7.8449999999999998</v>
      </c>
      <c r="F217" s="159">
        <v>4251.99</v>
      </c>
      <c r="G217" s="87" t="s">
        <v>9</v>
      </c>
      <c r="I217" s="10"/>
    </row>
    <row r="218" spans="2:9" s="102" customFormat="1">
      <c r="B218" s="83">
        <v>44286</v>
      </c>
      <c r="C218" s="84">
        <v>44286.630509259259</v>
      </c>
      <c r="D218" s="85">
        <v>467</v>
      </c>
      <c r="E218" s="159">
        <v>7.8449999999999998</v>
      </c>
      <c r="F218" s="159">
        <v>3663.6149999999998</v>
      </c>
      <c r="G218" s="87" t="s">
        <v>9</v>
      </c>
      <c r="I218" s="10"/>
    </row>
    <row r="219" spans="2:9" s="102" customFormat="1">
      <c r="B219" s="83">
        <v>44286</v>
      </c>
      <c r="C219" s="84">
        <v>44286.630520833336</v>
      </c>
      <c r="D219" s="85">
        <v>75</v>
      </c>
      <c r="E219" s="159">
        <v>7.8449999999999998</v>
      </c>
      <c r="F219" s="159">
        <v>588.375</v>
      </c>
      <c r="G219" s="87" t="s">
        <v>9</v>
      </c>
      <c r="I219" s="10"/>
    </row>
    <row r="220" spans="2:9" s="102" customFormat="1">
      <c r="B220" s="83">
        <v>44286</v>
      </c>
      <c r="C220" s="84">
        <v>44286.630532407406</v>
      </c>
      <c r="D220" s="85">
        <v>1748</v>
      </c>
      <c r="E220" s="159">
        <v>7.8449999999999998</v>
      </c>
      <c r="F220" s="159">
        <v>13713.06</v>
      </c>
      <c r="G220" s="87" t="s">
        <v>9</v>
      </c>
      <c r="I220" s="10"/>
    </row>
    <row r="221" spans="2:9" s="102" customFormat="1">
      <c r="B221" s="83">
        <v>44286</v>
      </c>
      <c r="C221" s="84">
        <v>44286.630532407406</v>
      </c>
      <c r="D221" s="85">
        <v>67</v>
      </c>
      <c r="E221" s="159">
        <v>7.8449999999999998</v>
      </c>
      <c r="F221" s="159">
        <v>525.61500000000001</v>
      </c>
      <c r="G221" s="87" t="s">
        <v>9</v>
      </c>
      <c r="I221" s="10"/>
    </row>
    <row r="222" spans="2:9" s="102" customFormat="1">
      <c r="B222" s="83">
        <v>44286</v>
      </c>
      <c r="C222" s="84">
        <v>44286.630532407406</v>
      </c>
      <c r="D222" s="85">
        <v>475</v>
      </c>
      <c r="E222" s="159">
        <v>7.8449999999999998</v>
      </c>
      <c r="F222" s="159">
        <v>3726.375</v>
      </c>
      <c r="G222" s="87" t="s">
        <v>9</v>
      </c>
      <c r="I222" s="10"/>
    </row>
    <row r="223" spans="2:9" s="102" customFormat="1">
      <c r="B223" s="83">
        <v>44286</v>
      </c>
      <c r="C223" s="84">
        <v>44286.636863425927</v>
      </c>
      <c r="D223" s="85">
        <v>6</v>
      </c>
      <c r="E223" s="159">
        <v>7.835</v>
      </c>
      <c r="F223" s="159">
        <v>47.01</v>
      </c>
      <c r="G223" s="87" t="s">
        <v>9</v>
      </c>
      <c r="I223" s="10"/>
    </row>
    <row r="224" spans="2:9" s="102" customFormat="1">
      <c r="B224" s="83">
        <v>44286</v>
      </c>
      <c r="C224" s="84">
        <v>44286.636863425927</v>
      </c>
      <c r="D224" s="85">
        <v>6</v>
      </c>
      <c r="E224" s="159">
        <v>7.835</v>
      </c>
      <c r="F224" s="159">
        <v>47.01</v>
      </c>
      <c r="G224" s="87" t="s">
        <v>9</v>
      </c>
      <c r="I224" s="10"/>
    </row>
    <row r="225" spans="2:9" s="102" customFormat="1">
      <c r="B225" s="83">
        <v>44286</v>
      </c>
      <c r="C225" s="84">
        <v>44286.636863425927</v>
      </c>
      <c r="D225" s="85">
        <v>448</v>
      </c>
      <c r="E225" s="159">
        <v>7.835</v>
      </c>
      <c r="F225" s="159">
        <v>3510.08</v>
      </c>
      <c r="G225" s="87" t="s">
        <v>9</v>
      </c>
      <c r="I225" s="10"/>
    </row>
    <row r="226" spans="2:9" s="102" customFormat="1">
      <c r="B226" s="83">
        <v>44286</v>
      </c>
      <c r="C226" s="84">
        <v>44286.641863425924</v>
      </c>
      <c r="D226" s="85">
        <v>523</v>
      </c>
      <c r="E226" s="159">
        <v>7.84</v>
      </c>
      <c r="F226" s="159">
        <v>4100.32</v>
      </c>
      <c r="G226" s="87" t="s">
        <v>9</v>
      </c>
      <c r="I226" s="10"/>
    </row>
    <row r="227" spans="2:9" s="102" customFormat="1">
      <c r="B227" s="83">
        <v>44286</v>
      </c>
      <c r="C227" s="84">
        <v>44286.660439814812</v>
      </c>
      <c r="D227" s="85">
        <v>163</v>
      </c>
      <c r="E227" s="159">
        <v>7.85</v>
      </c>
      <c r="F227" s="159">
        <v>1279.55</v>
      </c>
      <c r="G227" s="87" t="s">
        <v>9</v>
      </c>
      <c r="I227" s="10"/>
    </row>
    <row r="228" spans="2:9" s="102" customFormat="1">
      <c r="B228" s="83">
        <v>44286</v>
      </c>
      <c r="C228" s="84">
        <v>44286.660439814812</v>
      </c>
      <c r="D228" s="85">
        <v>326</v>
      </c>
      <c r="E228" s="159">
        <v>7.85</v>
      </c>
      <c r="F228" s="159">
        <v>2559.1</v>
      </c>
      <c r="G228" s="87" t="s">
        <v>9</v>
      </c>
      <c r="I228" s="10"/>
    </row>
    <row r="229" spans="2:9" s="102" customFormat="1">
      <c r="B229" s="83">
        <v>44286</v>
      </c>
      <c r="C229" s="84">
        <v>44286.667071759257</v>
      </c>
      <c r="D229" s="85">
        <v>442</v>
      </c>
      <c r="E229" s="159">
        <v>7.84</v>
      </c>
      <c r="F229" s="159">
        <v>3465.2799999999997</v>
      </c>
      <c r="G229" s="87" t="s">
        <v>9</v>
      </c>
      <c r="I229" s="10"/>
    </row>
    <row r="230" spans="2:9" s="102" customFormat="1">
      <c r="B230" s="83">
        <v>44286</v>
      </c>
      <c r="C230" s="84">
        <v>44286.667453703703</v>
      </c>
      <c r="D230" s="85">
        <v>6</v>
      </c>
      <c r="E230" s="159">
        <v>7.84</v>
      </c>
      <c r="F230" s="159">
        <v>47.04</v>
      </c>
      <c r="G230" s="87" t="s">
        <v>9</v>
      </c>
      <c r="I230" s="10"/>
    </row>
    <row r="231" spans="2:9" s="102" customFormat="1">
      <c r="B231" s="83">
        <v>44286</v>
      </c>
      <c r="C231" s="84">
        <v>44286.669085648151</v>
      </c>
      <c r="D231" s="85">
        <v>116</v>
      </c>
      <c r="E231" s="159">
        <v>7.84</v>
      </c>
      <c r="F231" s="159">
        <v>909.43999999999994</v>
      </c>
      <c r="G231" s="87" t="s">
        <v>9</v>
      </c>
      <c r="I231" s="10"/>
    </row>
    <row r="232" spans="2:9" s="102" customFormat="1">
      <c r="B232" s="83">
        <v>44286</v>
      </c>
      <c r="C232" s="84">
        <v>44286.669085648151</v>
      </c>
      <c r="D232" s="85">
        <v>368</v>
      </c>
      <c r="E232" s="159">
        <v>7.84</v>
      </c>
      <c r="F232" s="159">
        <v>2885.12</v>
      </c>
      <c r="G232" s="87" t="s">
        <v>9</v>
      </c>
      <c r="I232" s="10"/>
    </row>
    <row r="233" spans="2:9" s="102" customFormat="1">
      <c r="B233" s="83">
        <v>44286</v>
      </c>
      <c r="C233" s="84">
        <v>44286.669085648151</v>
      </c>
      <c r="D233" s="85">
        <v>80</v>
      </c>
      <c r="E233" s="159">
        <v>7.84</v>
      </c>
      <c r="F233" s="159">
        <v>627.20000000000005</v>
      </c>
      <c r="G233" s="87" t="s">
        <v>9</v>
      </c>
      <c r="I233" s="10"/>
    </row>
    <row r="234" spans="2:9" s="102" customFormat="1">
      <c r="B234" s="83">
        <v>44286</v>
      </c>
      <c r="C234" s="84">
        <v>44286.669085648151</v>
      </c>
      <c r="D234" s="85">
        <v>80</v>
      </c>
      <c r="E234" s="159">
        <v>7.84</v>
      </c>
      <c r="F234" s="159">
        <v>627.20000000000005</v>
      </c>
      <c r="G234" s="87" t="s">
        <v>9</v>
      </c>
      <c r="I234" s="10"/>
    </row>
    <row r="235" spans="2:9" s="102" customFormat="1">
      <c r="B235" s="83">
        <v>44286</v>
      </c>
      <c r="C235" s="84">
        <v>44286.669085648151</v>
      </c>
      <c r="D235" s="85">
        <v>448</v>
      </c>
      <c r="E235" s="159">
        <v>7.84</v>
      </c>
      <c r="F235" s="159">
        <v>3512.3199999999997</v>
      </c>
      <c r="G235" s="87" t="s">
        <v>9</v>
      </c>
      <c r="I235" s="10"/>
    </row>
    <row r="236" spans="2:9" s="102" customFormat="1">
      <c r="B236" s="83">
        <v>44286</v>
      </c>
      <c r="C236" s="84">
        <v>44286.680543981478</v>
      </c>
      <c r="D236" s="85">
        <v>469</v>
      </c>
      <c r="E236" s="159">
        <v>7.85</v>
      </c>
      <c r="F236" s="159">
        <v>3681.6499999999996</v>
      </c>
      <c r="G236" s="87" t="s">
        <v>9</v>
      </c>
      <c r="I236" s="10"/>
    </row>
    <row r="237" spans="2:9" s="102" customFormat="1">
      <c r="B237" s="83">
        <v>44286</v>
      </c>
      <c r="C237" s="84">
        <v>44286.680543981478</v>
      </c>
      <c r="D237" s="85">
        <v>439</v>
      </c>
      <c r="E237" s="159">
        <v>7.85</v>
      </c>
      <c r="F237" s="159">
        <v>3446.1499999999996</v>
      </c>
      <c r="G237" s="87" t="s">
        <v>9</v>
      </c>
      <c r="I237" s="10"/>
    </row>
    <row r="238" spans="2:9" s="102" customFormat="1">
      <c r="B238" s="83">
        <v>44286</v>
      </c>
      <c r="C238" s="84">
        <v>44286.680543981478</v>
      </c>
      <c r="D238" s="85">
        <v>442</v>
      </c>
      <c r="E238" s="159">
        <v>7.85</v>
      </c>
      <c r="F238" s="159">
        <v>3469.7</v>
      </c>
      <c r="G238" s="87" t="s">
        <v>9</v>
      </c>
      <c r="I238" s="10"/>
    </row>
    <row r="239" spans="2:9" s="102" customFormat="1">
      <c r="B239" s="83">
        <v>44286</v>
      </c>
      <c r="C239" s="84">
        <v>44286.680543981478</v>
      </c>
      <c r="D239" s="85">
        <v>466</v>
      </c>
      <c r="E239" s="159">
        <v>7.85</v>
      </c>
      <c r="F239" s="159">
        <v>3658.1</v>
      </c>
      <c r="G239" s="87" t="s">
        <v>9</v>
      </c>
      <c r="I239" s="10"/>
    </row>
    <row r="240" spans="2:9" s="102" customFormat="1">
      <c r="B240" s="83">
        <v>44286</v>
      </c>
      <c r="C240" s="84">
        <v>44286.680543981478</v>
      </c>
      <c r="D240" s="85">
        <v>3</v>
      </c>
      <c r="E240" s="159">
        <v>7.85</v>
      </c>
      <c r="F240" s="159">
        <v>23.549999999999997</v>
      </c>
      <c r="G240" s="87" t="s">
        <v>9</v>
      </c>
      <c r="I240" s="10"/>
    </row>
    <row r="241" spans="2:9" s="102" customFormat="1">
      <c r="B241" s="83">
        <v>44286</v>
      </c>
      <c r="C241" s="84">
        <v>44286.688935185186</v>
      </c>
      <c r="D241" s="85">
        <v>455</v>
      </c>
      <c r="E241" s="159">
        <v>7.85</v>
      </c>
      <c r="F241" s="159">
        <v>3571.75</v>
      </c>
      <c r="G241" s="87" t="s">
        <v>9</v>
      </c>
      <c r="I241" s="10"/>
    </row>
    <row r="242" spans="2:9" s="102" customFormat="1">
      <c r="B242" s="83">
        <v>44286</v>
      </c>
      <c r="C242" s="84">
        <v>44286.688935185186</v>
      </c>
      <c r="D242" s="85">
        <v>467</v>
      </c>
      <c r="E242" s="159">
        <v>7.85</v>
      </c>
      <c r="F242" s="159">
        <v>3665.95</v>
      </c>
      <c r="G242" s="87" t="s">
        <v>9</v>
      </c>
      <c r="I242" s="10"/>
    </row>
    <row r="243" spans="2:9" s="102" customFormat="1">
      <c r="B243" s="83">
        <v>44286</v>
      </c>
      <c r="C243" s="84">
        <v>44286.689189814817</v>
      </c>
      <c r="D243" s="85">
        <v>599</v>
      </c>
      <c r="E243" s="159">
        <v>7.84</v>
      </c>
      <c r="F243" s="159">
        <v>4696.16</v>
      </c>
      <c r="G243" s="87" t="s">
        <v>9</v>
      </c>
      <c r="I243" s="10"/>
    </row>
    <row r="244" spans="2:9" s="102" customFormat="1">
      <c r="B244" s="83">
        <v>44286</v>
      </c>
      <c r="C244" s="84">
        <v>44286.689189814817</v>
      </c>
      <c r="D244" s="85">
        <v>750</v>
      </c>
      <c r="E244" s="159">
        <v>7.84</v>
      </c>
      <c r="F244" s="159">
        <v>5880</v>
      </c>
      <c r="G244" s="87" t="s">
        <v>9</v>
      </c>
      <c r="I244" s="10"/>
    </row>
    <row r="245" spans="2:9" s="102" customFormat="1">
      <c r="B245" s="83">
        <v>44286</v>
      </c>
      <c r="C245" s="84">
        <v>44286.689189814817</v>
      </c>
      <c r="D245" s="85">
        <v>1415</v>
      </c>
      <c r="E245" s="159">
        <v>7.84</v>
      </c>
      <c r="F245" s="159">
        <v>11093.6</v>
      </c>
      <c r="G245" s="87" t="s">
        <v>9</v>
      </c>
      <c r="I245" s="10"/>
    </row>
    <row r="246" spans="2:9" s="102" customFormat="1">
      <c r="B246" s="83">
        <v>44286</v>
      </c>
      <c r="C246" s="84">
        <v>44286.689189814817</v>
      </c>
      <c r="D246" s="85">
        <v>750</v>
      </c>
      <c r="E246" s="159">
        <v>7.84</v>
      </c>
      <c r="F246" s="159">
        <v>5880</v>
      </c>
      <c r="G246" s="87" t="s">
        <v>9</v>
      </c>
      <c r="I246" s="10"/>
    </row>
    <row r="247" spans="2:9" s="102" customFormat="1">
      <c r="B247" s="83">
        <v>44286</v>
      </c>
      <c r="C247" s="84">
        <v>44286.68922453704</v>
      </c>
      <c r="D247" s="85">
        <v>201</v>
      </c>
      <c r="E247" s="159">
        <v>7.84</v>
      </c>
      <c r="F247" s="159">
        <v>1575.84</v>
      </c>
      <c r="G247" s="87" t="s">
        <v>9</v>
      </c>
      <c r="I247" s="10"/>
    </row>
    <row r="248" spans="2:9" s="102" customFormat="1">
      <c r="B248" s="83">
        <v>44286</v>
      </c>
      <c r="C248" s="84">
        <v>44286.68922453704</v>
      </c>
      <c r="D248" s="85">
        <v>151</v>
      </c>
      <c r="E248" s="159">
        <v>7.84</v>
      </c>
      <c r="F248" s="159">
        <v>1183.8399999999999</v>
      </c>
      <c r="G248" s="87" t="s">
        <v>9</v>
      </c>
      <c r="I248" s="10"/>
    </row>
    <row r="249" spans="2:9" s="102" customFormat="1">
      <c r="B249" s="83">
        <v>44286</v>
      </c>
      <c r="C249" s="84">
        <v>44286.689247685186</v>
      </c>
      <c r="D249" s="85">
        <v>384</v>
      </c>
      <c r="E249" s="159">
        <v>7.84</v>
      </c>
      <c r="F249" s="159">
        <v>3010.56</v>
      </c>
      <c r="G249" s="87" t="s">
        <v>9</v>
      </c>
      <c r="I249" s="10"/>
    </row>
    <row r="250" spans="2:9" s="102" customFormat="1">
      <c r="B250" s="83">
        <v>44286</v>
      </c>
      <c r="C250" s="84">
        <v>44286.689247685186</v>
      </c>
      <c r="D250" s="85">
        <v>750</v>
      </c>
      <c r="E250" s="159">
        <v>7.84</v>
      </c>
      <c r="F250" s="159">
        <v>5880</v>
      </c>
      <c r="G250" s="87" t="s">
        <v>9</v>
      </c>
      <c r="I250" s="10"/>
    </row>
    <row r="251" spans="2:9" s="102" customFormat="1">
      <c r="B251" s="83">
        <v>44286</v>
      </c>
      <c r="C251" s="84">
        <v>44286.691250000003</v>
      </c>
      <c r="D251" s="85">
        <v>499</v>
      </c>
      <c r="E251" s="159">
        <v>7.83</v>
      </c>
      <c r="F251" s="159">
        <v>3907.17</v>
      </c>
      <c r="G251" s="87" t="s">
        <v>9</v>
      </c>
      <c r="I251" s="10"/>
    </row>
    <row r="252" spans="2:9" s="102" customFormat="1">
      <c r="B252" s="83">
        <v>44286</v>
      </c>
      <c r="C252" s="84">
        <v>44286.691250000003</v>
      </c>
      <c r="D252" s="85">
        <v>48</v>
      </c>
      <c r="E252" s="159">
        <v>7.83</v>
      </c>
      <c r="F252" s="159">
        <v>375.84000000000003</v>
      </c>
      <c r="G252" s="87" t="s">
        <v>9</v>
      </c>
      <c r="I252" s="10"/>
    </row>
    <row r="253" spans="2:9" s="102" customFormat="1">
      <c r="B253" s="83">
        <v>44286</v>
      </c>
      <c r="C253" s="84">
        <v>44286.691250000003</v>
      </c>
      <c r="D253" s="85">
        <v>400</v>
      </c>
      <c r="E253" s="159">
        <v>7.83</v>
      </c>
      <c r="F253" s="159">
        <v>3132</v>
      </c>
      <c r="G253" s="87" t="s">
        <v>9</v>
      </c>
      <c r="I253" s="10"/>
    </row>
    <row r="254" spans="2:9" s="102" customFormat="1">
      <c r="B254" s="83">
        <v>44286</v>
      </c>
      <c r="C254" s="84">
        <v>44286.691250000003</v>
      </c>
      <c r="D254" s="85">
        <v>853</v>
      </c>
      <c r="E254" s="159">
        <v>7.83</v>
      </c>
      <c r="F254" s="159">
        <v>6678.99</v>
      </c>
      <c r="G254" s="87" t="s">
        <v>9</v>
      </c>
      <c r="I254" s="10"/>
    </row>
    <row r="255" spans="2:9" s="102" customFormat="1">
      <c r="B255" s="83">
        <v>44286</v>
      </c>
      <c r="C255" s="84">
        <v>44286.691250000003</v>
      </c>
      <c r="D255" s="85">
        <v>448</v>
      </c>
      <c r="E255" s="159">
        <v>7.83</v>
      </c>
      <c r="F255" s="159">
        <v>3507.84</v>
      </c>
      <c r="G255" s="87" t="s">
        <v>9</v>
      </c>
      <c r="I255" s="10"/>
    </row>
    <row r="256" spans="2:9" s="102" customFormat="1">
      <c r="B256" s="83">
        <v>44286</v>
      </c>
      <c r="C256" s="84">
        <v>44286.691296296296</v>
      </c>
      <c r="D256" s="85">
        <v>2552</v>
      </c>
      <c r="E256" s="159">
        <v>7.83</v>
      </c>
      <c r="F256" s="159">
        <v>19982.16</v>
      </c>
      <c r="G256" s="87" t="s">
        <v>9</v>
      </c>
      <c r="I256" s="10"/>
    </row>
    <row r="257" spans="2:9" s="102" customFormat="1">
      <c r="B257" s="83">
        <v>44286</v>
      </c>
      <c r="C257" s="84">
        <v>44286.691296296296</v>
      </c>
      <c r="D257" s="85">
        <v>448</v>
      </c>
      <c r="E257" s="159">
        <v>7.83</v>
      </c>
      <c r="F257" s="159">
        <v>3507.84</v>
      </c>
      <c r="G257" s="87" t="s">
        <v>9</v>
      </c>
      <c r="I257" s="10"/>
    </row>
    <row r="258" spans="2:9" s="102" customFormat="1">
      <c r="B258" s="83">
        <v>44286</v>
      </c>
      <c r="C258" s="84">
        <v>44286.691319444442</v>
      </c>
      <c r="D258" s="85">
        <v>251</v>
      </c>
      <c r="E258" s="159">
        <v>7.83</v>
      </c>
      <c r="F258" s="159">
        <v>1965.33</v>
      </c>
      <c r="G258" s="87" t="s">
        <v>9</v>
      </c>
      <c r="I258" s="10"/>
    </row>
    <row r="259" spans="2:9" s="102" customFormat="1">
      <c r="B259" s="83">
        <v>44286</v>
      </c>
      <c r="C259" s="84">
        <v>44286.692175925928</v>
      </c>
      <c r="D259" s="85">
        <v>448</v>
      </c>
      <c r="E259" s="159">
        <v>7.82</v>
      </c>
      <c r="F259" s="159">
        <v>3503.36</v>
      </c>
      <c r="G259" s="87" t="s">
        <v>9</v>
      </c>
      <c r="I259" s="10"/>
    </row>
    <row r="260" spans="2:9" s="102" customFormat="1">
      <c r="B260" s="83">
        <v>44286</v>
      </c>
      <c r="C260" s="84">
        <v>44286.692175925928</v>
      </c>
      <c r="D260" s="85">
        <v>2132</v>
      </c>
      <c r="E260" s="159">
        <v>7.82</v>
      </c>
      <c r="F260" s="159">
        <v>16672.240000000002</v>
      </c>
      <c r="G260" s="87" t="s">
        <v>9</v>
      </c>
      <c r="I260" s="10"/>
    </row>
    <row r="261" spans="2:9" s="102" customFormat="1">
      <c r="B261" s="83">
        <v>44286</v>
      </c>
      <c r="C261" s="84">
        <v>44286.692175925928</v>
      </c>
      <c r="D261" s="85">
        <v>448</v>
      </c>
      <c r="E261" s="159">
        <v>7.82</v>
      </c>
      <c r="F261" s="159">
        <v>3503.36</v>
      </c>
      <c r="G261" s="87" t="s">
        <v>9</v>
      </c>
      <c r="I261" s="10"/>
    </row>
    <row r="262" spans="2:9" s="102" customFormat="1">
      <c r="B262" s="83">
        <v>44286</v>
      </c>
      <c r="C262" s="84">
        <v>44286.692256944443</v>
      </c>
      <c r="D262" s="85">
        <v>252</v>
      </c>
      <c r="E262" s="159">
        <v>7.82</v>
      </c>
      <c r="F262" s="159">
        <v>1970.64</v>
      </c>
      <c r="G262" s="87" t="s">
        <v>9</v>
      </c>
      <c r="I262" s="10"/>
    </row>
    <row r="263" spans="2:9" s="102" customFormat="1">
      <c r="B263" s="83">
        <v>44286</v>
      </c>
      <c r="C263" s="84">
        <v>44286.692256944443</v>
      </c>
      <c r="D263" s="85">
        <v>448</v>
      </c>
      <c r="E263" s="159">
        <v>7.82</v>
      </c>
      <c r="F263" s="159">
        <v>3503.36</v>
      </c>
      <c r="G263" s="87" t="s">
        <v>9</v>
      </c>
      <c r="I263" s="10"/>
    </row>
    <row r="264" spans="2:9" s="102" customFormat="1">
      <c r="B264" s="83">
        <v>44286</v>
      </c>
      <c r="C264" s="84">
        <v>44286.692256944443</v>
      </c>
      <c r="D264" s="85">
        <v>287</v>
      </c>
      <c r="E264" s="159">
        <v>7.82</v>
      </c>
      <c r="F264" s="159">
        <v>2244.34</v>
      </c>
      <c r="G264" s="87" t="s">
        <v>9</v>
      </c>
      <c r="I264" s="10"/>
    </row>
    <row r="265" spans="2:9" s="102" customFormat="1">
      <c r="B265" s="83">
        <v>44286</v>
      </c>
      <c r="C265" s="84">
        <v>44286.692256944443</v>
      </c>
      <c r="D265" s="85">
        <v>413</v>
      </c>
      <c r="E265" s="159">
        <v>7.82</v>
      </c>
      <c r="F265" s="159">
        <v>3229.6600000000003</v>
      </c>
      <c r="G265" s="87" t="s">
        <v>9</v>
      </c>
      <c r="I265" s="10"/>
    </row>
    <row r="266" spans="2:9" s="102" customFormat="1">
      <c r="B266" s="83">
        <v>44286</v>
      </c>
      <c r="C266" s="84">
        <v>44286.692256944443</v>
      </c>
      <c r="D266" s="85">
        <v>35</v>
      </c>
      <c r="E266" s="159">
        <v>7.82</v>
      </c>
      <c r="F266" s="159">
        <v>273.7</v>
      </c>
      <c r="G266" s="87" t="s">
        <v>9</v>
      </c>
      <c r="I266" s="10"/>
    </row>
    <row r="267" spans="2:9" s="102" customFormat="1">
      <c r="B267" s="83">
        <v>44286</v>
      </c>
      <c r="C267" s="84">
        <v>44286.692256944443</v>
      </c>
      <c r="D267" s="85">
        <v>448</v>
      </c>
      <c r="E267" s="159">
        <v>7.82</v>
      </c>
      <c r="F267" s="159">
        <v>3503.36</v>
      </c>
      <c r="G267" s="87" t="s">
        <v>9</v>
      </c>
      <c r="I267" s="10"/>
    </row>
    <row r="268" spans="2:9" s="102" customFormat="1">
      <c r="B268" s="83">
        <v>44286</v>
      </c>
      <c r="C268" s="84">
        <v>44286.692280092589</v>
      </c>
      <c r="D268" s="85">
        <v>89</v>
      </c>
      <c r="E268" s="159">
        <v>7.82</v>
      </c>
      <c r="F268" s="159">
        <v>695.98</v>
      </c>
      <c r="G268" s="87" t="s">
        <v>9</v>
      </c>
      <c r="I268" s="10"/>
    </row>
    <row r="269" spans="2:9" s="102" customFormat="1">
      <c r="B269" s="83">
        <v>44286</v>
      </c>
      <c r="C269" s="84">
        <v>44286.692349537036</v>
      </c>
      <c r="D269" s="85">
        <v>448</v>
      </c>
      <c r="E269" s="159">
        <v>7.81</v>
      </c>
      <c r="F269" s="159">
        <v>3498.8799999999997</v>
      </c>
      <c r="G269" s="87" t="s">
        <v>9</v>
      </c>
      <c r="I269" s="10"/>
    </row>
    <row r="270" spans="2:9" s="102" customFormat="1">
      <c r="B270" s="83">
        <v>44286</v>
      </c>
      <c r="C270" s="84">
        <v>44286.692395833335</v>
      </c>
      <c r="D270" s="85">
        <v>122</v>
      </c>
      <c r="E270" s="159">
        <v>7.81</v>
      </c>
      <c r="F270" s="159">
        <v>952.81999999999994</v>
      </c>
      <c r="G270" s="87" t="s">
        <v>9</v>
      </c>
      <c r="I270" s="10"/>
    </row>
    <row r="271" spans="2:9">
      <c r="B271" s="83">
        <v>44286</v>
      </c>
      <c r="C271" s="84">
        <v>44286.692395833335</v>
      </c>
      <c r="D271" s="85">
        <v>141</v>
      </c>
      <c r="E271" s="159">
        <v>7.81</v>
      </c>
      <c r="F271" s="159">
        <v>1101.21</v>
      </c>
      <c r="G271" s="87" t="s">
        <v>9</v>
      </c>
    </row>
    <row r="272" spans="2:9">
      <c r="B272" s="83">
        <v>44286</v>
      </c>
      <c r="C272" s="84">
        <v>44286.692395833335</v>
      </c>
      <c r="D272" s="85">
        <v>109</v>
      </c>
      <c r="E272" s="159">
        <v>7.81</v>
      </c>
      <c r="F272" s="159">
        <v>851.29</v>
      </c>
      <c r="G272" s="87" t="s">
        <v>9</v>
      </c>
    </row>
    <row r="273" spans="1:8">
      <c r="B273" s="83">
        <v>44286</v>
      </c>
      <c r="C273" s="84">
        <v>44286.692395833335</v>
      </c>
      <c r="D273" s="85">
        <v>448</v>
      </c>
      <c r="E273" s="159">
        <v>7.81</v>
      </c>
      <c r="F273" s="159">
        <v>3498.8799999999997</v>
      </c>
      <c r="G273" s="87" t="s">
        <v>9</v>
      </c>
    </row>
    <row r="274" spans="1:8">
      <c r="B274" s="83">
        <v>44286</v>
      </c>
      <c r="C274" s="84">
        <v>44286.692395833335</v>
      </c>
      <c r="D274" s="85">
        <v>252</v>
      </c>
      <c r="E274" s="159">
        <v>7.81</v>
      </c>
      <c r="F274" s="159">
        <v>1968.12</v>
      </c>
      <c r="G274" s="87" t="s">
        <v>9</v>
      </c>
    </row>
    <row r="275" spans="1:8">
      <c r="B275" s="83">
        <v>44286</v>
      </c>
      <c r="C275" s="84">
        <v>44286.692395833335</v>
      </c>
      <c r="D275" s="85">
        <v>448</v>
      </c>
      <c r="E275" s="159">
        <v>7.81</v>
      </c>
      <c r="F275" s="159">
        <v>3498.8799999999997</v>
      </c>
      <c r="G275" s="87" t="s">
        <v>9</v>
      </c>
    </row>
    <row r="276" spans="1:8" s="9" customFormat="1">
      <c r="A276" s="102"/>
      <c r="B276" s="83">
        <v>44286</v>
      </c>
      <c r="C276" s="84">
        <v>44286.692395833335</v>
      </c>
      <c r="D276" s="85">
        <v>448</v>
      </c>
      <c r="E276" s="159">
        <v>7.81</v>
      </c>
      <c r="F276" s="159">
        <v>3498.8799999999997</v>
      </c>
      <c r="G276" s="87" t="s">
        <v>9</v>
      </c>
      <c r="H276" s="102"/>
    </row>
    <row r="277" spans="1:8" s="9" customFormat="1">
      <c r="A277" s="102"/>
      <c r="B277" s="83">
        <v>44286</v>
      </c>
      <c r="C277" s="84">
        <v>44286.692407407405</v>
      </c>
      <c r="D277" s="85">
        <v>185</v>
      </c>
      <c r="E277" s="159">
        <v>7.81</v>
      </c>
      <c r="F277" s="159">
        <v>1444.85</v>
      </c>
      <c r="G277" s="87" t="s">
        <v>9</v>
      </c>
      <c r="H277" s="102"/>
    </row>
    <row r="278" spans="1:8" s="9" customFormat="1">
      <c r="A278" s="102"/>
      <c r="B278" s="83">
        <v>44286</v>
      </c>
      <c r="C278" s="84">
        <v>44286.692418981482</v>
      </c>
      <c r="D278" s="85">
        <v>105</v>
      </c>
      <c r="E278" s="159">
        <v>7.81</v>
      </c>
      <c r="F278" s="159">
        <v>820.05</v>
      </c>
      <c r="G278" s="87" t="s">
        <v>9</v>
      </c>
      <c r="H278" s="102"/>
    </row>
    <row r="279" spans="1:8" s="9" customFormat="1">
      <c r="A279" s="102"/>
      <c r="B279" s="83">
        <v>44286</v>
      </c>
      <c r="C279" s="84">
        <v>44286.692418981482</v>
      </c>
      <c r="D279" s="85">
        <v>305</v>
      </c>
      <c r="E279" s="159">
        <v>7.81</v>
      </c>
      <c r="F279" s="159">
        <v>2382.0499999999997</v>
      </c>
      <c r="G279" s="87" t="s">
        <v>9</v>
      </c>
      <c r="H279" s="102"/>
    </row>
    <row r="280" spans="1:8" s="9" customFormat="1">
      <c r="A280" s="102"/>
      <c r="B280" s="83">
        <v>44286</v>
      </c>
      <c r="C280" s="84">
        <v>44286.692418981482</v>
      </c>
      <c r="D280" s="85">
        <v>38</v>
      </c>
      <c r="E280" s="159">
        <v>7.81</v>
      </c>
      <c r="F280" s="159">
        <v>296.77999999999997</v>
      </c>
      <c r="G280" s="87" t="s">
        <v>9</v>
      </c>
      <c r="H280" s="102"/>
    </row>
    <row r="281" spans="1:8" s="9" customFormat="1">
      <c r="A281" s="102"/>
      <c r="B281" s="83">
        <v>44286</v>
      </c>
      <c r="C281" s="84">
        <v>44286.692418981482</v>
      </c>
      <c r="D281" s="85">
        <v>416</v>
      </c>
      <c r="E281" s="159">
        <v>7.81</v>
      </c>
      <c r="F281" s="159">
        <v>3248.96</v>
      </c>
      <c r="G281" s="87" t="s">
        <v>9</v>
      </c>
      <c r="H281" s="102"/>
    </row>
    <row r="282" spans="1:8" s="9" customFormat="1">
      <c r="A282" s="102"/>
      <c r="B282" s="83">
        <v>44286</v>
      </c>
      <c r="C282" s="84">
        <v>44286.692418981482</v>
      </c>
      <c r="D282" s="85">
        <v>32</v>
      </c>
      <c r="E282" s="159">
        <v>7.81</v>
      </c>
      <c r="F282" s="159">
        <v>249.92</v>
      </c>
      <c r="G282" s="87" t="s">
        <v>9</v>
      </c>
      <c r="H282" s="102"/>
    </row>
    <row r="283" spans="1:8" s="9" customFormat="1">
      <c r="A283" s="102"/>
      <c r="B283" s="83">
        <v>44286</v>
      </c>
      <c r="C283" s="84">
        <v>44286.692430555559</v>
      </c>
      <c r="D283" s="85">
        <v>448</v>
      </c>
      <c r="E283" s="159">
        <v>7.81</v>
      </c>
      <c r="F283" s="159">
        <v>3498.8799999999997</v>
      </c>
      <c r="G283" s="87" t="s">
        <v>9</v>
      </c>
      <c r="H283" s="102"/>
    </row>
    <row r="284" spans="1:8" s="9" customFormat="1">
      <c r="A284" s="102"/>
      <c r="B284" s="83">
        <v>44286</v>
      </c>
      <c r="C284" s="84">
        <v>44286.692453703705</v>
      </c>
      <c r="D284" s="85">
        <v>139</v>
      </c>
      <c r="E284" s="159">
        <v>7.81</v>
      </c>
      <c r="F284" s="159">
        <v>1085.5899999999999</v>
      </c>
      <c r="G284" s="87" t="s">
        <v>9</v>
      </c>
      <c r="H284" s="102"/>
    </row>
    <row r="285" spans="1:8" s="9" customFormat="1">
      <c r="A285" s="102"/>
      <c r="B285" s="83">
        <v>44286</v>
      </c>
      <c r="C285" s="84">
        <v>44286.692453703705</v>
      </c>
      <c r="D285" s="85">
        <v>448</v>
      </c>
      <c r="E285" s="159">
        <v>7.81</v>
      </c>
      <c r="F285" s="159">
        <v>3498.8799999999997</v>
      </c>
      <c r="G285" s="87" t="s">
        <v>9</v>
      </c>
      <c r="H285" s="102"/>
    </row>
    <row r="286" spans="1:8" s="9" customFormat="1">
      <c r="A286" s="102"/>
      <c r="B286" s="83">
        <v>44286</v>
      </c>
      <c r="C286" s="84">
        <v>44286.692465277774</v>
      </c>
      <c r="D286" s="85">
        <v>20</v>
      </c>
      <c r="E286" s="159">
        <v>7.81</v>
      </c>
      <c r="F286" s="159">
        <v>156.19999999999999</v>
      </c>
      <c r="G286" s="87" t="s">
        <v>9</v>
      </c>
      <c r="H286" s="102"/>
    </row>
    <row r="287" spans="1:8" s="9" customFormat="1">
      <c r="A287" s="102"/>
      <c r="B287" s="83">
        <v>44286</v>
      </c>
      <c r="C287" s="84">
        <v>44286.692465277774</v>
      </c>
      <c r="D287" s="85">
        <v>148</v>
      </c>
      <c r="E287" s="159">
        <v>7.81</v>
      </c>
      <c r="F287" s="159">
        <v>1155.8799999999999</v>
      </c>
      <c r="G287" s="87" t="s">
        <v>9</v>
      </c>
      <c r="H287" s="102"/>
    </row>
    <row r="288" spans="1:8" s="9" customFormat="1">
      <c r="A288" s="102"/>
      <c r="B288" s="83">
        <v>44286</v>
      </c>
      <c r="C288" s="84">
        <v>44286.692465277774</v>
      </c>
      <c r="D288" s="85">
        <v>300</v>
      </c>
      <c r="E288" s="159">
        <v>7.81</v>
      </c>
      <c r="F288" s="159">
        <v>2343</v>
      </c>
      <c r="G288" s="87" t="s">
        <v>9</v>
      </c>
      <c r="H288" s="102"/>
    </row>
    <row r="289" spans="1:8" s="9" customFormat="1">
      <c r="A289" s="102"/>
      <c r="B289" s="83">
        <v>44286</v>
      </c>
      <c r="C289" s="84">
        <v>44286.692604166667</v>
      </c>
      <c r="D289" s="85">
        <v>253</v>
      </c>
      <c r="E289" s="159">
        <v>7.8049999999999997</v>
      </c>
      <c r="F289" s="159">
        <v>1974.665</v>
      </c>
      <c r="G289" s="87" t="s">
        <v>9</v>
      </c>
      <c r="H289" s="102"/>
    </row>
    <row r="290" spans="1:8" s="9" customFormat="1">
      <c r="A290" s="102"/>
      <c r="B290" s="83">
        <v>44286</v>
      </c>
      <c r="C290" s="84">
        <v>44286.692604166667</v>
      </c>
      <c r="D290" s="85">
        <v>705</v>
      </c>
      <c r="E290" s="159">
        <v>7.8049999999999997</v>
      </c>
      <c r="F290" s="159">
        <v>5502.5249999999996</v>
      </c>
      <c r="G290" s="87" t="s">
        <v>9</v>
      </c>
      <c r="H290" s="102"/>
    </row>
    <row r="291" spans="1:8" s="9" customFormat="1">
      <c r="A291" s="102"/>
      <c r="B291" s="83">
        <v>44286</v>
      </c>
      <c r="C291" s="84">
        <v>44286.694467592592</v>
      </c>
      <c r="D291" s="85">
        <v>519</v>
      </c>
      <c r="E291" s="159">
        <v>7.82</v>
      </c>
      <c r="F291" s="159">
        <v>4058.58</v>
      </c>
      <c r="G291" s="87" t="s">
        <v>9</v>
      </c>
      <c r="H291" s="102"/>
    </row>
    <row r="292" spans="1:8" s="9" customFormat="1">
      <c r="A292" s="102"/>
      <c r="B292" s="83">
        <v>44286</v>
      </c>
      <c r="C292" s="84">
        <v>44286.694861111115</v>
      </c>
      <c r="D292" s="85">
        <v>459</v>
      </c>
      <c r="E292" s="159">
        <v>7.8</v>
      </c>
      <c r="F292" s="159">
        <v>3580.2</v>
      </c>
      <c r="G292" s="87" t="s">
        <v>9</v>
      </c>
      <c r="H292" s="102"/>
    </row>
    <row r="293" spans="1:8" s="9" customFormat="1">
      <c r="A293" s="102"/>
      <c r="B293" s="83">
        <v>44286</v>
      </c>
      <c r="C293" s="84">
        <v>44286.694861111115</v>
      </c>
      <c r="D293" s="85">
        <v>32</v>
      </c>
      <c r="E293" s="159">
        <v>7.8</v>
      </c>
      <c r="F293" s="159">
        <v>249.6</v>
      </c>
      <c r="G293" s="87" t="s">
        <v>9</v>
      </c>
      <c r="H293" s="102"/>
    </row>
    <row r="294" spans="1:8" s="9" customFormat="1">
      <c r="A294" s="102"/>
      <c r="B294" s="83">
        <v>44286</v>
      </c>
      <c r="C294" s="84">
        <v>44286.700312499997</v>
      </c>
      <c r="D294" s="85">
        <v>527</v>
      </c>
      <c r="E294" s="159">
        <v>7.8250000000000002</v>
      </c>
      <c r="F294" s="159">
        <v>4123.7750000000005</v>
      </c>
      <c r="G294" s="87" t="s">
        <v>9</v>
      </c>
      <c r="H294" s="102"/>
    </row>
    <row r="295" spans="1:8" s="9" customFormat="1">
      <c r="A295" s="102"/>
      <c r="B295" s="83">
        <v>44286</v>
      </c>
      <c r="C295" s="84">
        <v>44286.700312499997</v>
      </c>
      <c r="D295" s="85">
        <v>1112</v>
      </c>
      <c r="E295" s="159">
        <v>7.8250000000000002</v>
      </c>
      <c r="F295" s="159">
        <v>8701.4</v>
      </c>
      <c r="G295" s="87" t="s">
        <v>9</v>
      </c>
      <c r="H295" s="102"/>
    </row>
    <row r="296" spans="1:8" s="9" customFormat="1">
      <c r="A296" s="102"/>
      <c r="B296" s="83">
        <v>44286</v>
      </c>
      <c r="C296" s="84">
        <v>44286.700312499997</v>
      </c>
      <c r="D296" s="85">
        <v>396</v>
      </c>
      <c r="E296" s="159">
        <v>7.8250000000000002</v>
      </c>
      <c r="F296" s="159">
        <v>3098.7000000000003</v>
      </c>
      <c r="G296" s="87" t="s">
        <v>9</v>
      </c>
      <c r="H296" s="102"/>
    </row>
    <row r="297" spans="1:8" s="9" customFormat="1">
      <c r="A297" s="102"/>
      <c r="B297" s="83">
        <v>44286</v>
      </c>
      <c r="C297" s="84">
        <v>44286.700312499997</v>
      </c>
      <c r="D297" s="85">
        <v>465</v>
      </c>
      <c r="E297" s="159">
        <v>7.8250000000000002</v>
      </c>
      <c r="F297" s="159">
        <v>3638.625</v>
      </c>
      <c r="G297" s="87" t="s">
        <v>9</v>
      </c>
      <c r="H297" s="102"/>
    </row>
    <row r="298" spans="1:8" s="9" customFormat="1">
      <c r="A298" s="102"/>
      <c r="B298" s="83">
        <v>44286</v>
      </c>
      <c r="C298" s="84">
        <v>44286.700462962966</v>
      </c>
      <c r="D298" s="85">
        <v>756</v>
      </c>
      <c r="E298" s="159">
        <v>7.8250000000000002</v>
      </c>
      <c r="F298" s="159">
        <v>5915.7</v>
      </c>
      <c r="G298" s="87" t="s">
        <v>9</v>
      </c>
      <c r="H298" s="102"/>
    </row>
    <row r="299" spans="1:8" s="9" customFormat="1">
      <c r="A299" s="102"/>
      <c r="B299" s="83">
        <v>44286</v>
      </c>
      <c r="C299" s="84">
        <v>44286.700462962966</v>
      </c>
      <c r="D299" s="85">
        <v>792</v>
      </c>
      <c r="E299" s="159">
        <v>7.8250000000000002</v>
      </c>
      <c r="F299" s="159">
        <v>6197.4000000000005</v>
      </c>
      <c r="G299" s="87" t="s">
        <v>9</v>
      </c>
      <c r="H299" s="102"/>
    </row>
    <row r="300" spans="1:8" s="9" customFormat="1">
      <c r="A300" s="102"/>
      <c r="B300" s="83">
        <v>44286</v>
      </c>
      <c r="C300" s="84">
        <v>44286.700462962966</v>
      </c>
      <c r="D300" s="85">
        <v>556</v>
      </c>
      <c r="E300" s="159">
        <v>7.8250000000000002</v>
      </c>
      <c r="F300" s="159">
        <v>4350.7</v>
      </c>
      <c r="G300" s="87" t="s">
        <v>9</v>
      </c>
      <c r="H300" s="102"/>
    </row>
    <row r="301" spans="1:8" s="9" customFormat="1">
      <c r="A301" s="102"/>
      <c r="B301" s="83">
        <v>44286</v>
      </c>
      <c r="C301" s="84">
        <v>44286.700462962966</v>
      </c>
      <c r="D301" s="85">
        <v>396</v>
      </c>
      <c r="E301" s="159">
        <v>7.8250000000000002</v>
      </c>
      <c r="F301" s="159">
        <v>3098.7000000000003</v>
      </c>
      <c r="G301" s="87" t="s">
        <v>9</v>
      </c>
      <c r="H301" s="102"/>
    </row>
    <row r="302" spans="1:8" s="9" customFormat="1">
      <c r="A302" s="102"/>
      <c r="B302" s="83">
        <v>44286</v>
      </c>
      <c r="C302" s="84">
        <v>44286.700659722221</v>
      </c>
      <c r="D302" s="85">
        <v>97</v>
      </c>
      <c r="E302" s="159">
        <v>7.8250000000000002</v>
      </c>
      <c r="F302" s="159">
        <v>759.02499999999998</v>
      </c>
      <c r="G302" s="87" t="s">
        <v>9</v>
      </c>
      <c r="H302" s="102"/>
    </row>
    <row r="303" spans="1:8" s="9" customFormat="1">
      <c r="A303" s="102"/>
      <c r="B303" s="83">
        <v>44286</v>
      </c>
      <c r="C303" s="84">
        <v>44286.700659722221</v>
      </c>
      <c r="D303" s="85">
        <v>1451</v>
      </c>
      <c r="E303" s="159">
        <v>7.8250000000000002</v>
      </c>
      <c r="F303" s="159">
        <v>11354.075000000001</v>
      </c>
      <c r="G303" s="87" t="s">
        <v>9</v>
      </c>
      <c r="H303" s="102"/>
    </row>
    <row r="304" spans="1:8" s="9" customFormat="1">
      <c r="A304" s="102"/>
      <c r="B304" s="83">
        <v>44286</v>
      </c>
      <c r="C304" s="84">
        <v>44286.700659722221</v>
      </c>
      <c r="D304" s="85">
        <v>396</v>
      </c>
      <c r="E304" s="159">
        <v>7.8250000000000002</v>
      </c>
      <c r="F304" s="159">
        <v>3098.7000000000003</v>
      </c>
      <c r="G304" s="87" t="s">
        <v>9</v>
      </c>
      <c r="H304" s="102"/>
    </row>
    <row r="305" spans="1:8" s="9" customFormat="1">
      <c r="A305" s="102"/>
      <c r="B305" s="83">
        <v>44286</v>
      </c>
      <c r="C305" s="84">
        <v>44286.700659722221</v>
      </c>
      <c r="D305" s="85">
        <v>556</v>
      </c>
      <c r="E305" s="159">
        <v>7.8250000000000002</v>
      </c>
      <c r="F305" s="159">
        <v>4350.7</v>
      </c>
      <c r="G305" s="87" t="s">
        <v>9</v>
      </c>
      <c r="H305" s="102"/>
    </row>
    <row r="306" spans="1:8" s="9" customFormat="1">
      <c r="A306" s="102"/>
      <c r="B306" s="83">
        <v>44286</v>
      </c>
      <c r="C306" s="84">
        <v>44286.700775462959</v>
      </c>
      <c r="D306" s="85">
        <v>1001</v>
      </c>
      <c r="E306" s="159">
        <v>7.8250000000000002</v>
      </c>
      <c r="F306" s="159">
        <v>7832.8249999999998</v>
      </c>
      <c r="G306" s="87" t="s">
        <v>9</v>
      </c>
      <c r="H306" s="102"/>
    </row>
    <row r="307" spans="1:8" s="9" customFormat="1">
      <c r="A307" s="102"/>
      <c r="B307" s="83">
        <v>44286</v>
      </c>
      <c r="C307" s="84">
        <v>44286.700902777775</v>
      </c>
      <c r="D307" s="85">
        <v>2000</v>
      </c>
      <c r="E307" s="159">
        <v>7.81</v>
      </c>
      <c r="F307" s="159">
        <v>15620</v>
      </c>
      <c r="G307" s="87" t="s">
        <v>9</v>
      </c>
      <c r="H307" s="102"/>
    </row>
    <row r="308" spans="1:8" s="9" customFormat="1">
      <c r="A308" s="102"/>
      <c r="B308" s="83">
        <v>44286</v>
      </c>
      <c r="C308" s="84">
        <v>44286.700937499998</v>
      </c>
      <c r="D308" s="85">
        <v>5</v>
      </c>
      <c r="E308" s="159">
        <v>7.81</v>
      </c>
      <c r="F308" s="159">
        <v>39.049999999999997</v>
      </c>
      <c r="G308" s="87" t="s">
        <v>9</v>
      </c>
      <c r="H308" s="102"/>
    </row>
    <row r="309" spans="1:8" s="9" customFormat="1">
      <c r="A309" s="102"/>
      <c r="B309" s="83">
        <v>44286</v>
      </c>
      <c r="C309" s="84">
        <v>44286.701296296298</v>
      </c>
      <c r="D309" s="85">
        <v>502</v>
      </c>
      <c r="E309" s="159">
        <v>7.8049999999999997</v>
      </c>
      <c r="F309" s="159">
        <v>3918.1099999999997</v>
      </c>
      <c r="G309" s="87" t="s">
        <v>9</v>
      </c>
      <c r="H309" s="102"/>
    </row>
    <row r="310" spans="1:8" s="9" customFormat="1">
      <c r="A310" s="102"/>
      <c r="B310" s="83">
        <v>44286</v>
      </c>
      <c r="C310" s="84">
        <v>44286.709027777775</v>
      </c>
      <c r="D310" s="85">
        <v>1539</v>
      </c>
      <c r="E310" s="159">
        <v>7.82</v>
      </c>
      <c r="F310" s="159">
        <v>12034.98</v>
      </c>
      <c r="G310" s="87" t="s">
        <v>9</v>
      </c>
      <c r="H310" s="102"/>
    </row>
    <row r="311" spans="1:8" s="9" customFormat="1">
      <c r="A311" s="102"/>
      <c r="B311" s="83">
        <v>44286</v>
      </c>
      <c r="C311" s="84">
        <v>44286.709027777775</v>
      </c>
      <c r="D311" s="85">
        <v>937</v>
      </c>
      <c r="E311" s="159">
        <v>7.82</v>
      </c>
      <c r="F311" s="159">
        <v>7327.34</v>
      </c>
      <c r="G311" s="87" t="s">
        <v>9</v>
      </c>
      <c r="H311" s="102"/>
    </row>
    <row r="312" spans="1:8" s="9" customFormat="1">
      <c r="A312" s="102"/>
      <c r="B312" s="83">
        <v>44286</v>
      </c>
      <c r="C312" s="84">
        <v>44286.709027777775</v>
      </c>
      <c r="D312" s="85">
        <v>562</v>
      </c>
      <c r="E312" s="159">
        <v>7.82</v>
      </c>
      <c r="F312" s="159">
        <v>4394.84</v>
      </c>
      <c r="G312" s="87" t="s">
        <v>9</v>
      </c>
      <c r="H312" s="102"/>
    </row>
    <row r="313" spans="1:8" s="9" customFormat="1">
      <c r="A313" s="102"/>
      <c r="B313" s="83">
        <v>44286</v>
      </c>
      <c r="C313" s="84">
        <v>44286.709027777775</v>
      </c>
      <c r="D313" s="85">
        <v>479</v>
      </c>
      <c r="E313" s="159">
        <v>7.82</v>
      </c>
      <c r="F313" s="159">
        <v>3745.78</v>
      </c>
      <c r="G313" s="87" t="s">
        <v>9</v>
      </c>
      <c r="H313" s="102"/>
    </row>
    <row r="314" spans="1:8" s="9" customFormat="1">
      <c r="A314" s="102"/>
      <c r="B314" s="83">
        <v>44286</v>
      </c>
      <c r="C314" s="84">
        <v>44286.709027777775</v>
      </c>
      <c r="D314" s="85">
        <v>325</v>
      </c>
      <c r="E314" s="159">
        <v>7.82</v>
      </c>
      <c r="F314" s="159">
        <v>2541.5</v>
      </c>
      <c r="G314" s="87" t="s">
        <v>9</v>
      </c>
      <c r="H314" s="102"/>
    </row>
    <row r="315" spans="1:8" s="9" customFormat="1">
      <c r="A315" s="102"/>
      <c r="B315" s="83">
        <v>44286</v>
      </c>
      <c r="C315" s="84">
        <v>44286.709027777775</v>
      </c>
      <c r="D315" s="85">
        <v>196</v>
      </c>
      <c r="E315" s="159">
        <v>7.82</v>
      </c>
      <c r="F315" s="159">
        <v>1532.72</v>
      </c>
      <c r="G315" s="87" t="s">
        <v>9</v>
      </c>
      <c r="H315" s="102"/>
    </row>
    <row r="316" spans="1:8" s="9" customFormat="1">
      <c r="A316" s="102"/>
      <c r="B316" s="88">
        <v>44286</v>
      </c>
      <c r="C316" s="79">
        <v>44286.709027777775</v>
      </c>
      <c r="D316" s="80">
        <v>1004</v>
      </c>
      <c r="E316" s="158">
        <v>7.82</v>
      </c>
      <c r="F316" s="158">
        <v>7851.2800000000007</v>
      </c>
      <c r="G316" s="82" t="s">
        <v>9</v>
      </c>
      <c r="H316" s="102"/>
    </row>
    <row r="317" spans="1:8" s="9" customFormat="1">
      <c r="A317" s="102"/>
      <c r="B317" s="83">
        <v>44287</v>
      </c>
      <c r="C317" s="84">
        <v>44287.379675925928</v>
      </c>
      <c r="D317" s="85">
        <v>469</v>
      </c>
      <c r="E317" s="159">
        <v>7.95</v>
      </c>
      <c r="F317" s="159">
        <v>3728.55</v>
      </c>
      <c r="G317" s="87" t="s">
        <v>9</v>
      </c>
      <c r="H317" s="102"/>
    </row>
    <row r="318" spans="1:8" s="9" customFormat="1">
      <c r="A318" s="102"/>
      <c r="B318" s="83">
        <v>44287</v>
      </c>
      <c r="C318" s="84">
        <v>44287.379675925928</v>
      </c>
      <c r="D318" s="85">
        <v>451</v>
      </c>
      <c r="E318" s="159">
        <v>7.95</v>
      </c>
      <c r="F318" s="159">
        <v>3585.4500000000003</v>
      </c>
      <c r="G318" s="87" t="s">
        <v>9</v>
      </c>
      <c r="H318" s="102"/>
    </row>
    <row r="319" spans="1:8" s="9" customFormat="1">
      <c r="A319" s="102"/>
      <c r="B319" s="83">
        <v>44287</v>
      </c>
      <c r="C319" s="84">
        <v>44287.385300925926</v>
      </c>
      <c r="D319" s="85">
        <v>446</v>
      </c>
      <c r="E319" s="159">
        <v>7.9649999999999999</v>
      </c>
      <c r="F319" s="159">
        <v>3552.39</v>
      </c>
      <c r="G319" s="87" t="s">
        <v>9</v>
      </c>
      <c r="H319" s="102"/>
    </row>
    <row r="320" spans="1:8" s="9" customFormat="1">
      <c r="A320" s="102"/>
      <c r="B320" s="83">
        <v>44287</v>
      </c>
      <c r="C320" s="84">
        <v>44287.39340277778</v>
      </c>
      <c r="D320" s="85">
        <v>926</v>
      </c>
      <c r="E320" s="159">
        <v>7.9550000000000001</v>
      </c>
      <c r="F320" s="159">
        <v>7366.33</v>
      </c>
      <c r="G320" s="87" t="s">
        <v>9</v>
      </c>
      <c r="H320" s="102"/>
    </row>
    <row r="321" spans="1:8" s="9" customFormat="1">
      <c r="A321" s="102"/>
      <c r="B321" s="83">
        <v>44287</v>
      </c>
      <c r="C321" s="84">
        <v>44287.397928240738</v>
      </c>
      <c r="D321" s="85">
        <v>446</v>
      </c>
      <c r="E321" s="159">
        <v>7.95</v>
      </c>
      <c r="F321" s="159">
        <v>3545.7000000000003</v>
      </c>
      <c r="G321" s="87" t="s">
        <v>9</v>
      </c>
      <c r="H321" s="102"/>
    </row>
    <row r="322" spans="1:8" s="9" customFormat="1">
      <c r="A322" s="102"/>
      <c r="B322" s="83">
        <v>44287</v>
      </c>
      <c r="C322" s="84">
        <v>44287.406388888892</v>
      </c>
      <c r="D322" s="85">
        <v>141</v>
      </c>
      <c r="E322" s="159">
        <v>7.96</v>
      </c>
      <c r="F322" s="159">
        <v>1122.3599999999999</v>
      </c>
      <c r="G322" s="87" t="s">
        <v>9</v>
      </c>
      <c r="H322" s="102"/>
    </row>
    <row r="323" spans="1:8" s="9" customFormat="1">
      <c r="A323" s="102"/>
      <c r="B323" s="83">
        <v>44287</v>
      </c>
      <c r="C323" s="84">
        <v>44287.407465277778</v>
      </c>
      <c r="D323" s="85">
        <v>142</v>
      </c>
      <c r="E323" s="159">
        <v>7.9550000000000001</v>
      </c>
      <c r="F323" s="159">
        <v>1129.6099999999999</v>
      </c>
      <c r="G323" s="87" t="s">
        <v>9</v>
      </c>
      <c r="H323" s="102"/>
    </row>
    <row r="324" spans="1:8" s="9" customFormat="1">
      <c r="A324" s="102"/>
      <c r="B324" s="83">
        <v>44287</v>
      </c>
      <c r="C324" s="84">
        <v>44287.410590277781</v>
      </c>
      <c r="D324" s="85">
        <v>448</v>
      </c>
      <c r="E324" s="159">
        <v>7.9649999999999999</v>
      </c>
      <c r="F324" s="159">
        <v>3568.3199999999997</v>
      </c>
      <c r="G324" s="87" t="s">
        <v>9</v>
      </c>
      <c r="H324" s="102"/>
    </row>
    <row r="325" spans="1:8" s="9" customFormat="1">
      <c r="A325" s="102"/>
      <c r="B325" s="83">
        <v>44287</v>
      </c>
      <c r="C325" s="84">
        <v>44287.414618055554</v>
      </c>
      <c r="D325" s="85">
        <v>440</v>
      </c>
      <c r="E325" s="159">
        <v>7.9649999999999999</v>
      </c>
      <c r="F325" s="159">
        <v>3504.6</v>
      </c>
      <c r="G325" s="87" t="s">
        <v>9</v>
      </c>
      <c r="H325" s="102"/>
    </row>
    <row r="326" spans="1:8" s="9" customFormat="1">
      <c r="A326" s="102"/>
      <c r="B326" s="83">
        <v>44287</v>
      </c>
      <c r="C326" s="84">
        <v>44287.414618055554</v>
      </c>
      <c r="D326" s="85">
        <v>483</v>
      </c>
      <c r="E326" s="159">
        <v>7.9649999999999999</v>
      </c>
      <c r="F326" s="159">
        <v>3847.0949999999998</v>
      </c>
      <c r="G326" s="87" t="s">
        <v>9</v>
      </c>
      <c r="H326" s="102"/>
    </row>
    <row r="327" spans="1:8" s="9" customFormat="1">
      <c r="A327" s="102"/>
      <c r="B327" s="83">
        <v>44287</v>
      </c>
      <c r="C327" s="84">
        <v>44287.414618055554</v>
      </c>
      <c r="D327" s="85">
        <v>581</v>
      </c>
      <c r="E327" s="159">
        <v>7.97</v>
      </c>
      <c r="F327" s="159">
        <v>4630.57</v>
      </c>
      <c r="G327" s="87" t="s">
        <v>9</v>
      </c>
      <c r="H327" s="102"/>
    </row>
    <row r="328" spans="1:8" s="9" customFormat="1">
      <c r="A328" s="102"/>
      <c r="B328" s="83">
        <v>44287</v>
      </c>
      <c r="C328" s="84">
        <v>44287.421666666669</v>
      </c>
      <c r="D328" s="85">
        <v>467</v>
      </c>
      <c r="E328" s="159">
        <v>7.94</v>
      </c>
      <c r="F328" s="159">
        <v>3707.98</v>
      </c>
      <c r="G328" s="87" t="s">
        <v>9</v>
      </c>
      <c r="H328" s="102"/>
    </row>
    <row r="329" spans="1:8" s="9" customFormat="1">
      <c r="A329" s="102"/>
      <c r="B329" s="83">
        <v>44287</v>
      </c>
      <c r="C329" s="84">
        <v>44287.432071759256</v>
      </c>
      <c r="D329" s="85">
        <v>850</v>
      </c>
      <c r="E329" s="159">
        <v>7.9550000000000001</v>
      </c>
      <c r="F329" s="159">
        <v>6761.75</v>
      </c>
      <c r="G329" s="87" t="s">
        <v>9</v>
      </c>
      <c r="H329" s="102"/>
    </row>
    <row r="330" spans="1:8" s="9" customFormat="1">
      <c r="A330" s="102"/>
      <c r="B330" s="83">
        <v>44287</v>
      </c>
      <c r="C330" s="84">
        <v>44287.449317129627</v>
      </c>
      <c r="D330" s="85">
        <v>14</v>
      </c>
      <c r="E330" s="159">
        <v>7.99</v>
      </c>
      <c r="F330" s="159">
        <v>111.86</v>
      </c>
      <c r="G330" s="87" t="s">
        <v>9</v>
      </c>
      <c r="H330" s="102"/>
    </row>
    <row r="331" spans="1:8" s="9" customFormat="1">
      <c r="A331" s="102"/>
      <c r="B331" s="83">
        <v>44287</v>
      </c>
      <c r="C331" s="84">
        <v>44287.449317129627</v>
      </c>
      <c r="D331" s="85">
        <v>250</v>
      </c>
      <c r="E331" s="159">
        <v>7.99</v>
      </c>
      <c r="F331" s="159">
        <v>1997.5</v>
      </c>
      <c r="G331" s="87" t="s">
        <v>9</v>
      </c>
      <c r="H331" s="102"/>
    </row>
    <row r="332" spans="1:8" s="9" customFormat="1">
      <c r="A332" s="102"/>
      <c r="B332" s="83">
        <v>44287</v>
      </c>
      <c r="C332" s="84">
        <v>44287.460451388892</v>
      </c>
      <c r="D332" s="85">
        <v>400</v>
      </c>
      <c r="E332" s="159">
        <v>8.01</v>
      </c>
      <c r="F332" s="159">
        <v>3204</v>
      </c>
      <c r="G332" s="87" t="s">
        <v>9</v>
      </c>
      <c r="H332" s="102"/>
    </row>
    <row r="333" spans="1:8" s="9" customFormat="1">
      <c r="A333" s="102"/>
      <c r="B333" s="83">
        <v>44287</v>
      </c>
      <c r="C333" s="84">
        <v>44287.460451388892</v>
      </c>
      <c r="D333" s="85">
        <v>89</v>
      </c>
      <c r="E333" s="159">
        <v>8.01</v>
      </c>
      <c r="F333" s="159">
        <v>712.89</v>
      </c>
      <c r="G333" s="87" t="s">
        <v>9</v>
      </c>
      <c r="H333" s="102"/>
    </row>
    <row r="334" spans="1:8" s="9" customFormat="1">
      <c r="A334" s="102"/>
      <c r="B334" s="83">
        <v>44287</v>
      </c>
      <c r="C334" s="84">
        <v>44287.475844907407</v>
      </c>
      <c r="D334" s="85">
        <v>489</v>
      </c>
      <c r="E334" s="159">
        <v>8.0150000000000006</v>
      </c>
      <c r="F334" s="159">
        <v>3919.3350000000005</v>
      </c>
      <c r="G334" s="87" t="s">
        <v>9</v>
      </c>
      <c r="H334" s="102"/>
    </row>
    <row r="335" spans="1:8" s="9" customFormat="1">
      <c r="A335" s="102"/>
      <c r="B335" s="83">
        <v>44287</v>
      </c>
      <c r="C335" s="84">
        <v>44287.477847222224</v>
      </c>
      <c r="D335" s="85">
        <v>266</v>
      </c>
      <c r="E335" s="159">
        <v>8.01</v>
      </c>
      <c r="F335" s="159">
        <v>2130.66</v>
      </c>
      <c r="G335" s="87" t="s">
        <v>9</v>
      </c>
      <c r="H335" s="102"/>
    </row>
    <row r="336" spans="1:8" s="9" customFormat="1">
      <c r="A336" s="102"/>
      <c r="B336" s="83">
        <v>44287</v>
      </c>
      <c r="C336" s="84">
        <v>44287.477847222224</v>
      </c>
      <c r="D336" s="85">
        <v>458</v>
      </c>
      <c r="E336" s="159">
        <v>8.01</v>
      </c>
      <c r="F336" s="159">
        <v>3668.58</v>
      </c>
      <c r="G336" s="87" t="s">
        <v>9</v>
      </c>
      <c r="H336" s="102"/>
    </row>
    <row r="337" spans="1:8" s="9" customFormat="1">
      <c r="A337" s="102"/>
      <c r="B337" s="83">
        <v>44287</v>
      </c>
      <c r="C337" s="84">
        <v>44287.477847222224</v>
      </c>
      <c r="D337" s="85">
        <v>198</v>
      </c>
      <c r="E337" s="159">
        <v>8.01</v>
      </c>
      <c r="F337" s="159">
        <v>1585.98</v>
      </c>
      <c r="G337" s="87" t="s">
        <v>9</v>
      </c>
      <c r="H337" s="102"/>
    </row>
    <row r="338" spans="1:8" s="9" customFormat="1">
      <c r="A338" s="102"/>
      <c r="B338" s="83">
        <v>44287</v>
      </c>
      <c r="C338" s="84">
        <v>44287.502291666664</v>
      </c>
      <c r="D338" s="85">
        <v>24</v>
      </c>
      <c r="E338" s="159">
        <v>8.0299999999999994</v>
      </c>
      <c r="F338" s="159">
        <v>192.71999999999997</v>
      </c>
      <c r="G338" s="87" t="s">
        <v>9</v>
      </c>
      <c r="H338" s="102"/>
    </row>
    <row r="339" spans="1:8" s="9" customFormat="1">
      <c r="A339" s="102"/>
      <c r="B339" s="83">
        <v>44287</v>
      </c>
      <c r="C339" s="84">
        <v>44287.502291666664</v>
      </c>
      <c r="D339" s="85">
        <v>877</v>
      </c>
      <c r="E339" s="159">
        <v>8.0299999999999994</v>
      </c>
      <c r="F339" s="159">
        <v>7042.3099999999995</v>
      </c>
      <c r="G339" s="87" t="s">
        <v>9</v>
      </c>
      <c r="H339" s="102"/>
    </row>
    <row r="340" spans="1:8" s="9" customFormat="1">
      <c r="A340" s="102"/>
      <c r="B340" s="83">
        <v>44287</v>
      </c>
      <c r="C340" s="84">
        <v>44287.521469907406</v>
      </c>
      <c r="D340" s="85">
        <v>447</v>
      </c>
      <c r="E340" s="159">
        <v>8.0449999999999999</v>
      </c>
      <c r="F340" s="159">
        <v>3596.1149999999998</v>
      </c>
      <c r="G340" s="87" t="s">
        <v>9</v>
      </c>
      <c r="H340" s="102"/>
    </row>
    <row r="341" spans="1:8" s="9" customFormat="1">
      <c r="A341" s="102"/>
      <c r="B341" s="83">
        <v>44287</v>
      </c>
      <c r="C341" s="84">
        <v>44287.522453703707</v>
      </c>
      <c r="D341" s="85">
        <v>478</v>
      </c>
      <c r="E341" s="159">
        <v>8.0350000000000001</v>
      </c>
      <c r="F341" s="159">
        <v>3840.73</v>
      </c>
      <c r="G341" s="87" t="s">
        <v>9</v>
      </c>
      <c r="H341" s="102"/>
    </row>
    <row r="342" spans="1:8" s="9" customFormat="1">
      <c r="A342" s="102"/>
      <c r="B342" s="83">
        <v>44287</v>
      </c>
      <c r="C342" s="84">
        <v>44287.550034722219</v>
      </c>
      <c r="D342" s="85">
        <v>508</v>
      </c>
      <c r="E342" s="159">
        <v>8.07</v>
      </c>
      <c r="F342" s="159">
        <v>4099.5600000000004</v>
      </c>
      <c r="G342" s="87" t="s">
        <v>9</v>
      </c>
      <c r="H342" s="102"/>
    </row>
    <row r="343" spans="1:8" s="9" customFormat="1">
      <c r="A343" s="102"/>
      <c r="B343" s="83">
        <v>44287</v>
      </c>
      <c r="C343" s="84">
        <v>44287.550034722219</v>
      </c>
      <c r="D343" s="85">
        <v>438</v>
      </c>
      <c r="E343" s="159">
        <v>8.07</v>
      </c>
      <c r="F343" s="159">
        <v>3534.6600000000003</v>
      </c>
      <c r="G343" s="87" t="s">
        <v>9</v>
      </c>
      <c r="H343" s="102"/>
    </row>
    <row r="344" spans="1:8" s="9" customFormat="1">
      <c r="A344" s="102"/>
      <c r="B344" s="83">
        <v>44287</v>
      </c>
      <c r="C344" s="84">
        <v>44287.550034722219</v>
      </c>
      <c r="D344" s="85">
        <v>487</v>
      </c>
      <c r="E344" s="159">
        <v>8.07</v>
      </c>
      <c r="F344" s="159">
        <v>3930.09</v>
      </c>
      <c r="G344" s="87" t="s">
        <v>9</v>
      </c>
      <c r="H344" s="102"/>
    </row>
    <row r="345" spans="1:8" s="9" customFormat="1">
      <c r="A345" s="102"/>
      <c r="B345" s="83">
        <v>44287</v>
      </c>
      <c r="C345" s="84">
        <v>44287.573946759258</v>
      </c>
      <c r="D345" s="85">
        <v>1010</v>
      </c>
      <c r="E345" s="159">
        <v>8.0950000000000006</v>
      </c>
      <c r="F345" s="159">
        <v>8175.9500000000007</v>
      </c>
      <c r="G345" s="87" t="s">
        <v>9</v>
      </c>
      <c r="H345" s="102"/>
    </row>
    <row r="346" spans="1:8" s="9" customFormat="1">
      <c r="A346" s="102"/>
      <c r="B346" s="83">
        <v>44287</v>
      </c>
      <c r="C346" s="84">
        <v>44287.60229166667</v>
      </c>
      <c r="D346" s="85">
        <v>408</v>
      </c>
      <c r="E346" s="159">
        <v>8.08</v>
      </c>
      <c r="F346" s="159">
        <v>3296.64</v>
      </c>
      <c r="G346" s="87" t="s">
        <v>9</v>
      </c>
      <c r="H346" s="102"/>
    </row>
    <row r="347" spans="1:8" s="9" customFormat="1">
      <c r="A347" s="102"/>
      <c r="B347" s="83">
        <v>44287</v>
      </c>
      <c r="C347" s="84">
        <v>44287.612129629626</v>
      </c>
      <c r="D347" s="85">
        <v>438</v>
      </c>
      <c r="E347" s="159">
        <v>8.08</v>
      </c>
      <c r="F347" s="159">
        <v>3539.04</v>
      </c>
      <c r="G347" s="87" t="s">
        <v>9</v>
      </c>
      <c r="H347" s="102"/>
    </row>
    <row r="348" spans="1:8" s="9" customFormat="1">
      <c r="A348" s="102"/>
      <c r="B348" s="83">
        <v>44287</v>
      </c>
      <c r="C348" s="84">
        <v>44287.612129629626</v>
      </c>
      <c r="D348" s="85">
        <v>71</v>
      </c>
      <c r="E348" s="159">
        <v>8.08</v>
      </c>
      <c r="F348" s="159">
        <v>573.67999999999995</v>
      </c>
      <c r="G348" s="87" t="s">
        <v>9</v>
      </c>
      <c r="H348" s="102"/>
    </row>
    <row r="349" spans="1:8" s="9" customFormat="1">
      <c r="A349" s="102"/>
      <c r="B349" s="83">
        <v>44287</v>
      </c>
      <c r="C349" s="84">
        <v>44287.619074074071</v>
      </c>
      <c r="D349" s="85">
        <v>1060</v>
      </c>
      <c r="E349" s="159">
        <v>8.0950000000000006</v>
      </c>
      <c r="F349" s="159">
        <v>8580.7000000000007</v>
      </c>
      <c r="G349" s="87" t="s">
        <v>9</v>
      </c>
      <c r="H349" s="102"/>
    </row>
    <row r="350" spans="1:8" s="9" customFormat="1">
      <c r="A350" s="102"/>
      <c r="B350" s="83">
        <v>44287</v>
      </c>
      <c r="C350" s="84">
        <v>44287.619074074071</v>
      </c>
      <c r="D350" s="85">
        <v>300</v>
      </c>
      <c r="E350" s="159">
        <v>8.0950000000000006</v>
      </c>
      <c r="F350" s="159">
        <v>2428.5</v>
      </c>
      <c r="G350" s="87" t="s">
        <v>9</v>
      </c>
      <c r="H350" s="102"/>
    </row>
    <row r="351" spans="1:8" s="9" customFormat="1">
      <c r="A351" s="102"/>
      <c r="B351" s="83">
        <v>44287</v>
      </c>
      <c r="C351" s="84">
        <v>44287.645462962966</v>
      </c>
      <c r="D351" s="85">
        <v>299</v>
      </c>
      <c r="E351" s="159">
        <v>8.0950000000000006</v>
      </c>
      <c r="F351" s="159">
        <v>2420.4050000000002</v>
      </c>
      <c r="G351" s="87" t="s">
        <v>9</v>
      </c>
      <c r="H351" s="102"/>
    </row>
    <row r="352" spans="1:8" s="9" customFormat="1">
      <c r="A352" s="102"/>
      <c r="B352" s="83">
        <v>44287</v>
      </c>
      <c r="C352" s="84">
        <v>44287.645567129628</v>
      </c>
      <c r="D352" s="85">
        <v>470</v>
      </c>
      <c r="E352" s="159">
        <v>8.1050000000000004</v>
      </c>
      <c r="F352" s="159">
        <v>3809.3500000000004</v>
      </c>
      <c r="G352" s="87" t="s">
        <v>9</v>
      </c>
      <c r="H352" s="102"/>
    </row>
    <row r="353" spans="1:8" s="9" customFormat="1">
      <c r="A353" s="102"/>
      <c r="B353" s="83">
        <v>44287</v>
      </c>
      <c r="C353" s="84">
        <v>44287.65121527778</v>
      </c>
      <c r="D353" s="85">
        <v>478</v>
      </c>
      <c r="E353" s="159">
        <v>8.1199999999999992</v>
      </c>
      <c r="F353" s="159">
        <v>3881.3599999999997</v>
      </c>
      <c r="G353" s="87" t="s">
        <v>9</v>
      </c>
      <c r="H353" s="102"/>
    </row>
    <row r="354" spans="1:8" s="9" customFormat="1">
      <c r="A354" s="102"/>
      <c r="B354" s="83">
        <v>44287</v>
      </c>
      <c r="C354" s="84">
        <v>44287.670046296298</v>
      </c>
      <c r="D354" s="85">
        <v>942</v>
      </c>
      <c r="E354" s="159">
        <v>8.1349999999999998</v>
      </c>
      <c r="F354" s="159">
        <v>7663.17</v>
      </c>
      <c r="G354" s="87" t="s">
        <v>9</v>
      </c>
      <c r="H354" s="102"/>
    </row>
    <row r="355" spans="1:8" s="9" customFormat="1">
      <c r="A355" s="102"/>
      <c r="B355" s="83">
        <v>44287</v>
      </c>
      <c r="C355" s="84">
        <v>44287.674409722225</v>
      </c>
      <c r="D355" s="85">
        <v>451</v>
      </c>
      <c r="E355" s="159">
        <v>8.14</v>
      </c>
      <c r="F355" s="159">
        <v>3671.1400000000003</v>
      </c>
      <c r="G355" s="87" t="s">
        <v>9</v>
      </c>
      <c r="H355" s="102"/>
    </row>
    <row r="356" spans="1:8" s="9" customFormat="1">
      <c r="A356" s="102"/>
      <c r="B356" s="83">
        <v>44287</v>
      </c>
      <c r="C356" s="84">
        <v>44287.674409722225</v>
      </c>
      <c r="D356" s="85">
        <v>446</v>
      </c>
      <c r="E356" s="159">
        <v>8.14</v>
      </c>
      <c r="F356" s="159">
        <v>3630.44</v>
      </c>
      <c r="G356" s="87" t="s">
        <v>9</v>
      </c>
      <c r="H356" s="102"/>
    </row>
    <row r="357" spans="1:8" s="9" customFormat="1">
      <c r="A357" s="102"/>
      <c r="B357" s="83">
        <v>44287</v>
      </c>
      <c r="C357" s="84">
        <v>44287.677997685183</v>
      </c>
      <c r="D357" s="85">
        <v>509</v>
      </c>
      <c r="E357" s="159">
        <v>8.1549999999999994</v>
      </c>
      <c r="F357" s="159">
        <v>4150.8949999999995</v>
      </c>
      <c r="G357" s="87" t="s">
        <v>9</v>
      </c>
      <c r="H357" s="102"/>
    </row>
    <row r="358" spans="1:8" s="9" customFormat="1">
      <c r="A358" s="102"/>
      <c r="B358" s="83">
        <v>44287</v>
      </c>
      <c r="C358" s="84">
        <v>44287.715011574073</v>
      </c>
      <c r="D358" s="85">
        <v>2000</v>
      </c>
      <c r="E358" s="159">
        <v>8.1850000000000005</v>
      </c>
      <c r="F358" s="159">
        <v>16370.000000000002</v>
      </c>
      <c r="G358" s="87" t="s">
        <v>9</v>
      </c>
      <c r="H358" s="102"/>
    </row>
    <row r="359" spans="1:8" s="9" customFormat="1">
      <c r="A359" s="102"/>
      <c r="B359" s="83">
        <v>44287</v>
      </c>
      <c r="C359" s="84">
        <v>44287.715011574073</v>
      </c>
      <c r="D359" s="85">
        <v>2000</v>
      </c>
      <c r="E359" s="159">
        <v>8.19</v>
      </c>
      <c r="F359" s="159">
        <v>16379.999999999998</v>
      </c>
      <c r="G359" s="87" t="s">
        <v>9</v>
      </c>
      <c r="H359" s="102"/>
    </row>
    <row r="360" spans="1:8" s="9" customFormat="1">
      <c r="A360" s="102"/>
      <c r="B360" s="83">
        <v>44287</v>
      </c>
      <c r="C360" s="84">
        <v>44287.715162037035</v>
      </c>
      <c r="D360" s="85">
        <v>22</v>
      </c>
      <c r="E360" s="159">
        <v>8.1750000000000007</v>
      </c>
      <c r="F360" s="159">
        <v>179.85000000000002</v>
      </c>
      <c r="G360" s="87" t="s">
        <v>9</v>
      </c>
      <c r="H360" s="102"/>
    </row>
    <row r="361" spans="1:8" s="9" customFormat="1">
      <c r="A361" s="102"/>
      <c r="B361" s="83">
        <v>44287</v>
      </c>
      <c r="C361" s="84">
        <v>44287.715312499997</v>
      </c>
      <c r="D361" s="85">
        <v>1772</v>
      </c>
      <c r="E361" s="159">
        <v>8.1750000000000007</v>
      </c>
      <c r="F361" s="159">
        <v>14486.1</v>
      </c>
      <c r="G361" s="87" t="s">
        <v>9</v>
      </c>
      <c r="H361" s="102"/>
    </row>
    <row r="362" spans="1:8" s="9" customFormat="1">
      <c r="A362" s="102"/>
      <c r="B362" s="83">
        <v>44287</v>
      </c>
      <c r="C362" s="84">
        <v>44287.715312499997</v>
      </c>
      <c r="D362" s="85">
        <v>206</v>
      </c>
      <c r="E362" s="159">
        <v>8.1750000000000007</v>
      </c>
      <c r="F362" s="159">
        <v>1684.0500000000002</v>
      </c>
      <c r="G362" s="87" t="s">
        <v>9</v>
      </c>
      <c r="H362" s="102"/>
    </row>
    <row r="363" spans="1:8" s="9" customFormat="1">
      <c r="A363" s="102"/>
      <c r="B363" s="83">
        <v>44287</v>
      </c>
      <c r="C363" s="84">
        <v>44287.715370370373</v>
      </c>
      <c r="D363" s="85">
        <v>101</v>
      </c>
      <c r="E363" s="159">
        <v>8.17</v>
      </c>
      <c r="F363" s="159">
        <v>825.17</v>
      </c>
      <c r="G363" s="87" t="s">
        <v>9</v>
      </c>
      <c r="H363" s="102"/>
    </row>
    <row r="364" spans="1:8" s="9" customFormat="1">
      <c r="A364" s="102"/>
      <c r="B364" s="83">
        <v>44287</v>
      </c>
      <c r="C364" s="84">
        <v>44287.715370370373</v>
      </c>
      <c r="D364" s="85">
        <v>757</v>
      </c>
      <c r="E364" s="159">
        <v>8.17</v>
      </c>
      <c r="F364" s="159">
        <v>6184.69</v>
      </c>
      <c r="G364" s="87" t="s">
        <v>9</v>
      </c>
      <c r="H364" s="102"/>
    </row>
    <row r="365" spans="1:8" s="9" customFormat="1">
      <c r="A365" s="102"/>
      <c r="B365" s="83">
        <v>44287</v>
      </c>
      <c r="C365" s="84">
        <v>44287.715370370373</v>
      </c>
      <c r="D365" s="85">
        <v>233</v>
      </c>
      <c r="E365" s="159">
        <v>8.17</v>
      </c>
      <c r="F365" s="159">
        <v>1903.61</v>
      </c>
      <c r="G365" s="87" t="s">
        <v>9</v>
      </c>
      <c r="H365" s="102"/>
    </row>
    <row r="366" spans="1:8" s="9" customFormat="1">
      <c r="A366" s="102"/>
      <c r="B366" s="83">
        <v>44287</v>
      </c>
      <c r="C366" s="84">
        <v>44287.715370370373</v>
      </c>
      <c r="D366" s="85">
        <v>303</v>
      </c>
      <c r="E366" s="159">
        <v>8.17</v>
      </c>
      <c r="F366" s="159">
        <v>2475.5099999999998</v>
      </c>
      <c r="G366" s="87" t="s">
        <v>9</v>
      </c>
      <c r="H366" s="102"/>
    </row>
    <row r="367" spans="1:8" s="9" customFormat="1">
      <c r="A367" s="102"/>
      <c r="B367" s="83">
        <v>44287</v>
      </c>
      <c r="C367" s="84">
        <v>44287.715370370373</v>
      </c>
      <c r="D367" s="85">
        <v>250</v>
      </c>
      <c r="E367" s="159">
        <v>8.17</v>
      </c>
      <c r="F367" s="159">
        <v>2042.5</v>
      </c>
      <c r="G367" s="87" t="s">
        <v>9</v>
      </c>
      <c r="H367" s="102"/>
    </row>
    <row r="368" spans="1:8" s="9" customFormat="1">
      <c r="A368" s="102"/>
      <c r="B368" s="83">
        <v>44287</v>
      </c>
      <c r="C368" s="84">
        <v>44287.715370370373</v>
      </c>
      <c r="D368" s="85">
        <v>33</v>
      </c>
      <c r="E368" s="159">
        <v>8.17</v>
      </c>
      <c r="F368" s="159">
        <v>269.61</v>
      </c>
      <c r="G368" s="87" t="s">
        <v>9</v>
      </c>
      <c r="H368" s="102"/>
    </row>
    <row r="369" spans="1:8" s="9" customFormat="1">
      <c r="A369" s="102"/>
      <c r="B369" s="83">
        <v>44287</v>
      </c>
      <c r="C369" s="84">
        <v>44287.715370370373</v>
      </c>
      <c r="D369" s="85">
        <v>150</v>
      </c>
      <c r="E369" s="159">
        <v>8.17</v>
      </c>
      <c r="F369" s="159">
        <v>1225.5</v>
      </c>
      <c r="G369" s="87" t="s">
        <v>9</v>
      </c>
      <c r="H369" s="102"/>
    </row>
    <row r="370" spans="1:8" s="9" customFormat="1">
      <c r="A370" s="102"/>
      <c r="B370" s="83">
        <v>44287</v>
      </c>
      <c r="C370" s="84">
        <v>44287.715370370373</v>
      </c>
      <c r="D370" s="85">
        <v>173</v>
      </c>
      <c r="E370" s="159">
        <v>8.17</v>
      </c>
      <c r="F370" s="159">
        <v>1413.41</v>
      </c>
      <c r="G370" s="87" t="s">
        <v>9</v>
      </c>
      <c r="H370" s="102"/>
    </row>
    <row r="371" spans="1:8" s="9" customFormat="1">
      <c r="A371" s="102"/>
      <c r="B371" s="88">
        <v>44287</v>
      </c>
      <c r="C371" s="79">
        <v>44287.724583333336</v>
      </c>
      <c r="D371" s="80">
        <v>56</v>
      </c>
      <c r="E371" s="158">
        <v>8.18</v>
      </c>
      <c r="F371" s="158">
        <v>458.08</v>
      </c>
      <c r="G371" s="82" t="s">
        <v>9</v>
      </c>
      <c r="H371" s="102"/>
    </row>
    <row r="372" spans="1:8" s="9" customFormat="1">
      <c r="A372" s="102"/>
      <c r="B372" s="83"/>
      <c r="C372" s="84"/>
      <c r="D372" s="85"/>
      <c r="E372" s="86"/>
      <c r="F372" s="86"/>
      <c r="G372" s="87"/>
      <c r="H372" s="102"/>
    </row>
    <row r="373" spans="1:8" s="9" customFormat="1">
      <c r="A373" s="102"/>
      <c r="B373" s="83"/>
      <c r="C373" s="84"/>
      <c r="D373" s="85"/>
      <c r="E373" s="86"/>
      <c r="F373" s="86"/>
      <c r="G373" s="87"/>
      <c r="H373" s="102"/>
    </row>
    <row r="374" spans="1:8" s="9" customFormat="1">
      <c r="A374" s="102"/>
      <c r="B374" s="83"/>
      <c r="C374" s="84"/>
      <c r="D374" s="85"/>
      <c r="E374" s="86"/>
      <c r="F374" s="86"/>
      <c r="G374" s="87"/>
      <c r="H374" s="102"/>
    </row>
    <row r="375" spans="1:8" s="9" customFormat="1">
      <c r="A375" s="102"/>
      <c r="B375" s="83"/>
      <c r="C375" s="84"/>
      <c r="D375" s="85"/>
      <c r="E375" s="86"/>
      <c r="F375" s="86"/>
      <c r="G375" s="87"/>
      <c r="H375" s="102"/>
    </row>
    <row r="376" spans="1:8" s="9" customFormat="1">
      <c r="A376" s="102"/>
      <c r="B376" s="83"/>
      <c r="C376" s="84"/>
      <c r="D376" s="85"/>
      <c r="E376" s="86"/>
      <c r="F376" s="86"/>
      <c r="G376" s="87"/>
      <c r="H376" s="102"/>
    </row>
    <row r="377" spans="1:8" s="9" customFormat="1">
      <c r="A377" s="102"/>
      <c r="B377" s="83"/>
      <c r="C377" s="84"/>
      <c r="D377" s="85"/>
      <c r="E377" s="86"/>
      <c r="F377" s="86"/>
      <c r="G377" s="87"/>
      <c r="H377" s="102"/>
    </row>
    <row r="378" spans="1:8" s="9" customFormat="1">
      <c r="A378" s="102"/>
      <c r="B378" s="83"/>
      <c r="C378" s="84"/>
      <c r="D378" s="85"/>
      <c r="E378" s="86"/>
      <c r="F378" s="86"/>
      <c r="G378" s="87"/>
      <c r="H378" s="102"/>
    </row>
    <row r="379" spans="1:8" s="9" customFormat="1">
      <c r="A379" s="102"/>
      <c r="B379" s="83"/>
      <c r="C379" s="84"/>
      <c r="D379" s="85"/>
      <c r="E379" s="86"/>
      <c r="F379" s="86"/>
      <c r="G379" s="87"/>
      <c r="H379" s="102"/>
    </row>
    <row r="380" spans="1:8" s="9" customFormat="1">
      <c r="A380" s="102"/>
      <c r="B380" s="83"/>
      <c r="C380" s="84"/>
      <c r="D380" s="85"/>
      <c r="E380" s="86"/>
      <c r="F380" s="86"/>
      <c r="G380" s="87"/>
      <c r="H380" s="102"/>
    </row>
    <row r="381" spans="1:8" s="9" customFormat="1">
      <c r="A381" s="102"/>
      <c r="B381" s="83"/>
      <c r="C381" s="84"/>
      <c r="D381" s="85"/>
      <c r="E381" s="86"/>
      <c r="F381" s="86"/>
      <c r="G381" s="87"/>
      <c r="H381" s="102"/>
    </row>
    <row r="382" spans="1:8" s="9" customFormat="1">
      <c r="A382" s="102"/>
      <c r="B382" s="83"/>
      <c r="C382" s="84"/>
      <c r="D382" s="85"/>
      <c r="E382" s="86"/>
      <c r="F382" s="86"/>
      <c r="G382" s="87"/>
      <c r="H382" s="102"/>
    </row>
    <row r="383" spans="1:8" s="9" customFormat="1">
      <c r="A383" s="102"/>
      <c r="B383" s="83"/>
      <c r="C383" s="84"/>
      <c r="D383" s="85"/>
      <c r="E383" s="86"/>
      <c r="F383" s="86"/>
      <c r="G383" s="87"/>
      <c r="H383" s="102"/>
    </row>
    <row r="384" spans="1:8" s="9" customFormat="1">
      <c r="A384" s="102"/>
      <c r="B384" s="83"/>
      <c r="C384" s="84"/>
      <c r="D384" s="85"/>
      <c r="E384" s="86"/>
      <c r="F384" s="86"/>
      <c r="G384" s="87"/>
      <c r="H384" s="102"/>
    </row>
    <row r="385" spans="1:8" s="9" customFormat="1">
      <c r="A385" s="102"/>
      <c r="B385" s="83"/>
      <c r="C385" s="84"/>
      <c r="D385" s="85"/>
      <c r="E385" s="86"/>
      <c r="F385" s="86"/>
      <c r="G385" s="87"/>
      <c r="H385" s="102"/>
    </row>
    <row r="386" spans="1:8" s="9" customFormat="1">
      <c r="A386" s="102"/>
      <c r="B386" s="83"/>
      <c r="C386" s="84"/>
      <c r="D386" s="85"/>
      <c r="E386" s="86"/>
      <c r="F386" s="86"/>
      <c r="G386" s="87"/>
      <c r="H386" s="102"/>
    </row>
    <row r="387" spans="1:8" s="9" customFormat="1">
      <c r="A387" s="102"/>
      <c r="B387" s="83"/>
      <c r="C387" s="84"/>
      <c r="D387" s="85"/>
      <c r="E387" s="86"/>
      <c r="F387" s="86"/>
      <c r="G387" s="87"/>
      <c r="H387" s="102"/>
    </row>
    <row r="388" spans="1:8" s="9" customFormat="1">
      <c r="A388" s="102"/>
      <c r="B388" s="83"/>
      <c r="C388" s="84"/>
      <c r="D388" s="85"/>
      <c r="E388" s="86"/>
      <c r="F388" s="86"/>
      <c r="G388" s="87"/>
      <c r="H388" s="102"/>
    </row>
    <row r="389" spans="1:8" s="9" customFormat="1">
      <c r="A389" s="102"/>
      <c r="B389" s="83"/>
      <c r="C389" s="84"/>
      <c r="D389" s="85"/>
      <c r="E389" s="86"/>
      <c r="F389" s="86"/>
      <c r="G389" s="87"/>
      <c r="H389" s="102"/>
    </row>
    <row r="390" spans="1:8" s="9" customFormat="1">
      <c r="A390" s="102"/>
      <c r="B390" s="83"/>
      <c r="C390" s="84"/>
      <c r="D390" s="85"/>
      <c r="E390" s="86"/>
      <c r="F390" s="86"/>
      <c r="G390" s="87"/>
      <c r="H390" s="102"/>
    </row>
    <row r="391" spans="1:8" s="9" customFormat="1">
      <c r="A391" s="102"/>
      <c r="B391" s="83"/>
      <c r="C391" s="84"/>
      <c r="D391" s="85"/>
      <c r="E391" s="86"/>
      <c r="F391" s="86"/>
      <c r="G391" s="87"/>
      <c r="H391" s="102"/>
    </row>
    <row r="392" spans="1:8" s="9" customFormat="1">
      <c r="A392" s="102"/>
      <c r="B392" s="83"/>
      <c r="C392" s="84"/>
      <c r="D392" s="85"/>
      <c r="E392" s="86"/>
      <c r="F392" s="86"/>
      <c r="G392" s="87"/>
      <c r="H392" s="102"/>
    </row>
    <row r="393" spans="1:8" s="9" customFormat="1">
      <c r="A393" s="102"/>
      <c r="B393" s="83"/>
      <c r="C393" s="84"/>
      <c r="D393" s="85"/>
      <c r="E393" s="86"/>
      <c r="F393" s="86"/>
      <c r="G393" s="87"/>
      <c r="H393" s="102"/>
    </row>
    <row r="394" spans="1:8" s="9" customFormat="1">
      <c r="A394" s="102"/>
      <c r="B394" s="83"/>
      <c r="C394" s="84"/>
      <c r="D394" s="85"/>
      <c r="E394" s="86"/>
      <c r="F394" s="86"/>
      <c r="G394" s="87"/>
      <c r="H394" s="102"/>
    </row>
    <row r="395" spans="1:8" s="9" customFormat="1">
      <c r="A395" s="102"/>
      <c r="B395" s="83"/>
      <c r="C395" s="84"/>
      <c r="D395" s="85"/>
      <c r="E395" s="86"/>
      <c r="F395" s="86"/>
      <c r="G395" s="87"/>
      <c r="H395" s="102"/>
    </row>
    <row r="396" spans="1:8" s="9" customFormat="1">
      <c r="A396" s="102"/>
      <c r="B396" s="83"/>
      <c r="C396" s="84"/>
      <c r="D396" s="85"/>
      <c r="E396" s="86"/>
      <c r="F396" s="86"/>
      <c r="G396" s="87"/>
      <c r="H396" s="102"/>
    </row>
    <row r="397" spans="1:8" s="9" customFormat="1">
      <c r="A397" s="102"/>
      <c r="B397" s="83"/>
      <c r="C397" s="84"/>
      <c r="D397" s="85"/>
      <c r="E397" s="86"/>
      <c r="F397" s="86"/>
      <c r="G397" s="87"/>
      <c r="H397" s="102"/>
    </row>
    <row r="398" spans="1:8" s="9" customFormat="1">
      <c r="A398" s="102"/>
      <c r="B398" s="83"/>
      <c r="C398" s="84"/>
      <c r="D398" s="85"/>
      <c r="E398" s="86"/>
      <c r="F398" s="86"/>
      <c r="G398" s="87"/>
      <c r="H398" s="102"/>
    </row>
    <row r="399" spans="1:8" s="9" customFormat="1">
      <c r="A399" s="102"/>
      <c r="B399" s="83"/>
      <c r="C399" s="84"/>
      <c r="D399" s="85"/>
      <c r="E399" s="86"/>
      <c r="F399" s="86"/>
      <c r="G399" s="87"/>
      <c r="H399" s="102"/>
    </row>
    <row r="400" spans="1:8" s="9" customFormat="1">
      <c r="A400" s="102"/>
      <c r="B400" s="83"/>
      <c r="C400" s="84"/>
      <c r="D400" s="85"/>
      <c r="E400" s="86"/>
      <c r="F400" s="86"/>
      <c r="G400" s="87"/>
      <c r="H400" s="102"/>
    </row>
    <row r="401" spans="1:8" s="9" customFormat="1">
      <c r="A401" s="102"/>
      <c r="B401" s="83"/>
      <c r="C401" s="84"/>
      <c r="D401" s="85"/>
      <c r="E401" s="86"/>
      <c r="F401" s="86"/>
      <c r="G401" s="87"/>
      <c r="H401" s="102"/>
    </row>
    <row r="402" spans="1:8" s="9" customFormat="1">
      <c r="A402" s="102"/>
      <c r="B402" s="83"/>
      <c r="C402" s="84"/>
      <c r="D402" s="85"/>
      <c r="E402" s="86"/>
      <c r="F402" s="86"/>
      <c r="G402" s="87"/>
      <c r="H402" s="102"/>
    </row>
    <row r="403" spans="1:8" s="9" customFormat="1">
      <c r="A403" s="102"/>
      <c r="B403" s="83"/>
      <c r="C403" s="84"/>
      <c r="D403" s="85"/>
      <c r="E403" s="86"/>
      <c r="F403" s="86"/>
      <c r="G403" s="87"/>
      <c r="H403" s="102"/>
    </row>
    <row r="404" spans="1:8" s="9" customFormat="1">
      <c r="A404" s="102"/>
      <c r="B404" s="83"/>
      <c r="C404" s="84"/>
      <c r="D404" s="85"/>
      <c r="E404" s="86"/>
      <c r="F404" s="86"/>
      <c r="G404" s="87"/>
      <c r="H404" s="102"/>
    </row>
    <row r="405" spans="1:8" s="9" customFormat="1">
      <c r="A405" s="102"/>
      <c r="B405" s="83"/>
      <c r="C405" s="84"/>
      <c r="D405" s="85"/>
      <c r="E405" s="86"/>
      <c r="F405" s="86"/>
      <c r="G405" s="87"/>
      <c r="H405" s="102"/>
    </row>
    <row r="406" spans="1:8" s="9" customFormat="1">
      <c r="A406" s="102"/>
      <c r="B406" s="83"/>
      <c r="C406" s="84"/>
      <c r="D406" s="85"/>
      <c r="E406" s="86"/>
      <c r="F406" s="86"/>
      <c r="G406" s="87"/>
      <c r="H406" s="102"/>
    </row>
    <row r="407" spans="1:8" s="9" customFormat="1">
      <c r="A407" s="102"/>
      <c r="B407" s="83"/>
      <c r="C407" s="84"/>
      <c r="D407" s="85"/>
      <c r="E407" s="86"/>
      <c r="F407" s="86"/>
      <c r="G407" s="87"/>
      <c r="H407" s="102"/>
    </row>
    <row r="408" spans="1:8" s="9" customFormat="1">
      <c r="A408" s="102"/>
      <c r="B408" s="83"/>
      <c r="C408" s="84"/>
      <c r="D408" s="85"/>
      <c r="E408" s="86"/>
      <c r="F408" s="86"/>
      <c r="G408" s="87"/>
      <c r="H408" s="102"/>
    </row>
    <row r="409" spans="1:8" s="9" customFormat="1">
      <c r="A409" s="102"/>
      <c r="B409" s="83"/>
      <c r="C409" s="84"/>
      <c r="D409" s="85"/>
      <c r="E409" s="86"/>
      <c r="F409" s="86"/>
      <c r="G409" s="87"/>
      <c r="H409" s="102"/>
    </row>
    <row r="410" spans="1:8" s="9" customFormat="1">
      <c r="A410" s="102"/>
      <c r="B410" s="83"/>
      <c r="C410" s="84"/>
      <c r="D410" s="85"/>
      <c r="E410" s="86"/>
      <c r="F410" s="86"/>
      <c r="G410" s="87"/>
      <c r="H410" s="102"/>
    </row>
    <row r="411" spans="1:8" s="9" customFormat="1">
      <c r="A411" s="102"/>
      <c r="B411" s="83"/>
      <c r="C411" s="84"/>
      <c r="D411" s="85"/>
      <c r="E411" s="86"/>
      <c r="F411" s="86"/>
      <c r="G411" s="87"/>
      <c r="H411" s="102"/>
    </row>
    <row r="412" spans="1:8" s="9" customFormat="1">
      <c r="A412" s="102"/>
      <c r="B412" s="83"/>
      <c r="C412" s="84"/>
      <c r="D412" s="85"/>
      <c r="E412" s="86"/>
      <c r="F412" s="86"/>
      <c r="G412" s="87"/>
      <c r="H412" s="102"/>
    </row>
    <row r="413" spans="1:8" s="9" customFormat="1">
      <c r="A413" s="102"/>
      <c r="B413" s="83"/>
      <c r="C413" s="84"/>
      <c r="D413" s="85"/>
      <c r="E413" s="86"/>
      <c r="F413" s="86"/>
      <c r="G413" s="87"/>
      <c r="H413" s="102"/>
    </row>
    <row r="414" spans="1:8" s="9" customFormat="1">
      <c r="A414" s="102"/>
      <c r="B414" s="83"/>
      <c r="C414" s="84"/>
      <c r="D414" s="85"/>
      <c r="E414" s="86"/>
      <c r="F414" s="86"/>
      <c r="G414" s="87"/>
      <c r="H414" s="102"/>
    </row>
    <row r="415" spans="1:8" s="9" customFormat="1">
      <c r="A415" s="102"/>
      <c r="B415" s="83"/>
      <c r="C415" s="84"/>
      <c r="D415" s="85"/>
      <c r="E415" s="86"/>
      <c r="F415" s="86"/>
      <c r="G415" s="87"/>
      <c r="H415" s="102"/>
    </row>
    <row r="416" spans="1:8" s="9" customFormat="1">
      <c r="A416" s="102"/>
      <c r="B416" s="83"/>
      <c r="C416" s="84"/>
      <c r="D416" s="85"/>
      <c r="E416" s="86"/>
      <c r="F416" s="86"/>
      <c r="G416" s="87"/>
      <c r="H416" s="102"/>
    </row>
    <row r="417" spans="1:8" s="9" customFormat="1">
      <c r="A417" s="102"/>
      <c r="B417" s="83"/>
      <c r="C417" s="84"/>
      <c r="D417" s="85"/>
      <c r="E417" s="86"/>
      <c r="F417" s="86"/>
      <c r="G417" s="87"/>
      <c r="H417" s="102"/>
    </row>
    <row r="418" spans="1:8" s="9" customFormat="1">
      <c r="A418" s="102"/>
      <c r="B418" s="83"/>
      <c r="C418" s="84"/>
      <c r="D418" s="85"/>
      <c r="E418" s="86"/>
      <c r="F418" s="86"/>
      <c r="G418" s="87"/>
      <c r="H418" s="102"/>
    </row>
    <row r="419" spans="1:8" s="9" customFormat="1">
      <c r="A419" s="102"/>
      <c r="B419" s="83"/>
      <c r="C419" s="84"/>
      <c r="D419" s="85"/>
      <c r="E419" s="86"/>
      <c r="F419" s="86"/>
      <c r="G419" s="87"/>
      <c r="H419" s="102"/>
    </row>
    <row r="420" spans="1:8" s="9" customFormat="1">
      <c r="A420" s="102"/>
      <c r="B420" s="83"/>
      <c r="C420" s="84"/>
      <c r="D420" s="85"/>
      <c r="E420" s="86"/>
      <c r="F420" s="86"/>
      <c r="G420" s="87"/>
      <c r="H420" s="102"/>
    </row>
    <row r="421" spans="1:8" s="9" customFormat="1">
      <c r="A421" s="102"/>
      <c r="B421" s="83"/>
      <c r="C421" s="84"/>
      <c r="D421" s="85"/>
      <c r="E421" s="86"/>
      <c r="F421" s="86"/>
      <c r="G421" s="87"/>
      <c r="H421" s="102"/>
    </row>
    <row r="422" spans="1:8" s="9" customFormat="1">
      <c r="A422" s="102"/>
      <c r="B422" s="83"/>
      <c r="C422" s="84"/>
      <c r="D422" s="85"/>
      <c r="E422" s="86"/>
      <c r="F422" s="86"/>
      <c r="G422" s="87"/>
      <c r="H422" s="102"/>
    </row>
    <row r="423" spans="1:8" s="9" customFormat="1">
      <c r="A423" s="102"/>
      <c r="B423" s="83"/>
      <c r="C423" s="84"/>
      <c r="D423" s="85"/>
      <c r="E423" s="86"/>
      <c r="F423" s="86"/>
      <c r="G423" s="87"/>
      <c r="H423" s="102"/>
    </row>
    <row r="424" spans="1:8" s="9" customFormat="1">
      <c r="A424" s="102"/>
      <c r="B424" s="83"/>
      <c r="C424" s="84"/>
      <c r="D424" s="85"/>
      <c r="E424" s="86"/>
      <c r="F424" s="86"/>
      <c r="G424" s="87"/>
      <c r="H424" s="102"/>
    </row>
    <row r="425" spans="1:8" s="9" customFormat="1">
      <c r="A425" s="102"/>
      <c r="B425" s="83"/>
      <c r="C425" s="84"/>
      <c r="D425" s="85"/>
      <c r="E425" s="86"/>
      <c r="F425" s="86"/>
      <c r="G425" s="87"/>
      <c r="H425" s="102"/>
    </row>
    <row r="426" spans="1:8" s="9" customFormat="1">
      <c r="A426" s="102"/>
      <c r="B426" s="83"/>
      <c r="C426" s="84"/>
      <c r="D426" s="85"/>
      <c r="E426" s="86"/>
      <c r="F426" s="86"/>
      <c r="G426" s="87"/>
      <c r="H426" s="102"/>
    </row>
    <row r="427" spans="1:8" s="9" customFormat="1">
      <c r="A427" s="102"/>
      <c r="B427" s="83"/>
      <c r="C427" s="84"/>
      <c r="D427" s="85"/>
      <c r="E427" s="86"/>
      <c r="F427" s="86"/>
      <c r="G427" s="87"/>
      <c r="H427" s="102"/>
    </row>
    <row r="428" spans="1:8" s="9" customFormat="1">
      <c r="A428" s="102"/>
      <c r="B428" s="83"/>
      <c r="C428" s="84"/>
      <c r="D428" s="85"/>
      <c r="E428" s="86"/>
      <c r="F428" s="86"/>
      <c r="G428" s="87"/>
      <c r="H428" s="102"/>
    </row>
    <row r="429" spans="1:8" s="9" customFormat="1">
      <c r="A429" s="102"/>
      <c r="B429" s="83"/>
      <c r="C429" s="84"/>
      <c r="D429" s="85"/>
      <c r="E429" s="86"/>
      <c r="F429" s="86"/>
      <c r="G429" s="87"/>
      <c r="H429" s="102"/>
    </row>
    <row r="430" spans="1:8" s="9" customFormat="1">
      <c r="A430" s="102"/>
      <c r="B430" s="83"/>
      <c r="C430" s="84"/>
      <c r="D430" s="85"/>
      <c r="E430" s="86"/>
      <c r="F430" s="86"/>
      <c r="G430" s="87"/>
      <c r="H430" s="102"/>
    </row>
    <row r="431" spans="1:8" s="9" customFormat="1">
      <c r="A431" s="102"/>
      <c r="B431" s="83"/>
      <c r="C431" s="84"/>
      <c r="D431" s="85"/>
      <c r="E431" s="86"/>
      <c r="F431" s="86"/>
      <c r="G431" s="87"/>
      <c r="H431" s="102"/>
    </row>
    <row r="432" spans="1:8" s="9" customFormat="1">
      <c r="A432" s="102"/>
      <c r="B432" s="83"/>
      <c r="C432" s="84"/>
      <c r="D432" s="85"/>
      <c r="E432" s="86"/>
      <c r="F432" s="86"/>
      <c r="G432" s="87"/>
      <c r="H432" s="102"/>
    </row>
    <row r="433" spans="1:8" s="9" customFormat="1">
      <c r="A433" s="102"/>
      <c r="B433" s="83"/>
      <c r="C433" s="84"/>
      <c r="D433" s="85"/>
      <c r="E433" s="86"/>
      <c r="F433" s="86"/>
      <c r="G433" s="87"/>
      <c r="H433" s="102"/>
    </row>
    <row r="434" spans="1:8" s="9" customFormat="1">
      <c r="A434" s="102"/>
      <c r="B434" s="83"/>
      <c r="C434" s="84"/>
      <c r="D434" s="85"/>
      <c r="E434" s="86"/>
      <c r="F434" s="86"/>
      <c r="G434" s="87"/>
      <c r="H434" s="102"/>
    </row>
    <row r="435" spans="1:8" s="9" customFormat="1">
      <c r="A435" s="102"/>
      <c r="B435" s="83"/>
      <c r="C435" s="84"/>
      <c r="D435" s="85"/>
      <c r="E435" s="86"/>
      <c r="F435" s="86"/>
      <c r="G435" s="87"/>
      <c r="H435" s="102"/>
    </row>
    <row r="436" spans="1:8" s="9" customFormat="1">
      <c r="A436" s="102"/>
      <c r="B436" s="83"/>
      <c r="C436" s="84"/>
      <c r="D436" s="85"/>
      <c r="E436" s="86"/>
      <c r="F436" s="86"/>
      <c r="G436" s="87"/>
      <c r="H436" s="102"/>
    </row>
    <row r="437" spans="1:8" s="9" customFormat="1">
      <c r="A437" s="102"/>
      <c r="B437" s="83"/>
      <c r="C437" s="84"/>
      <c r="D437" s="85"/>
      <c r="E437" s="86"/>
      <c r="F437" s="86"/>
      <c r="G437" s="87"/>
      <c r="H437" s="102"/>
    </row>
    <row r="438" spans="1:8" s="9" customFormat="1">
      <c r="A438" s="102"/>
      <c r="B438" s="83"/>
      <c r="C438" s="84"/>
      <c r="D438" s="85"/>
      <c r="E438" s="86"/>
      <c r="F438" s="86"/>
      <c r="G438" s="87"/>
      <c r="H438" s="102"/>
    </row>
    <row r="439" spans="1:8" s="9" customFormat="1">
      <c r="A439" s="102"/>
      <c r="B439" s="83"/>
      <c r="C439" s="84"/>
      <c r="D439" s="85"/>
      <c r="E439" s="86"/>
      <c r="F439" s="86"/>
      <c r="G439" s="87"/>
      <c r="H439" s="102"/>
    </row>
    <row r="440" spans="1:8" s="9" customFormat="1">
      <c r="A440" s="102"/>
      <c r="B440" s="83"/>
      <c r="C440" s="84"/>
      <c r="D440" s="85"/>
      <c r="E440" s="86"/>
      <c r="F440" s="86"/>
      <c r="G440" s="87"/>
      <c r="H440" s="102"/>
    </row>
    <row r="441" spans="1:8" s="9" customFormat="1">
      <c r="A441" s="102"/>
      <c r="B441" s="83"/>
      <c r="C441" s="84"/>
      <c r="D441" s="85"/>
      <c r="E441" s="86"/>
      <c r="F441" s="86"/>
      <c r="G441" s="87"/>
      <c r="H441" s="102"/>
    </row>
    <row r="442" spans="1:8" s="9" customFormat="1">
      <c r="A442" s="102"/>
      <c r="B442" s="83"/>
      <c r="C442" s="84"/>
      <c r="D442" s="85"/>
      <c r="E442" s="86"/>
      <c r="F442" s="86"/>
      <c r="G442" s="87"/>
      <c r="H442" s="102"/>
    </row>
    <row r="443" spans="1:8" s="9" customFormat="1">
      <c r="A443" s="102"/>
      <c r="B443" s="83"/>
      <c r="C443" s="84"/>
      <c r="D443" s="85"/>
      <c r="E443" s="86"/>
      <c r="F443" s="86"/>
      <c r="G443" s="87"/>
      <c r="H443" s="102"/>
    </row>
    <row r="444" spans="1:8" s="9" customFormat="1">
      <c r="A444" s="102"/>
      <c r="B444" s="83"/>
      <c r="C444" s="84"/>
      <c r="D444" s="85"/>
      <c r="E444" s="86"/>
      <c r="F444" s="86"/>
      <c r="G444" s="87"/>
      <c r="H444" s="102"/>
    </row>
    <row r="445" spans="1:8" s="9" customFormat="1">
      <c r="A445" s="102"/>
      <c r="B445" s="83"/>
      <c r="C445" s="84"/>
      <c r="D445" s="85"/>
      <c r="E445" s="86"/>
      <c r="F445" s="86"/>
      <c r="G445" s="87"/>
      <c r="H445" s="102"/>
    </row>
    <row r="446" spans="1:8" s="9" customFormat="1">
      <c r="A446" s="102"/>
      <c r="B446" s="83"/>
      <c r="C446" s="84"/>
      <c r="D446" s="85"/>
      <c r="E446" s="86"/>
      <c r="F446" s="86"/>
      <c r="G446" s="87"/>
      <c r="H446" s="102"/>
    </row>
    <row r="447" spans="1:8" s="9" customFormat="1">
      <c r="A447" s="102"/>
      <c r="B447" s="83"/>
      <c r="C447" s="84"/>
      <c r="D447" s="85"/>
      <c r="E447" s="86"/>
      <c r="F447" s="86"/>
      <c r="G447" s="87"/>
      <c r="H447" s="102"/>
    </row>
    <row r="448" spans="1:8" s="9" customFormat="1">
      <c r="A448" s="102"/>
      <c r="B448" s="83"/>
      <c r="C448" s="84"/>
      <c r="D448" s="85"/>
      <c r="E448" s="86"/>
      <c r="F448" s="86"/>
      <c r="G448" s="87"/>
      <c r="H448" s="102"/>
    </row>
    <row r="449" spans="1:8" s="9" customFormat="1">
      <c r="A449" s="102"/>
      <c r="B449" s="83"/>
      <c r="C449" s="84"/>
      <c r="D449" s="85"/>
      <c r="E449" s="86"/>
      <c r="F449" s="86"/>
      <c r="G449" s="87"/>
      <c r="H449" s="102"/>
    </row>
    <row r="450" spans="1:8" s="9" customFormat="1">
      <c r="A450" s="102"/>
      <c r="B450" s="83"/>
      <c r="C450" s="84"/>
      <c r="D450" s="85"/>
      <c r="E450" s="86"/>
      <c r="F450" s="86"/>
      <c r="G450" s="87"/>
      <c r="H450" s="102"/>
    </row>
    <row r="451" spans="1:8" s="9" customFormat="1">
      <c r="A451" s="102"/>
      <c r="B451" s="83"/>
      <c r="C451" s="84"/>
      <c r="D451" s="85"/>
      <c r="E451" s="86"/>
      <c r="F451" s="86"/>
      <c r="G451" s="87"/>
      <c r="H451" s="102"/>
    </row>
    <row r="452" spans="1:8" s="9" customFormat="1">
      <c r="A452" s="102"/>
      <c r="B452" s="83"/>
      <c r="C452" s="84"/>
      <c r="D452" s="85"/>
      <c r="E452" s="86"/>
      <c r="F452" s="86"/>
      <c r="G452" s="87"/>
      <c r="H452" s="102"/>
    </row>
    <row r="453" spans="1:8" s="9" customFormat="1">
      <c r="A453" s="102"/>
      <c r="B453" s="83"/>
      <c r="C453" s="84"/>
      <c r="D453" s="85"/>
      <c r="E453" s="86"/>
      <c r="F453" s="86"/>
      <c r="G453" s="87"/>
      <c r="H453" s="102"/>
    </row>
    <row r="454" spans="1:8" s="9" customFormat="1">
      <c r="A454" s="102"/>
      <c r="B454" s="83"/>
      <c r="C454" s="84"/>
      <c r="D454" s="85"/>
      <c r="E454" s="86"/>
      <c r="F454" s="86"/>
      <c r="G454" s="87"/>
      <c r="H454" s="102"/>
    </row>
    <row r="455" spans="1:8" s="9" customFormat="1">
      <c r="A455" s="102"/>
      <c r="B455" s="83"/>
      <c r="C455" s="84"/>
      <c r="D455" s="85"/>
      <c r="E455" s="86"/>
      <c r="F455" s="86"/>
      <c r="G455" s="87"/>
      <c r="H455" s="102"/>
    </row>
    <row r="456" spans="1:8" s="9" customFormat="1">
      <c r="A456" s="102"/>
      <c r="B456" s="83"/>
      <c r="C456" s="84"/>
      <c r="D456" s="85"/>
      <c r="E456" s="86"/>
      <c r="F456" s="86"/>
      <c r="G456" s="87"/>
      <c r="H456" s="102"/>
    </row>
    <row r="457" spans="1:8" s="9" customFormat="1">
      <c r="A457" s="102"/>
      <c r="B457" s="83"/>
      <c r="C457" s="84"/>
      <c r="D457" s="85"/>
      <c r="E457" s="86"/>
      <c r="F457" s="86"/>
      <c r="G457" s="87"/>
      <c r="H457" s="102"/>
    </row>
    <row r="458" spans="1:8" s="9" customFormat="1">
      <c r="A458" s="102"/>
      <c r="B458" s="83"/>
      <c r="C458" s="84"/>
      <c r="D458" s="85"/>
      <c r="E458" s="86"/>
      <c r="F458" s="86"/>
      <c r="G458" s="87"/>
      <c r="H458" s="102"/>
    </row>
    <row r="459" spans="1:8" s="9" customFormat="1">
      <c r="A459" s="102"/>
      <c r="B459" s="83"/>
      <c r="C459" s="84"/>
      <c r="D459" s="85"/>
      <c r="E459" s="86"/>
      <c r="F459" s="86"/>
      <c r="G459" s="87"/>
      <c r="H459" s="102"/>
    </row>
    <row r="460" spans="1:8" s="9" customFormat="1">
      <c r="A460" s="102"/>
      <c r="B460" s="83"/>
      <c r="C460" s="84"/>
      <c r="D460" s="85"/>
      <c r="E460" s="86"/>
      <c r="F460" s="86"/>
      <c r="G460" s="87"/>
      <c r="H460" s="102"/>
    </row>
    <row r="461" spans="1:8" s="9" customFormat="1">
      <c r="A461" s="102"/>
      <c r="B461" s="83"/>
      <c r="C461" s="84"/>
      <c r="D461" s="85"/>
      <c r="E461" s="86"/>
      <c r="F461" s="86"/>
      <c r="G461" s="87"/>
      <c r="H461" s="102"/>
    </row>
    <row r="462" spans="1:8" s="9" customFormat="1">
      <c r="A462" s="102"/>
      <c r="B462" s="83"/>
      <c r="C462" s="84"/>
      <c r="D462" s="85"/>
      <c r="E462" s="86"/>
      <c r="F462" s="86"/>
      <c r="G462" s="87"/>
      <c r="H462" s="102"/>
    </row>
    <row r="463" spans="1:8" s="9" customFormat="1">
      <c r="A463" s="102"/>
      <c r="B463" s="83"/>
      <c r="C463" s="84"/>
      <c r="D463" s="85"/>
      <c r="E463" s="86"/>
      <c r="F463" s="86"/>
      <c r="G463" s="87"/>
      <c r="H463" s="102"/>
    </row>
    <row r="464" spans="1:8" s="9" customFormat="1">
      <c r="A464" s="102"/>
      <c r="B464" s="83"/>
      <c r="C464" s="84"/>
      <c r="D464" s="85"/>
      <c r="E464" s="86"/>
      <c r="F464" s="86"/>
      <c r="G464" s="87"/>
      <c r="H464" s="102"/>
    </row>
    <row r="465" spans="1:8" s="9" customFormat="1">
      <c r="A465" s="102"/>
      <c r="B465" s="83"/>
      <c r="C465" s="84"/>
      <c r="D465" s="85"/>
      <c r="E465" s="86"/>
      <c r="F465" s="86"/>
      <c r="G465" s="87"/>
      <c r="H465" s="102"/>
    </row>
    <row r="466" spans="1:8" s="9" customFormat="1">
      <c r="A466" s="102"/>
      <c r="B466" s="83"/>
      <c r="C466" s="84"/>
      <c r="D466" s="85"/>
      <c r="E466" s="86"/>
      <c r="F466" s="86"/>
      <c r="G466" s="87"/>
      <c r="H466" s="102"/>
    </row>
    <row r="467" spans="1:8" s="9" customFormat="1">
      <c r="A467" s="102"/>
      <c r="B467" s="83"/>
      <c r="C467" s="84"/>
      <c r="D467" s="85"/>
      <c r="E467" s="86"/>
      <c r="F467" s="86"/>
      <c r="G467" s="87"/>
      <c r="H467" s="102"/>
    </row>
    <row r="468" spans="1:8">
      <c r="B468" s="83"/>
      <c r="C468" s="84"/>
      <c r="D468" s="85"/>
      <c r="F468" s="86"/>
    </row>
    <row r="469" spans="1:8">
      <c r="B469" s="83"/>
      <c r="C469" s="84"/>
      <c r="D469" s="85"/>
      <c r="F469" s="86"/>
    </row>
    <row r="470" spans="1:8">
      <c r="B470" s="83"/>
      <c r="C470" s="84"/>
      <c r="D470" s="85"/>
      <c r="F470" s="86"/>
    </row>
    <row r="471" spans="1:8">
      <c r="B471" s="83"/>
      <c r="C471" s="84"/>
      <c r="D471" s="85"/>
      <c r="F471" s="86"/>
    </row>
    <row r="472" spans="1:8">
      <c r="B472" s="83"/>
      <c r="C472" s="84"/>
      <c r="D472" s="85"/>
      <c r="F472" s="86"/>
    </row>
    <row r="473" spans="1:8">
      <c r="B473" s="83"/>
      <c r="C473" s="84"/>
      <c r="D473" s="85"/>
      <c r="F473" s="86"/>
    </row>
    <row r="474" spans="1:8">
      <c r="B474" s="83"/>
      <c r="C474" s="84"/>
      <c r="D474" s="85"/>
      <c r="F474" s="86"/>
    </row>
    <row r="475" spans="1:8">
      <c r="B475" s="83"/>
      <c r="C475" s="84"/>
      <c r="D475" s="85"/>
      <c r="F475" s="86"/>
    </row>
    <row r="476" spans="1:8">
      <c r="B476" s="83"/>
      <c r="C476" s="84"/>
      <c r="D476" s="85"/>
      <c r="F476" s="86"/>
    </row>
    <row r="477" spans="1:8">
      <c r="B477" s="83"/>
      <c r="C477" s="84"/>
      <c r="D477" s="85"/>
      <c r="F477" s="86"/>
    </row>
    <row r="478" spans="1:8">
      <c r="B478" s="83"/>
      <c r="C478" s="84"/>
      <c r="D478" s="85"/>
      <c r="F478" s="86"/>
    </row>
    <row r="479" spans="1:8">
      <c r="B479" s="83"/>
      <c r="C479" s="84"/>
      <c r="D479" s="85"/>
      <c r="F479" s="86"/>
    </row>
    <row r="480" spans="1:8">
      <c r="B480" s="83"/>
      <c r="C480" s="84"/>
      <c r="D480" s="85"/>
      <c r="F480" s="86"/>
    </row>
    <row r="481" spans="1:8">
      <c r="B481" s="83"/>
      <c r="C481" s="84"/>
      <c r="D481" s="85"/>
      <c r="F481" s="86"/>
    </row>
    <row r="482" spans="1:8" s="9" customFormat="1">
      <c r="A482" s="102"/>
      <c r="B482" s="83"/>
      <c r="C482" s="84"/>
      <c r="D482" s="85"/>
      <c r="E482" s="86"/>
      <c r="F482" s="86"/>
      <c r="G482" s="87"/>
      <c r="H482" s="102"/>
    </row>
    <row r="483" spans="1:8" s="9" customFormat="1">
      <c r="A483" s="102"/>
      <c r="B483" s="83"/>
      <c r="C483" s="84"/>
      <c r="D483" s="85"/>
      <c r="E483" s="86"/>
      <c r="F483" s="86"/>
      <c r="G483" s="87"/>
      <c r="H483" s="102"/>
    </row>
    <row r="484" spans="1:8" s="9" customFormat="1">
      <c r="A484" s="102"/>
      <c r="B484" s="83"/>
      <c r="C484" s="84"/>
      <c r="D484" s="85"/>
      <c r="E484" s="86"/>
      <c r="F484" s="86"/>
      <c r="G484" s="87"/>
      <c r="H484" s="102"/>
    </row>
    <row r="485" spans="1:8" s="9" customFormat="1">
      <c r="A485" s="102"/>
      <c r="B485" s="83"/>
      <c r="C485" s="84"/>
      <c r="D485" s="85"/>
      <c r="E485" s="86"/>
      <c r="F485" s="86"/>
      <c r="G485" s="87"/>
      <c r="H485" s="102"/>
    </row>
    <row r="486" spans="1:8" s="9" customFormat="1">
      <c r="A486" s="102"/>
      <c r="B486" s="83"/>
      <c r="C486" s="84"/>
      <c r="D486" s="85"/>
      <c r="E486" s="86"/>
      <c r="F486" s="86"/>
      <c r="G486" s="87"/>
      <c r="H486" s="102"/>
    </row>
    <row r="487" spans="1:8" s="9" customFormat="1">
      <c r="A487" s="102"/>
      <c r="B487" s="83"/>
      <c r="C487" s="84"/>
      <c r="D487" s="85"/>
      <c r="E487" s="86"/>
      <c r="F487" s="86"/>
      <c r="G487" s="87"/>
      <c r="H487" s="102"/>
    </row>
    <row r="488" spans="1:8" s="9" customFormat="1">
      <c r="A488" s="102"/>
      <c r="B488" s="83"/>
      <c r="C488" s="84"/>
      <c r="D488" s="85"/>
      <c r="E488" s="86"/>
      <c r="F488" s="86"/>
      <c r="G488" s="87"/>
      <c r="H488" s="102"/>
    </row>
    <row r="489" spans="1:8" s="9" customFormat="1">
      <c r="A489" s="102"/>
      <c r="B489" s="83"/>
      <c r="C489" s="84"/>
      <c r="D489" s="85"/>
      <c r="E489" s="86"/>
      <c r="F489" s="86"/>
      <c r="G489" s="87"/>
      <c r="H489" s="102"/>
    </row>
    <row r="490" spans="1:8" s="9" customFormat="1">
      <c r="A490" s="102"/>
      <c r="B490" s="83"/>
      <c r="C490" s="84"/>
      <c r="D490" s="85"/>
      <c r="E490" s="86"/>
      <c r="F490" s="86"/>
      <c r="G490" s="87"/>
      <c r="H490" s="102"/>
    </row>
    <row r="491" spans="1:8" s="9" customFormat="1">
      <c r="A491" s="102"/>
      <c r="B491" s="83"/>
      <c r="C491" s="84"/>
      <c r="D491" s="85"/>
      <c r="E491" s="86"/>
      <c r="F491" s="86"/>
      <c r="G491" s="87"/>
      <c r="H491" s="102"/>
    </row>
    <row r="492" spans="1:8" s="9" customFormat="1">
      <c r="A492" s="102"/>
      <c r="B492" s="83"/>
      <c r="C492" s="84"/>
      <c r="D492" s="85"/>
      <c r="E492" s="86"/>
      <c r="F492" s="86"/>
      <c r="G492" s="87"/>
      <c r="H492" s="102"/>
    </row>
    <row r="493" spans="1:8" s="9" customFormat="1">
      <c r="A493" s="102"/>
      <c r="B493" s="83"/>
      <c r="C493" s="84"/>
      <c r="D493" s="85"/>
      <c r="E493" s="86"/>
      <c r="F493" s="86"/>
      <c r="G493" s="87"/>
      <c r="H493" s="102"/>
    </row>
    <row r="494" spans="1:8" s="9" customFormat="1">
      <c r="A494" s="102"/>
      <c r="B494" s="83"/>
      <c r="C494" s="84"/>
      <c r="D494" s="85"/>
      <c r="E494" s="86"/>
      <c r="F494" s="86"/>
      <c r="G494" s="87"/>
      <c r="H494" s="102"/>
    </row>
    <row r="495" spans="1:8" s="9" customFormat="1">
      <c r="A495" s="102"/>
      <c r="B495" s="83"/>
      <c r="C495" s="84"/>
      <c r="D495" s="85"/>
      <c r="E495" s="86"/>
      <c r="F495" s="86"/>
      <c r="G495" s="87"/>
      <c r="H495" s="102"/>
    </row>
    <row r="496" spans="1:8" s="9" customFormat="1">
      <c r="A496" s="102"/>
      <c r="B496" s="83"/>
      <c r="C496" s="84"/>
      <c r="D496" s="85"/>
      <c r="E496" s="86"/>
      <c r="F496" s="86"/>
      <c r="G496" s="87"/>
      <c r="H496" s="102"/>
    </row>
    <row r="497" spans="1:8" s="9" customFormat="1">
      <c r="A497" s="102"/>
      <c r="B497" s="83"/>
      <c r="C497" s="84"/>
      <c r="D497" s="85"/>
      <c r="E497" s="86"/>
      <c r="F497" s="86"/>
      <c r="G497" s="87"/>
      <c r="H497" s="102"/>
    </row>
    <row r="498" spans="1:8" s="9" customFormat="1">
      <c r="A498" s="102"/>
      <c r="B498" s="83"/>
      <c r="C498" s="84"/>
      <c r="D498" s="85"/>
      <c r="E498" s="86"/>
      <c r="F498" s="86"/>
      <c r="G498" s="87"/>
      <c r="H498" s="102"/>
    </row>
    <row r="499" spans="1:8" s="9" customFormat="1">
      <c r="A499" s="102"/>
      <c r="B499" s="83"/>
      <c r="C499" s="84"/>
      <c r="D499" s="85"/>
      <c r="E499" s="86"/>
      <c r="F499" s="86"/>
      <c r="G499" s="87"/>
      <c r="H499" s="102"/>
    </row>
    <row r="500" spans="1:8" s="9" customFormat="1">
      <c r="A500" s="102"/>
      <c r="B500" s="83"/>
      <c r="C500" s="84"/>
      <c r="D500" s="85"/>
      <c r="E500" s="86"/>
      <c r="F500" s="86"/>
      <c r="G500" s="87"/>
      <c r="H500" s="102"/>
    </row>
    <row r="501" spans="1:8" s="9" customFormat="1">
      <c r="A501" s="102"/>
      <c r="B501" s="83"/>
      <c r="C501" s="84"/>
      <c r="D501" s="85"/>
      <c r="E501" s="86"/>
      <c r="F501" s="86"/>
      <c r="G501" s="87"/>
      <c r="H501" s="102"/>
    </row>
    <row r="502" spans="1:8" s="9" customFormat="1">
      <c r="A502" s="102"/>
      <c r="B502" s="83"/>
      <c r="C502" s="84"/>
      <c r="D502" s="85"/>
      <c r="E502" s="86"/>
      <c r="F502" s="86"/>
      <c r="G502" s="87"/>
      <c r="H502" s="102"/>
    </row>
    <row r="503" spans="1:8" s="9" customFormat="1">
      <c r="A503" s="102"/>
      <c r="B503" s="83"/>
      <c r="C503" s="84"/>
      <c r="D503" s="85"/>
      <c r="E503" s="86"/>
      <c r="F503" s="86"/>
      <c r="G503" s="87"/>
      <c r="H503" s="102"/>
    </row>
    <row r="504" spans="1:8" s="9" customFormat="1">
      <c r="A504" s="102"/>
      <c r="B504" s="83"/>
      <c r="C504" s="84"/>
      <c r="D504" s="85"/>
      <c r="E504" s="86"/>
      <c r="F504" s="86"/>
      <c r="G504" s="87"/>
      <c r="H504" s="102"/>
    </row>
    <row r="505" spans="1:8" s="9" customFormat="1">
      <c r="A505" s="102"/>
      <c r="B505" s="83"/>
      <c r="C505" s="84"/>
      <c r="D505" s="85"/>
      <c r="E505" s="86"/>
      <c r="F505" s="86"/>
      <c r="G505" s="87"/>
      <c r="H505" s="102"/>
    </row>
    <row r="506" spans="1:8" s="9" customFormat="1">
      <c r="A506" s="102"/>
      <c r="B506" s="83"/>
      <c r="C506" s="84"/>
      <c r="D506" s="85"/>
      <c r="E506" s="86"/>
      <c r="F506" s="86"/>
      <c r="G506" s="87"/>
      <c r="H506" s="102"/>
    </row>
    <row r="507" spans="1:8" s="9" customFormat="1">
      <c r="A507" s="102"/>
      <c r="B507" s="83"/>
      <c r="C507" s="84"/>
      <c r="D507" s="85"/>
      <c r="E507" s="86"/>
      <c r="F507" s="86"/>
      <c r="G507" s="87"/>
      <c r="H507" s="102"/>
    </row>
    <row r="508" spans="1:8" s="9" customFormat="1">
      <c r="A508" s="102"/>
      <c r="B508" s="83"/>
      <c r="C508" s="84"/>
      <c r="D508" s="85"/>
      <c r="E508" s="86"/>
      <c r="F508" s="86"/>
      <c r="G508" s="87"/>
      <c r="H508" s="102"/>
    </row>
    <row r="509" spans="1:8" s="9" customFormat="1">
      <c r="A509" s="102"/>
      <c r="B509" s="83"/>
      <c r="C509" s="84"/>
      <c r="D509" s="85"/>
      <c r="E509" s="86"/>
      <c r="F509" s="86"/>
      <c r="G509" s="87"/>
      <c r="H509" s="102"/>
    </row>
    <row r="510" spans="1:8" s="9" customFormat="1">
      <c r="A510" s="102"/>
      <c r="B510" s="83"/>
      <c r="C510" s="84"/>
      <c r="D510" s="85"/>
      <c r="E510" s="86"/>
      <c r="F510" s="86"/>
      <c r="G510" s="87"/>
      <c r="H510" s="102"/>
    </row>
    <row r="511" spans="1:8" s="9" customFormat="1">
      <c r="A511" s="102"/>
      <c r="B511" s="83"/>
      <c r="C511" s="84"/>
      <c r="D511" s="85"/>
      <c r="E511" s="86"/>
      <c r="F511" s="86"/>
      <c r="G511" s="87"/>
      <c r="H511" s="102"/>
    </row>
    <row r="512" spans="1:8" s="9" customFormat="1">
      <c r="A512" s="102"/>
      <c r="B512" s="83"/>
      <c r="C512" s="84"/>
      <c r="D512" s="85"/>
      <c r="E512" s="86"/>
      <c r="F512" s="86"/>
      <c r="G512" s="87"/>
      <c r="H512" s="102"/>
    </row>
    <row r="513" spans="1:8" s="9" customFormat="1">
      <c r="A513" s="102"/>
      <c r="B513" s="83"/>
      <c r="C513" s="84"/>
      <c r="D513" s="85"/>
      <c r="E513" s="86"/>
      <c r="F513" s="86"/>
      <c r="G513" s="87"/>
      <c r="H513" s="102"/>
    </row>
    <row r="514" spans="1:8" s="9" customFormat="1">
      <c r="A514" s="102"/>
      <c r="B514" s="83"/>
      <c r="C514" s="84"/>
      <c r="D514" s="85"/>
      <c r="E514" s="86"/>
      <c r="F514" s="86"/>
      <c r="G514" s="87"/>
      <c r="H514" s="102"/>
    </row>
    <row r="515" spans="1:8" s="9" customFormat="1">
      <c r="A515" s="102"/>
      <c r="B515" s="83"/>
      <c r="C515" s="84"/>
      <c r="D515" s="85"/>
      <c r="E515" s="86"/>
      <c r="F515" s="86"/>
      <c r="G515" s="87"/>
      <c r="H515" s="102"/>
    </row>
    <row r="516" spans="1:8" s="9" customFormat="1">
      <c r="A516" s="102"/>
      <c r="B516" s="83"/>
      <c r="C516" s="84"/>
      <c r="D516" s="85"/>
      <c r="E516" s="86"/>
      <c r="F516" s="86"/>
      <c r="G516" s="87"/>
      <c r="H516" s="102"/>
    </row>
    <row r="517" spans="1:8" s="9" customFormat="1">
      <c r="A517" s="102"/>
      <c r="B517" s="83"/>
      <c r="C517" s="84"/>
      <c r="D517" s="85"/>
      <c r="E517" s="86"/>
      <c r="F517" s="86"/>
      <c r="G517" s="87"/>
      <c r="H517" s="102"/>
    </row>
    <row r="518" spans="1:8" s="9" customFormat="1">
      <c r="A518" s="102"/>
      <c r="B518" s="83"/>
      <c r="C518" s="84"/>
      <c r="D518" s="85"/>
      <c r="E518" s="86"/>
      <c r="F518" s="86"/>
      <c r="G518" s="87"/>
      <c r="H518" s="102"/>
    </row>
    <row r="519" spans="1:8" s="9" customFormat="1">
      <c r="A519" s="102"/>
      <c r="B519" s="83"/>
      <c r="C519" s="84"/>
      <c r="D519" s="85"/>
      <c r="E519" s="86"/>
      <c r="F519" s="86"/>
      <c r="G519" s="87"/>
      <c r="H519" s="102"/>
    </row>
    <row r="520" spans="1:8" s="9" customFormat="1">
      <c r="A520" s="102"/>
      <c r="B520" s="83"/>
      <c r="C520" s="84"/>
      <c r="D520" s="85"/>
      <c r="E520" s="86"/>
      <c r="F520" s="86"/>
      <c r="G520" s="87"/>
      <c r="H520" s="102"/>
    </row>
    <row r="521" spans="1:8" s="9" customFormat="1">
      <c r="A521" s="102"/>
      <c r="B521" s="83"/>
      <c r="C521" s="84"/>
      <c r="D521" s="85"/>
      <c r="E521" s="86"/>
      <c r="F521" s="86"/>
      <c r="G521" s="87"/>
      <c r="H521" s="102"/>
    </row>
    <row r="522" spans="1:8" s="9" customFormat="1">
      <c r="A522" s="102"/>
      <c r="B522" s="83"/>
      <c r="C522" s="84"/>
      <c r="D522" s="85"/>
      <c r="E522" s="86"/>
      <c r="F522" s="86"/>
      <c r="G522" s="87"/>
      <c r="H522" s="102"/>
    </row>
    <row r="523" spans="1:8" s="9" customFormat="1">
      <c r="A523" s="102"/>
      <c r="B523" s="83"/>
      <c r="C523" s="84"/>
      <c r="D523" s="85"/>
      <c r="E523" s="86"/>
      <c r="F523" s="86"/>
      <c r="G523" s="87"/>
      <c r="H523" s="102"/>
    </row>
    <row r="524" spans="1:8" s="9" customFormat="1">
      <c r="A524" s="102"/>
      <c r="B524" s="83"/>
      <c r="C524" s="84"/>
      <c r="D524" s="85"/>
      <c r="E524" s="86"/>
      <c r="F524" s="86"/>
      <c r="G524" s="87"/>
      <c r="H524" s="102"/>
    </row>
    <row r="525" spans="1:8" s="9" customFormat="1">
      <c r="A525" s="102"/>
      <c r="B525" s="83"/>
      <c r="C525" s="84"/>
      <c r="D525" s="85"/>
      <c r="E525" s="86"/>
      <c r="F525" s="86"/>
      <c r="G525" s="87"/>
      <c r="H525" s="102"/>
    </row>
    <row r="526" spans="1:8" s="9" customFormat="1">
      <c r="A526" s="102"/>
      <c r="B526" s="83"/>
      <c r="C526" s="84"/>
      <c r="D526" s="85"/>
      <c r="E526" s="86"/>
      <c r="F526" s="86"/>
      <c r="G526" s="87"/>
      <c r="H526" s="102"/>
    </row>
    <row r="527" spans="1:8" s="9" customFormat="1">
      <c r="A527" s="102"/>
      <c r="B527" s="83"/>
      <c r="C527" s="84"/>
      <c r="D527" s="85"/>
      <c r="E527" s="86"/>
      <c r="F527" s="86"/>
      <c r="G527" s="87"/>
      <c r="H527" s="102"/>
    </row>
    <row r="528" spans="1:8" s="9" customFormat="1">
      <c r="A528" s="102"/>
      <c r="B528" s="83"/>
      <c r="C528" s="84"/>
      <c r="D528" s="85"/>
      <c r="E528" s="86"/>
      <c r="F528" s="86"/>
      <c r="G528" s="87"/>
      <c r="H528" s="102"/>
    </row>
    <row r="529" spans="1:8" s="9" customFormat="1">
      <c r="A529" s="102"/>
      <c r="B529" s="83"/>
      <c r="C529" s="84"/>
      <c r="D529" s="85"/>
      <c r="E529" s="86"/>
      <c r="F529" s="86"/>
      <c r="G529" s="87"/>
      <c r="H529" s="102"/>
    </row>
    <row r="530" spans="1:8" s="9" customFormat="1">
      <c r="A530" s="102"/>
      <c r="B530" s="83"/>
      <c r="C530" s="84"/>
      <c r="D530" s="85"/>
      <c r="E530" s="86"/>
      <c r="F530" s="86"/>
      <c r="G530" s="87"/>
      <c r="H530" s="102"/>
    </row>
    <row r="531" spans="1:8" s="9" customFormat="1">
      <c r="A531" s="102"/>
      <c r="B531" s="83"/>
      <c r="C531" s="84"/>
      <c r="D531" s="85"/>
      <c r="E531" s="86"/>
      <c r="F531" s="86"/>
      <c r="G531" s="87"/>
      <c r="H531" s="102"/>
    </row>
    <row r="532" spans="1:8" s="9" customFormat="1">
      <c r="A532" s="102"/>
      <c r="B532" s="83"/>
      <c r="C532" s="84"/>
      <c r="D532" s="85"/>
      <c r="E532" s="86"/>
      <c r="F532" s="86"/>
      <c r="G532" s="87"/>
      <c r="H532" s="102"/>
    </row>
    <row r="533" spans="1:8" s="9" customFormat="1">
      <c r="A533" s="102"/>
      <c r="B533" s="83"/>
      <c r="C533" s="84"/>
      <c r="D533" s="85"/>
      <c r="E533" s="86"/>
      <c r="F533" s="86"/>
      <c r="G533" s="87"/>
      <c r="H533" s="102"/>
    </row>
    <row r="534" spans="1:8" s="9" customFormat="1">
      <c r="A534" s="102"/>
      <c r="B534" s="83"/>
      <c r="C534" s="84"/>
      <c r="D534" s="85"/>
      <c r="E534" s="86"/>
      <c r="F534" s="86"/>
      <c r="G534" s="87"/>
      <c r="H534" s="102"/>
    </row>
    <row r="535" spans="1:8" s="9" customFormat="1">
      <c r="A535" s="102"/>
      <c r="B535" s="83"/>
      <c r="C535" s="84"/>
      <c r="D535" s="85"/>
      <c r="E535" s="86"/>
      <c r="F535" s="86"/>
      <c r="G535" s="87"/>
      <c r="H535" s="102"/>
    </row>
    <row r="536" spans="1:8" s="9" customFormat="1">
      <c r="A536" s="102"/>
      <c r="B536" s="83"/>
      <c r="C536" s="84"/>
      <c r="D536" s="85"/>
      <c r="E536" s="86"/>
      <c r="F536" s="86"/>
      <c r="G536" s="87"/>
      <c r="H536" s="102"/>
    </row>
    <row r="537" spans="1:8" s="9" customFormat="1">
      <c r="A537" s="102"/>
      <c r="B537" s="83"/>
      <c r="C537" s="84"/>
      <c r="D537" s="85"/>
      <c r="E537" s="86"/>
      <c r="F537" s="86"/>
      <c r="G537" s="87"/>
      <c r="H537" s="102"/>
    </row>
    <row r="538" spans="1:8" s="9" customFormat="1">
      <c r="A538" s="102"/>
      <c r="B538" s="83"/>
      <c r="C538" s="84"/>
      <c r="D538" s="85"/>
      <c r="E538" s="86"/>
      <c r="F538" s="86"/>
      <c r="G538" s="87"/>
      <c r="H538" s="102"/>
    </row>
    <row r="539" spans="1:8" s="9" customFormat="1">
      <c r="A539" s="102"/>
      <c r="B539" s="83"/>
      <c r="C539" s="84"/>
      <c r="D539" s="85"/>
      <c r="E539" s="86"/>
      <c r="F539" s="86"/>
      <c r="G539" s="87"/>
      <c r="H539" s="102"/>
    </row>
    <row r="540" spans="1:8" s="9" customFormat="1">
      <c r="A540" s="102"/>
      <c r="B540" s="83"/>
      <c r="C540" s="84"/>
      <c r="D540" s="85"/>
      <c r="E540" s="86"/>
      <c r="F540" s="86"/>
      <c r="G540" s="87"/>
      <c r="H540" s="102"/>
    </row>
    <row r="541" spans="1:8" s="9" customFormat="1">
      <c r="A541" s="102"/>
      <c r="B541" s="83"/>
      <c r="C541" s="84"/>
      <c r="D541" s="85"/>
      <c r="E541" s="86"/>
      <c r="F541" s="86"/>
      <c r="G541" s="87"/>
      <c r="H541" s="102"/>
    </row>
    <row r="542" spans="1:8" s="9" customFormat="1">
      <c r="A542" s="102"/>
      <c r="B542" s="83"/>
      <c r="C542" s="84"/>
      <c r="D542" s="85"/>
      <c r="E542" s="86"/>
      <c r="F542" s="86"/>
      <c r="G542" s="87"/>
      <c r="H542" s="102"/>
    </row>
    <row r="543" spans="1:8" s="9" customFormat="1">
      <c r="A543" s="102"/>
      <c r="B543" s="83"/>
      <c r="C543" s="84"/>
      <c r="D543" s="85"/>
      <c r="E543" s="86"/>
      <c r="F543" s="86"/>
      <c r="G543" s="87"/>
      <c r="H543" s="102"/>
    </row>
    <row r="544" spans="1:8" s="9" customFormat="1">
      <c r="A544" s="102"/>
      <c r="B544" s="83"/>
      <c r="C544" s="84"/>
      <c r="D544" s="85"/>
      <c r="E544" s="86"/>
      <c r="F544" s="86"/>
      <c r="G544" s="87"/>
      <c r="H544" s="102"/>
    </row>
    <row r="545" spans="1:8" s="9" customFormat="1">
      <c r="A545" s="102"/>
      <c r="B545" s="83"/>
      <c r="C545" s="84"/>
      <c r="D545" s="85"/>
      <c r="E545" s="86"/>
      <c r="F545" s="86"/>
      <c r="G545" s="87"/>
      <c r="H545" s="102"/>
    </row>
    <row r="546" spans="1:8" s="9" customFormat="1">
      <c r="A546" s="102"/>
      <c r="B546" s="83"/>
      <c r="C546" s="84"/>
      <c r="D546" s="85"/>
      <c r="E546" s="86"/>
      <c r="F546" s="86"/>
      <c r="G546" s="87"/>
      <c r="H546" s="102"/>
    </row>
    <row r="547" spans="1:8" s="9" customFormat="1">
      <c r="A547" s="102"/>
      <c r="B547" s="83"/>
      <c r="C547" s="84"/>
      <c r="D547" s="85"/>
      <c r="E547" s="86"/>
      <c r="F547" s="86"/>
      <c r="G547" s="87"/>
      <c r="H547" s="102"/>
    </row>
    <row r="548" spans="1:8" s="9" customFormat="1">
      <c r="A548" s="102"/>
      <c r="B548" s="83"/>
      <c r="C548" s="84"/>
      <c r="D548" s="85"/>
      <c r="E548" s="86"/>
      <c r="F548" s="86"/>
      <c r="G548" s="87"/>
      <c r="H548" s="102"/>
    </row>
    <row r="549" spans="1:8" s="9" customFormat="1">
      <c r="A549" s="102"/>
      <c r="B549" s="83"/>
      <c r="C549" s="84"/>
      <c r="D549" s="85"/>
      <c r="E549" s="86"/>
      <c r="F549" s="86"/>
      <c r="G549" s="87"/>
      <c r="H549" s="102"/>
    </row>
    <row r="550" spans="1:8" s="9" customFormat="1">
      <c r="A550" s="102"/>
      <c r="B550" s="83"/>
      <c r="C550" s="84"/>
      <c r="D550" s="85"/>
      <c r="E550" s="86"/>
      <c r="F550" s="86"/>
      <c r="G550" s="87"/>
      <c r="H550" s="102"/>
    </row>
    <row r="551" spans="1:8" s="9" customFormat="1">
      <c r="A551" s="102"/>
      <c r="B551" s="83"/>
      <c r="C551" s="84"/>
      <c r="D551" s="85"/>
      <c r="E551" s="86"/>
      <c r="F551" s="86"/>
      <c r="G551" s="87"/>
      <c r="H551" s="102"/>
    </row>
    <row r="552" spans="1:8" s="9" customFormat="1">
      <c r="A552" s="102"/>
      <c r="B552" s="83"/>
      <c r="C552" s="84"/>
      <c r="D552" s="85"/>
      <c r="E552" s="86"/>
      <c r="F552" s="86"/>
      <c r="G552" s="87"/>
      <c r="H552" s="102"/>
    </row>
    <row r="553" spans="1:8" s="9" customFormat="1">
      <c r="A553" s="102"/>
      <c r="B553" s="83"/>
      <c r="C553" s="84"/>
      <c r="D553" s="85"/>
      <c r="E553" s="86"/>
      <c r="F553" s="86"/>
      <c r="G553" s="87"/>
      <c r="H553" s="102"/>
    </row>
    <row r="554" spans="1:8" s="9" customFormat="1">
      <c r="A554" s="102"/>
      <c r="B554" s="83"/>
      <c r="C554" s="84"/>
      <c r="D554" s="85"/>
      <c r="E554" s="86"/>
      <c r="F554" s="86"/>
      <c r="G554" s="87"/>
      <c r="H554" s="102"/>
    </row>
    <row r="555" spans="1:8" s="9" customFormat="1">
      <c r="A555" s="102"/>
      <c r="B555" s="83"/>
      <c r="C555" s="84"/>
      <c r="D555" s="85"/>
      <c r="E555" s="86"/>
      <c r="F555" s="86"/>
      <c r="G555" s="87"/>
      <c r="H555" s="102"/>
    </row>
    <row r="556" spans="1:8" s="9" customFormat="1">
      <c r="A556" s="102"/>
      <c r="B556" s="83"/>
      <c r="C556" s="84"/>
      <c r="D556" s="85"/>
      <c r="E556" s="86"/>
      <c r="F556" s="86"/>
      <c r="G556" s="87"/>
      <c r="H556" s="102"/>
    </row>
    <row r="557" spans="1:8" s="9" customFormat="1">
      <c r="A557" s="102"/>
      <c r="B557" s="83"/>
      <c r="C557" s="84"/>
      <c r="D557" s="85"/>
      <c r="E557" s="86"/>
      <c r="F557" s="86"/>
      <c r="G557" s="87"/>
      <c r="H557" s="102"/>
    </row>
    <row r="558" spans="1:8" s="9" customFormat="1">
      <c r="A558" s="102"/>
      <c r="B558" s="83"/>
      <c r="C558" s="84"/>
      <c r="D558" s="85"/>
      <c r="E558" s="86"/>
      <c r="F558" s="86"/>
      <c r="G558" s="87"/>
      <c r="H558" s="102"/>
    </row>
    <row r="559" spans="1:8" s="9" customFormat="1">
      <c r="A559" s="102"/>
      <c r="B559" s="83"/>
      <c r="C559" s="84"/>
      <c r="D559" s="85"/>
      <c r="E559" s="86"/>
      <c r="F559" s="86"/>
      <c r="G559" s="87"/>
      <c r="H559" s="102"/>
    </row>
    <row r="560" spans="1:8" s="9" customFormat="1">
      <c r="A560" s="102"/>
      <c r="B560" s="83"/>
      <c r="C560" s="84"/>
      <c r="D560" s="85"/>
      <c r="E560" s="86"/>
      <c r="F560" s="86"/>
      <c r="G560" s="87"/>
      <c r="H560" s="102"/>
    </row>
    <row r="561" spans="1:8" s="9" customFormat="1">
      <c r="A561" s="102"/>
      <c r="B561" s="83"/>
      <c r="C561" s="84"/>
      <c r="D561" s="85"/>
      <c r="E561" s="86"/>
      <c r="F561" s="86"/>
      <c r="G561" s="87"/>
      <c r="H561" s="102"/>
    </row>
    <row r="562" spans="1:8" s="9" customFormat="1">
      <c r="A562" s="102"/>
      <c r="B562" s="83"/>
      <c r="C562" s="84"/>
      <c r="D562" s="85"/>
      <c r="E562" s="86"/>
      <c r="F562" s="86"/>
      <c r="G562" s="87"/>
      <c r="H562" s="102"/>
    </row>
    <row r="563" spans="1:8" s="9" customFormat="1">
      <c r="A563" s="102"/>
      <c r="B563" s="83"/>
      <c r="C563" s="84"/>
      <c r="D563" s="85"/>
      <c r="E563" s="86"/>
      <c r="F563" s="86"/>
      <c r="G563" s="87"/>
      <c r="H563" s="102"/>
    </row>
    <row r="564" spans="1:8" s="9" customFormat="1">
      <c r="A564" s="102"/>
      <c r="B564" s="83"/>
      <c r="C564" s="84"/>
      <c r="D564" s="85"/>
      <c r="E564" s="86"/>
      <c r="F564" s="86"/>
      <c r="G564" s="87"/>
      <c r="H564" s="102"/>
    </row>
    <row r="565" spans="1:8" s="9" customFormat="1">
      <c r="A565" s="102"/>
      <c r="B565" s="83"/>
      <c r="C565" s="84"/>
      <c r="D565" s="85"/>
      <c r="E565" s="86"/>
      <c r="F565" s="86"/>
      <c r="G565" s="87"/>
      <c r="H565" s="102"/>
    </row>
    <row r="566" spans="1:8" s="9" customFormat="1">
      <c r="A566" s="102"/>
      <c r="B566" s="83"/>
      <c r="C566" s="84"/>
      <c r="D566" s="85"/>
      <c r="E566" s="86"/>
      <c r="F566" s="86"/>
      <c r="G566" s="87"/>
      <c r="H566" s="102"/>
    </row>
    <row r="567" spans="1:8" s="9" customFormat="1">
      <c r="A567" s="102"/>
      <c r="B567" s="83"/>
      <c r="C567" s="84"/>
      <c r="D567" s="85"/>
      <c r="E567" s="86"/>
      <c r="F567" s="86"/>
      <c r="G567" s="87"/>
      <c r="H567" s="102"/>
    </row>
    <row r="568" spans="1:8" s="9" customFormat="1">
      <c r="A568" s="102"/>
      <c r="B568" s="83"/>
      <c r="C568" s="84"/>
      <c r="D568" s="85"/>
      <c r="E568" s="86"/>
      <c r="F568" s="86"/>
      <c r="G568" s="87"/>
      <c r="H568" s="102"/>
    </row>
    <row r="569" spans="1:8" s="9" customFormat="1">
      <c r="A569" s="102"/>
      <c r="B569" s="83"/>
      <c r="C569" s="84"/>
      <c r="D569" s="85"/>
      <c r="E569" s="86"/>
      <c r="F569" s="86"/>
      <c r="G569" s="87"/>
      <c r="H569" s="102"/>
    </row>
    <row r="570" spans="1:8" s="9" customFormat="1">
      <c r="A570" s="102"/>
      <c r="B570" s="83"/>
      <c r="C570" s="84"/>
      <c r="D570" s="85"/>
      <c r="E570" s="86"/>
      <c r="F570" s="86"/>
      <c r="G570" s="87"/>
      <c r="H570" s="102"/>
    </row>
    <row r="571" spans="1:8" s="9" customFormat="1">
      <c r="A571" s="102"/>
      <c r="B571" s="83"/>
      <c r="C571" s="84"/>
      <c r="D571" s="85"/>
      <c r="E571" s="86"/>
      <c r="F571" s="86"/>
      <c r="G571" s="87"/>
      <c r="H571" s="102"/>
    </row>
    <row r="572" spans="1:8" s="9" customFormat="1">
      <c r="A572" s="102"/>
      <c r="B572" s="83"/>
      <c r="C572" s="84"/>
      <c r="D572" s="85"/>
      <c r="E572" s="86"/>
      <c r="F572" s="86"/>
      <c r="G572" s="87"/>
      <c r="H572" s="102"/>
    </row>
    <row r="573" spans="1:8" s="9" customFormat="1">
      <c r="A573" s="102"/>
      <c r="B573" s="83"/>
      <c r="C573" s="84"/>
      <c r="D573" s="85"/>
      <c r="E573" s="86"/>
      <c r="F573" s="86"/>
      <c r="G573" s="87"/>
      <c r="H573" s="102"/>
    </row>
    <row r="574" spans="1:8" s="9" customFormat="1">
      <c r="A574" s="102"/>
      <c r="B574" s="83"/>
      <c r="C574" s="84"/>
      <c r="D574" s="85"/>
      <c r="E574" s="86"/>
      <c r="F574" s="86"/>
      <c r="G574" s="87"/>
      <c r="H574" s="102"/>
    </row>
    <row r="575" spans="1:8" s="9" customFormat="1">
      <c r="A575" s="102"/>
      <c r="B575" s="83"/>
      <c r="C575" s="84"/>
      <c r="D575" s="85"/>
      <c r="E575" s="86"/>
      <c r="F575" s="86"/>
      <c r="G575" s="87"/>
      <c r="H575" s="102"/>
    </row>
    <row r="576" spans="1:8" s="9" customFormat="1">
      <c r="A576" s="102"/>
      <c r="B576" s="83"/>
      <c r="C576" s="84"/>
      <c r="D576" s="85"/>
      <c r="E576" s="86"/>
      <c r="F576" s="86"/>
      <c r="G576" s="87"/>
      <c r="H576" s="102"/>
    </row>
    <row r="577" spans="1:8" s="9" customFormat="1">
      <c r="A577" s="102"/>
      <c r="B577" s="83"/>
      <c r="C577" s="84"/>
      <c r="D577" s="85"/>
      <c r="E577" s="86"/>
      <c r="F577" s="86"/>
      <c r="G577" s="87"/>
      <c r="H577" s="102"/>
    </row>
    <row r="578" spans="1:8" s="9" customFormat="1">
      <c r="A578" s="102"/>
      <c r="B578" s="83"/>
      <c r="C578" s="84"/>
      <c r="D578" s="85"/>
      <c r="E578" s="86"/>
      <c r="F578" s="86"/>
      <c r="G578" s="87"/>
      <c r="H578" s="102"/>
    </row>
    <row r="579" spans="1:8" s="9" customFormat="1">
      <c r="A579" s="102"/>
      <c r="B579" s="83"/>
      <c r="C579" s="84"/>
      <c r="D579" s="85"/>
      <c r="E579" s="86"/>
      <c r="F579" s="86"/>
      <c r="G579" s="87"/>
      <c r="H579" s="102"/>
    </row>
    <row r="580" spans="1:8" s="9" customFormat="1">
      <c r="A580" s="102"/>
      <c r="B580" s="83"/>
      <c r="C580" s="84"/>
      <c r="D580" s="85"/>
      <c r="E580" s="86"/>
      <c r="F580" s="86"/>
      <c r="G580" s="87"/>
      <c r="H580" s="102"/>
    </row>
    <row r="581" spans="1:8" s="9" customFormat="1">
      <c r="A581" s="102"/>
      <c r="B581" s="83"/>
      <c r="C581" s="84"/>
      <c r="D581" s="85"/>
      <c r="E581" s="86"/>
      <c r="F581" s="86"/>
      <c r="G581" s="87"/>
      <c r="H581" s="102"/>
    </row>
    <row r="582" spans="1:8" s="9" customFormat="1">
      <c r="A582" s="102"/>
      <c r="B582" s="83"/>
      <c r="C582" s="84"/>
      <c r="D582" s="85"/>
      <c r="E582" s="86"/>
      <c r="F582" s="86"/>
      <c r="G582" s="87"/>
      <c r="H582" s="102"/>
    </row>
    <row r="583" spans="1:8" s="9" customFormat="1">
      <c r="A583" s="102"/>
      <c r="B583" s="83"/>
      <c r="C583" s="84"/>
      <c r="D583" s="85"/>
      <c r="E583" s="86"/>
      <c r="F583" s="86"/>
      <c r="G583" s="87"/>
      <c r="H583" s="102"/>
    </row>
    <row r="584" spans="1:8" s="9" customFormat="1">
      <c r="A584" s="102"/>
      <c r="B584" s="83"/>
      <c r="C584" s="84"/>
      <c r="D584" s="85"/>
      <c r="E584" s="86"/>
      <c r="F584" s="86"/>
      <c r="G584" s="87"/>
      <c r="H584" s="102"/>
    </row>
    <row r="585" spans="1:8" s="9" customFormat="1">
      <c r="A585" s="102"/>
      <c r="B585" s="83"/>
      <c r="C585" s="84"/>
      <c r="D585" s="85"/>
      <c r="E585" s="86"/>
      <c r="F585" s="86"/>
      <c r="G585" s="87"/>
      <c r="H585" s="102"/>
    </row>
    <row r="586" spans="1:8" s="9" customFormat="1">
      <c r="A586" s="102"/>
      <c r="B586" s="83"/>
      <c r="C586" s="84"/>
      <c r="D586" s="85"/>
      <c r="E586" s="86"/>
      <c r="F586" s="86"/>
      <c r="G586" s="87"/>
      <c r="H586" s="102"/>
    </row>
    <row r="587" spans="1:8" s="9" customFormat="1">
      <c r="A587" s="102"/>
      <c r="B587" s="83"/>
      <c r="C587" s="84"/>
      <c r="D587" s="85"/>
      <c r="E587" s="86"/>
      <c r="F587" s="86"/>
      <c r="G587" s="87"/>
      <c r="H587" s="102"/>
    </row>
    <row r="588" spans="1:8" s="9" customFormat="1">
      <c r="A588" s="102"/>
      <c r="B588" s="83"/>
      <c r="C588" s="84"/>
      <c r="D588" s="85"/>
      <c r="E588" s="86"/>
      <c r="F588" s="86"/>
      <c r="G588" s="87"/>
      <c r="H588" s="102"/>
    </row>
    <row r="589" spans="1:8" s="9" customFormat="1">
      <c r="A589" s="102"/>
      <c r="B589" s="83"/>
      <c r="C589" s="84"/>
      <c r="D589" s="85"/>
      <c r="E589" s="86"/>
      <c r="F589" s="86"/>
      <c r="G589" s="87"/>
      <c r="H589" s="102"/>
    </row>
    <row r="590" spans="1:8" s="9" customFormat="1">
      <c r="A590" s="102"/>
      <c r="B590" s="83"/>
      <c r="C590" s="84"/>
      <c r="D590" s="85"/>
      <c r="E590" s="86"/>
      <c r="F590" s="86"/>
      <c r="G590" s="87"/>
      <c r="H590" s="102"/>
    </row>
    <row r="591" spans="1:8" s="9" customFormat="1">
      <c r="A591" s="102"/>
      <c r="B591" s="83"/>
      <c r="C591" s="84"/>
      <c r="D591" s="85"/>
      <c r="E591" s="86"/>
      <c r="F591" s="86"/>
      <c r="G591" s="87"/>
      <c r="H591" s="102"/>
    </row>
    <row r="592" spans="1:8" s="9" customFormat="1">
      <c r="A592" s="102"/>
      <c r="B592" s="83"/>
      <c r="C592" s="84"/>
      <c r="D592" s="85"/>
      <c r="E592" s="86"/>
      <c r="F592" s="86"/>
      <c r="G592" s="87"/>
      <c r="H592" s="102"/>
    </row>
    <row r="593" spans="1:8" s="9" customFormat="1">
      <c r="A593" s="102"/>
      <c r="B593" s="83"/>
      <c r="C593" s="84"/>
      <c r="D593" s="85"/>
      <c r="E593" s="86"/>
      <c r="F593" s="86"/>
      <c r="G593" s="87"/>
      <c r="H593" s="102"/>
    </row>
    <row r="594" spans="1:8" s="9" customFormat="1">
      <c r="A594" s="102"/>
      <c r="B594" s="83"/>
      <c r="C594" s="84"/>
      <c r="D594" s="85"/>
      <c r="E594" s="86"/>
      <c r="F594" s="86"/>
      <c r="G594" s="87"/>
      <c r="H594" s="102"/>
    </row>
    <row r="595" spans="1:8" s="9" customFormat="1">
      <c r="A595" s="102"/>
      <c r="B595" s="83"/>
      <c r="C595" s="84"/>
      <c r="D595" s="85"/>
      <c r="E595" s="86"/>
      <c r="F595" s="86"/>
      <c r="G595" s="87"/>
      <c r="H595" s="102"/>
    </row>
    <row r="596" spans="1:8" s="9" customFormat="1">
      <c r="A596" s="102"/>
      <c r="B596" s="83"/>
      <c r="C596" s="84"/>
      <c r="D596" s="85"/>
      <c r="E596" s="86"/>
      <c r="F596" s="86"/>
      <c r="G596" s="87"/>
      <c r="H596" s="102"/>
    </row>
    <row r="597" spans="1:8" s="9" customFormat="1">
      <c r="A597" s="102"/>
      <c r="B597" s="83"/>
      <c r="C597" s="84"/>
      <c r="D597" s="85"/>
      <c r="E597" s="86"/>
      <c r="F597" s="86"/>
      <c r="G597" s="87"/>
      <c r="H597" s="102"/>
    </row>
    <row r="598" spans="1:8" s="9" customFormat="1">
      <c r="A598" s="102"/>
      <c r="B598" s="83"/>
      <c r="C598" s="84"/>
      <c r="D598" s="85"/>
      <c r="E598" s="86"/>
      <c r="F598" s="86"/>
      <c r="G598" s="87"/>
      <c r="H598" s="102"/>
    </row>
    <row r="599" spans="1:8" s="9" customFormat="1">
      <c r="A599" s="102"/>
      <c r="B599" s="83"/>
      <c r="C599" s="84"/>
      <c r="D599" s="85"/>
      <c r="E599" s="86"/>
      <c r="F599" s="86"/>
      <c r="G599" s="87"/>
      <c r="H599" s="102"/>
    </row>
    <row r="600" spans="1:8" s="9" customFormat="1">
      <c r="A600" s="102"/>
      <c r="B600" s="83"/>
      <c r="C600" s="84"/>
      <c r="D600" s="85"/>
      <c r="E600" s="86"/>
      <c r="F600" s="86"/>
      <c r="G600" s="87"/>
      <c r="H600" s="102"/>
    </row>
    <row r="601" spans="1:8" s="9" customFormat="1">
      <c r="A601" s="102"/>
      <c r="B601" s="83"/>
      <c r="C601" s="84"/>
      <c r="D601" s="85"/>
      <c r="E601" s="86"/>
      <c r="F601" s="86"/>
      <c r="G601" s="87"/>
      <c r="H601" s="102"/>
    </row>
    <row r="602" spans="1:8" s="9" customFormat="1">
      <c r="A602" s="102"/>
      <c r="B602" s="83"/>
      <c r="C602" s="84"/>
      <c r="D602" s="85"/>
      <c r="E602" s="86"/>
      <c r="F602" s="86"/>
      <c r="G602" s="87"/>
      <c r="H602" s="102"/>
    </row>
    <row r="603" spans="1:8" s="9" customFormat="1">
      <c r="A603" s="102"/>
      <c r="B603" s="83"/>
      <c r="C603" s="84"/>
      <c r="D603" s="85"/>
      <c r="E603" s="86"/>
      <c r="F603" s="86"/>
      <c r="G603" s="87"/>
      <c r="H603" s="102"/>
    </row>
    <row r="604" spans="1:8" s="9" customFormat="1">
      <c r="A604" s="102"/>
      <c r="B604" s="83"/>
      <c r="C604" s="84"/>
      <c r="D604" s="85"/>
      <c r="E604" s="86"/>
      <c r="F604" s="86"/>
      <c r="G604" s="87"/>
      <c r="H604" s="102"/>
    </row>
    <row r="605" spans="1:8" s="9" customFormat="1">
      <c r="A605" s="102"/>
      <c r="B605" s="83"/>
      <c r="C605" s="84"/>
      <c r="D605" s="85"/>
      <c r="E605" s="86"/>
      <c r="F605" s="86"/>
      <c r="G605" s="87"/>
      <c r="H605" s="102"/>
    </row>
    <row r="606" spans="1:8" s="9" customFormat="1">
      <c r="A606" s="102"/>
      <c r="B606" s="83"/>
      <c r="C606" s="84"/>
      <c r="D606" s="85"/>
      <c r="E606" s="86"/>
      <c r="F606" s="86"/>
      <c r="G606" s="87"/>
      <c r="H606" s="102"/>
    </row>
    <row r="607" spans="1:8" s="9" customFormat="1">
      <c r="A607" s="102"/>
      <c r="B607" s="83"/>
      <c r="C607" s="84"/>
      <c r="D607" s="85"/>
      <c r="E607" s="86"/>
      <c r="F607" s="86"/>
      <c r="G607" s="87"/>
      <c r="H607" s="102"/>
    </row>
    <row r="608" spans="1:8" s="9" customFormat="1">
      <c r="A608" s="102"/>
      <c r="B608" s="83"/>
      <c r="C608" s="84"/>
      <c r="D608" s="85"/>
      <c r="E608" s="86"/>
      <c r="F608" s="86"/>
      <c r="G608" s="87"/>
      <c r="H608" s="102"/>
    </row>
    <row r="609" spans="1:8" s="9" customFormat="1">
      <c r="A609" s="102"/>
      <c r="B609" s="83"/>
      <c r="C609" s="84"/>
      <c r="D609" s="85"/>
      <c r="E609" s="86"/>
      <c r="F609" s="86"/>
      <c r="G609" s="87"/>
      <c r="H609" s="102"/>
    </row>
    <row r="610" spans="1:8" s="9" customFormat="1">
      <c r="A610" s="102"/>
      <c r="B610" s="83"/>
      <c r="C610" s="84"/>
      <c r="D610" s="85"/>
      <c r="E610" s="86"/>
      <c r="F610" s="86"/>
      <c r="G610" s="87"/>
      <c r="H610" s="102"/>
    </row>
    <row r="611" spans="1:8" s="9" customFormat="1">
      <c r="A611" s="102"/>
      <c r="B611" s="83"/>
      <c r="C611" s="84"/>
      <c r="D611" s="85"/>
      <c r="E611" s="86"/>
      <c r="F611" s="86"/>
      <c r="G611" s="87"/>
      <c r="H611" s="102"/>
    </row>
    <row r="612" spans="1:8" s="9" customFormat="1">
      <c r="A612" s="102"/>
      <c r="B612" s="83"/>
      <c r="C612" s="84"/>
      <c r="D612" s="85"/>
      <c r="E612" s="86"/>
      <c r="F612" s="86"/>
      <c r="G612" s="87"/>
      <c r="H612" s="102"/>
    </row>
    <row r="613" spans="1:8" s="9" customFormat="1">
      <c r="A613" s="102"/>
      <c r="B613" s="83"/>
      <c r="C613" s="84"/>
      <c r="D613" s="85"/>
      <c r="E613" s="86"/>
      <c r="F613" s="86"/>
      <c r="G613" s="87"/>
      <c r="H613" s="102"/>
    </row>
    <row r="614" spans="1:8" s="9" customFormat="1">
      <c r="A614" s="102"/>
      <c r="B614" s="83"/>
      <c r="C614" s="84"/>
      <c r="D614" s="85"/>
      <c r="E614" s="86"/>
      <c r="F614" s="86"/>
      <c r="G614" s="87"/>
      <c r="H614" s="102"/>
    </row>
    <row r="615" spans="1:8" s="9" customFormat="1">
      <c r="A615" s="102"/>
      <c r="B615" s="83"/>
      <c r="C615" s="84"/>
      <c r="D615" s="85"/>
      <c r="E615" s="86"/>
      <c r="F615" s="86"/>
      <c r="G615" s="87"/>
      <c r="H615" s="102"/>
    </row>
    <row r="616" spans="1:8" s="9" customFormat="1">
      <c r="A616" s="102"/>
      <c r="B616" s="83"/>
      <c r="C616" s="84"/>
      <c r="D616" s="85"/>
      <c r="E616" s="86"/>
      <c r="F616" s="86"/>
      <c r="G616" s="87"/>
      <c r="H616" s="102"/>
    </row>
    <row r="617" spans="1:8" s="9" customFormat="1">
      <c r="A617" s="102"/>
      <c r="B617" s="83"/>
      <c r="C617" s="84"/>
      <c r="D617" s="85"/>
      <c r="E617" s="86"/>
      <c r="F617" s="86"/>
      <c r="G617" s="87"/>
      <c r="H617" s="102"/>
    </row>
    <row r="618" spans="1:8" s="9" customFormat="1">
      <c r="A618" s="102"/>
      <c r="B618" s="83"/>
      <c r="C618" s="84"/>
      <c r="D618" s="85"/>
      <c r="E618" s="86"/>
      <c r="F618" s="86"/>
      <c r="G618" s="87"/>
      <c r="H618" s="102"/>
    </row>
    <row r="619" spans="1:8" s="9" customFormat="1">
      <c r="A619" s="102"/>
      <c r="B619" s="83"/>
      <c r="C619" s="84"/>
      <c r="D619" s="85"/>
      <c r="E619" s="86"/>
      <c r="F619" s="86"/>
      <c r="G619" s="87"/>
      <c r="H619" s="102"/>
    </row>
    <row r="620" spans="1:8" s="9" customFormat="1">
      <c r="A620" s="102"/>
      <c r="B620" s="83"/>
      <c r="C620" s="84"/>
      <c r="D620" s="85"/>
      <c r="E620" s="86"/>
      <c r="F620" s="86"/>
      <c r="G620" s="87"/>
      <c r="H620" s="102"/>
    </row>
    <row r="621" spans="1:8" s="9" customFormat="1">
      <c r="A621" s="102"/>
      <c r="B621" s="83"/>
      <c r="C621" s="84"/>
      <c r="D621" s="85"/>
      <c r="E621" s="86"/>
      <c r="F621" s="86"/>
      <c r="G621" s="87"/>
      <c r="H621" s="102"/>
    </row>
    <row r="622" spans="1:8" s="9" customFormat="1">
      <c r="A622" s="102"/>
      <c r="B622" s="83"/>
      <c r="C622" s="84"/>
      <c r="D622" s="85"/>
      <c r="E622" s="86"/>
      <c r="F622" s="86"/>
      <c r="G622" s="87"/>
      <c r="H622" s="102"/>
    </row>
    <row r="623" spans="1:8" s="9" customFormat="1">
      <c r="A623" s="102"/>
      <c r="B623" s="83"/>
      <c r="C623" s="84"/>
      <c r="D623" s="85"/>
      <c r="E623" s="86"/>
      <c r="F623" s="86"/>
      <c r="G623" s="87"/>
      <c r="H623" s="102"/>
    </row>
    <row r="624" spans="1:8" s="9" customFormat="1">
      <c r="A624" s="102"/>
      <c r="B624" s="83"/>
      <c r="C624" s="84"/>
      <c r="D624" s="85"/>
      <c r="E624" s="86"/>
      <c r="F624" s="86"/>
      <c r="G624" s="87"/>
      <c r="H624" s="102"/>
    </row>
    <row r="625" spans="1:8" s="9" customFormat="1">
      <c r="A625" s="102"/>
      <c r="B625" s="83"/>
      <c r="C625" s="84"/>
      <c r="D625" s="85"/>
      <c r="E625" s="86"/>
      <c r="F625" s="86"/>
      <c r="G625" s="87"/>
      <c r="H625" s="102"/>
    </row>
    <row r="626" spans="1:8" s="9" customFormat="1">
      <c r="A626" s="102"/>
      <c r="B626" s="83"/>
      <c r="C626" s="84"/>
      <c r="D626" s="85"/>
      <c r="E626" s="86"/>
      <c r="F626" s="86"/>
      <c r="G626" s="87"/>
      <c r="H626" s="102"/>
    </row>
    <row r="627" spans="1:8" s="9" customFormat="1">
      <c r="A627" s="102"/>
      <c r="B627" s="83"/>
      <c r="C627" s="84"/>
      <c r="D627" s="85"/>
      <c r="E627" s="86"/>
      <c r="F627" s="86"/>
      <c r="G627" s="87"/>
      <c r="H627" s="102"/>
    </row>
    <row r="628" spans="1:8" s="9" customFormat="1">
      <c r="A628" s="102"/>
      <c r="B628" s="83"/>
      <c r="C628" s="84"/>
      <c r="D628" s="85"/>
      <c r="E628" s="86"/>
      <c r="F628" s="86"/>
      <c r="G628" s="87"/>
      <c r="H628" s="102"/>
    </row>
    <row r="629" spans="1:8" s="9" customFormat="1">
      <c r="A629" s="102"/>
      <c r="B629" s="83"/>
      <c r="C629" s="84"/>
      <c r="D629" s="85"/>
      <c r="E629" s="86"/>
      <c r="F629" s="86"/>
      <c r="G629" s="87"/>
      <c r="H629" s="102"/>
    </row>
    <row r="630" spans="1:8" s="9" customFormat="1">
      <c r="A630" s="102"/>
      <c r="B630" s="83"/>
      <c r="C630" s="84"/>
      <c r="D630" s="85"/>
      <c r="E630" s="86"/>
      <c r="F630" s="86"/>
      <c r="G630" s="87"/>
      <c r="H630" s="102"/>
    </row>
    <row r="631" spans="1:8" s="9" customFormat="1">
      <c r="A631" s="102"/>
      <c r="B631" s="83"/>
      <c r="C631" s="84"/>
      <c r="D631" s="85"/>
      <c r="E631" s="86"/>
      <c r="F631" s="86"/>
      <c r="G631" s="87"/>
      <c r="H631" s="102"/>
    </row>
    <row r="632" spans="1:8" s="9" customFormat="1">
      <c r="A632" s="102"/>
      <c r="B632" s="83"/>
      <c r="C632" s="84"/>
      <c r="D632" s="85"/>
      <c r="E632" s="86"/>
      <c r="F632" s="86"/>
      <c r="G632" s="87"/>
      <c r="H632" s="102"/>
    </row>
    <row r="633" spans="1:8" s="9" customFormat="1">
      <c r="A633" s="102"/>
      <c r="B633" s="83"/>
      <c r="C633" s="84"/>
      <c r="D633" s="85"/>
      <c r="E633" s="86"/>
      <c r="F633" s="86"/>
      <c r="G633" s="87"/>
      <c r="H633" s="102"/>
    </row>
    <row r="634" spans="1:8" s="9" customFormat="1">
      <c r="A634" s="102"/>
      <c r="B634" s="83"/>
      <c r="C634" s="84"/>
      <c r="D634" s="85"/>
      <c r="E634" s="86"/>
      <c r="F634" s="86"/>
      <c r="G634" s="87"/>
      <c r="H634" s="102"/>
    </row>
    <row r="635" spans="1:8" s="9" customFormat="1">
      <c r="A635" s="102"/>
      <c r="B635" s="83"/>
      <c r="C635" s="84"/>
      <c r="D635" s="85"/>
      <c r="E635" s="86"/>
      <c r="F635" s="86"/>
      <c r="G635" s="87"/>
      <c r="H635" s="102"/>
    </row>
    <row r="636" spans="1:8" s="9" customFormat="1">
      <c r="A636" s="102"/>
      <c r="B636" s="83"/>
      <c r="C636" s="84"/>
      <c r="D636" s="85"/>
      <c r="E636" s="86"/>
      <c r="F636" s="86"/>
      <c r="G636" s="87"/>
      <c r="H636" s="102"/>
    </row>
    <row r="637" spans="1:8" s="9" customFormat="1">
      <c r="A637" s="102"/>
      <c r="B637" s="83"/>
      <c r="C637" s="84"/>
      <c r="D637" s="85"/>
      <c r="E637" s="86"/>
      <c r="F637" s="86"/>
      <c r="G637" s="87"/>
      <c r="H637" s="102"/>
    </row>
    <row r="638" spans="1:8" s="9" customFormat="1">
      <c r="A638" s="102"/>
      <c r="B638" s="83"/>
      <c r="C638" s="84"/>
      <c r="D638" s="85"/>
      <c r="E638" s="86"/>
      <c r="F638" s="86"/>
      <c r="G638" s="87"/>
      <c r="H638" s="102"/>
    </row>
    <row r="639" spans="1:8" s="9" customFormat="1">
      <c r="A639" s="102"/>
      <c r="B639" s="83"/>
      <c r="C639" s="84"/>
      <c r="D639" s="85"/>
      <c r="E639" s="86"/>
      <c r="F639" s="86"/>
      <c r="G639" s="87"/>
      <c r="H639" s="102"/>
    </row>
    <row r="640" spans="1:8" s="9" customFormat="1">
      <c r="A640" s="102"/>
      <c r="B640" s="83"/>
      <c r="C640" s="84"/>
      <c r="D640" s="85"/>
      <c r="E640" s="86"/>
      <c r="F640" s="86"/>
      <c r="G640" s="87"/>
      <c r="H640" s="102"/>
    </row>
    <row r="641" spans="1:8" s="9" customFormat="1">
      <c r="A641" s="102"/>
      <c r="B641" s="83"/>
      <c r="C641" s="84"/>
      <c r="D641" s="85"/>
      <c r="E641" s="86"/>
      <c r="F641" s="86"/>
      <c r="G641" s="87"/>
      <c r="H641" s="102"/>
    </row>
    <row r="642" spans="1:8" s="9" customFormat="1">
      <c r="A642" s="102"/>
      <c r="B642" s="83"/>
      <c r="C642" s="84"/>
      <c r="D642" s="85"/>
      <c r="E642" s="86"/>
      <c r="F642" s="86"/>
      <c r="G642" s="87"/>
      <c r="H642" s="102"/>
    </row>
    <row r="643" spans="1:8" s="9" customFormat="1">
      <c r="A643" s="102"/>
      <c r="B643" s="83"/>
      <c r="C643" s="84"/>
      <c r="D643" s="85"/>
      <c r="E643" s="86"/>
      <c r="F643" s="86"/>
      <c r="G643" s="87"/>
      <c r="H643" s="102"/>
    </row>
    <row r="644" spans="1:8" s="9" customFormat="1">
      <c r="A644" s="102"/>
      <c r="B644" s="83"/>
      <c r="C644" s="84"/>
      <c r="D644" s="85"/>
      <c r="E644" s="86"/>
      <c r="F644" s="86"/>
      <c r="G644" s="87"/>
      <c r="H644" s="102"/>
    </row>
    <row r="645" spans="1:8" s="9" customFormat="1">
      <c r="A645" s="102"/>
      <c r="B645" s="83"/>
      <c r="C645" s="84"/>
      <c r="D645" s="85"/>
      <c r="E645" s="86"/>
      <c r="F645" s="86"/>
      <c r="G645" s="87"/>
      <c r="H645" s="102"/>
    </row>
    <row r="646" spans="1:8" s="9" customFormat="1">
      <c r="A646" s="102"/>
      <c r="B646" s="83"/>
      <c r="C646" s="84"/>
      <c r="D646" s="85"/>
      <c r="E646" s="86"/>
      <c r="F646" s="86"/>
      <c r="G646" s="87"/>
      <c r="H646" s="102"/>
    </row>
    <row r="647" spans="1:8" s="9" customFormat="1">
      <c r="A647" s="102"/>
      <c r="B647" s="83"/>
      <c r="C647" s="84"/>
      <c r="D647" s="85"/>
      <c r="E647" s="86"/>
      <c r="F647" s="86"/>
      <c r="G647" s="87"/>
      <c r="H647" s="102"/>
    </row>
    <row r="648" spans="1:8" s="9" customFormat="1">
      <c r="A648" s="102"/>
      <c r="B648" s="83"/>
      <c r="C648" s="84"/>
      <c r="D648" s="85"/>
      <c r="E648" s="86"/>
      <c r="F648" s="86"/>
      <c r="G648" s="87"/>
      <c r="H648" s="102"/>
    </row>
    <row r="649" spans="1:8" s="9" customFormat="1">
      <c r="A649" s="102"/>
      <c r="B649" s="83"/>
      <c r="C649" s="84"/>
      <c r="D649" s="85"/>
      <c r="E649" s="86"/>
      <c r="F649" s="86"/>
      <c r="G649" s="87"/>
      <c r="H649" s="102"/>
    </row>
    <row r="650" spans="1:8" s="9" customFormat="1">
      <c r="A650" s="102"/>
      <c r="B650" s="83"/>
      <c r="C650" s="84"/>
      <c r="D650" s="85"/>
      <c r="E650" s="86"/>
      <c r="F650" s="86"/>
      <c r="G650" s="87"/>
      <c r="H650" s="102"/>
    </row>
    <row r="651" spans="1:8" s="9" customFormat="1">
      <c r="A651" s="102"/>
      <c r="B651" s="83"/>
      <c r="C651" s="84"/>
      <c r="D651" s="85"/>
      <c r="E651" s="86"/>
      <c r="F651" s="86"/>
      <c r="G651" s="87"/>
      <c r="H651" s="102"/>
    </row>
    <row r="652" spans="1:8" s="9" customFormat="1">
      <c r="A652" s="102"/>
      <c r="B652" s="83"/>
      <c r="C652" s="84"/>
      <c r="D652" s="85"/>
      <c r="E652" s="86"/>
      <c r="F652" s="86"/>
      <c r="G652" s="87"/>
      <c r="H652" s="102"/>
    </row>
    <row r="653" spans="1:8" s="9" customFormat="1">
      <c r="A653" s="102"/>
      <c r="B653" s="83"/>
      <c r="C653" s="84"/>
      <c r="D653" s="85"/>
      <c r="E653" s="86"/>
      <c r="F653" s="86"/>
      <c r="G653" s="87"/>
      <c r="H653" s="102"/>
    </row>
    <row r="654" spans="1:8" s="9" customFormat="1">
      <c r="A654" s="102"/>
      <c r="B654" s="83"/>
      <c r="C654" s="84"/>
      <c r="D654" s="85"/>
      <c r="E654" s="86"/>
      <c r="F654" s="86"/>
      <c r="G654" s="87"/>
      <c r="H654" s="102"/>
    </row>
    <row r="655" spans="1:8" s="9" customFormat="1">
      <c r="A655" s="102"/>
      <c r="B655" s="83"/>
      <c r="C655" s="84"/>
      <c r="D655" s="85"/>
      <c r="E655" s="86"/>
      <c r="F655" s="86"/>
      <c r="G655" s="87"/>
      <c r="H655" s="102"/>
    </row>
    <row r="656" spans="1:8" s="9" customFormat="1">
      <c r="A656" s="102"/>
      <c r="B656" s="83"/>
      <c r="C656" s="84"/>
      <c r="D656" s="85"/>
      <c r="E656" s="86"/>
      <c r="F656" s="86"/>
      <c r="G656" s="87"/>
      <c r="H656" s="102"/>
    </row>
    <row r="657" spans="1:8" s="9" customFormat="1">
      <c r="A657" s="102"/>
      <c r="B657" s="83"/>
      <c r="C657" s="84"/>
      <c r="D657" s="85"/>
      <c r="E657" s="86"/>
      <c r="F657" s="86"/>
      <c r="G657" s="87"/>
      <c r="H657" s="102"/>
    </row>
    <row r="658" spans="1:8" s="9" customFormat="1">
      <c r="A658" s="102"/>
      <c r="B658" s="83"/>
      <c r="C658" s="84"/>
      <c r="D658" s="85"/>
      <c r="E658" s="86"/>
      <c r="F658" s="86"/>
      <c r="G658" s="87"/>
      <c r="H658" s="102"/>
    </row>
    <row r="659" spans="1:8" s="9" customFormat="1">
      <c r="A659" s="102"/>
      <c r="B659" s="83"/>
      <c r="C659" s="84"/>
      <c r="D659" s="85"/>
      <c r="E659" s="86"/>
      <c r="F659" s="86"/>
      <c r="G659" s="87"/>
      <c r="H659" s="102"/>
    </row>
    <row r="660" spans="1:8" s="9" customFormat="1">
      <c r="A660" s="102"/>
      <c r="B660" s="83"/>
      <c r="C660" s="84"/>
      <c r="D660" s="85"/>
      <c r="E660" s="86"/>
      <c r="F660" s="86"/>
      <c r="G660" s="87"/>
      <c r="H660" s="102"/>
    </row>
    <row r="661" spans="1:8" s="9" customFormat="1">
      <c r="A661" s="102"/>
      <c r="B661" s="83"/>
      <c r="C661" s="84"/>
      <c r="D661" s="85"/>
      <c r="E661" s="86"/>
      <c r="F661" s="86"/>
      <c r="G661" s="87"/>
      <c r="H661" s="102"/>
    </row>
    <row r="662" spans="1:8" s="9" customFormat="1">
      <c r="A662" s="102"/>
      <c r="B662" s="83"/>
      <c r="C662" s="84"/>
      <c r="D662" s="85"/>
      <c r="E662" s="86"/>
      <c r="F662" s="86"/>
      <c r="G662" s="87"/>
      <c r="H662" s="102"/>
    </row>
    <row r="663" spans="1:8" s="9" customFormat="1">
      <c r="A663" s="102"/>
      <c r="B663" s="83"/>
      <c r="C663" s="84"/>
      <c r="D663" s="85"/>
      <c r="E663" s="86"/>
      <c r="F663" s="86"/>
      <c r="G663" s="87"/>
      <c r="H663" s="102"/>
    </row>
    <row r="664" spans="1:8" s="9" customFormat="1">
      <c r="A664" s="102"/>
      <c r="B664" s="83"/>
      <c r="C664" s="84"/>
      <c r="D664" s="85"/>
      <c r="E664" s="86"/>
      <c r="F664" s="86"/>
      <c r="G664" s="87"/>
      <c r="H664" s="102"/>
    </row>
    <row r="665" spans="1:8" s="9" customFormat="1">
      <c r="A665" s="102"/>
      <c r="B665" s="83"/>
      <c r="C665" s="84"/>
      <c r="D665" s="85"/>
      <c r="E665" s="86"/>
      <c r="F665" s="86"/>
      <c r="G665" s="87"/>
      <c r="H665" s="102"/>
    </row>
    <row r="666" spans="1:8" s="9" customFormat="1">
      <c r="A666" s="102"/>
      <c r="B666" s="83"/>
      <c r="C666" s="84"/>
      <c r="D666" s="85"/>
      <c r="E666" s="86"/>
      <c r="F666" s="86"/>
      <c r="G666" s="87"/>
      <c r="H666" s="102"/>
    </row>
    <row r="667" spans="1:8" s="9" customFormat="1">
      <c r="A667" s="102"/>
      <c r="B667" s="83"/>
      <c r="C667" s="84"/>
      <c r="D667" s="85"/>
      <c r="E667" s="86"/>
      <c r="F667" s="86"/>
      <c r="G667" s="87"/>
      <c r="H667" s="102"/>
    </row>
    <row r="668" spans="1:8" s="9" customFormat="1">
      <c r="A668" s="102"/>
      <c r="B668" s="83"/>
      <c r="C668" s="84"/>
      <c r="D668" s="85"/>
      <c r="E668" s="86"/>
      <c r="F668" s="86"/>
      <c r="G668" s="87"/>
      <c r="H668" s="102"/>
    </row>
    <row r="669" spans="1:8" s="9" customFormat="1">
      <c r="A669" s="102"/>
      <c r="B669" s="83"/>
      <c r="C669" s="84"/>
      <c r="D669" s="85"/>
      <c r="E669" s="86"/>
      <c r="F669" s="86"/>
      <c r="G669" s="87"/>
      <c r="H669" s="102"/>
    </row>
    <row r="670" spans="1:8" s="9" customFormat="1">
      <c r="A670" s="102"/>
      <c r="B670" s="83"/>
      <c r="C670" s="84"/>
      <c r="D670" s="85"/>
      <c r="E670" s="86"/>
      <c r="F670" s="86"/>
      <c r="G670" s="87"/>
      <c r="H670" s="102"/>
    </row>
    <row r="671" spans="1:8" s="9" customFormat="1">
      <c r="A671" s="102"/>
      <c r="B671" s="83"/>
      <c r="C671" s="84"/>
      <c r="D671" s="85"/>
      <c r="E671" s="86"/>
      <c r="F671" s="86"/>
      <c r="G671" s="87"/>
      <c r="H671" s="102"/>
    </row>
    <row r="672" spans="1:8" s="9" customFormat="1">
      <c r="A672" s="102"/>
      <c r="B672" s="83"/>
      <c r="C672" s="84"/>
      <c r="D672" s="85"/>
      <c r="E672" s="86"/>
      <c r="F672" s="86"/>
      <c r="G672" s="87"/>
      <c r="H672" s="102"/>
    </row>
    <row r="673" spans="1:9" s="9" customFormat="1">
      <c r="A673" s="102"/>
      <c r="B673" s="83"/>
      <c r="C673" s="84"/>
      <c r="D673" s="85"/>
      <c r="E673" s="86"/>
      <c r="F673" s="86"/>
      <c r="G673" s="87"/>
      <c r="H673" s="102"/>
    </row>
    <row r="674" spans="1:9" s="9" customFormat="1">
      <c r="A674" s="102"/>
      <c r="B674" s="83"/>
      <c r="C674" s="84"/>
      <c r="D674" s="85"/>
      <c r="E674" s="86"/>
      <c r="F674" s="86"/>
      <c r="G674" s="87"/>
      <c r="H674" s="102"/>
    </row>
    <row r="675" spans="1:9" s="9" customFormat="1">
      <c r="A675" s="102"/>
      <c r="B675" s="83"/>
      <c r="C675" s="84"/>
      <c r="D675" s="85"/>
      <c r="E675" s="86"/>
      <c r="F675" s="86"/>
      <c r="G675" s="87"/>
      <c r="H675" s="102"/>
    </row>
    <row r="676" spans="1:9" s="9" customFormat="1">
      <c r="A676" s="102"/>
      <c r="B676" s="83"/>
      <c r="C676" s="84"/>
      <c r="D676" s="85"/>
      <c r="E676" s="86"/>
      <c r="F676" s="86"/>
      <c r="G676" s="87"/>
      <c r="H676" s="102"/>
    </row>
    <row r="677" spans="1:9" s="9" customFormat="1">
      <c r="A677" s="102"/>
      <c r="B677" s="83"/>
      <c r="C677" s="84"/>
      <c r="D677" s="85"/>
      <c r="E677" s="86"/>
      <c r="F677" s="86"/>
      <c r="G677" s="87"/>
      <c r="H677" s="102"/>
    </row>
    <row r="678" spans="1:9" s="9" customFormat="1">
      <c r="A678" s="102"/>
      <c r="B678" s="83"/>
      <c r="C678" s="84"/>
      <c r="D678" s="85"/>
      <c r="E678" s="86"/>
      <c r="F678" s="86"/>
      <c r="G678" s="87"/>
      <c r="H678" s="102"/>
    </row>
    <row r="679" spans="1:9">
      <c r="B679" s="83"/>
      <c r="C679" s="84"/>
      <c r="D679" s="85"/>
      <c r="F679" s="86"/>
    </row>
    <row r="680" spans="1:9">
      <c r="B680" s="83"/>
      <c r="C680" s="84"/>
      <c r="D680" s="85"/>
      <c r="F680" s="86"/>
    </row>
    <row r="681" spans="1:9">
      <c r="B681" s="83"/>
      <c r="C681" s="84"/>
      <c r="D681" s="85"/>
      <c r="F681" s="86"/>
    </row>
    <row r="682" spans="1:9">
      <c r="B682" s="83"/>
      <c r="C682" s="84"/>
      <c r="D682" s="85"/>
      <c r="F682" s="86"/>
    </row>
    <row r="683" spans="1:9">
      <c r="B683" s="83"/>
      <c r="C683" s="84"/>
      <c r="D683" s="85"/>
      <c r="F683" s="86"/>
    </row>
    <row r="684" spans="1:9">
      <c r="B684" s="83"/>
      <c r="C684" s="84"/>
      <c r="D684" s="85"/>
      <c r="F684" s="86"/>
    </row>
    <row r="685" spans="1:9">
      <c r="B685" s="83"/>
      <c r="C685" s="84"/>
      <c r="D685" s="85"/>
      <c r="F685" s="86"/>
    </row>
    <row r="686" spans="1:9">
      <c r="B686" s="83"/>
      <c r="C686" s="84"/>
      <c r="D686" s="85"/>
      <c r="F686" s="86"/>
    </row>
    <row r="687" spans="1:9" s="102" customFormat="1">
      <c r="B687" s="83"/>
      <c r="C687" s="84"/>
      <c r="D687" s="85"/>
      <c r="E687" s="86"/>
      <c r="F687" s="86"/>
      <c r="G687" s="87"/>
      <c r="I687" s="10"/>
    </row>
    <row r="688" spans="1:9" s="102" customFormat="1">
      <c r="B688" s="83"/>
      <c r="C688" s="84"/>
      <c r="D688" s="85"/>
      <c r="E688" s="86"/>
      <c r="F688" s="86"/>
      <c r="G688" s="87"/>
      <c r="I688" s="10"/>
    </row>
    <row r="689" spans="2:9" s="102" customFormat="1">
      <c r="B689" s="83"/>
      <c r="C689" s="84"/>
      <c r="D689" s="85"/>
      <c r="E689" s="86"/>
      <c r="F689" s="86"/>
      <c r="G689" s="87"/>
      <c r="I689" s="10"/>
    </row>
    <row r="690" spans="2:9" s="102" customFormat="1">
      <c r="B690" s="83"/>
      <c r="C690" s="84"/>
      <c r="D690" s="85"/>
      <c r="E690" s="86"/>
      <c r="F690" s="86"/>
      <c r="G690" s="87"/>
      <c r="I690" s="10"/>
    </row>
    <row r="691" spans="2:9" s="102" customFormat="1">
      <c r="B691" s="83"/>
      <c r="C691" s="84"/>
      <c r="D691" s="85"/>
      <c r="E691" s="86"/>
      <c r="F691" s="86"/>
      <c r="G691" s="87"/>
      <c r="I691" s="10"/>
    </row>
    <row r="692" spans="2:9" s="102" customFormat="1">
      <c r="B692" s="83"/>
      <c r="C692" s="84"/>
      <c r="D692" s="85"/>
      <c r="E692" s="86"/>
      <c r="F692" s="86"/>
      <c r="G692" s="87"/>
      <c r="I692" s="10"/>
    </row>
    <row r="693" spans="2:9" s="102" customFormat="1">
      <c r="B693" s="83"/>
      <c r="C693" s="84"/>
      <c r="D693" s="85"/>
      <c r="E693" s="86"/>
      <c r="F693" s="86"/>
      <c r="G693" s="87"/>
      <c r="I693" s="10"/>
    </row>
    <row r="694" spans="2:9" s="102" customFormat="1">
      <c r="B694" s="83"/>
      <c r="C694" s="84"/>
      <c r="D694" s="85"/>
      <c r="E694" s="86"/>
      <c r="F694" s="86"/>
      <c r="G694" s="87"/>
      <c r="I694" s="10"/>
    </row>
    <row r="695" spans="2:9" s="102" customFormat="1">
      <c r="B695" s="83"/>
      <c r="C695" s="84"/>
      <c r="D695" s="85"/>
      <c r="E695" s="86"/>
      <c r="F695" s="86"/>
      <c r="G695" s="87"/>
      <c r="I695" s="10"/>
    </row>
    <row r="696" spans="2:9" s="102" customFormat="1">
      <c r="B696" s="83"/>
      <c r="C696" s="84"/>
      <c r="D696" s="85"/>
      <c r="E696" s="86"/>
      <c r="F696" s="86"/>
      <c r="G696" s="87"/>
      <c r="I696" s="10"/>
    </row>
    <row r="697" spans="2:9" s="102" customFormat="1">
      <c r="B697" s="83"/>
      <c r="C697" s="84"/>
      <c r="D697" s="85"/>
      <c r="E697" s="86"/>
      <c r="F697" s="86"/>
      <c r="G697" s="87"/>
      <c r="I697" s="10"/>
    </row>
    <row r="698" spans="2:9" s="102" customFormat="1">
      <c r="B698" s="83"/>
      <c r="C698" s="84"/>
      <c r="D698" s="85"/>
      <c r="E698" s="86"/>
      <c r="F698" s="86"/>
      <c r="G698" s="87"/>
      <c r="I698" s="10"/>
    </row>
    <row r="699" spans="2:9" s="102" customFormat="1">
      <c r="B699" s="83"/>
      <c r="C699" s="84"/>
      <c r="D699" s="85"/>
      <c r="E699" s="86"/>
      <c r="F699" s="86"/>
      <c r="G699" s="87"/>
      <c r="I699" s="10"/>
    </row>
    <row r="700" spans="2:9" s="102" customFormat="1">
      <c r="B700" s="83"/>
      <c r="C700" s="84"/>
      <c r="D700" s="85"/>
      <c r="E700" s="86"/>
      <c r="F700" s="86"/>
      <c r="G700" s="87"/>
      <c r="I700" s="10"/>
    </row>
    <row r="701" spans="2:9" s="102" customFormat="1">
      <c r="B701" s="83"/>
      <c r="C701" s="84"/>
      <c r="D701" s="85"/>
      <c r="E701" s="86"/>
      <c r="F701" s="86"/>
      <c r="G701" s="87"/>
      <c r="I701" s="10"/>
    </row>
    <row r="702" spans="2:9" s="102" customFormat="1">
      <c r="B702" s="83"/>
      <c r="C702" s="84"/>
      <c r="D702" s="85"/>
      <c r="E702" s="86"/>
      <c r="F702" s="86"/>
      <c r="G702" s="87"/>
      <c r="I702" s="10"/>
    </row>
    <row r="703" spans="2:9">
      <c r="B703" s="83"/>
      <c r="C703" s="84"/>
      <c r="D703" s="85"/>
      <c r="F703" s="86"/>
    </row>
    <row r="704" spans="2:9">
      <c r="B704" s="83"/>
      <c r="C704" s="84"/>
      <c r="D704" s="85"/>
      <c r="F704" s="86"/>
    </row>
    <row r="705" spans="1:9">
      <c r="B705" s="83"/>
      <c r="C705" s="84"/>
      <c r="D705" s="85"/>
      <c r="F705" s="86"/>
    </row>
    <row r="706" spans="1:9">
      <c r="B706" s="83"/>
      <c r="C706" s="84"/>
      <c r="D706" s="85"/>
      <c r="F706" s="86"/>
    </row>
    <row r="707" spans="1:9">
      <c r="B707" s="83"/>
      <c r="C707" s="84"/>
      <c r="D707" s="85"/>
      <c r="F707" s="86"/>
    </row>
    <row r="708" spans="1:9">
      <c r="B708" s="83"/>
      <c r="C708" s="84"/>
      <c r="D708" s="85"/>
      <c r="F708" s="86"/>
    </row>
    <row r="709" spans="1:9">
      <c r="B709" s="83"/>
      <c r="C709" s="84"/>
      <c r="D709" s="85"/>
      <c r="F709" s="86"/>
    </row>
    <row r="710" spans="1:9">
      <c r="B710" s="83"/>
      <c r="C710" s="84"/>
      <c r="D710" s="85"/>
      <c r="F710" s="86"/>
    </row>
    <row r="711" spans="1:9">
      <c r="B711" s="83"/>
      <c r="C711" s="84"/>
      <c r="D711" s="85"/>
      <c r="F711" s="86"/>
    </row>
    <row r="712" spans="1:9">
      <c r="B712" s="83"/>
      <c r="C712" s="84"/>
      <c r="D712" s="85"/>
      <c r="F712" s="86"/>
    </row>
    <row r="713" spans="1:9">
      <c r="B713" s="83"/>
      <c r="C713" s="84"/>
      <c r="D713" s="85"/>
      <c r="F713" s="86"/>
    </row>
    <row r="714" spans="1:9">
      <c r="B714" s="83"/>
      <c r="C714" s="84"/>
      <c r="D714" s="85"/>
      <c r="F714" s="86"/>
    </row>
    <row r="715" spans="1:9">
      <c r="B715" s="83"/>
      <c r="C715" s="84"/>
      <c r="D715" s="85"/>
      <c r="F715" s="86"/>
    </row>
    <row r="716" spans="1:9">
      <c r="B716" s="83"/>
      <c r="C716" s="84"/>
      <c r="D716" s="85"/>
      <c r="F716" s="86"/>
    </row>
    <row r="717" spans="1:9">
      <c r="B717" s="83"/>
      <c r="C717" s="84"/>
      <c r="D717" s="85"/>
      <c r="F717" s="86"/>
    </row>
    <row r="718" spans="1:9" s="9" customFormat="1">
      <c r="A718" s="102"/>
      <c r="B718" s="83"/>
      <c r="C718" s="84"/>
      <c r="D718" s="85"/>
      <c r="E718" s="86"/>
      <c r="F718" s="86"/>
      <c r="G718" s="87"/>
      <c r="H718" s="102"/>
      <c r="I718" s="10"/>
    </row>
    <row r="719" spans="1:9" s="9" customFormat="1">
      <c r="A719" s="102"/>
      <c r="B719" s="83"/>
      <c r="C719" s="84"/>
      <c r="D719" s="85"/>
      <c r="E719" s="86"/>
      <c r="F719" s="86"/>
      <c r="G719" s="87"/>
      <c r="H719" s="102"/>
      <c r="I719" s="10"/>
    </row>
    <row r="720" spans="1:9" s="9" customFormat="1">
      <c r="A720" s="102"/>
      <c r="B720" s="83"/>
      <c r="C720" s="84"/>
      <c r="D720" s="85"/>
      <c r="E720" s="86"/>
      <c r="F720" s="86"/>
      <c r="G720" s="87"/>
      <c r="H720" s="102"/>
      <c r="I720" s="10"/>
    </row>
    <row r="721" spans="1:9" s="9" customFormat="1">
      <c r="A721" s="102"/>
      <c r="B721" s="83"/>
      <c r="C721" s="84"/>
      <c r="D721" s="85"/>
      <c r="E721" s="86"/>
      <c r="F721" s="86"/>
      <c r="G721" s="87"/>
      <c r="H721" s="102"/>
      <c r="I721" s="10"/>
    </row>
    <row r="722" spans="1:9" s="9" customFormat="1">
      <c r="A722" s="102"/>
      <c r="B722" s="83"/>
      <c r="C722" s="84"/>
      <c r="D722" s="85"/>
      <c r="E722" s="86"/>
      <c r="F722" s="86"/>
      <c r="G722" s="87"/>
      <c r="H722" s="102"/>
      <c r="I722" s="10"/>
    </row>
    <row r="723" spans="1:9" s="9" customFormat="1">
      <c r="A723" s="102"/>
      <c r="B723" s="83"/>
      <c r="C723" s="84"/>
      <c r="D723" s="85"/>
      <c r="E723" s="86"/>
      <c r="F723" s="86"/>
      <c r="G723" s="87"/>
      <c r="H723" s="102"/>
      <c r="I723" s="10"/>
    </row>
    <row r="724" spans="1:9" s="9" customFormat="1">
      <c r="A724" s="102"/>
      <c r="B724" s="83"/>
      <c r="C724" s="84"/>
      <c r="D724" s="85"/>
      <c r="E724" s="86"/>
      <c r="F724" s="86"/>
      <c r="G724" s="87"/>
      <c r="H724" s="102"/>
      <c r="I724" s="10"/>
    </row>
    <row r="725" spans="1:9" s="9" customFormat="1">
      <c r="A725" s="102"/>
      <c r="B725" s="83"/>
      <c r="C725" s="84"/>
      <c r="D725" s="85"/>
      <c r="E725" s="86"/>
      <c r="F725" s="86"/>
      <c r="G725" s="87"/>
      <c r="H725" s="102"/>
      <c r="I725" s="10"/>
    </row>
    <row r="726" spans="1:9" s="9" customFormat="1">
      <c r="A726" s="102"/>
      <c r="B726" s="83"/>
      <c r="C726" s="84"/>
      <c r="D726" s="85"/>
      <c r="E726" s="86"/>
      <c r="F726" s="86"/>
      <c r="G726" s="87"/>
      <c r="H726" s="102"/>
      <c r="I726" s="10"/>
    </row>
    <row r="727" spans="1:9" s="9" customFormat="1">
      <c r="A727" s="102"/>
      <c r="B727" s="83"/>
      <c r="C727" s="84"/>
      <c r="D727" s="85"/>
      <c r="E727" s="86"/>
      <c r="F727" s="86"/>
      <c r="G727" s="87"/>
      <c r="H727" s="102"/>
      <c r="I727" s="10"/>
    </row>
    <row r="728" spans="1:9" s="9" customFormat="1">
      <c r="A728" s="102"/>
      <c r="B728" s="83"/>
      <c r="C728" s="84"/>
      <c r="D728" s="85"/>
      <c r="E728" s="86"/>
      <c r="F728" s="86"/>
      <c r="G728" s="87"/>
      <c r="H728" s="102"/>
      <c r="I728" s="10"/>
    </row>
    <row r="729" spans="1:9" s="9" customFormat="1">
      <c r="A729" s="102"/>
      <c r="B729" s="83"/>
      <c r="C729" s="84"/>
      <c r="D729" s="85"/>
      <c r="E729" s="86"/>
      <c r="F729" s="86"/>
      <c r="G729" s="87"/>
      <c r="H729" s="102"/>
      <c r="I729" s="10"/>
    </row>
    <row r="730" spans="1:9" s="9" customFormat="1">
      <c r="A730" s="102"/>
      <c r="B730" s="83"/>
      <c r="C730" s="84"/>
      <c r="D730" s="85"/>
      <c r="E730" s="86"/>
      <c r="F730" s="86"/>
      <c r="G730" s="87"/>
      <c r="H730" s="102"/>
      <c r="I730" s="10"/>
    </row>
    <row r="731" spans="1:9" s="9" customFormat="1">
      <c r="A731" s="102"/>
      <c r="B731" s="83"/>
      <c r="C731" s="84"/>
      <c r="D731" s="85"/>
      <c r="E731" s="86"/>
      <c r="F731" s="86"/>
      <c r="G731" s="87"/>
      <c r="H731" s="102"/>
      <c r="I731" s="10"/>
    </row>
    <row r="732" spans="1:9" s="9" customFormat="1">
      <c r="A732" s="102"/>
      <c r="B732" s="83"/>
      <c r="C732" s="84"/>
      <c r="D732" s="85"/>
      <c r="E732" s="86"/>
      <c r="F732" s="86"/>
      <c r="G732" s="87"/>
      <c r="H732" s="102"/>
      <c r="I732" s="10"/>
    </row>
    <row r="733" spans="1:9" s="9" customFormat="1">
      <c r="A733" s="102"/>
      <c r="B733" s="83"/>
      <c r="C733" s="84"/>
      <c r="D733" s="85"/>
      <c r="E733" s="86"/>
      <c r="F733" s="86"/>
      <c r="G733" s="87"/>
      <c r="H733" s="102"/>
      <c r="I733" s="10"/>
    </row>
    <row r="734" spans="1:9" s="9" customFormat="1">
      <c r="A734" s="102"/>
      <c r="B734" s="83"/>
      <c r="C734" s="84"/>
      <c r="D734" s="85"/>
      <c r="E734" s="86"/>
      <c r="F734" s="86"/>
      <c r="G734" s="87"/>
      <c r="H734" s="102"/>
      <c r="I734" s="10"/>
    </row>
    <row r="735" spans="1:9" s="9" customFormat="1">
      <c r="A735" s="102"/>
      <c r="B735" s="83"/>
      <c r="C735" s="84"/>
      <c r="D735" s="85"/>
      <c r="E735" s="86"/>
      <c r="F735" s="86"/>
      <c r="G735" s="87"/>
      <c r="H735" s="102"/>
      <c r="I735" s="10"/>
    </row>
    <row r="736" spans="1:9" s="9" customFormat="1">
      <c r="A736" s="102"/>
      <c r="B736" s="83"/>
      <c r="C736" s="84"/>
      <c r="D736" s="85"/>
      <c r="E736" s="86"/>
      <c r="F736" s="86"/>
      <c r="G736" s="87"/>
      <c r="H736" s="102"/>
      <c r="I736" s="10"/>
    </row>
    <row r="737" spans="1:9" s="9" customFormat="1">
      <c r="A737" s="102"/>
      <c r="B737" s="83"/>
      <c r="C737" s="84"/>
      <c r="D737" s="85"/>
      <c r="E737" s="86"/>
      <c r="F737" s="86"/>
      <c r="G737" s="87"/>
      <c r="H737" s="102"/>
      <c r="I737" s="10"/>
    </row>
    <row r="738" spans="1:9" s="9" customFormat="1">
      <c r="A738" s="102"/>
      <c r="B738" s="83"/>
      <c r="C738" s="84"/>
      <c r="D738" s="85"/>
      <c r="E738" s="86"/>
      <c r="F738" s="86"/>
      <c r="G738" s="87"/>
      <c r="H738" s="102"/>
      <c r="I738" s="10"/>
    </row>
    <row r="739" spans="1:9" s="9" customFormat="1">
      <c r="A739" s="102"/>
      <c r="B739" s="83"/>
      <c r="C739" s="84"/>
      <c r="D739" s="85"/>
      <c r="E739" s="86"/>
      <c r="F739" s="86"/>
      <c r="G739" s="87"/>
      <c r="H739" s="102"/>
      <c r="I739" s="10"/>
    </row>
    <row r="740" spans="1:9" s="9" customFormat="1">
      <c r="A740" s="102"/>
      <c r="B740" s="83"/>
      <c r="C740" s="84"/>
      <c r="D740" s="85"/>
      <c r="E740" s="86"/>
      <c r="F740" s="86"/>
      <c r="G740" s="87"/>
      <c r="H740" s="102"/>
      <c r="I740" s="10"/>
    </row>
    <row r="741" spans="1:9" s="9" customFormat="1">
      <c r="A741" s="102"/>
      <c r="B741" s="83"/>
      <c r="C741" s="84"/>
      <c r="D741" s="85"/>
      <c r="E741" s="86"/>
      <c r="F741" s="86"/>
      <c r="G741" s="87"/>
      <c r="H741" s="102"/>
      <c r="I741" s="10"/>
    </row>
    <row r="742" spans="1:9" s="9" customFormat="1">
      <c r="A742" s="102"/>
      <c r="B742" s="83"/>
      <c r="C742" s="84"/>
      <c r="D742" s="85"/>
      <c r="E742" s="86"/>
      <c r="F742" s="86"/>
      <c r="G742" s="87"/>
      <c r="H742" s="102"/>
      <c r="I742" s="10"/>
    </row>
    <row r="743" spans="1:9" s="9" customFormat="1">
      <c r="A743" s="102"/>
      <c r="B743" s="83"/>
      <c r="C743" s="84"/>
      <c r="D743" s="85"/>
      <c r="E743" s="86"/>
      <c r="F743" s="86"/>
      <c r="G743" s="87"/>
      <c r="H743" s="102"/>
      <c r="I743" s="10"/>
    </row>
    <row r="744" spans="1:9" s="9" customFormat="1">
      <c r="A744" s="102"/>
      <c r="B744" s="83"/>
      <c r="C744" s="84"/>
      <c r="D744" s="85"/>
      <c r="E744" s="86"/>
      <c r="F744" s="86"/>
      <c r="G744" s="87"/>
      <c r="H744" s="102"/>
      <c r="I744" s="10"/>
    </row>
    <row r="745" spans="1:9" s="9" customFormat="1">
      <c r="A745" s="102"/>
      <c r="B745" s="83"/>
      <c r="C745" s="84"/>
      <c r="D745" s="85"/>
      <c r="E745" s="86"/>
      <c r="F745" s="86"/>
      <c r="G745" s="87"/>
      <c r="H745" s="102"/>
      <c r="I745" s="10"/>
    </row>
    <row r="746" spans="1:9" s="9" customFormat="1">
      <c r="A746" s="102"/>
      <c r="B746" s="83"/>
      <c r="C746" s="84"/>
      <c r="D746" s="85"/>
      <c r="E746" s="86"/>
      <c r="F746" s="86"/>
      <c r="G746" s="87"/>
      <c r="H746" s="102"/>
      <c r="I746" s="10"/>
    </row>
    <row r="747" spans="1:9" s="9" customFormat="1">
      <c r="A747" s="102"/>
      <c r="B747" s="83"/>
      <c r="C747" s="84"/>
      <c r="D747" s="85"/>
      <c r="E747" s="86"/>
      <c r="F747" s="86"/>
      <c r="G747" s="87"/>
      <c r="H747" s="102"/>
      <c r="I747" s="10"/>
    </row>
    <row r="748" spans="1:9" s="9" customFormat="1">
      <c r="A748" s="102"/>
      <c r="B748" s="83"/>
      <c r="C748" s="84"/>
      <c r="D748" s="85"/>
      <c r="E748" s="86"/>
      <c r="F748" s="86"/>
      <c r="G748" s="87"/>
      <c r="H748" s="102"/>
      <c r="I748" s="10"/>
    </row>
    <row r="749" spans="1:9" s="9" customFormat="1">
      <c r="A749" s="102"/>
      <c r="B749" s="83"/>
      <c r="C749" s="84"/>
      <c r="D749" s="85"/>
      <c r="E749" s="86"/>
      <c r="F749" s="86"/>
      <c r="G749" s="87"/>
      <c r="H749" s="102"/>
      <c r="I749" s="10"/>
    </row>
    <row r="750" spans="1:9" s="9" customFormat="1">
      <c r="A750" s="102"/>
      <c r="B750" s="83"/>
      <c r="C750" s="84"/>
      <c r="D750" s="85"/>
      <c r="E750" s="86"/>
      <c r="F750" s="86"/>
      <c r="G750" s="87"/>
      <c r="H750" s="102"/>
      <c r="I750" s="10"/>
    </row>
    <row r="751" spans="1:9" s="9" customFormat="1">
      <c r="A751" s="102"/>
      <c r="B751" s="83"/>
      <c r="C751" s="84"/>
      <c r="D751" s="85"/>
      <c r="E751" s="86"/>
      <c r="F751" s="86"/>
      <c r="G751" s="87"/>
      <c r="H751" s="102"/>
      <c r="I751" s="10"/>
    </row>
    <row r="752" spans="1:9" s="9" customFormat="1">
      <c r="A752" s="102"/>
      <c r="B752" s="83"/>
      <c r="C752" s="84"/>
      <c r="D752" s="85"/>
      <c r="E752" s="86"/>
      <c r="F752" s="86"/>
      <c r="G752" s="87"/>
      <c r="H752" s="102"/>
      <c r="I752" s="10"/>
    </row>
    <row r="753" spans="1:9" s="9" customFormat="1">
      <c r="A753" s="102"/>
      <c r="B753" s="83"/>
      <c r="C753" s="84"/>
      <c r="D753" s="85"/>
      <c r="E753" s="86"/>
      <c r="F753" s="86"/>
      <c r="G753" s="87"/>
      <c r="H753" s="102"/>
      <c r="I753" s="10"/>
    </row>
    <row r="754" spans="1:9" s="9" customFormat="1">
      <c r="A754" s="102"/>
      <c r="B754" s="83"/>
      <c r="C754" s="84"/>
      <c r="D754" s="85"/>
      <c r="E754" s="86"/>
      <c r="F754" s="86"/>
      <c r="G754" s="87"/>
      <c r="H754" s="102"/>
      <c r="I754" s="10"/>
    </row>
    <row r="755" spans="1:9" s="9" customFormat="1">
      <c r="A755" s="102"/>
      <c r="B755" s="83"/>
      <c r="C755" s="84"/>
      <c r="D755" s="85"/>
      <c r="E755" s="86"/>
      <c r="F755" s="86"/>
      <c r="G755" s="87"/>
      <c r="H755" s="102"/>
      <c r="I755" s="10"/>
    </row>
    <row r="756" spans="1:9" s="9" customFormat="1">
      <c r="A756" s="102"/>
      <c r="B756" s="83"/>
      <c r="C756" s="84"/>
      <c r="D756" s="85"/>
      <c r="E756" s="86"/>
      <c r="F756" s="86"/>
      <c r="G756" s="87"/>
      <c r="H756" s="102"/>
      <c r="I756" s="10"/>
    </row>
    <row r="757" spans="1:9" s="9" customFormat="1">
      <c r="A757" s="102"/>
      <c r="B757" s="83"/>
      <c r="C757" s="84"/>
      <c r="D757" s="85"/>
      <c r="E757" s="86"/>
      <c r="F757" s="86"/>
      <c r="G757" s="87"/>
      <c r="H757" s="102"/>
      <c r="I757" s="10"/>
    </row>
    <row r="758" spans="1:9" s="9" customFormat="1">
      <c r="A758" s="102"/>
      <c r="B758" s="83"/>
      <c r="C758" s="84"/>
      <c r="D758" s="85"/>
      <c r="E758" s="86"/>
      <c r="F758" s="86"/>
      <c r="G758" s="87"/>
      <c r="H758" s="102"/>
      <c r="I758" s="10"/>
    </row>
    <row r="759" spans="1:9" s="9" customFormat="1">
      <c r="A759" s="102"/>
      <c r="B759" s="83"/>
      <c r="C759" s="84"/>
      <c r="D759" s="85"/>
      <c r="E759" s="86"/>
      <c r="F759" s="86"/>
      <c r="G759" s="87"/>
      <c r="H759" s="102"/>
      <c r="I759" s="10"/>
    </row>
    <row r="760" spans="1:9" s="9" customFormat="1">
      <c r="A760" s="102"/>
      <c r="B760" s="83"/>
      <c r="C760" s="84"/>
      <c r="D760" s="85"/>
      <c r="E760" s="86"/>
      <c r="F760" s="86"/>
      <c r="G760" s="87"/>
      <c r="H760" s="102"/>
      <c r="I760" s="10"/>
    </row>
    <row r="761" spans="1:9" s="9" customFormat="1">
      <c r="A761" s="102"/>
      <c r="B761" s="83"/>
      <c r="C761" s="84"/>
      <c r="D761" s="85"/>
      <c r="E761" s="86"/>
      <c r="F761" s="86"/>
      <c r="G761" s="87"/>
      <c r="H761" s="102"/>
      <c r="I761" s="10"/>
    </row>
    <row r="762" spans="1:9" s="9" customFormat="1">
      <c r="A762" s="102"/>
      <c r="B762" s="83"/>
      <c r="C762" s="84"/>
      <c r="D762" s="85"/>
      <c r="E762" s="86"/>
      <c r="F762" s="86"/>
      <c r="G762" s="87"/>
      <c r="H762" s="102"/>
      <c r="I762" s="10"/>
    </row>
    <row r="763" spans="1:9" s="9" customFormat="1">
      <c r="A763" s="102"/>
      <c r="B763" s="83"/>
      <c r="C763" s="84"/>
      <c r="D763" s="85"/>
      <c r="E763" s="86"/>
      <c r="F763" s="86"/>
      <c r="G763" s="87"/>
      <c r="H763" s="102"/>
      <c r="I763" s="10"/>
    </row>
    <row r="764" spans="1:9" s="9" customFormat="1">
      <c r="A764" s="102"/>
      <c r="B764" s="83"/>
      <c r="C764" s="84"/>
      <c r="D764" s="85"/>
      <c r="E764" s="86"/>
      <c r="F764" s="86"/>
      <c r="G764" s="87"/>
      <c r="H764" s="102"/>
      <c r="I764" s="10"/>
    </row>
    <row r="765" spans="1:9" s="9" customFormat="1">
      <c r="A765" s="102"/>
      <c r="B765" s="83"/>
      <c r="C765" s="84"/>
      <c r="D765" s="85"/>
      <c r="E765" s="86"/>
      <c r="F765" s="86"/>
      <c r="G765" s="87"/>
      <c r="H765" s="102"/>
      <c r="I765" s="10"/>
    </row>
    <row r="766" spans="1:9" s="9" customFormat="1">
      <c r="A766" s="102"/>
      <c r="B766" s="83"/>
      <c r="C766" s="84"/>
      <c r="D766" s="85"/>
      <c r="E766" s="86"/>
      <c r="F766" s="86"/>
      <c r="G766" s="87"/>
      <c r="H766" s="102"/>
      <c r="I766" s="10"/>
    </row>
    <row r="767" spans="1:9" s="9" customFormat="1">
      <c r="A767" s="102"/>
      <c r="B767" s="83"/>
      <c r="C767" s="84"/>
      <c r="D767" s="85"/>
      <c r="E767" s="86"/>
      <c r="F767" s="86"/>
      <c r="G767" s="87"/>
      <c r="H767" s="102"/>
      <c r="I767" s="10"/>
    </row>
    <row r="768" spans="1:9" s="9" customFormat="1">
      <c r="A768" s="102"/>
      <c r="B768" s="83"/>
      <c r="C768" s="84"/>
      <c r="D768" s="85"/>
      <c r="E768" s="86"/>
      <c r="F768" s="86"/>
      <c r="G768" s="87"/>
      <c r="H768" s="102"/>
      <c r="I768" s="10"/>
    </row>
    <row r="769" spans="1:9" s="9" customFormat="1">
      <c r="A769" s="102"/>
      <c r="B769" s="83"/>
      <c r="C769" s="84"/>
      <c r="D769" s="85"/>
      <c r="E769" s="86"/>
      <c r="F769" s="86"/>
      <c r="G769" s="87"/>
      <c r="H769" s="102"/>
      <c r="I769" s="10"/>
    </row>
    <row r="770" spans="1:9" s="9" customFormat="1">
      <c r="A770" s="102"/>
      <c r="B770" s="83"/>
      <c r="C770" s="84"/>
      <c r="D770" s="85"/>
      <c r="E770" s="86"/>
      <c r="F770" s="86"/>
      <c r="G770" s="87"/>
      <c r="H770" s="102"/>
      <c r="I770" s="10"/>
    </row>
    <row r="771" spans="1:9" s="9" customFormat="1">
      <c r="A771" s="102"/>
      <c r="B771" s="83"/>
      <c r="C771" s="84"/>
      <c r="D771" s="85"/>
      <c r="E771" s="86"/>
      <c r="F771" s="86"/>
      <c r="G771" s="87"/>
      <c r="H771" s="102"/>
      <c r="I771" s="10"/>
    </row>
    <row r="772" spans="1:9" s="9" customFormat="1">
      <c r="A772" s="102"/>
      <c r="B772" s="83"/>
      <c r="C772" s="84"/>
      <c r="D772" s="85"/>
      <c r="E772" s="86"/>
      <c r="F772" s="86"/>
      <c r="G772" s="87"/>
      <c r="H772" s="102"/>
      <c r="I772" s="10"/>
    </row>
    <row r="773" spans="1:9" s="9" customFormat="1">
      <c r="A773" s="102"/>
      <c r="B773" s="83"/>
      <c r="C773" s="84"/>
      <c r="D773" s="85"/>
      <c r="E773" s="86"/>
      <c r="F773" s="86"/>
      <c r="G773" s="87"/>
      <c r="H773" s="102"/>
      <c r="I773" s="10"/>
    </row>
    <row r="774" spans="1:9" s="9" customFormat="1">
      <c r="A774" s="102"/>
      <c r="B774" s="83"/>
      <c r="C774" s="84"/>
      <c r="D774" s="85"/>
      <c r="E774" s="86"/>
      <c r="F774" s="86"/>
      <c r="G774" s="87"/>
      <c r="H774" s="102"/>
      <c r="I774" s="10"/>
    </row>
    <row r="775" spans="1:9" s="9" customFormat="1">
      <c r="A775" s="102"/>
      <c r="B775" s="83"/>
      <c r="C775" s="84"/>
      <c r="D775" s="85"/>
      <c r="E775" s="86"/>
      <c r="F775" s="86"/>
      <c r="G775" s="87"/>
      <c r="H775" s="102"/>
      <c r="I775" s="10"/>
    </row>
    <row r="776" spans="1:9" s="9" customFormat="1">
      <c r="A776" s="102"/>
      <c r="B776" s="83"/>
      <c r="C776" s="84"/>
      <c r="D776" s="85"/>
      <c r="E776" s="86"/>
      <c r="F776" s="86"/>
      <c r="G776" s="87"/>
      <c r="H776" s="102"/>
      <c r="I776" s="10"/>
    </row>
    <row r="777" spans="1:9" s="9" customFormat="1">
      <c r="A777" s="102"/>
      <c r="B777" s="83"/>
      <c r="C777" s="84"/>
      <c r="D777" s="85"/>
      <c r="E777" s="86"/>
      <c r="F777" s="86"/>
      <c r="G777" s="87"/>
      <c r="H777" s="102"/>
      <c r="I777" s="10"/>
    </row>
    <row r="778" spans="1:9" s="9" customFormat="1">
      <c r="A778" s="102"/>
      <c r="B778" s="83"/>
      <c r="C778" s="84"/>
      <c r="D778" s="85"/>
      <c r="E778" s="86"/>
      <c r="F778" s="86"/>
      <c r="G778" s="87"/>
      <c r="H778" s="102"/>
      <c r="I778" s="10"/>
    </row>
    <row r="779" spans="1:9" s="9" customFormat="1">
      <c r="A779" s="102"/>
      <c r="B779" s="83"/>
      <c r="C779" s="84"/>
      <c r="D779" s="85"/>
      <c r="E779" s="86"/>
      <c r="F779" s="86"/>
      <c r="G779" s="87"/>
      <c r="H779" s="102"/>
      <c r="I779" s="10"/>
    </row>
    <row r="780" spans="1:9" s="9" customFormat="1">
      <c r="A780" s="102"/>
      <c r="B780" s="83"/>
      <c r="C780" s="84"/>
      <c r="D780" s="85"/>
      <c r="E780" s="86"/>
      <c r="F780" s="86"/>
      <c r="G780" s="87"/>
      <c r="H780" s="102"/>
      <c r="I780" s="10"/>
    </row>
    <row r="781" spans="1:9" s="9" customFormat="1">
      <c r="A781" s="102"/>
      <c r="B781" s="83"/>
      <c r="C781" s="84"/>
      <c r="D781" s="85"/>
      <c r="E781" s="86"/>
      <c r="F781" s="86"/>
      <c r="G781" s="87"/>
      <c r="H781" s="102"/>
      <c r="I781" s="10"/>
    </row>
    <row r="782" spans="1:9" s="9" customFormat="1">
      <c r="A782" s="102"/>
      <c r="B782" s="83"/>
      <c r="C782" s="84"/>
      <c r="D782" s="85"/>
      <c r="E782" s="86"/>
      <c r="F782" s="86"/>
      <c r="G782" s="87"/>
      <c r="H782" s="102"/>
      <c r="I782" s="10"/>
    </row>
    <row r="783" spans="1:9" s="9" customFormat="1">
      <c r="A783" s="102"/>
      <c r="B783" s="83"/>
      <c r="C783" s="84"/>
      <c r="D783" s="85"/>
      <c r="E783" s="86"/>
      <c r="F783" s="86"/>
      <c r="G783" s="87"/>
      <c r="H783" s="102"/>
      <c r="I783" s="10"/>
    </row>
    <row r="784" spans="1:9" s="9" customFormat="1">
      <c r="A784" s="102"/>
      <c r="B784" s="83"/>
      <c r="C784" s="84"/>
      <c r="D784" s="85"/>
      <c r="E784" s="86"/>
      <c r="F784" s="86"/>
      <c r="G784" s="87"/>
      <c r="H784" s="102"/>
      <c r="I784" s="10"/>
    </row>
    <row r="785" spans="1:9" s="9" customFormat="1">
      <c r="A785" s="102"/>
      <c r="B785" s="83"/>
      <c r="C785" s="84"/>
      <c r="D785" s="85"/>
      <c r="E785" s="86"/>
      <c r="F785" s="86"/>
      <c r="G785" s="87"/>
      <c r="H785" s="102"/>
      <c r="I785" s="10"/>
    </row>
    <row r="786" spans="1:9" s="9" customFormat="1">
      <c r="A786" s="102"/>
      <c r="B786" s="83"/>
      <c r="C786" s="84"/>
      <c r="D786" s="85"/>
      <c r="E786" s="86"/>
      <c r="F786" s="86"/>
      <c r="G786" s="87"/>
      <c r="H786" s="102"/>
      <c r="I786" s="10"/>
    </row>
    <row r="787" spans="1:9" s="9" customFormat="1">
      <c r="A787" s="102"/>
      <c r="B787" s="83"/>
      <c r="C787" s="84"/>
      <c r="D787" s="85"/>
      <c r="E787" s="86"/>
      <c r="F787" s="86"/>
      <c r="G787" s="87"/>
      <c r="H787" s="102"/>
      <c r="I787" s="10"/>
    </row>
    <row r="788" spans="1:9" s="9" customFormat="1">
      <c r="A788" s="102"/>
      <c r="B788" s="83"/>
      <c r="C788" s="84"/>
      <c r="D788" s="85"/>
      <c r="E788" s="86"/>
      <c r="F788" s="86"/>
      <c r="G788" s="87"/>
      <c r="H788" s="102"/>
      <c r="I788" s="10"/>
    </row>
    <row r="789" spans="1:9" s="9" customFormat="1">
      <c r="A789" s="102"/>
      <c r="B789" s="83"/>
      <c r="C789" s="84"/>
      <c r="D789" s="85"/>
      <c r="E789" s="86"/>
      <c r="F789" s="86"/>
      <c r="G789" s="87"/>
      <c r="H789" s="102"/>
      <c r="I789" s="10"/>
    </row>
    <row r="790" spans="1:9" s="9" customFormat="1">
      <c r="A790" s="102"/>
      <c r="B790" s="83"/>
      <c r="C790" s="84"/>
      <c r="D790" s="85"/>
      <c r="E790" s="86"/>
      <c r="F790" s="86"/>
      <c r="G790" s="87"/>
      <c r="H790" s="102"/>
      <c r="I790" s="10"/>
    </row>
    <row r="791" spans="1:9" s="9" customFormat="1">
      <c r="A791" s="102"/>
      <c r="B791" s="83"/>
      <c r="C791" s="84"/>
      <c r="D791" s="85"/>
      <c r="E791" s="86"/>
      <c r="F791" s="86"/>
      <c r="G791" s="87"/>
      <c r="H791" s="102"/>
      <c r="I791" s="10"/>
    </row>
    <row r="792" spans="1:9" s="9" customFormat="1">
      <c r="A792" s="102"/>
      <c r="B792" s="83"/>
      <c r="C792" s="84"/>
      <c r="D792" s="85"/>
      <c r="E792" s="86"/>
      <c r="F792" s="86"/>
      <c r="G792" s="87"/>
      <c r="H792" s="102"/>
      <c r="I792" s="10"/>
    </row>
    <row r="793" spans="1:9" s="9" customFormat="1">
      <c r="A793" s="102"/>
      <c r="B793" s="83"/>
      <c r="C793" s="84"/>
      <c r="D793" s="85"/>
      <c r="E793" s="86"/>
      <c r="F793" s="86"/>
      <c r="G793" s="87"/>
      <c r="H793" s="102"/>
      <c r="I793" s="10"/>
    </row>
    <row r="794" spans="1:9" s="9" customFormat="1">
      <c r="A794" s="102"/>
      <c r="B794" s="83"/>
      <c r="C794" s="84"/>
      <c r="D794" s="85"/>
      <c r="E794" s="86"/>
      <c r="F794" s="86"/>
      <c r="G794" s="87"/>
      <c r="H794" s="102"/>
      <c r="I794" s="10"/>
    </row>
    <row r="795" spans="1:9" s="9" customFormat="1">
      <c r="A795" s="102"/>
      <c r="B795" s="83"/>
      <c r="C795" s="84"/>
      <c r="D795" s="85"/>
      <c r="E795" s="86"/>
      <c r="F795" s="86"/>
      <c r="G795" s="87"/>
      <c r="H795" s="102"/>
      <c r="I795" s="10"/>
    </row>
    <row r="796" spans="1:9" s="9" customFormat="1">
      <c r="A796" s="102"/>
      <c r="B796" s="83"/>
      <c r="C796" s="84"/>
      <c r="D796" s="85"/>
      <c r="E796" s="86"/>
      <c r="F796" s="86"/>
      <c r="G796" s="87"/>
      <c r="H796" s="102"/>
      <c r="I796" s="10"/>
    </row>
    <row r="797" spans="1:9" s="9" customFormat="1">
      <c r="A797" s="102"/>
      <c r="B797" s="83"/>
      <c r="C797" s="84"/>
      <c r="D797" s="85"/>
      <c r="E797" s="86"/>
      <c r="F797" s="86"/>
      <c r="G797" s="87"/>
      <c r="H797" s="102"/>
      <c r="I797" s="10"/>
    </row>
    <row r="798" spans="1:9" s="9" customFormat="1">
      <c r="A798" s="102"/>
      <c r="B798" s="83"/>
      <c r="C798" s="84"/>
      <c r="D798" s="85"/>
      <c r="E798" s="86"/>
      <c r="F798" s="86"/>
      <c r="G798" s="87"/>
      <c r="H798" s="102"/>
      <c r="I798" s="10"/>
    </row>
    <row r="799" spans="1:9" s="9" customFormat="1">
      <c r="A799" s="102"/>
      <c r="B799" s="83"/>
      <c r="C799" s="84"/>
      <c r="D799" s="85"/>
      <c r="E799" s="86"/>
      <c r="F799" s="86"/>
      <c r="G799" s="87"/>
      <c r="H799" s="102"/>
      <c r="I799" s="10"/>
    </row>
    <row r="800" spans="1:9" s="9" customFormat="1">
      <c r="A800" s="102"/>
      <c r="B800" s="83"/>
      <c r="C800" s="84"/>
      <c r="D800" s="85"/>
      <c r="E800" s="86"/>
      <c r="F800" s="86"/>
      <c r="G800" s="87"/>
      <c r="H800" s="102"/>
      <c r="I800" s="10"/>
    </row>
    <row r="801" spans="1:9" s="9" customFormat="1">
      <c r="A801" s="102"/>
      <c r="B801" s="83"/>
      <c r="C801" s="84"/>
      <c r="D801" s="85"/>
      <c r="E801" s="86"/>
      <c r="F801" s="86"/>
      <c r="G801" s="87"/>
      <c r="H801" s="102"/>
      <c r="I801" s="10"/>
    </row>
    <row r="802" spans="1:9" s="9" customFormat="1">
      <c r="A802" s="102"/>
      <c r="B802" s="83"/>
      <c r="C802" s="84"/>
      <c r="D802" s="85"/>
      <c r="E802" s="86"/>
      <c r="F802" s="86"/>
      <c r="G802" s="87"/>
      <c r="H802" s="102"/>
      <c r="I802" s="10"/>
    </row>
    <row r="803" spans="1:9" s="9" customFormat="1">
      <c r="A803" s="102"/>
      <c r="B803" s="83"/>
      <c r="C803" s="84"/>
      <c r="D803" s="85"/>
      <c r="E803" s="86"/>
      <c r="F803" s="86"/>
      <c r="G803" s="87"/>
      <c r="H803" s="102"/>
      <c r="I803" s="10"/>
    </row>
    <row r="804" spans="1:9" s="9" customFormat="1">
      <c r="A804" s="102"/>
      <c r="B804" s="83"/>
      <c r="C804" s="84"/>
      <c r="D804" s="85"/>
      <c r="E804" s="86"/>
      <c r="F804" s="86"/>
      <c r="G804" s="87"/>
      <c r="H804" s="102"/>
      <c r="I804" s="10"/>
    </row>
    <row r="805" spans="1:9" s="9" customFormat="1">
      <c r="A805" s="102"/>
      <c r="B805" s="83"/>
      <c r="C805" s="84"/>
      <c r="D805" s="85"/>
      <c r="E805" s="86"/>
      <c r="F805" s="86"/>
      <c r="G805" s="87"/>
      <c r="H805" s="102"/>
      <c r="I805" s="10"/>
    </row>
    <row r="806" spans="1:9" s="9" customFormat="1">
      <c r="A806" s="102"/>
      <c r="B806" s="83"/>
      <c r="C806" s="84"/>
      <c r="D806" s="85"/>
      <c r="E806" s="86"/>
      <c r="F806" s="86"/>
      <c r="G806" s="87"/>
      <c r="H806" s="102"/>
      <c r="I806" s="10"/>
    </row>
    <row r="807" spans="1:9" s="9" customFormat="1">
      <c r="A807" s="102"/>
      <c r="B807" s="83"/>
      <c r="C807" s="84"/>
      <c r="D807" s="85"/>
      <c r="E807" s="86"/>
      <c r="F807" s="86"/>
      <c r="G807" s="87"/>
      <c r="H807" s="102"/>
      <c r="I807" s="10"/>
    </row>
    <row r="808" spans="1:9" s="9" customFormat="1">
      <c r="A808" s="102"/>
      <c r="B808" s="83"/>
      <c r="C808" s="84"/>
      <c r="D808" s="85"/>
      <c r="E808" s="86"/>
      <c r="F808" s="86"/>
      <c r="G808" s="87"/>
      <c r="H808" s="102"/>
      <c r="I808" s="10"/>
    </row>
    <row r="809" spans="1:9" s="9" customFormat="1">
      <c r="A809" s="102"/>
      <c r="B809" s="83"/>
      <c r="C809" s="84"/>
      <c r="D809" s="85"/>
      <c r="E809" s="86"/>
      <c r="F809" s="86"/>
      <c r="G809" s="87"/>
      <c r="H809" s="102"/>
      <c r="I809" s="10"/>
    </row>
    <row r="810" spans="1:9" s="9" customFormat="1">
      <c r="A810" s="102"/>
      <c r="B810" s="83"/>
      <c r="C810" s="84"/>
      <c r="D810" s="85"/>
      <c r="E810" s="86"/>
      <c r="F810" s="86"/>
      <c r="G810" s="87"/>
      <c r="H810" s="102"/>
      <c r="I810" s="10"/>
    </row>
    <row r="811" spans="1:9" s="9" customFormat="1">
      <c r="A811" s="102"/>
      <c r="B811" s="83"/>
      <c r="C811" s="84"/>
      <c r="D811" s="85"/>
      <c r="E811" s="86"/>
      <c r="F811" s="86"/>
      <c r="G811" s="87"/>
      <c r="H811" s="102"/>
      <c r="I811" s="10"/>
    </row>
    <row r="812" spans="1:9" s="9" customFormat="1">
      <c r="A812" s="102"/>
      <c r="B812" s="83"/>
      <c r="C812" s="84"/>
      <c r="D812" s="85"/>
      <c r="E812" s="86"/>
      <c r="F812" s="86"/>
      <c r="G812" s="87"/>
      <c r="H812" s="102"/>
      <c r="I812" s="10"/>
    </row>
    <row r="813" spans="1:9" s="9" customFormat="1">
      <c r="A813" s="102"/>
      <c r="B813" s="83"/>
      <c r="C813" s="84"/>
      <c r="D813" s="85"/>
      <c r="E813" s="86"/>
      <c r="F813" s="86"/>
      <c r="G813" s="87"/>
      <c r="H813" s="102"/>
      <c r="I813" s="10"/>
    </row>
    <row r="814" spans="1:9" s="9" customFormat="1">
      <c r="A814" s="102"/>
      <c r="B814" s="83"/>
      <c r="C814" s="84"/>
      <c r="D814" s="85"/>
      <c r="E814" s="86"/>
      <c r="F814" s="86"/>
      <c r="G814" s="87"/>
      <c r="H814" s="102"/>
      <c r="I814" s="10"/>
    </row>
    <row r="815" spans="1:9" s="9" customFormat="1">
      <c r="A815" s="102"/>
      <c r="B815" s="83"/>
      <c r="C815" s="84"/>
      <c r="D815" s="85"/>
      <c r="E815" s="86"/>
      <c r="F815" s="86"/>
      <c r="G815" s="87"/>
      <c r="H815" s="102"/>
      <c r="I815" s="10"/>
    </row>
    <row r="816" spans="1:9" s="9" customFormat="1">
      <c r="A816" s="102"/>
      <c r="B816" s="83"/>
      <c r="C816" s="84"/>
      <c r="D816" s="85"/>
      <c r="E816" s="86"/>
      <c r="F816" s="86"/>
      <c r="G816" s="87"/>
      <c r="H816" s="102"/>
      <c r="I816" s="10"/>
    </row>
    <row r="817" spans="1:9" s="9" customFormat="1">
      <c r="A817" s="102"/>
      <c r="B817" s="83"/>
      <c r="C817" s="84"/>
      <c r="D817" s="85"/>
      <c r="E817" s="86"/>
      <c r="F817" s="86"/>
      <c r="G817" s="87"/>
      <c r="H817" s="102"/>
      <c r="I817" s="10"/>
    </row>
    <row r="818" spans="1:9" s="9" customFormat="1">
      <c r="A818" s="102"/>
      <c r="B818" s="83"/>
      <c r="C818" s="84"/>
      <c r="D818" s="85"/>
      <c r="E818" s="86"/>
      <c r="F818" s="86"/>
      <c r="G818" s="87"/>
      <c r="H818" s="102"/>
      <c r="I818" s="10"/>
    </row>
    <row r="819" spans="1:9" s="9" customFormat="1">
      <c r="A819" s="102"/>
      <c r="B819" s="83"/>
      <c r="C819" s="84"/>
      <c r="D819" s="85"/>
      <c r="E819" s="86"/>
      <c r="F819" s="86"/>
      <c r="G819" s="87"/>
      <c r="H819" s="102"/>
      <c r="I819" s="10"/>
    </row>
    <row r="820" spans="1:9" s="9" customFormat="1">
      <c r="A820" s="102"/>
      <c r="B820" s="83"/>
      <c r="C820" s="84"/>
      <c r="D820" s="85"/>
      <c r="E820" s="86"/>
      <c r="F820" s="86"/>
      <c r="G820" s="87"/>
      <c r="H820" s="102"/>
      <c r="I820" s="10"/>
    </row>
    <row r="821" spans="1:9" s="9" customFormat="1">
      <c r="A821" s="102"/>
      <c r="B821" s="83"/>
      <c r="C821" s="84"/>
      <c r="D821" s="85"/>
      <c r="E821" s="86"/>
      <c r="F821" s="86"/>
      <c r="G821" s="87"/>
      <c r="H821" s="102"/>
      <c r="I821" s="10"/>
    </row>
    <row r="822" spans="1:9" s="9" customFormat="1">
      <c r="A822" s="102"/>
      <c r="B822" s="83"/>
      <c r="C822" s="84"/>
      <c r="D822" s="85"/>
      <c r="E822" s="86"/>
      <c r="F822" s="86"/>
      <c r="G822" s="87"/>
      <c r="H822" s="102"/>
      <c r="I822" s="10"/>
    </row>
    <row r="823" spans="1:9" s="9" customFormat="1">
      <c r="A823" s="102"/>
      <c r="B823" s="83"/>
      <c r="C823" s="84"/>
      <c r="D823" s="85"/>
      <c r="E823" s="86"/>
      <c r="F823" s="86"/>
      <c r="G823" s="87"/>
      <c r="H823" s="102"/>
      <c r="I823" s="10"/>
    </row>
    <row r="824" spans="1:9" s="9" customFormat="1">
      <c r="A824" s="102"/>
      <c r="B824" s="83"/>
      <c r="C824" s="84"/>
      <c r="D824" s="85"/>
      <c r="E824" s="86"/>
      <c r="F824" s="86"/>
      <c r="G824" s="87"/>
      <c r="H824" s="102"/>
      <c r="I824" s="10"/>
    </row>
    <row r="825" spans="1:9" s="9" customFormat="1">
      <c r="A825" s="102"/>
      <c r="B825" s="83"/>
      <c r="C825" s="84"/>
      <c r="D825" s="85"/>
      <c r="E825" s="86"/>
      <c r="F825" s="86"/>
      <c r="G825" s="87"/>
      <c r="H825" s="102"/>
      <c r="I825" s="10"/>
    </row>
    <row r="826" spans="1:9" s="9" customFormat="1">
      <c r="A826" s="102"/>
      <c r="B826" s="83"/>
      <c r="C826" s="84"/>
      <c r="D826" s="85"/>
      <c r="E826" s="86"/>
      <c r="F826" s="86"/>
      <c r="G826" s="87"/>
      <c r="H826" s="102"/>
      <c r="I826" s="10"/>
    </row>
    <row r="827" spans="1:9" s="9" customFormat="1">
      <c r="A827" s="102"/>
      <c r="B827" s="83"/>
      <c r="C827" s="84"/>
      <c r="D827" s="85"/>
      <c r="E827" s="86"/>
      <c r="F827" s="86"/>
      <c r="G827" s="87"/>
      <c r="H827" s="102"/>
      <c r="I827" s="10"/>
    </row>
    <row r="828" spans="1:9" s="9" customFormat="1">
      <c r="A828" s="102"/>
      <c r="B828" s="83"/>
      <c r="C828" s="84"/>
      <c r="D828" s="85"/>
      <c r="E828" s="86"/>
      <c r="F828" s="86"/>
      <c r="G828" s="87"/>
      <c r="H828" s="102"/>
      <c r="I828" s="10"/>
    </row>
    <row r="829" spans="1:9" s="9" customFormat="1">
      <c r="A829" s="102"/>
      <c r="B829" s="83"/>
      <c r="C829" s="84"/>
      <c r="D829" s="85"/>
      <c r="E829" s="86"/>
      <c r="F829" s="86"/>
      <c r="G829" s="87"/>
      <c r="H829" s="102"/>
      <c r="I829" s="10"/>
    </row>
    <row r="830" spans="1:9" s="9" customFormat="1">
      <c r="A830" s="102"/>
      <c r="B830" s="83"/>
      <c r="C830" s="84"/>
      <c r="D830" s="85"/>
      <c r="E830" s="86"/>
      <c r="F830" s="86"/>
      <c r="G830" s="87"/>
      <c r="H830" s="102"/>
      <c r="I830" s="10"/>
    </row>
    <row r="831" spans="1:9" s="9" customFormat="1">
      <c r="A831" s="102"/>
      <c r="B831" s="83"/>
      <c r="C831" s="84"/>
      <c r="D831" s="85"/>
      <c r="E831" s="86"/>
      <c r="F831" s="86"/>
      <c r="G831" s="87"/>
      <c r="H831" s="102"/>
      <c r="I831" s="10"/>
    </row>
    <row r="832" spans="1:9" s="9" customFormat="1">
      <c r="A832" s="102"/>
      <c r="B832" s="83"/>
      <c r="C832" s="84"/>
      <c r="D832" s="85"/>
      <c r="E832" s="86"/>
      <c r="F832" s="86"/>
      <c r="G832" s="87"/>
      <c r="H832" s="102"/>
      <c r="I832" s="10"/>
    </row>
    <row r="833" spans="1:9" s="9" customFormat="1">
      <c r="A833" s="102"/>
      <c r="B833" s="83"/>
      <c r="C833" s="84"/>
      <c r="D833" s="85"/>
      <c r="E833" s="86"/>
      <c r="F833" s="86"/>
      <c r="G833" s="87"/>
      <c r="H833" s="102"/>
      <c r="I833" s="10"/>
    </row>
    <row r="834" spans="1:9" s="9" customFormat="1">
      <c r="A834" s="102"/>
      <c r="B834" s="83"/>
      <c r="C834" s="84"/>
      <c r="D834" s="85"/>
      <c r="E834" s="86"/>
      <c r="F834" s="86"/>
      <c r="G834" s="87"/>
      <c r="H834" s="102"/>
      <c r="I834" s="10"/>
    </row>
    <row r="835" spans="1:9" s="9" customFormat="1">
      <c r="A835" s="102"/>
      <c r="B835" s="83"/>
      <c r="C835" s="84"/>
      <c r="D835" s="85"/>
      <c r="E835" s="86"/>
      <c r="F835" s="86"/>
      <c r="G835" s="87"/>
      <c r="H835" s="102"/>
      <c r="I835" s="10"/>
    </row>
    <row r="836" spans="1:9" s="9" customFormat="1">
      <c r="A836" s="102"/>
      <c r="B836" s="83"/>
      <c r="C836" s="84"/>
      <c r="D836" s="85"/>
      <c r="E836" s="86"/>
      <c r="F836" s="86"/>
      <c r="G836" s="87"/>
      <c r="H836" s="102"/>
      <c r="I836" s="10"/>
    </row>
    <row r="837" spans="1:9" s="9" customFormat="1">
      <c r="A837" s="102"/>
      <c r="B837" s="83"/>
      <c r="C837" s="84"/>
      <c r="D837" s="85"/>
      <c r="E837" s="86"/>
      <c r="F837" s="86"/>
      <c r="G837" s="87"/>
      <c r="H837" s="102"/>
      <c r="I837" s="10"/>
    </row>
    <row r="838" spans="1:9" s="9" customFormat="1">
      <c r="A838" s="102"/>
      <c r="B838" s="83"/>
      <c r="C838" s="84"/>
      <c r="D838" s="85"/>
      <c r="E838" s="86"/>
      <c r="F838" s="86"/>
      <c r="G838" s="87"/>
      <c r="H838" s="102"/>
      <c r="I838" s="10"/>
    </row>
    <row r="839" spans="1:9" s="9" customFormat="1">
      <c r="A839" s="102"/>
      <c r="B839" s="83"/>
      <c r="C839" s="84"/>
      <c r="D839" s="85"/>
      <c r="E839" s="86"/>
      <c r="F839" s="86"/>
      <c r="G839" s="87"/>
      <c r="H839" s="102"/>
      <c r="I839" s="10"/>
    </row>
    <row r="840" spans="1:9" s="9" customFormat="1">
      <c r="A840" s="102"/>
      <c r="B840" s="83"/>
      <c r="C840" s="84"/>
      <c r="D840" s="85"/>
      <c r="E840" s="86"/>
      <c r="F840" s="86"/>
      <c r="G840" s="87"/>
      <c r="H840" s="102"/>
      <c r="I840" s="10"/>
    </row>
    <row r="841" spans="1:9" s="9" customFormat="1">
      <c r="A841" s="102"/>
      <c r="B841" s="83"/>
      <c r="C841" s="84"/>
      <c r="D841" s="85"/>
      <c r="E841" s="86"/>
      <c r="F841" s="86"/>
      <c r="G841" s="87"/>
      <c r="H841" s="102"/>
      <c r="I841" s="10"/>
    </row>
    <row r="842" spans="1:9" s="9" customFormat="1">
      <c r="A842" s="102"/>
      <c r="B842" s="83"/>
      <c r="C842" s="84"/>
      <c r="D842" s="85"/>
      <c r="E842" s="86"/>
      <c r="F842" s="86"/>
      <c r="G842" s="87"/>
      <c r="H842" s="102"/>
      <c r="I842" s="10"/>
    </row>
    <row r="843" spans="1:9" s="9" customFormat="1">
      <c r="A843" s="102"/>
      <c r="B843" s="83"/>
      <c r="C843" s="84"/>
      <c r="D843" s="85"/>
      <c r="E843" s="86"/>
      <c r="F843" s="86"/>
      <c r="G843" s="87"/>
      <c r="H843" s="102"/>
      <c r="I843" s="10"/>
    </row>
    <row r="844" spans="1:9" s="9" customFormat="1">
      <c r="A844" s="102"/>
      <c r="B844" s="83"/>
      <c r="C844" s="84"/>
      <c r="D844" s="85"/>
      <c r="E844" s="86"/>
      <c r="F844" s="86"/>
      <c r="G844" s="87"/>
      <c r="H844" s="102"/>
      <c r="I844" s="10"/>
    </row>
    <row r="845" spans="1:9" s="9" customFormat="1">
      <c r="A845" s="102"/>
      <c r="B845" s="83"/>
      <c r="C845" s="84"/>
      <c r="D845" s="85"/>
      <c r="E845" s="86"/>
      <c r="F845" s="86"/>
      <c r="G845" s="87"/>
      <c r="H845" s="102"/>
      <c r="I845" s="10"/>
    </row>
    <row r="846" spans="1:9" s="9" customFormat="1">
      <c r="A846" s="102"/>
      <c r="B846" s="83"/>
      <c r="C846" s="84"/>
      <c r="D846" s="85"/>
      <c r="E846" s="86"/>
      <c r="F846" s="86"/>
      <c r="G846" s="87"/>
      <c r="H846" s="102"/>
      <c r="I846" s="10"/>
    </row>
    <row r="847" spans="1:9" s="9" customFormat="1">
      <c r="A847" s="102"/>
      <c r="B847" s="83"/>
      <c r="C847" s="84"/>
      <c r="D847" s="85"/>
      <c r="E847" s="86"/>
      <c r="F847" s="86"/>
      <c r="G847" s="87"/>
      <c r="H847" s="102"/>
      <c r="I847" s="10"/>
    </row>
    <row r="848" spans="1:9" s="9" customFormat="1">
      <c r="A848" s="102"/>
      <c r="B848" s="83"/>
      <c r="C848" s="84"/>
      <c r="D848" s="85"/>
      <c r="E848" s="86"/>
      <c r="F848" s="86"/>
      <c r="G848" s="87"/>
      <c r="H848" s="102"/>
      <c r="I848" s="10"/>
    </row>
    <row r="849" spans="1:9" s="9" customFormat="1">
      <c r="A849" s="102"/>
      <c r="B849" s="83"/>
      <c r="C849" s="84"/>
      <c r="D849" s="85"/>
      <c r="E849" s="86"/>
      <c r="F849" s="86"/>
      <c r="G849" s="87"/>
      <c r="H849" s="102"/>
      <c r="I849" s="10"/>
    </row>
    <row r="850" spans="1:9" s="9" customFormat="1">
      <c r="A850" s="102"/>
      <c r="B850" s="83"/>
      <c r="C850" s="84"/>
      <c r="D850" s="85"/>
      <c r="E850" s="86"/>
      <c r="F850" s="86"/>
      <c r="G850" s="87"/>
      <c r="H850" s="102"/>
      <c r="I850" s="10"/>
    </row>
    <row r="851" spans="1:9" s="9" customFormat="1">
      <c r="A851" s="102"/>
      <c r="B851" s="83"/>
      <c r="C851" s="84"/>
      <c r="D851" s="85"/>
      <c r="E851" s="86"/>
      <c r="F851" s="86"/>
      <c r="G851" s="87"/>
      <c r="H851" s="102"/>
      <c r="I851" s="10"/>
    </row>
    <row r="852" spans="1:9" s="9" customFormat="1">
      <c r="A852" s="102"/>
      <c r="B852" s="83"/>
      <c r="C852" s="84"/>
      <c r="D852" s="85"/>
      <c r="E852" s="86"/>
      <c r="F852" s="86"/>
      <c r="G852" s="87"/>
      <c r="H852" s="102"/>
      <c r="I852" s="10"/>
    </row>
    <row r="853" spans="1:9" s="9" customFormat="1">
      <c r="A853" s="102"/>
      <c r="B853" s="83"/>
      <c r="C853" s="84"/>
      <c r="D853" s="85"/>
      <c r="E853" s="86"/>
      <c r="F853" s="86"/>
      <c r="G853" s="87"/>
      <c r="H853" s="102"/>
      <c r="I853" s="10"/>
    </row>
    <row r="854" spans="1:9" s="9" customFormat="1">
      <c r="A854" s="102"/>
      <c r="B854" s="83"/>
      <c r="C854" s="84"/>
      <c r="D854" s="85"/>
      <c r="E854" s="86"/>
      <c r="F854" s="86"/>
      <c r="G854" s="87"/>
      <c r="H854" s="102"/>
      <c r="I854" s="10"/>
    </row>
    <row r="855" spans="1:9" s="9" customFormat="1">
      <c r="A855" s="102"/>
      <c r="B855" s="83"/>
      <c r="C855" s="84"/>
      <c r="D855" s="85"/>
      <c r="E855" s="86"/>
      <c r="F855" s="86"/>
      <c r="G855" s="87"/>
      <c r="H855" s="102"/>
      <c r="I855" s="10"/>
    </row>
    <row r="856" spans="1:9" s="9" customFormat="1">
      <c r="A856" s="102"/>
      <c r="B856" s="83"/>
      <c r="C856" s="84"/>
      <c r="D856" s="85"/>
      <c r="E856" s="86"/>
      <c r="F856" s="86"/>
      <c r="G856" s="87"/>
      <c r="H856" s="102"/>
      <c r="I856" s="10"/>
    </row>
    <row r="857" spans="1:9" s="9" customFormat="1">
      <c r="A857" s="102"/>
      <c r="B857" s="83"/>
      <c r="C857" s="84"/>
      <c r="D857" s="85"/>
      <c r="E857" s="86"/>
      <c r="F857" s="86"/>
      <c r="G857" s="87"/>
      <c r="H857" s="102"/>
      <c r="I857" s="10"/>
    </row>
    <row r="858" spans="1:9" s="9" customFormat="1">
      <c r="A858" s="102"/>
      <c r="B858" s="83"/>
      <c r="C858" s="84"/>
      <c r="D858" s="85"/>
      <c r="E858" s="86"/>
      <c r="F858" s="86"/>
      <c r="G858" s="87"/>
      <c r="H858" s="102"/>
      <c r="I858" s="10"/>
    </row>
    <row r="859" spans="1:9" s="9" customFormat="1">
      <c r="A859" s="102"/>
      <c r="B859" s="83"/>
      <c r="C859" s="84"/>
      <c r="D859" s="85"/>
      <c r="E859" s="86"/>
      <c r="F859" s="86"/>
      <c r="G859" s="87"/>
      <c r="H859" s="102"/>
      <c r="I859" s="10"/>
    </row>
    <row r="860" spans="1:9" s="9" customFormat="1">
      <c r="A860" s="102"/>
      <c r="B860" s="83"/>
      <c r="C860" s="84"/>
      <c r="D860" s="85"/>
      <c r="E860" s="86"/>
      <c r="F860" s="86"/>
      <c r="G860" s="87"/>
      <c r="H860" s="102"/>
      <c r="I860" s="10"/>
    </row>
    <row r="861" spans="1:9" s="9" customFormat="1">
      <c r="A861" s="102"/>
      <c r="B861" s="83"/>
      <c r="C861" s="84"/>
      <c r="D861" s="85"/>
      <c r="E861" s="86"/>
      <c r="F861" s="86"/>
      <c r="G861" s="87"/>
      <c r="H861" s="102"/>
      <c r="I861" s="10"/>
    </row>
    <row r="862" spans="1:9" s="9" customFormat="1">
      <c r="A862" s="102"/>
      <c r="B862" s="83"/>
      <c r="C862" s="84"/>
      <c r="D862" s="85"/>
      <c r="E862" s="86"/>
      <c r="F862" s="86"/>
      <c r="G862" s="87"/>
      <c r="H862" s="102"/>
      <c r="I862" s="10"/>
    </row>
    <row r="863" spans="1:9" s="9" customFormat="1">
      <c r="A863" s="102"/>
      <c r="B863" s="83"/>
      <c r="C863" s="84"/>
      <c r="D863" s="85"/>
      <c r="E863" s="86"/>
      <c r="F863" s="86"/>
      <c r="G863" s="87"/>
      <c r="H863" s="102"/>
      <c r="I863" s="10"/>
    </row>
    <row r="864" spans="1:9" s="9" customFormat="1">
      <c r="A864" s="102"/>
      <c r="B864" s="83"/>
      <c r="C864" s="84"/>
      <c r="D864" s="85"/>
      <c r="E864" s="86"/>
      <c r="F864" s="86"/>
      <c r="G864" s="87"/>
      <c r="H864" s="102"/>
      <c r="I864" s="10"/>
    </row>
    <row r="865" spans="1:9" s="9" customFormat="1">
      <c r="A865" s="102"/>
      <c r="B865" s="83"/>
      <c r="C865" s="84"/>
      <c r="D865" s="85"/>
      <c r="E865" s="86"/>
      <c r="F865" s="86"/>
      <c r="G865" s="87"/>
      <c r="H865" s="102"/>
      <c r="I865" s="10"/>
    </row>
    <row r="866" spans="1:9" s="9" customFormat="1">
      <c r="A866" s="102"/>
      <c r="B866" s="83"/>
      <c r="C866" s="84"/>
      <c r="D866" s="85"/>
      <c r="E866" s="86"/>
      <c r="F866" s="86"/>
      <c r="G866" s="87"/>
      <c r="H866" s="102"/>
      <c r="I866" s="10"/>
    </row>
    <row r="867" spans="1:9" s="9" customFormat="1">
      <c r="A867" s="102"/>
      <c r="B867" s="83"/>
      <c r="C867" s="84"/>
      <c r="D867" s="85"/>
      <c r="E867" s="86"/>
      <c r="F867" s="86"/>
      <c r="G867" s="87"/>
      <c r="H867" s="102"/>
      <c r="I867" s="10"/>
    </row>
    <row r="868" spans="1:9" s="9" customFormat="1">
      <c r="A868" s="102"/>
      <c r="B868" s="83"/>
      <c r="C868" s="84"/>
      <c r="D868" s="85"/>
      <c r="E868" s="86"/>
      <c r="F868" s="86"/>
      <c r="G868" s="87"/>
      <c r="H868" s="102"/>
      <c r="I868" s="10"/>
    </row>
    <row r="869" spans="1:9" s="9" customFormat="1">
      <c r="A869" s="102"/>
      <c r="B869" s="83"/>
      <c r="C869" s="84"/>
      <c r="D869" s="85"/>
      <c r="E869" s="86"/>
      <c r="F869" s="86"/>
      <c r="G869" s="87"/>
      <c r="H869" s="102"/>
      <c r="I869" s="10"/>
    </row>
    <row r="870" spans="1:9" s="9" customFormat="1">
      <c r="A870" s="102"/>
      <c r="B870" s="83"/>
      <c r="C870" s="84"/>
      <c r="D870" s="85"/>
      <c r="E870" s="86"/>
      <c r="F870" s="86"/>
      <c r="G870" s="87"/>
      <c r="H870" s="102"/>
      <c r="I870" s="10"/>
    </row>
    <row r="871" spans="1:9" s="9" customFormat="1">
      <c r="A871" s="102"/>
      <c r="B871" s="83"/>
      <c r="C871" s="84"/>
      <c r="D871" s="85"/>
      <c r="E871" s="86"/>
      <c r="F871" s="86"/>
      <c r="G871" s="87"/>
      <c r="H871" s="102"/>
      <c r="I871" s="10"/>
    </row>
    <row r="872" spans="1:9" s="9" customFormat="1">
      <c r="A872" s="102"/>
      <c r="B872" s="83"/>
      <c r="C872" s="84"/>
      <c r="D872" s="85"/>
      <c r="E872" s="86"/>
      <c r="F872" s="86"/>
      <c r="G872" s="87"/>
      <c r="H872" s="102"/>
      <c r="I872" s="10"/>
    </row>
    <row r="873" spans="1:9" s="9" customFormat="1">
      <c r="A873" s="102"/>
      <c r="B873" s="83"/>
      <c r="C873" s="84"/>
      <c r="D873" s="85"/>
      <c r="E873" s="86"/>
      <c r="F873" s="86"/>
      <c r="G873" s="87"/>
      <c r="H873" s="102"/>
      <c r="I873" s="10"/>
    </row>
    <row r="874" spans="1:9" s="9" customFormat="1">
      <c r="A874" s="102"/>
      <c r="B874" s="83"/>
      <c r="C874" s="84"/>
      <c r="D874" s="85"/>
      <c r="E874" s="86"/>
      <c r="F874" s="86"/>
      <c r="G874" s="87"/>
      <c r="H874" s="102"/>
      <c r="I874" s="10"/>
    </row>
    <row r="875" spans="1:9" s="9" customFormat="1">
      <c r="A875" s="102"/>
      <c r="B875" s="83"/>
      <c r="C875" s="84"/>
      <c r="D875" s="85"/>
      <c r="E875" s="86"/>
      <c r="F875" s="86"/>
      <c r="G875" s="87"/>
      <c r="H875" s="102"/>
      <c r="I875" s="10"/>
    </row>
    <row r="876" spans="1:9" s="9" customFormat="1">
      <c r="A876" s="102"/>
      <c r="B876" s="83"/>
      <c r="C876" s="84"/>
      <c r="D876" s="85"/>
      <c r="E876" s="86"/>
      <c r="F876" s="86"/>
      <c r="G876" s="87"/>
      <c r="H876" s="102"/>
      <c r="I876" s="10"/>
    </row>
    <row r="877" spans="1:9" s="9" customFormat="1">
      <c r="A877" s="102"/>
      <c r="B877" s="83"/>
      <c r="C877" s="84"/>
      <c r="D877" s="85"/>
      <c r="E877" s="86"/>
      <c r="F877" s="86"/>
      <c r="G877" s="87"/>
      <c r="H877" s="102"/>
      <c r="I877" s="10"/>
    </row>
    <row r="878" spans="1:9">
      <c r="B878" s="83"/>
      <c r="C878" s="84"/>
      <c r="D878" s="85"/>
      <c r="F878" s="86"/>
    </row>
    <row r="879" spans="1:9">
      <c r="B879" s="83"/>
      <c r="C879" s="84"/>
      <c r="D879" s="85"/>
      <c r="F879" s="86"/>
    </row>
    <row r="880" spans="1:9">
      <c r="B880" s="83"/>
      <c r="C880" s="84"/>
      <c r="D880" s="85"/>
      <c r="F880" s="86"/>
    </row>
    <row r="881" spans="1:9">
      <c r="B881" s="83"/>
      <c r="C881" s="84"/>
      <c r="D881" s="85"/>
      <c r="F881" s="86"/>
    </row>
    <row r="882" spans="1:9">
      <c r="B882" s="83"/>
      <c r="C882" s="84"/>
      <c r="D882" s="85"/>
      <c r="F882" s="86"/>
    </row>
    <row r="883" spans="1:9">
      <c r="B883" s="83"/>
      <c r="C883" s="84"/>
      <c r="D883" s="85"/>
      <c r="F883" s="86"/>
    </row>
    <row r="884" spans="1:9">
      <c r="B884" s="83"/>
      <c r="C884" s="84"/>
      <c r="D884" s="85"/>
      <c r="F884" s="86"/>
    </row>
    <row r="885" spans="1:9">
      <c r="B885" s="83"/>
      <c r="C885" s="84"/>
      <c r="D885" s="85"/>
      <c r="F885" s="86"/>
    </row>
    <row r="886" spans="1:9">
      <c r="B886" s="83"/>
      <c r="C886" s="84"/>
      <c r="D886" s="85"/>
      <c r="F886" s="86"/>
    </row>
    <row r="887" spans="1:9">
      <c r="B887" s="83"/>
      <c r="C887" s="84"/>
      <c r="D887" s="85"/>
      <c r="F887" s="86"/>
    </row>
    <row r="888" spans="1:9">
      <c r="B888" s="83"/>
      <c r="C888" s="84"/>
      <c r="D888" s="85"/>
      <c r="F888" s="86"/>
    </row>
    <row r="889" spans="1:9">
      <c r="B889" s="83"/>
      <c r="C889" s="84"/>
      <c r="D889" s="85"/>
      <c r="F889" s="86"/>
    </row>
    <row r="890" spans="1:9">
      <c r="B890" s="83"/>
      <c r="C890" s="84"/>
      <c r="D890" s="85"/>
      <c r="F890" s="86"/>
    </row>
    <row r="891" spans="1:9" s="9" customFormat="1">
      <c r="A891" s="102"/>
      <c r="B891" s="83"/>
      <c r="C891" s="84"/>
      <c r="D891" s="85"/>
      <c r="E891" s="86"/>
      <c r="F891" s="86"/>
      <c r="G891" s="87"/>
      <c r="H891" s="102"/>
      <c r="I891" s="10"/>
    </row>
    <row r="892" spans="1:9" s="9" customFormat="1">
      <c r="A892" s="102"/>
      <c r="B892" s="83"/>
      <c r="C892" s="84"/>
      <c r="D892" s="85"/>
      <c r="E892" s="86"/>
      <c r="F892" s="86"/>
      <c r="G892" s="87"/>
      <c r="H892" s="102"/>
      <c r="I892" s="10"/>
    </row>
    <row r="893" spans="1:9" s="9" customFormat="1">
      <c r="A893" s="102"/>
      <c r="B893" s="83"/>
      <c r="C893" s="84"/>
      <c r="D893" s="85"/>
      <c r="E893" s="86"/>
      <c r="F893" s="86"/>
      <c r="G893" s="87"/>
      <c r="H893" s="102"/>
      <c r="I893" s="10"/>
    </row>
    <row r="894" spans="1:9" s="9" customFormat="1">
      <c r="A894" s="102"/>
      <c r="B894" s="83"/>
      <c r="C894" s="84"/>
      <c r="D894" s="85"/>
      <c r="E894" s="86"/>
      <c r="F894" s="86"/>
      <c r="G894" s="87"/>
      <c r="H894" s="102"/>
      <c r="I894" s="10"/>
    </row>
    <row r="895" spans="1:9" s="9" customFormat="1">
      <c r="A895" s="102"/>
      <c r="B895" s="83"/>
      <c r="C895" s="84"/>
      <c r="D895" s="85"/>
      <c r="E895" s="86"/>
      <c r="F895" s="86"/>
      <c r="G895" s="87"/>
      <c r="H895" s="102"/>
      <c r="I895" s="10"/>
    </row>
    <row r="896" spans="1:9" s="9" customFormat="1">
      <c r="A896" s="102"/>
      <c r="B896" s="83"/>
      <c r="C896" s="84"/>
      <c r="D896" s="85"/>
      <c r="E896" s="86"/>
      <c r="F896" s="86"/>
      <c r="G896" s="87"/>
      <c r="H896" s="102"/>
      <c r="I896" s="10"/>
    </row>
    <row r="897" spans="1:9" s="9" customFormat="1">
      <c r="A897" s="102"/>
      <c r="B897" s="83"/>
      <c r="C897" s="84"/>
      <c r="D897" s="85"/>
      <c r="E897" s="86"/>
      <c r="F897" s="86"/>
      <c r="G897" s="87"/>
      <c r="H897" s="102"/>
      <c r="I897" s="10"/>
    </row>
    <row r="898" spans="1:9" s="9" customFormat="1">
      <c r="A898" s="102"/>
      <c r="B898" s="83"/>
      <c r="C898" s="84"/>
      <c r="D898" s="85"/>
      <c r="E898" s="86"/>
      <c r="F898" s="86"/>
      <c r="G898" s="87"/>
      <c r="H898" s="102"/>
      <c r="I898" s="10"/>
    </row>
    <row r="899" spans="1:9" s="9" customFormat="1">
      <c r="A899" s="102"/>
      <c r="B899" s="83"/>
      <c r="C899" s="84"/>
      <c r="D899" s="85"/>
      <c r="E899" s="86"/>
      <c r="F899" s="86"/>
      <c r="G899" s="87"/>
      <c r="H899" s="102"/>
      <c r="I899" s="10"/>
    </row>
    <row r="900" spans="1:9" s="9" customFormat="1">
      <c r="A900" s="102"/>
      <c r="B900" s="83"/>
      <c r="C900" s="84"/>
      <c r="D900" s="85"/>
      <c r="E900" s="86"/>
      <c r="F900" s="86"/>
      <c r="G900" s="87"/>
      <c r="H900" s="102"/>
      <c r="I900" s="10"/>
    </row>
    <row r="901" spans="1:9" s="9" customFormat="1">
      <c r="A901" s="102"/>
      <c r="B901" s="83"/>
      <c r="C901" s="84"/>
      <c r="D901" s="85"/>
      <c r="E901" s="86"/>
      <c r="F901" s="86"/>
      <c r="G901" s="87"/>
      <c r="H901" s="102"/>
      <c r="I901" s="10"/>
    </row>
    <row r="902" spans="1:9" s="9" customFormat="1">
      <c r="A902" s="102"/>
      <c r="B902" s="83"/>
      <c r="C902" s="84"/>
      <c r="D902" s="85"/>
      <c r="E902" s="86"/>
      <c r="F902" s="86"/>
      <c r="G902" s="87"/>
      <c r="H902" s="102"/>
      <c r="I902" s="10"/>
    </row>
    <row r="903" spans="1:9" s="9" customFormat="1">
      <c r="A903" s="102"/>
      <c r="B903" s="83"/>
      <c r="C903" s="84"/>
      <c r="D903" s="85"/>
      <c r="E903" s="86"/>
      <c r="F903" s="86"/>
      <c r="G903" s="87"/>
      <c r="H903" s="102"/>
      <c r="I903" s="10"/>
    </row>
    <row r="904" spans="1:9" s="9" customFormat="1">
      <c r="A904" s="102"/>
      <c r="B904" s="83"/>
      <c r="C904" s="84"/>
      <c r="D904" s="85"/>
      <c r="E904" s="86"/>
      <c r="F904" s="86"/>
      <c r="G904" s="87"/>
      <c r="H904" s="102"/>
      <c r="I904" s="10"/>
    </row>
    <row r="905" spans="1:9" s="9" customFormat="1">
      <c r="A905" s="102"/>
      <c r="B905" s="83"/>
      <c r="C905" s="84"/>
      <c r="D905" s="85"/>
      <c r="E905" s="86"/>
      <c r="F905" s="86"/>
      <c r="G905" s="87"/>
      <c r="H905" s="102"/>
      <c r="I905" s="10"/>
    </row>
    <row r="906" spans="1:9" s="9" customFormat="1">
      <c r="A906" s="102"/>
      <c r="B906" s="83"/>
      <c r="C906" s="84"/>
      <c r="D906" s="85"/>
      <c r="E906" s="86"/>
      <c r="F906" s="86"/>
      <c r="G906" s="87"/>
      <c r="H906" s="102"/>
      <c r="I906" s="10"/>
    </row>
    <row r="907" spans="1:9" s="9" customFormat="1">
      <c r="A907" s="102"/>
      <c r="B907" s="83"/>
      <c r="C907" s="84"/>
      <c r="D907" s="85"/>
      <c r="E907" s="86"/>
      <c r="F907" s="86"/>
      <c r="G907" s="87"/>
      <c r="H907" s="102"/>
      <c r="I907" s="10"/>
    </row>
    <row r="908" spans="1:9" s="9" customFormat="1">
      <c r="A908" s="102"/>
      <c r="B908" s="83"/>
      <c r="C908" s="84"/>
      <c r="D908" s="85"/>
      <c r="E908" s="86"/>
      <c r="F908" s="86"/>
      <c r="G908" s="87"/>
      <c r="H908" s="102"/>
      <c r="I908" s="10"/>
    </row>
    <row r="909" spans="1:9" s="9" customFormat="1">
      <c r="A909" s="102"/>
      <c r="B909" s="83"/>
      <c r="C909" s="84"/>
      <c r="D909" s="85"/>
      <c r="E909" s="86"/>
      <c r="F909" s="86"/>
      <c r="G909" s="87"/>
      <c r="H909" s="102"/>
      <c r="I909" s="10"/>
    </row>
    <row r="910" spans="1:9" s="9" customFormat="1">
      <c r="A910" s="102"/>
      <c r="B910" s="83"/>
      <c r="C910" s="84"/>
      <c r="D910" s="85"/>
      <c r="E910" s="86"/>
      <c r="F910" s="86"/>
      <c r="G910" s="87"/>
      <c r="H910" s="102"/>
      <c r="I910" s="10"/>
    </row>
    <row r="911" spans="1:9" s="9" customFormat="1">
      <c r="A911" s="102"/>
      <c r="B911" s="83"/>
      <c r="C911" s="84"/>
      <c r="D911" s="85"/>
      <c r="E911" s="86"/>
      <c r="F911" s="86"/>
      <c r="G911" s="87"/>
      <c r="H911" s="102"/>
      <c r="I911" s="10"/>
    </row>
    <row r="912" spans="1:9" s="9" customFormat="1">
      <c r="A912" s="102"/>
      <c r="B912" s="83"/>
      <c r="C912" s="84"/>
      <c r="D912" s="85"/>
      <c r="E912" s="86"/>
      <c r="F912" s="86"/>
      <c r="G912" s="87"/>
      <c r="H912" s="102"/>
      <c r="I912" s="10"/>
    </row>
    <row r="913" spans="1:9" s="9" customFormat="1">
      <c r="A913" s="102"/>
      <c r="B913" s="83"/>
      <c r="C913" s="84"/>
      <c r="D913" s="85"/>
      <c r="E913" s="86"/>
      <c r="F913" s="86"/>
      <c r="G913" s="87"/>
      <c r="H913" s="102"/>
      <c r="I913" s="10"/>
    </row>
    <row r="914" spans="1:9" s="9" customFormat="1">
      <c r="A914" s="102"/>
      <c r="B914" s="83"/>
      <c r="C914" s="84"/>
      <c r="D914" s="85"/>
      <c r="E914" s="86"/>
      <c r="F914" s="86"/>
      <c r="G914" s="87"/>
      <c r="H914" s="102"/>
      <c r="I914" s="10"/>
    </row>
    <row r="915" spans="1:9" s="9" customFormat="1">
      <c r="A915" s="102"/>
      <c r="B915" s="83"/>
      <c r="C915" s="84"/>
      <c r="D915" s="85"/>
      <c r="E915" s="86"/>
      <c r="F915" s="86"/>
      <c r="G915" s="87"/>
      <c r="H915" s="102"/>
      <c r="I915" s="10"/>
    </row>
    <row r="916" spans="1:9" s="9" customFormat="1">
      <c r="A916" s="102"/>
      <c r="B916" s="83"/>
      <c r="C916" s="84"/>
      <c r="D916" s="85"/>
      <c r="E916" s="86"/>
      <c r="F916" s="86"/>
      <c r="G916" s="87"/>
      <c r="H916" s="102"/>
      <c r="I916" s="10"/>
    </row>
    <row r="917" spans="1:9" s="9" customFormat="1">
      <c r="A917" s="102"/>
      <c r="B917" s="83"/>
      <c r="C917" s="84"/>
      <c r="D917" s="85"/>
      <c r="E917" s="86"/>
      <c r="F917" s="86"/>
      <c r="G917" s="87"/>
      <c r="H917" s="102"/>
      <c r="I917" s="10"/>
    </row>
    <row r="918" spans="1:9" s="9" customFormat="1">
      <c r="A918" s="102"/>
      <c r="B918" s="83"/>
      <c r="C918" s="84"/>
      <c r="D918" s="85"/>
      <c r="E918" s="86"/>
      <c r="F918" s="86"/>
      <c r="G918" s="87"/>
      <c r="H918" s="102"/>
      <c r="I918" s="10"/>
    </row>
    <row r="919" spans="1:9" s="9" customFormat="1">
      <c r="A919" s="102"/>
      <c r="B919" s="83"/>
      <c r="C919" s="84"/>
      <c r="D919" s="85"/>
      <c r="E919" s="86"/>
      <c r="F919" s="86"/>
      <c r="G919" s="87"/>
      <c r="H919" s="102"/>
      <c r="I919" s="10"/>
    </row>
    <row r="920" spans="1:9" s="9" customFormat="1">
      <c r="A920" s="102"/>
      <c r="B920" s="83"/>
      <c r="C920" s="84"/>
      <c r="D920" s="85"/>
      <c r="E920" s="86"/>
      <c r="F920" s="86"/>
      <c r="G920" s="87"/>
      <c r="H920" s="102"/>
      <c r="I920" s="10"/>
    </row>
    <row r="921" spans="1:9" s="9" customFormat="1">
      <c r="A921" s="102"/>
      <c r="B921" s="83"/>
      <c r="C921" s="84"/>
      <c r="D921" s="85"/>
      <c r="E921" s="86"/>
      <c r="F921" s="86"/>
      <c r="G921" s="87"/>
      <c r="H921" s="102"/>
      <c r="I921" s="10"/>
    </row>
    <row r="922" spans="1:9" s="9" customFormat="1">
      <c r="A922" s="102"/>
      <c r="B922" s="83"/>
      <c r="C922" s="84"/>
      <c r="D922" s="85"/>
      <c r="E922" s="86"/>
      <c r="F922" s="86"/>
      <c r="G922" s="87"/>
      <c r="H922" s="102"/>
      <c r="I922" s="10"/>
    </row>
    <row r="923" spans="1:9" s="9" customFormat="1">
      <c r="A923" s="102"/>
      <c r="B923" s="83"/>
      <c r="C923" s="84"/>
      <c r="D923" s="85"/>
      <c r="E923" s="86"/>
      <c r="F923" s="86"/>
      <c r="G923" s="87"/>
      <c r="H923" s="102"/>
      <c r="I923" s="10"/>
    </row>
    <row r="924" spans="1:9" s="9" customFormat="1">
      <c r="A924" s="102"/>
      <c r="B924" s="83"/>
      <c r="C924" s="84"/>
      <c r="D924" s="85"/>
      <c r="E924" s="86"/>
      <c r="F924" s="86"/>
      <c r="G924" s="87"/>
      <c r="H924" s="102"/>
      <c r="I924" s="10"/>
    </row>
    <row r="925" spans="1:9" s="9" customFormat="1">
      <c r="A925" s="102"/>
      <c r="B925" s="83"/>
      <c r="C925" s="84"/>
      <c r="D925" s="85"/>
      <c r="E925" s="86"/>
      <c r="F925" s="86"/>
      <c r="G925" s="87"/>
      <c r="H925" s="102"/>
      <c r="I925" s="10"/>
    </row>
    <row r="926" spans="1:9" s="9" customFormat="1">
      <c r="A926" s="102"/>
      <c r="B926" s="83"/>
      <c r="C926" s="84"/>
      <c r="D926" s="85"/>
      <c r="E926" s="86"/>
      <c r="F926" s="86"/>
      <c r="G926" s="87"/>
      <c r="H926" s="102"/>
      <c r="I926" s="10"/>
    </row>
    <row r="927" spans="1:9" s="9" customFormat="1">
      <c r="A927" s="102"/>
      <c r="B927" s="83"/>
      <c r="C927" s="84"/>
      <c r="D927" s="85"/>
      <c r="E927" s="86"/>
      <c r="F927" s="86"/>
      <c r="G927" s="87"/>
      <c r="H927" s="102"/>
      <c r="I927" s="10"/>
    </row>
    <row r="928" spans="1:9" s="9" customFormat="1">
      <c r="A928" s="102"/>
      <c r="B928" s="83"/>
      <c r="C928" s="84"/>
      <c r="D928" s="85"/>
      <c r="E928" s="86"/>
      <c r="F928" s="86"/>
      <c r="G928" s="87"/>
      <c r="H928" s="102"/>
      <c r="I928" s="10"/>
    </row>
    <row r="929" spans="1:9" s="9" customFormat="1">
      <c r="A929" s="102"/>
      <c r="B929" s="83"/>
      <c r="C929" s="84"/>
      <c r="D929" s="85"/>
      <c r="E929" s="86"/>
      <c r="F929" s="86"/>
      <c r="G929" s="87"/>
      <c r="H929" s="102"/>
      <c r="I929" s="10"/>
    </row>
    <row r="930" spans="1:9" s="9" customFormat="1">
      <c r="A930" s="102"/>
      <c r="B930" s="83"/>
      <c r="C930" s="84"/>
      <c r="D930" s="85"/>
      <c r="E930" s="86"/>
      <c r="F930" s="86"/>
      <c r="G930" s="87"/>
      <c r="H930" s="102"/>
      <c r="I930" s="10"/>
    </row>
    <row r="931" spans="1:9" s="9" customFormat="1">
      <c r="A931" s="102"/>
      <c r="B931" s="83"/>
      <c r="C931" s="84"/>
      <c r="D931" s="85"/>
      <c r="E931" s="86"/>
      <c r="F931" s="86"/>
      <c r="G931" s="87"/>
      <c r="H931" s="102"/>
      <c r="I931" s="10"/>
    </row>
    <row r="932" spans="1:9" s="9" customFormat="1">
      <c r="A932" s="102"/>
      <c r="B932" s="83"/>
      <c r="C932" s="84"/>
      <c r="D932" s="85"/>
      <c r="E932" s="86"/>
      <c r="F932" s="86"/>
      <c r="G932" s="87"/>
      <c r="H932" s="102"/>
      <c r="I932" s="10"/>
    </row>
    <row r="933" spans="1:9" s="9" customFormat="1">
      <c r="A933" s="102"/>
      <c r="B933" s="83"/>
      <c r="C933" s="84"/>
      <c r="D933" s="85"/>
      <c r="E933" s="86"/>
      <c r="F933" s="86"/>
      <c r="G933" s="87"/>
      <c r="H933" s="102"/>
      <c r="I933" s="10"/>
    </row>
    <row r="934" spans="1:9" s="9" customFormat="1">
      <c r="A934" s="102"/>
      <c r="B934" s="83"/>
      <c r="C934" s="84"/>
      <c r="D934" s="85"/>
      <c r="E934" s="86"/>
      <c r="F934" s="86"/>
      <c r="G934" s="87"/>
      <c r="H934" s="102"/>
      <c r="I934" s="10"/>
    </row>
    <row r="935" spans="1:9" s="9" customFormat="1">
      <c r="A935" s="102"/>
      <c r="B935" s="83"/>
      <c r="C935" s="84"/>
      <c r="D935" s="85"/>
      <c r="E935" s="86"/>
      <c r="F935" s="86"/>
      <c r="G935" s="87"/>
      <c r="H935" s="102"/>
      <c r="I935" s="10"/>
    </row>
    <row r="936" spans="1:9" s="9" customFormat="1">
      <c r="A936" s="102"/>
      <c r="B936" s="83"/>
      <c r="C936" s="84"/>
      <c r="D936" s="85"/>
      <c r="E936" s="86"/>
      <c r="F936" s="86"/>
      <c r="G936" s="87"/>
      <c r="H936" s="102"/>
      <c r="I936" s="10"/>
    </row>
    <row r="937" spans="1:9" s="9" customFormat="1">
      <c r="A937" s="102"/>
      <c r="B937" s="83"/>
      <c r="C937" s="84"/>
      <c r="D937" s="85"/>
      <c r="E937" s="86"/>
      <c r="F937" s="86"/>
      <c r="G937" s="87"/>
      <c r="H937" s="102"/>
      <c r="I937" s="10"/>
    </row>
    <row r="938" spans="1:9" s="9" customFormat="1">
      <c r="A938" s="102"/>
      <c r="B938" s="83"/>
      <c r="C938" s="84"/>
      <c r="D938" s="85"/>
      <c r="E938" s="86"/>
      <c r="F938" s="86"/>
      <c r="G938" s="87"/>
      <c r="H938" s="102"/>
      <c r="I938" s="10"/>
    </row>
    <row r="939" spans="1:9" s="9" customFormat="1">
      <c r="A939" s="102"/>
      <c r="B939" s="83"/>
      <c r="C939" s="84"/>
      <c r="D939" s="85"/>
      <c r="E939" s="86"/>
      <c r="F939" s="86"/>
      <c r="G939" s="87"/>
      <c r="H939" s="102"/>
      <c r="I939" s="10"/>
    </row>
    <row r="940" spans="1:9" s="9" customFormat="1">
      <c r="A940" s="102"/>
      <c r="B940" s="83"/>
      <c r="C940" s="84"/>
      <c r="D940" s="85"/>
      <c r="E940" s="86"/>
      <c r="F940" s="86"/>
      <c r="G940" s="87"/>
      <c r="H940" s="102"/>
      <c r="I940" s="10"/>
    </row>
    <row r="941" spans="1:9" s="9" customFormat="1">
      <c r="A941" s="102"/>
      <c r="B941" s="83"/>
      <c r="C941" s="84"/>
      <c r="D941" s="85"/>
      <c r="E941" s="86"/>
      <c r="F941" s="86"/>
      <c r="G941" s="87"/>
      <c r="H941" s="102"/>
      <c r="I941" s="10"/>
    </row>
    <row r="942" spans="1:9" s="9" customFormat="1">
      <c r="A942" s="102"/>
      <c r="B942" s="83"/>
      <c r="C942" s="84"/>
      <c r="D942" s="85"/>
      <c r="E942" s="86"/>
      <c r="F942" s="86"/>
      <c r="G942" s="87"/>
      <c r="H942" s="102"/>
      <c r="I942" s="10"/>
    </row>
    <row r="943" spans="1:9" s="9" customFormat="1">
      <c r="A943" s="102"/>
      <c r="B943" s="83"/>
      <c r="C943" s="84"/>
      <c r="D943" s="85"/>
      <c r="E943" s="86"/>
      <c r="F943" s="86"/>
      <c r="G943" s="87"/>
      <c r="H943" s="102"/>
      <c r="I943" s="10"/>
    </row>
    <row r="944" spans="1:9" s="9" customFormat="1">
      <c r="A944" s="102"/>
      <c r="B944" s="83"/>
      <c r="C944" s="84"/>
      <c r="D944" s="85"/>
      <c r="E944" s="86"/>
      <c r="F944" s="86"/>
      <c r="G944" s="87"/>
      <c r="H944" s="102"/>
      <c r="I944" s="10"/>
    </row>
    <row r="945" spans="1:9" s="9" customFormat="1">
      <c r="A945" s="102"/>
      <c r="B945" s="83"/>
      <c r="C945" s="84"/>
      <c r="D945" s="85"/>
      <c r="E945" s="86"/>
      <c r="F945" s="86"/>
      <c r="G945" s="87"/>
      <c r="H945" s="102"/>
      <c r="I945" s="10"/>
    </row>
    <row r="946" spans="1:9" s="9" customFormat="1">
      <c r="A946" s="102"/>
      <c r="B946" s="83"/>
      <c r="C946" s="84"/>
      <c r="D946" s="85"/>
      <c r="E946" s="86"/>
      <c r="F946" s="86"/>
      <c r="G946" s="87"/>
      <c r="H946" s="102"/>
      <c r="I946" s="10"/>
    </row>
    <row r="947" spans="1:9" s="9" customFormat="1">
      <c r="A947" s="102"/>
      <c r="B947" s="83"/>
      <c r="C947" s="84"/>
      <c r="D947" s="85"/>
      <c r="E947" s="86"/>
      <c r="F947" s="86"/>
      <c r="G947" s="87"/>
      <c r="H947" s="102"/>
      <c r="I947" s="10"/>
    </row>
    <row r="948" spans="1:9" s="9" customFormat="1">
      <c r="A948" s="102"/>
      <c r="B948" s="83"/>
      <c r="C948" s="84"/>
      <c r="D948" s="85"/>
      <c r="E948" s="86"/>
      <c r="F948" s="86"/>
      <c r="G948" s="87"/>
      <c r="H948" s="102"/>
      <c r="I948" s="10"/>
    </row>
    <row r="949" spans="1:9" s="9" customFormat="1">
      <c r="A949" s="102"/>
      <c r="B949" s="83"/>
      <c r="C949" s="84"/>
      <c r="D949" s="85"/>
      <c r="E949" s="86"/>
      <c r="F949" s="86"/>
      <c r="G949" s="87"/>
      <c r="H949" s="102"/>
      <c r="I949" s="10"/>
    </row>
    <row r="950" spans="1:9" s="9" customFormat="1">
      <c r="A950" s="102"/>
      <c r="B950" s="83"/>
      <c r="C950" s="84"/>
      <c r="D950" s="85"/>
      <c r="E950" s="86"/>
      <c r="F950" s="86"/>
      <c r="G950" s="87"/>
      <c r="H950" s="102"/>
      <c r="I950" s="10"/>
    </row>
    <row r="951" spans="1:9" s="9" customFormat="1">
      <c r="A951" s="102"/>
      <c r="B951" s="83"/>
      <c r="C951" s="84"/>
      <c r="D951" s="85"/>
      <c r="E951" s="86"/>
      <c r="F951" s="86"/>
      <c r="G951" s="87"/>
      <c r="H951" s="102"/>
      <c r="I951" s="10"/>
    </row>
    <row r="952" spans="1:9" s="9" customFormat="1">
      <c r="A952" s="102"/>
      <c r="B952" s="83"/>
      <c r="C952" s="84"/>
      <c r="D952" s="85"/>
      <c r="E952" s="86"/>
      <c r="F952" s="86"/>
      <c r="G952" s="87"/>
      <c r="H952" s="102"/>
      <c r="I952" s="10"/>
    </row>
    <row r="953" spans="1:9" s="9" customFormat="1">
      <c r="A953" s="102"/>
      <c r="B953" s="83"/>
      <c r="C953" s="84"/>
      <c r="D953" s="85"/>
      <c r="E953" s="86"/>
      <c r="F953" s="86"/>
      <c r="G953" s="87"/>
      <c r="H953" s="102"/>
      <c r="I953" s="10"/>
    </row>
    <row r="954" spans="1:9" s="9" customFormat="1">
      <c r="A954" s="102"/>
      <c r="B954" s="83"/>
      <c r="C954" s="84"/>
      <c r="D954" s="85"/>
      <c r="E954" s="86"/>
      <c r="F954" s="86"/>
      <c r="G954" s="87"/>
      <c r="H954" s="102"/>
      <c r="I954" s="10"/>
    </row>
    <row r="955" spans="1:9" s="9" customFormat="1">
      <c r="A955" s="102"/>
      <c r="B955" s="83"/>
      <c r="C955" s="84"/>
      <c r="D955" s="85"/>
      <c r="E955" s="86"/>
      <c r="F955" s="86"/>
      <c r="G955" s="87"/>
      <c r="H955" s="102"/>
      <c r="I955" s="10"/>
    </row>
    <row r="956" spans="1:9" s="9" customFormat="1">
      <c r="A956" s="102"/>
      <c r="B956" s="83"/>
      <c r="C956" s="84"/>
      <c r="D956" s="85"/>
      <c r="E956" s="86"/>
      <c r="F956" s="86"/>
      <c r="G956" s="87"/>
      <c r="H956" s="102"/>
      <c r="I956" s="10"/>
    </row>
    <row r="957" spans="1:9" s="9" customFormat="1">
      <c r="A957" s="102"/>
      <c r="B957" s="83"/>
      <c r="C957" s="84"/>
      <c r="D957" s="85"/>
      <c r="E957" s="86"/>
      <c r="F957" s="86"/>
      <c r="G957" s="87"/>
      <c r="H957" s="102"/>
      <c r="I957" s="10"/>
    </row>
    <row r="958" spans="1:9" s="9" customFormat="1">
      <c r="A958" s="102"/>
      <c r="B958" s="83"/>
      <c r="C958" s="84"/>
      <c r="D958" s="85"/>
      <c r="E958" s="86"/>
      <c r="F958" s="86"/>
      <c r="G958" s="87"/>
      <c r="H958" s="102"/>
      <c r="I958" s="10"/>
    </row>
    <row r="959" spans="1:9" s="9" customFormat="1">
      <c r="A959" s="102"/>
      <c r="B959" s="83"/>
      <c r="C959" s="84"/>
      <c r="D959" s="85"/>
      <c r="E959" s="86"/>
      <c r="F959" s="86"/>
      <c r="G959" s="87"/>
      <c r="H959" s="102"/>
      <c r="I959" s="10"/>
    </row>
    <row r="960" spans="1:9" s="9" customFormat="1">
      <c r="A960" s="102"/>
      <c r="B960" s="83"/>
      <c r="C960" s="84"/>
      <c r="D960" s="85"/>
      <c r="E960" s="86"/>
      <c r="F960" s="86"/>
      <c r="G960" s="87"/>
      <c r="H960" s="102"/>
      <c r="I960" s="10"/>
    </row>
    <row r="961" spans="1:9" s="9" customFormat="1">
      <c r="A961" s="102"/>
      <c r="B961" s="83"/>
      <c r="C961" s="84"/>
      <c r="D961" s="85"/>
      <c r="E961" s="86"/>
      <c r="F961" s="86"/>
      <c r="G961" s="87"/>
      <c r="H961" s="102"/>
      <c r="I961" s="10"/>
    </row>
    <row r="962" spans="1:9" s="9" customFormat="1">
      <c r="A962" s="102"/>
      <c r="B962" s="83"/>
      <c r="C962" s="84"/>
      <c r="D962" s="85"/>
      <c r="E962" s="86"/>
      <c r="F962" s="86"/>
      <c r="G962" s="87"/>
      <c r="H962" s="102"/>
      <c r="I962" s="10"/>
    </row>
    <row r="963" spans="1:9" s="9" customFormat="1">
      <c r="A963" s="102"/>
      <c r="B963" s="83"/>
      <c r="C963" s="84"/>
      <c r="D963" s="85"/>
      <c r="E963" s="86"/>
      <c r="F963" s="86"/>
      <c r="G963" s="87"/>
      <c r="H963" s="102"/>
      <c r="I963" s="10"/>
    </row>
    <row r="964" spans="1:9" s="9" customFormat="1">
      <c r="A964" s="102"/>
      <c r="B964" s="83"/>
      <c r="C964" s="84"/>
      <c r="D964" s="85"/>
      <c r="E964" s="86"/>
      <c r="F964" s="86"/>
      <c r="G964" s="87"/>
      <c r="H964" s="102"/>
      <c r="I964" s="10"/>
    </row>
    <row r="965" spans="1:9" s="9" customFormat="1">
      <c r="A965" s="102"/>
      <c r="B965" s="83"/>
      <c r="C965" s="84"/>
      <c r="D965" s="85"/>
      <c r="E965" s="86"/>
      <c r="F965" s="86"/>
      <c r="G965" s="87"/>
      <c r="H965" s="102"/>
      <c r="I965" s="10"/>
    </row>
    <row r="966" spans="1:9" s="9" customFormat="1">
      <c r="A966" s="102"/>
      <c r="B966" s="83"/>
      <c r="C966" s="84"/>
      <c r="D966" s="85"/>
      <c r="E966" s="86"/>
      <c r="F966" s="86"/>
      <c r="G966" s="87"/>
      <c r="H966" s="102"/>
      <c r="I966" s="10"/>
    </row>
    <row r="967" spans="1:9" s="9" customFormat="1">
      <c r="A967" s="102"/>
      <c r="B967" s="83"/>
      <c r="C967" s="84"/>
      <c r="D967" s="85"/>
      <c r="E967" s="86"/>
      <c r="F967" s="86"/>
      <c r="G967" s="87"/>
      <c r="H967" s="102"/>
      <c r="I967" s="10"/>
    </row>
    <row r="968" spans="1:9" s="9" customFormat="1">
      <c r="A968" s="102"/>
      <c r="B968" s="83"/>
      <c r="C968" s="84"/>
      <c r="D968" s="85"/>
      <c r="E968" s="86"/>
      <c r="F968" s="86"/>
      <c r="G968" s="87"/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  <row r="2752" spans="1:9" s="9" customFormat="1">
      <c r="A2752" s="102"/>
      <c r="B2752" s="83"/>
      <c r="C2752" s="84"/>
      <c r="D2752" s="85"/>
      <c r="E2752" s="86"/>
      <c r="F2752" s="86"/>
      <c r="G2752" s="87"/>
      <c r="H2752" s="102"/>
      <c r="I2752" s="10"/>
    </row>
    <row r="2753" spans="1:9" s="9" customFormat="1">
      <c r="A2753" s="102"/>
      <c r="B2753" s="83"/>
      <c r="C2753" s="84"/>
      <c r="D2753" s="85"/>
      <c r="E2753" s="86"/>
      <c r="F2753" s="86"/>
      <c r="G2753" s="87"/>
      <c r="H2753" s="102"/>
      <c r="I2753" s="10"/>
    </row>
    <row r="2754" spans="1:9" s="9" customFormat="1">
      <c r="A2754" s="102"/>
      <c r="B2754" s="83"/>
      <c r="C2754" s="84"/>
      <c r="D2754" s="85"/>
      <c r="E2754" s="86"/>
      <c r="F2754" s="86"/>
      <c r="G2754" s="87"/>
      <c r="H2754" s="102"/>
      <c r="I2754" s="10"/>
    </row>
    <row r="2755" spans="1:9" s="9" customFormat="1">
      <c r="A2755" s="102"/>
      <c r="B2755" s="83"/>
      <c r="C2755" s="84"/>
      <c r="D2755" s="85"/>
      <c r="E2755" s="86"/>
      <c r="F2755" s="86"/>
      <c r="G2755" s="87"/>
      <c r="H2755" s="102"/>
      <c r="I2755" s="10"/>
    </row>
    <row r="2756" spans="1:9" s="9" customFormat="1">
      <c r="A2756" s="102"/>
      <c r="B2756" s="83"/>
      <c r="C2756" s="84"/>
      <c r="D2756" s="85"/>
      <c r="E2756" s="86"/>
      <c r="F2756" s="86"/>
      <c r="G2756" s="87"/>
      <c r="H2756" s="102"/>
      <c r="I2756" s="10"/>
    </row>
    <row r="2757" spans="1:9" s="9" customFormat="1">
      <c r="A2757" s="102"/>
      <c r="B2757" s="83"/>
      <c r="C2757" s="84"/>
      <c r="D2757" s="85"/>
      <c r="E2757" s="86"/>
      <c r="F2757" s="86"/>
      <c r="G2757" s="87"/>
      <c r="H2757" s="102"/>
      <c r="I2757" s="10"/>
    </row>
    <row r="2758" spans="1:9" s="9" customFormat="1">
      <c r="A2758" s="102"/>
      <c r="B2758" s="83"/>
      <c r="C2758" s="84"/>
      <c r="D2758" s="85"/>
      <c r="E2758" s="86"/>
      <c r="F2758" s="86"/>
      <c r="G2758" s="87"/>
      <c r="H2758" s="102"/>
      <c r="I2758" s="10"/>
    </row>
    <row r="2759" spans="1:9" s="9" customFormat="1">
      <c r="A2759" s="102"/>
      <c r="B2759" s="83"/>
      <c r="C2759" s="84"/>
      <c r="D2759" s="85"/>
      <c r="E2759" s="86"/>
      <c r="F2759" s="86"/>
      <c r="G2759" s="87"/>
      <c r="H2759" s="102"/>
      <c r="I2759" s="10"/>
    </row>
    <row r="2760" spans="1:9" s="9" customFormat="1">
      <c r="A2760" s="102"/>
      <c r="B2760" s="83"/>
      <c r="C2760" s="84"/>
      <c r="D2760" s="85"/>
      <c r="E2760" s="86"/>
      <c r="F2760" s="86"/>
      <c r="G2760" s="87"/>
      <c r="H2760" s="102"/>
      <c r="I2760" s="10"/>
    </row>
    <row r="2761" spans="1:9" s="9" customFormat="1">
      <c r="A2761" s="102"/>
      <c r="B2761" s="83"/>
      <c r="C2761" s="84"/>
      <c r="D2761" s="85"/>
      <c r="E2761" s="86"/>
      <c r="F2761" s="86"/>
      <c r="G2761" s="87"/>
      <c r="H2761" s="102"/>
      <c r="I2761" s="10"/>
    </row>
    <row r="2762" spans="1:9" s="9" customFormat="1">
      <c r="A2762" s="102"/>
      <c r="B2762" s="83"/>
      <c r="C2762" s="84"/>
      <c r="D2762" s="85"/>
      <c r="E2762" s="86"/>
      <c r="F2762" s="86"/>
      <c r="G2762" s="87"/>
      <c r="H2762" s="102"/>
      <c r="I2762" s="10"/>
    </row>
    <row r="2763" spans="1:9" s="9" customFormat="1">
      <c r="A2763" s="102"/>
      <c r="B2763" s="83"/>
      <c r="C2763" s="84"/>
      <c r="D2763" s="85"/>
      <c r="E2763" s="86"/>
      <c r="F2763" s="86"/>
      <c r="G2763" s="87"/>
      <c r="H2763" s="102"/>
      <c r="I2763" s="10"/>
    </row>
    <row r="2764" spans="1:9" s="9" customFormat="1">
      <c r="A2764" s="102"/>
      <c r="B2764" s="83"/>
      <c r="C2764" s="84"/>
      <c r="D2764" s="85"/>
      <c r="E2764" s="86"/>
      <c r="F2764" s="86"/>
      <c r="G2764" s="87"/>
      <c r="H2764" s="102"/>
      <c r="I2764" s="10"/>
    </row>
    <row r="2765" spans="1:9" s="9" customFormat="1">
      <c r="A2765" s="102"/>
      <c r="B2765" s="83"/>
      <c r="C2765" s="84"/>
      <c r="D2765" s="85"/>
      <c r="E2765" s="86"/>
      <c r="F2765" s="86"/>
      <c r="G2765" s="87"/>
      <c r="H2765" s="102"/>
      <c r="I2765" s="10"/>
    </row>
    <row r="2766" spans="1:9" s="9" customFormat="1">
      <c r="A2766" s="102"/>
      <c r="B2766" s="83"/>
      <c r="C2766" s="84"/>
      <c r="D2766" s="85"/>
      <c r="E2766" s="86"/>
      <c r="F2766" s="86"/>
      <c r="G2766" s="87"/>
      <c r="H2766" s="102"/>
      <c r="I2766" s="10"/>
    </row>
    <row r="2767" spans="1:9" s="9" customFormat="1">
      <c r="A2767" s="102"/>
      <c r="B2767" s="83"/>
      <c r="C2767" s="84"/>
      <c r="D2767" s="85"/>
      <c r="E2767" s="86"/>
      <c r="F2767" s="86"/>
      <c r="G2767" s="87"/>
      <c r="H2767" s="102"/>
      <c r="I2767" s="10"/>
    </row>
    <row r="2768" spans="1:9" s="9" customFormat="1">
      <c r="A2768" s="102"/>
      <c r="B2768" s="83"/>
      <c r="C2768" s="84"/>
      <c r="D2768" s="85"/>
      <c r="E2768" s="86"/>
      <c r="F2768" s="86"/>
      <c r="G2768" s="87"/>
      <c r="H2768" s="102"/>
      <c r="I2768" s="10"/>
    </row>
    <row r="2769" spans="1:9" s="9" customFormat="1">
      <c r="A2769" s="102"/>
      <c r="B2769" s="83"/>
      <c r="C2769" s="84"/>
      <c r="D2769" s="85"/>
      <c r="E2769" s="86"/>
      <c r="F2769" s="86"/>
      <c r="G2769" s="87"/>
      <c r="H2769" s="102"/>
      <c r="I2769" s="10"/>
    </row>
    <row r="2770" spans="1:9" s="9" customFormat="1">
      <c r="A2770" s="102"/>
      <c r="B2770" s="83"/>
      <c r="C2770" s="84"/>
      <c r="D2770" s="85"/>
      <c r="E2770" s="86"/>
      <c r="F2770" s="86"/>
      <c r="G2770" s="87"/>
      <c r="H2770" s="102"/>
      <c r="I2770" s="10"/>
    </row>
    <row r="2771" spans="1:9" s="9" customFormat="1">
      <c r="A2771" s="102"/>
      <c r="B2771" s="83"/>
      <c r="C2771" s="84"/>
      <c r="D2771" s="85"/>
      <c r="E2771" s="86"/>
      <c r="F2771" s="86"/>
      <c r="G2771" s="87"/>
      <c r="H2771" s="102"/>
      <c r="I2771" s="10"/>
    </row>
    <row r="2772" spans="1:9" s="9" customFormat="1">
      <c r="A2772" s="102"/>
      <c r="B2772" s="83"/>
      <c r="C2772" s="84"/>
      <c r="D2772" s="85"/>
      <c r="E2772" s="86"/>
      <c r="F2772" s="86"/>
      <c r="G2772" s="87"/>
      <c r="H2772" s="102"/>
      <c r="I2772" s="10"/>
    </row>
    <row r="2773" spans="1:9" s="9" customFormat="1">
      <c r="A2773" s="102"/>
      <c r="B2773" s="83"/>
      <c r="C2773" s="84"/>
      <c r="D2773" s="85"/>
      <c r="E2773" s="86"/>
      <c r="F2773" s="86"/>
      <c r="G2773" s="87"/>
      <c r="H2773" s="102"/>
      <c r="I2773" s="10"/>
    </row>
    <row r="2774" spans="1:9" s="9" customFormat="1">
      <c r="A2774" s="102"/>
      <c r="B2774" s="83"/>
      <c r="C2774" s="84"/>
      <c r="D2774" s="85"/>
      <c r="E2774" s="86"/>
      <c r="F2774" s="86"/>
      <c r="G2774" s="87"/>
      <c r="H2774" s="102"/>
      <c r="I2774" s="10"/>
    </row>
    <row r="2775" spans="1:9" s="9" customFormat="1">
      <c r="A2775" s="102"/>
      <c r="B2775" s="83"/>
      <c r="C2775" s="84"/>
      <c r="D2775" s="85"/>
      <c r="E2775" s="86"/>
      <c r="F2775" s="86"/>
      <c r="G2775" s="87"/>
      <c r="H2775" s="102"/>
      <c r="I2775" s="10"/>
    </row>
    <row r="2776" spans="1:9" s="9" customFormat="1">
      <c r="A2776" s="102"/>
      <c r="B2776" s="83"/>
      <c r="C2776" s="84"/>
      <c r="D2776" s="85"/>
      <c r="E2776" s="86"/>
      <c r="F2776" s="86"/>
      <c r="G2776" s="87"/>
      <c r="H2776" s="102"/>
      <c r="I2776" s="10"/>
    </row>
    <row r="2777" spans="1:9" s="9" customFormat="1">
      <c r="A2777" s="102"/>
      <c r="B2777" s="83"/>
      <c r="C2777" s="84"/>
      <c r="D2777" s="85"/>
      <c r="E2777" s="86"/>
      <c r="F2777" s="86"/>
      <c r="G2777" s="87"/>
      <c r="H2777" s="102"/>
      <c r="I2777" s="10"/>
    </row>
    <row r="2778" spans="1:9" s="9" customFormat="1">
      <c r="A2778" s="102"/>
      <c r="B2778" s="83"/>
      <c r="C2778" s="84"/>
      <c r="D2778" s="85"/>
      <c r="E2778" s="86"/>
      <c r="F2778" s="86"/>
      <c r="G2778" s="87"/>
      <c r="H2778" s="102"/>
      <c r="I2778" s="10"/>
    </row>
    <row r="2779" spans="1:9" s="9" customFormat="1">
      <c r="A2779" s="102"/>
      <c r="B2779" s="83"/>
      <c r="C2779" s="84"/>
      <c r="D2779" s="85"/>
      <c r="E2779" s="86"/>
      <c r="F2779" s="86"/>
      <c r="G2779" s="87"/>
      <c r="H2779" s="102"/>
      <c r="I2779" s="10"/>
    </row>
    <row r="2780" spans="1:9" s="9" customFormat="1">
      <c r="A2780" s="102"/>
      <c r="B2780" s="83"/>
      <c r="C2780" s="84"/>
      <c r="D2780" s="85"/>
      <c r="E2780" s="86"/>
      <c r="F2780" s="86"/>
      <c r="G2780" s="87"/>
      <c r="H2780" s="102"/>
      <c r="I2780" s="10"/>
    </row>
    <row r="2781" spans="1:9" s="9" customFormat="1">
      <c r="A2781" s="102"/>
      <c r="B2781" s="83"/>
      <c r="C2781" s="84"/>
      <c r="D2781" s="85"/>
      <c r="E2781" s="86"/>
      <c r="F2781" s="86"/>
      <c r="G2781" s="87"/>
      <c r="H2781" s="102"/>
      <c r="I2781" s="10"/>
    </row>
    <row r="2782" spans="1:9" s="9" customFormat="1">
      <c r="A2782" s="102"/>
      <c r="B2782" s="83"/>
      <c r="C2782" s="84"/>
      <c r="D2782" s="85"/>
      <c r="E2782" s="86"/>
      <c r="F2782" s="86"/>
      <c r="G2782" s="87"/>
      <c r="H2782" s="102"/>
      <c r="I2782" s="10"/>
    </row>
    <row r="2783" spans="1:9" s="9" customFormat="1">
      <c r="A2783" s="102"/>
      <c r="B2783" s="83"/>
      <c r="C2783" s="84"/>
      <c r="D2783" s="85"/>
      <c r="E2783" s="86"/>
      <c r="F2783" s="86"/>
      <c r="G2783" s="87"/>
      <c r="H2783" s="102"/>
      <c r="I2783" s="10"/>
    </row>
    <row r="2784" spans="1:9" s="9" customFormat="1">
      <c r="A2784" s="102"/>
      <c r="B2784" s="83"/>
      <c r="C2784" s="84"/>
      <c r="D2784" s="85"/>
      <c r="E2784" s="86"/>
      <c r="F2784" s="86"/>
      <c r="G2784" s="87"/>
      <c r="H2784" s="102"/>
      <c r="I2784" s="10"/>
    </row>
    <row r="2785" spans="1:9" s="9" customFormat="1">
      <c r="A2785" s="102"/>
      <c r="B2785" s="83"/>
      <c r="C2785" s="84"/>
      <c r="D2785" s="85"/>
      <c r="E2785" s="86"/>
      <c r="F2785" s="86"/>
      <c r="G2785" s="87"/>
      <c r="H2785" s="102"/>
      <c r="I2785" s="10"/>
    </row>
    <row r="2786" spans="1:9" s="9" customFormat="1">
      <c r="A2786" s="102"/>
      <c r="B2786" s="83"/>
      <c r="C2786" s="84"/>
      <c r="D2786" s="85"/>
      <c r="E2786" s="86"/>
      <c r="F2786" s="86"/>
      <c r="G2786" s="87"/>
      <c r="H2786" s="102"/>
      <c r="I2786" s="10"/>
    </row>
    <row r="2787" spans="1:9" s="9" customFormat="1">
      <c r="A2787" s="102"/>
      <c r="B2787" s="83"/>
      <c r="C2787" s="84"/>
      <c r="D2787" s="85"/>
      <c r="E2787" s="86"/>
      <c r="F2787" s="86"/>
      <c r="G2787" s="87"/>
      <c r="H2787" s="102"/>
      <c r="I2787" s="10"/>
    </row>
    <row r="2788" spans="1:9" s="9" customFormat="1">
      <c r="A2788" s="102"/>
      <c r="B2788" s="83"/>
      <c r="C2788" s="84"/>
      <c r="D2788" s="85"/>
      <c r="E2788" s="86"/>
      <c r="F2788" s="86"/>
      <c r="G2788" s="87"/>
      <c r="H2788" s="102"/>
      <c r="I2788" s="10"/>
    </row>
    <row r="2789" spans="1:9" s="9" customFormat="1">
      <c r="A2789" s="102"/>
      <c r="B2789" s="83"/>
      <c r="C2789" s="84"/>
      <c r="D2789" s="85"/>
      <c r="E2789" s="86"/>
      <c r="F2789" s="86"/>
      <c r="G2789" s="87"/>
      <c r="H2789" s="102"/>
      <c r="I2789" s="10"/>
    </row>
    <row r="2790" spans="1:9" s="9" customFormat="1">
      <c r="A2790" s="102"/>
      <c r="B2790" s="83"/>
      <c r="C2790" s="84"/>
      <c r="D2790" s="85"/>
      <c r="E2790" s="86"/>
      <c r="F2790" s="86"/>
      <c r="G2790" s="87"/>
      <c r="H2790" s="102"/>
      <c r="I2790" s="10"/>
    </row>
    <row r="2791" spans="1:9" s="9" customFormat="1">
      <c r="A2791" s="102"/>
      <c r="B2791" s="83"/>
      <c r="C2791" s="84"/>
      <c r="D2791" s="85"/>
      <c r="E2791" s="86"/>
      <c r="F2791" s="86"/>
      <c r="G2791" s="87"/>
      <c r="H2791" s="102"/>
      <c r="I2791" s="10"/>
    </row>
    <row r="2792" spans="1:9" s="9" customFormat="1">
      <c r="A2792" s="102"/>
      <c r="B2792" s="83"/>
      <c r="C2792" s="84"/>
      <c r="D2792" s="85"/>
      <c r="E2792" s="86"/>
      <c r="F2792" s="86"/>
      <c r="G2792" s="87"/>
      <c r="H2792" s="102"/>
      <c r="I2792" s="10"/>
    </row>
    <row r="2793" spans="1:9" s="9" customFormat="1">
      <c r="A2793" s="102"/>
      <c r="B2793" s="83"/>
      <c r="C2793" s="84"/>
      <c r="D2793" s="85"/>
      <c r="E2793" s="86"/>
      <c r="F2793" s="86"/>
      <c r="G2793" s="87"/>
      <c r="H2793" s="102"/>
      <c r="I2793" s="10"/>
    </row>
    <row r="2794" spans="1:9" s="9" customFormat="1">
      <c r="A2794" s="102"/>
      <c r="B2794" s="83"/>
      <c r="C2794" s="84"/>
      <c r="D2794" s="85"/>
      <c r="E2794" s="86"/>
      <c r="F2794" s="86"/>
      <c r="G2794" s="87"/>
      <c r="H2794" s="102"/>
      <c r="I2794" s="10"/>
    </row>
    <row r="2795" spans="1:9" s="9" customFormat="1">
      <c r="A2795" s="102"/>
      <c r="B2795" s="83"/>
      <c r="C2795" s="84"/>
      <c r="D2795" s="85"/>
      <c r="E2795" s="86"/>
      <c r="F2795" s="86"/>
      <c r="G2795" s="87"/>
      <c r="H2795" s="102"/>
      <c r="I2795" s="10"/>
    </row>
    <row r="2796" spans="1:9" s="9" customFormat="1">
      <c r="A2796" s="102"/>
      <c r="B2796" s="83"/>
      <c r="C2796" s="84"/>
      <c r="D2796" s="85"/>
      <c r="E2796" s="86"/>
      <c r="F2796" s="86"/>
      <c r="G2796" s="87"/>
      <c r="H2796" s="102"/>
      <c r="I2796" s="10"/>
    </row>
    <row r="2797" spans="1:9" s="9" customFormat="1">
      <c r="A2797" s="102"/>
      <c r="B2797" s="83"/>
      <c r="C2797" s="84"/>
      <c r="D2797" s="85"/>
      <c r="E2797" s="86"/>
      <c r="F2797" s="86"/>
      <c r="G2797" s="87"/>
      <c r="H2797" s="102"/>
      <c r="I2797" s="10"/>
    </row>
    <row r="2798" spans="1:9" s="9" customFormat="1">
      <c r="A2798" s="102"/>
      <c r="B2798" s="83"/>
      <c r="C2798" s="84"/>
      <c r="D2798" s="85"/>
      <c r="E2798" s="86"/>
      <c r="F2798" s="86"/>
      <c r="G2798" s="87"/>
      <c r="H2798" s="102"/>
      <c r="I2798" s="10"/>
    </row>
    <row r="2799" spans="1:9" s="9" customFormat="1">
      <c r="A2799" s="102"/>
      <c r="B2799" s="83"/>
      <c r="C2799" s="84"/>
      <c r="D2799" s="85"/>
      <c r="E2799" s="86"/>
      <c r="F2799" s="86"/>
      <c r="G2799" s="87"/>
      <c r="H2799" s="102"/>
      <c r="I2799" s="10"/>
    </row>
    <row r="2800" spans="1:9" s="9" customFormat="1">
      <c r="A2800" s="102"/>
      <c r="B2800" s="83"/>
      <c r="C2800" s="84"/>
      <c r="D2800" s="85"/>
      <c r="E2800" s="86"/>
      <c r="F2800" s="86"/>
      <c r="G2800" s="87"/>
      <c r="H2800" s="102"/>
      <c r="I2800" s="10"/>
    </row>
    <row r="2801" spans="1:9" s="9" customFormat="1">
      <c r="A2801" s="102"/>
      <c r="B2801" s="83"/>
      <c r="C2801" s="84"/>
      <c r="D2801" s="85"/>
      <c r="E2801" s="86"/>
      <c r="F2801" s="86"/>
      <c r="G2801" s="87"/>
      <c r="H2801" s="102"/>
      <c r="I2801" s="10"/>
    </row>
    <row r="2802" spans="1:9" s="9" customFormat="1">
      <c r="A2802" s="102"/>
      <c r="B2802" s="83"/>
      <c r="C2802" s="84"/>
      <c r="D2802" s="85"/>
      <c r="E2802" s="86"/>
      <c r="F2802" s="86"/>
      <c r="G2802" s="87"/>
      <c r="H2802" s="102"/>
      <c r="I2802" s="10"/>
    </row>
    <row r="2803" spans="1:9" s="9" customFormat="1">
      <c r="A2803" s="102"/>
      <c r="B2803" s="83"/>
      <c r="C2803" s="84"/>
      <c r="D2803" s="85"/>
      <c r="E2803" s="86"/>
      <c r="F2803" s="86"/>
      <c r="G2803" s="87"/>
      <c r="H2803" s="102"/>
      <c r="I2803" s="10"/>
    </row>
    <row r="2804" spans="1:9" s="9" customFormat="1">
      <c r="A2804" s="102"/>
      <c r="B2804" s="83"/>
      <c r="C2804" s="84"/>
      <c r="D2804" s="85"/>
      <c r="E2804" s="86"/>
      <c r="F2804" s="86"/>
      <c r="G2804" s="87"/>
      <c r="H2804" s="102"/>
      <c r="I2804" s="10"/>
    </row>
    <row r="2805" spans="1:9" s="9" customFormat="1">
      <c r="A2805" s="102"/>
      <c r="B2805" s="83"/>
      <c r="C2805" s="84"/>
      <c r="D2805" s="85"/>
      <c r="E2805" s="86"/>
      <c r="F2805" s="86"/>
      <c r="G2805" s="87"/>
      <c r="H2805" s="102"/>
      <c r="I2805" s="10"/>
    </row>
    <row r="2806" spans="1:9" s="9" customFormat="1">
      <c r="A2806" s="102"/>
      <c r="B2806" s="83"/>
      <c r="C2806" s="84"/>
      <c r="D2806" s="85"/>
      <c r="E2806" s="86"/>
      <c r="F2806" s="86"/>
      <c r="G2806" s="87"/>
      <c r="H2806" s="102"/>
      <c r="I2806" s="10"/>
    </row>
    <row r="2807" spans="1:9" s="9" customFormat="1">
      <c r="A2807" s="102"/>
      <c r="B2807" s="83"/>
      <c r="C2807" s="84"/>
      <c r="D2807" s="85"/>
      <c r="E2807" s="86"/>
      <c r="F2807" s="86"/>
      <c r="G2807" s="87"/>
      <c r="H2807" s="102"/>
      <c r="I2807" s="10"/>
    </row>
    <row r="2808" spans="1:9" s="9" customFormat="1">
      <c r="A2808" s="102"/>
      <c r="B2808" s="83"/>
      <c r="C2808" s="84"/>
      <c r="D2808" s="85"/>
      <c r="E2808" s="86"/>
      <c r="F2808" s="86"/>
      <c r="G2808" s="87"/>
      <c r="H2808" s="102"/>
      <c r="I2808" s="10"/>
    </row>
    <row r="2809" spans="1:9" s="9" customFormat="1">
      <c r="A2809" s="102"/>
      <c r="B2809" s="83"/>
      <c r="C2809" s="84"/>
      <c r="D2809" s="85"/>
      <c r="E2809" s="86"/>
      <c r="F2809" s="86"/>
      <c r="G2809" s="87"/>
      <c r="H2809" s="102"/>
      <c r="I2809" s="10"/>
    </row>
    <row r="2810" spans="1:9" s="9" customFormat="1">
      <c r="A2810" s="102"/>
      <c r="B2810" s="83"/>
      <c r="C2810" s="84"/>
      <c r="D2810" s="85"/>
      <c r="E2810" s="86"/>
      <c r="F2810" s="86"/>
      <c r="G2810" s="87"/>
      <c r="H2810" s="102"/>
      <c r="I2810" s="10"/>
    </row>
    <row r="2811" spans="1:9" s="9" customFormat="1">
      <c r="A2811" s="102"/>
      <c r="B2811" s="83"/>
      <c r="C2811" s="84"/>
      <c r="D2811" s="85"/>
      <c r="E2811" s="86"/>
      <c r="F2811" s="86"/>
      <c r="G2811" s="87"/>
      <c r="H2811" s="102"/>
      <c r="I2811" s="10"/>
    </row>
    <row r="2812" spans="1:9" s="9" customFormat="1">
      <c r="A2812" s="102"/>
      <c r="B2812" s="83"/>
      <c r="C2812" s="84"/>
      <c r="D2812" s="85"/>
      <c r="E2812" s="86"/>
      <c r="F2812" s="86"/>
      <c r="G2812" s="87"/>
      <c r="H2812" s="102"/>
      <c r="I2812" s="10"/>
    </row>
    <row r="2813" spans="1:9" s="9" customFormat="1">
      <c r="A2813" s="102"/>
      <c r="B2813" s="83"/>
      <c r="C2813" s="84"/>
      <c r="D2813" s="85"/>
      <c r="E2813" s="86"/>
      <c r="F2813" s="86"/>
      <c r="G2813" s="87"/>
      <c r="H2813" s="102"/>
      <c r="I2813" s="10"/>
    </row>
    <row r="2814" spans="1:9" s="9" customFormat="1">
      <c r="A2814" s="102"/>
      <c r="B2814" s="83"/>
      <c r="C2814" s="84"/>
      <c r="D2814" s="85"/>
      <c r="E2814" s="86"/>
      <c r="F2814" s="86"/>
      <c r="G2814" s="87"/>
      <c r="H2814" s="102"/>
      <c r="I2814" s="10"/>
    </row>
    <row r="2815" spans="1:9" s="9" customFormat="1">
      <c r="A2815" s="102"/>
      <c r="B2815" s="83"/>
      <c r="C2815" s="84"/>
      <c r="D2815" s="85"/>
      <c r="E2815" s="86"/>
      <c r="F2815" s="86"/>
      <c r="G2815" s="87"/>
      <c r="H2815" s="102"/>
      <c r="I2815" s="10"/>
    </row>
    <row r="2816" spans="1:9" s="9" customFormat="1">
      <c r="A2816" s="102"/>
      <c r="B2816" s="83"/>
      <c r="C2816" s="84"/>
      <c r="D2816" s="85"/>
      <c r="E2816" s="86"/>
      <c r="F2816" s="86"/>
      <c r="G2816" s="87"/>
      <c r="H2816" s="102"/>
      <c r="I2816" s="10"/>
    </row>
    <row r="2817" spans="1:9" s="9" customFormat="1">
      <c r="A2817" s="102"/>
      <c r="B2817" s="83"/>
      <c r="C2817" s="84"/>
      <c r="D2817" s="85"/>
      <c r="E2817" s="86"/>
      <c r="F2817" s="86"/>
      <c r="G2817" s="87"/>
      <c r="H2817" s="102"/>
      <c r="I2817" s="10"/>
    </row>
    <row r="2818" spans="1:9" s="9" customFormat="1">
      <c r="A2818" s="102"/>
      <c r="B2818" s="83"/>
      <c r="C2818" s="84"/>
      <c r="D2818" s="85"/>
      <c r="E2818" s="86"/>
      <c r="F2818" s="86"/>
      <c r="G2818" s="87"/>
      <c r="H2818" s="102"/>
      <c r="I2818" s="10"/>
    </row>
    <row r="2819" spans="1:9" s="9" customFormat="1">
      <c r="A2819" s="102"/>
      <c r="B2819" s="83"/>
      <c r="C2819" s="84"/>
      <c r="D2819" s="85"/>
      <c r="E2819" s="86"/>
      <c r="F2819" s="86"/>
      <c r="G2819" s="87"/>
      <c r="H2819" s="102"/>
      <c r="I2819" s="10"/>
    </row>
    <row r="2820" spans="1:9" s="9" customFormat="1">
      <c r="A2820" s="102"/>
      <c r="B2820" s="83"/>
      <c r="C2820" s="84"/>
      <c r="D2820" s="85"/>
      <c r="E2820" s="86"/>
      <c r="F2820" s="86"/>
      <c r="G2820" s="87"/>
      <c r="H2820" s="102"/>
      <c r="I2820" s="10"/>
    </row>
    <row r="2821" spans="1:9" s="9" customFormat="1">
      <c r="A2821" s="102"/>
      <c r="B2821" s="83"/>
      <c r="C2821" s="84"/>
      <c r="D2821" s="85"/>
      <c r="E2821" s="86"/>
      <c r="F2821" s="86"/>
      <c r="G2821" s="87"/>
      <c r="H2821" s="102"/>
      <c r="I2821" s="10"/>
    </row>
    <row r="2822" spans="1:9" s="9" customFormat="1">
      <c r="A2822" s="102"/>
      <c r="B2822" s="83"/>
      <c r="C2822" s="84"/>
      <c r="D2822" s="85"/>
      <c r="E2822" s="86"/>
      <c r="F2822" s="86"/>
      <c r="G2822" s="87"/>
      <c r="H2822" s="102"/>
      <c r="I2822" s="10"/>
    </row>
    <row r="2823" spans="1:9" s="9" customFormat="1">
      <c r="A2823" s="102"/>
      <c r="B2823" s="83"/>
      <c r="C2823" s="84"/>
      <c r="D2823" s="85"/>
      <c r="E2823" s="86"/>
      <c r="F2823" s="86"/>
      <c r="G2823" s="87"/>
      <c r="H2823" s="102"/>
      <c r="I2823" s="10"/>
    </row>
    <row r="2824" spans="1:9" s="9" customFormat="1">
      <c r="A2824" s="102"/>
      <c r="B2824" s="83"/>
      <c r="C2824" s="84"/>
      <c r="D2824" s="85"/>
      <c r="E2824" s="86"/>
      <c r="F2824" s="86"/>
      <c r="G2824" s="87"/>
      <c r="H2824" s="102"/>
      <c r="I2824" s="10"/>
    </row>
    <row r="2825" spans="1:9" s="9" customFormat="1">
      <c r="A2825" s="102"/>
      <c r="B2825" s="83"/>
      <c r="C2825" s="84"/>
      <c r="D2825" s="85"/>
      <c r="E2825" s="86"/>
      <c r="F2825" s="86"/>
      <c r="G2825" s="87"/>
      <c r="H2825" s="102"/>
      <c r="I2825" s="10"/>
    </row>
    <row r="2826" spans="1:9" s="9" customFormat="1">
      <c r="A2826" s="102"/>
      <c r="B2826" s="83"/>
      <c r="C2826" s="84"/>
      <c r="D2826" s="85"/>
      <c r="E2826" s="86"/>
      <c r="F2826" s="86"/>
      <c r="G2826" s="87"/>
      <c r="H2826" s="102"/>
      <c r="I2826" s="10"/>
    </row>
    <row r="2827" spans="1:9" s="9" customFormat="1">
      <c r="A2827" s="102"/>
      <c r="B2827" s="83"/>
      <c r="C2827" s="84"/>
      <c r="D2827" s="85"/>
      <c r="E2827" s="86"/>
      <c r="F2827" s="86"/>
      <c r="G2827" s="87"/>
      <c r="H2827" s="102"/>
      <c r="I2827" s="10"/>
    </row>
    <row r="2828" spans="1:9" s="9" customFormat="1">
      <c r="A2828" s="102"/>
      <c r="B2828" s="83"/>
      <c r="C2828" s="84"/>
      <c r="D2828" s="85"/>
      <c r="E2828" s="86"/>
      <c r="F2828" s="86"/>
      <c r="G2828" s="87"/>
      <c r="H2828" s="102"/>
      <c r="I2828" s="10"/>
    </row>
    <row r="2829" spans="1:9" s="9" customFormat="1">
      <c r="A2829" s="102"/>
      <c r="B2829" s="83"/>
      <c r="C2829" s="84"/>
      <c r="D2829" s="85"/>
      <c r="E2829" s="86"/>
      <c r="F2829" s="86"/>
      <c r="G2829" s="87"/>
      <c r="H2829" s="102"/>
      <c r="I2829" s="10"/>
    </row>
    <row r="2830" spans="1:9" s="9" customFormat="1">
      <c r="A2830" s="102"/>
      <c r="B2830" s="83"/>
      <c r="C2830" s="84"/>
      <c r="D2830" s="85"/>
      <c r="E2830" s="86"/>
      <c r="F2830" s="86"/>
      <c r="G2830" s="87"/>
      <c r="H2830" s="102"/>
      <c r="I2830" s="10"/>
    </row>
    <row r="2831" spans="1:9" s="9" customFormat="1">
      <c r="A2831" s="102"/>
      <c r="B2831" s="83"/>
      <c r="C2831" s="84"/>
      <c r="D2831" s="85"/>
      <c r="E2831" s="86"/>
      <c r="F2831" s="86"/>
      <c r="G2831" s="87"/>
      <c r="H2831" s="102"/>
      <c r="I2831" s="10"/>
    </row>
    <row r="2832" spans="1:9" s="9" customFormat="1">
      <c r="A2832" s="102"/>
      <c r="B2832" s="83"/>
      <c r="C2832" s="84"/>
      <c r="D2832" s="85"/>
      <c r="E2832" s="86"/>
      <c r="F2832" s="86"/>
      <c r="G2832" s="87"/>
      <c r="H2832" s="102"/>
      <c r="I2832" s="10"/>
    </row>
    <row r="2833" spans="1:9" s="9" customFormat="1">
      <c r="A2833" s="102"/>
      <c r="B2833" s="83"/>
      <c r="C2833" s="84"/>
      <c r="D2833" s="85"/>
      <c r="E2833" s="86"/>
      <c r="F2833" s="86"/>
      <c r="G2833" s="87"/>
      <c r="H2833" s="102"/>
      <c r="I2833" s="10"/>
    </row>
    <row r="2834" spans="1:9" s="9" customFormat="1">
      <c r="A2834" s="102"/>
      <c r="B2834" s="83"/>
      <c r="C2834" s="84"/>
      <c r="D2834" s="85"/>
      <c r="E2834" s="86"/>
      <c r="F2834" s="86"/>
      <c r="G2834" s="87"/>
      <c r="H2834" s="102"/>
      <c r="I2834" s="10"/>
    </row>
    <row r="2835" spans="1:9" s="9" customFormat="1">
      <c r="A2835" s="102"/>
      <c r="B2835" s="83"/>
      <c r="C2835" s="84"/>
      <c r="D2835" s="85"/>
      <c r="E2835" s="86"/>
      <c r="F2835" s="86"/>
      <c r="G2835" s="87"/>
      <c r="H2835" s="102"/>
      <c r="I2835" s="10"/>
    </row>
    <row r="2836" spans="1:9" s="9" customFormat="1">
      <c r="A2836" s="102"/>
      <c r="B2836" s="83"/>
      <c r="C2836" s="84"/>
      <c r="D2836" s="85"/>
      <c r="E2836" s="86"/>
      <c r="F2836" s="86"/>
      <c r="G2836" s="87"/>
      <c r="H2836" s="102"/>
      <c r="I2836" s="10"/>
    </row>
    <row r="2837" spans="1:9" s="9" customFormat="1">
      <c r="A2837" s="102"/>
      <c r="B2837" s="83"/>
      <c r="C2837" s="84"/>
      <c r="D2837" s="85"/>
      <c r="E2837" s="86"/>
      <c r="F2837" s="86"/>
      <c r="G2837" s="87"/>
      <c r="H2837" s="102"/>
      <c r="I2837" s="10"/>
    </row>
    <row r="2838" spans="1:9" s="9" customFormat="1">
      <c r="A2838" s="102"/>
      <c r="B2838" s="83"/>
      <c r="C2838" s="84"/>
      <c r="D2838" s="85"/>
      <c r="E2838" s="86"/>
      <c r="F2838" s="86"/>
      <c r="G2838" s="87"/>
      <c r="H2838" s="102"/>
      <c r="I2838" s="10"/>
    </row>
    <row r="2839" spans="1:9" s="9" customFormat="1">
      <c r="A2839" s="102"/>
      <c r="B2839" s="83"/>
      <c r="C2839" s="84"/>
      <c r="D2839" s="85"/>
      <c r="E2839" s="86"/>
      <c r="F2839" s="86"/>
      <c r="G2839" s="87"/>
      <c r="H2839" s="102"/>
      <c r="I2839" s="10"/>
    </row>
    <row r="2840" spans="1:9" s="9" customFormat="1">
      <c r="A2840" s="102"/>
      <c r="B2840" s="83"/>
      <c r="C2840" s="84"/>
      <c r="D2840" s="85"/>
      <c r="E2840" s="86"/>
      <c r="F2840" s="86"/>
      <c r="G2840" s="87"/>
      <c r="H2840" s="102"/>
      <c r="I2840" s="10"/>
    </row>
    <row r="2841" spans="1:9" s="9" customFormat="1">
      <c r="A2841" s="102"/>
      <c r="B2841" s="83"/>
      <c r="C2841" s="84"/>
      <c r="D2841" s="85"/>
      <c r="E2841" s="86"/>
      <c r="F2841" s="86"/>
      <c r="G2841" s="87"/>
      <c r="H2841" s="102"/>
      <c r="I2841" s="10"/>
    </row>
    <row r="2842" spans="1:9" s="9" customFormat="1">
      <c r="A2842" s="102"/>
      <c r="B2842" s="83"/>
      <c r="C2842" s="84"/>
      <c r="D2842" s="85"/>
      <c r="E2842" s="86"/>
      <c r="F2842" s="86"/>
      <c r="G2842" s="87"/>
      <c r="H2842" s="102"/>
      <c r="I2842" s="10"/>
    </row>
    <row r="2843" spans="1:9" s="9" customFormat="1">
      <c r="A2843" s="102"/>
      <c r="B2843" s="83"/>
      <c r="C2843" s="84"/>
      <c r="D2843" s="85"/>
      <c r="E2843" s="86"/>
      <c r="F2843" s="86"/>
      <c r="G2843" s="87"/>
      <c r="H2843" s="102"/>
      <c r="I2843" s="10"/>
    </row>
    <row r="2844" spans="1:9" s="9" customFormat="1">
      <c r="A2844" s="102"/>
      <c r="B2844" s="83"/>
      <c r="C2844" s="84"/>
      <c r="D2844" s="85"/>
      <c r="E2844" s="86"/>
      <c r="F2844" s="86"/>
      <c r="G2844" s="87"/>
      <c r="H2844" s="102"/>
      <c r="I2844" s="10"/>
    </row>
    <row r="2845" spans="1:9" s="9" customFormat="1">
      <c r="A2845" s="102"/>
      <c r="B2845" s="83"/>
      <c r="C2845" s="84"/>
      <c r="D2845" s="85"/>
      <c r="E2845" s="86"/>
      <c r="F2845" s="86"/>
      <c r="G2845" s="87"/>
      <c r="H2845" s="102"/>
      <c r="I2845" s="10"/>
    </row>
    <row r="2846" spans="1:9" s="9" customFormat="1">
      <c r="A2846" s="102"/>
      <c r="B2846" s="83"/>
      <c r="C2846" s="84"/>
      <c r="D2846" s="85"/>
      <c r="E2846" s="86"/>
      <c r="F2846" s="86"/>
      <c r="G2846" s="87"/>
      <c r="H2846" s="102"/>
      <c r="I2846" s="10"/>
    </row>
    <row r="2847" spans="1:9" s="9" customFormat="1">
      <c r="A2847" s="102"/>
      <c r="B2847" s="83"/>
      <c r="C2847" s="84"/>
      <c r="D2847" s="85"/>
      <c r="E2847" s="86"/>
      <c r="F2847" s="86"/>
      <c r="G2847" s="87"/>
      <c r="H2847" s="102"/>
      <c r="I2847" s="10"/>
    </row>
    <row r="2848" spans="1:9" s="9" customFormat="1">
      <c r="A2848" s="102"/>
      <c r="B2848" s="83"/>
      <c r="C2848" s="84"/>
      <c r="D2848" s="85"/>
      <c r="E2848" s="86"/>
      <c r="F2848" s="86"/>
      <c r="G2848" s="87"/>
      <c r="H2848" s="102"/>
      <c r="I2848" s="10"/>
    </row>
    <row r="2849" spans="1:9" s="9" customFormat="1">
      <c r="A2849" s="102"/>
      <c r="B2849" s="83"/>
      <c r="C2849" s="84"/>
      <c r="D2849" s="85"/>
      <c r="E2849" s="86"/>
      <c r="F2849" s="86"/>
      <c r="G2849" s="87"/>
      <c r="H2849" s="102"/>
      <c r="I2849" s="10"/>
    </row>
    <row r="2850" spans="1:9" s="9" customFormat="1">
      <c r="A2850" s="102"/>
      <c r="B2850" s="83"/>
      <c r="C2850" s="84"/>
      <c r="D2850" s="85"/>
      <c r="E2850" s="86"/>
      <c r="F2850" s="86"/>
      <c r="G2850" s="87"/>
      <c r="H2850" s="102"/>
      <c r="I2850" s="10"/>
    </row>
    <row r="2851" spans="1:9" s="9" customFormat="1">
      <c r="A2851" s="102"/>
      <c r="B2851" s="83"/>
      <c r="C2851" s="84"/>
      <c r="D2851" s="85"/>
      <c r="E2851" s="86"/>
      <c r="F2851" s="86"/>
      <c r="G2851" s="87"/>
      <c r="H2851" s="102"/>
      <c r="I2851" s="10"/>
    </row>
    <row r="2852" spans="1:9" s="9" customFormat="1">
      <c r="A2852" s="102"/>
      <c r="B2852" s="83"/>
      <c r="C2852" s="84"/>
      <c r="D2852" s="85"/>
      <c r="E2852" s="86"/>
      <c r="F2852" s="86"/>
      <c r="G2852" s="87"/>
      <c r="H2852" s="102"/>
      <c r="I2852" s="10"/>
    </row>
    <row r="2853" spans="1:9" s="9" customFormat="1">
      <c r="A2853" s="102"/>
      <c r="B2853" s="83"/>
      <c r="C2853" s="84"/>
      <c r="D2853" s="85"/>
      <c r="E2853" s="86"/>
      <c r="F2853" s="86"/>
      <c r="G2853" s="87"/>
      <c r="H2853" s="102"/>
      <c r="I2853" s="10"/>
    </row>
    <row r="2854" spans="1:9" s="9" customFormat="1">
      <c r="A2854" s="102"/>
      <c r="B2854" s="83"/>
      <c r="C2854" s="84"/>
      <c r="D2854" s="85"/>
      <c r="E2854" s="86"/>
      <c r="F2854" s="86"/>
      <c r="G2854" s="87"/>
      <c r="H2854" s="102"/>
      <c r="I2854" s="10"/>
    </row>
    <row r="2855" spans="1:9" s="9" customFormat="1">
      <c r="A2855" s="102"/>
      <c r="B2855" s="83"/>
      <c r="C2855" s="84"/>
      <c r="D2855" s="85"/>
      <c r="E2855" s="86"/>
      <c r="F2855" s="86"/>
      <c r="G2855" s="87"/>
      <c r="H2855" s="102"/>
      <c r="I2855" s="10"/>
    </row>
    <row r="2856" spans="1:9" s="9" customFormat="1">
      <c r="A2856" s="102"/>
      <c r="B2856" s="83"/>
      <c r="C2856" s="84"/>
      <c r="D2856" s="85"/>
      <c r="E2856" s="86"/>
      <c r="F2856" s="86"/>
      <c r="G2856" s="87"/>
      <c r="H2856" s="102"/>
      <c r="I2856" s="10"/>
    </row>
    <row r="2857" spans="1:9" s="9" customFormat="1">
      <c r="A2857" s="102"/>
      <c r="B2857" s="83"/>
      <c r="C2857" s="84"/>
      <c r="D2857" s="85"/>
      <c r="E2857" s="86"/>
      <c r="F2857" s="86"/>
      <c r="G2857" s="87"/>
      <c r="H2857" s="102"/>
      <c r="I2857" s="10"/>
    </row>
    <row r="2858" spans="1:9" s="9" customFormat="1">
      <c r="A2858" s="102"/>
      <c r="B2858" s="83"/>
      <c r="C2858" s="84"/>
      <c r="D2858" s="85"/>
      <c r="E2858" s="86"/>
      <c r="F2858" s="86"/>
      <c r="G2858" s="87"/>
      <c r="H2858" s="102"/>
      <c r="I2858" s="10"/>
    </row>
    <row r="2859" spans="1:9" s="9" customFormat="1">
      <c r="A2859" s="102"/>
      <c r="B2859" s="83"/>
      <c r="C2859" s="84"/>
      <c r="D2859" s="85"/>
      <c r="E2859" s="86"/>
      <c r="F2859" s="86"/>
      <c r="G2859" s="87"/>
      <c r="H2859" s="102"/>
      <c r="I2859" s="10"/>
    </row>
    <row r="2860" spans="1:9" s="9" customFormat="1">
      <c r="A2860" s="102"/>
      <c r="B2860" s="83"/>
      <c r="C2860" s="84"/>
      <c r="D2860" s="85"/>
      <c r="E2860" s="86"/>
      <c r="F2860" s="86"/>
      <c r="G2860" s="87"/>
      <c r="H2860" s="102"/>
      <c r="I2860" s="10"/>
    </row>
    <row r="2861" spans="1:9" s="9" customFormat="1">
      <c r="A2861" s="102"/>
      <c r="B2861" s="83"/>
      <c r="C2861" s="84"/>
      <c r="D2861" s="85"/>
      <c r="E2861" s="86"/>
      <c r="F2861" s="86"/>
      <c r="G2861" s="87"/>
      <c r="H2861" s="102"/>
      <c r="I2861" s="10"/>
    </row>
    <row r="2862" spans="1:9" s="9" customFormat="1">
      <c r="A2862" s="102"/>
      <c r="B2862" s="83"/>
      <c r="C2862" s="84"/>
      <c r="D2862" s="85"/>
      <c r="E2862" s="86"/>
      <c r="F2862" s="86"/>
      <c r="G2862" s="87"/>
      <c r="H2862" s="102"/>
      <c r="I2862" s="10"/>
    </row>
    <row r="2863" spans="1:9" s="9" customFormat="1">
      <c r="A2863" s="102"/>
      <c r="B2863" s="83"/>
      <c r="C2863" s="84"/>
      <c r="D2863" s="85"/>
      <c r="E2863" s="86"/>
      <c r="F2863" s="86"/>
      <c r="G2863" s="87"/>
      <c r="H2863" s="102"/>
      <c r="I2863" s="10"/>
    </row>
    <row r="2864" spans="1:9" s="9" customFormat="1">
      <c r="A2864" s="102"/>
      <c r="B2864" s="83"/>
      <c r="C2864" s="84"/>
      <c r="D2864" s="85"/>
      <c r="E2864" s="86"/>
      <c r="F2864" s="86"/>
      <c r="G2864" s="87"/>
      <c r="H2864" s="102"/>
      <c r="I2864" s="10"/>
    </row>
    <row r="2865" spans="1:9" s="9" customFormat="1">
      <c r="A2865" s="102"/>
      <c r="B2865" s="83"/>
      <c r="C2865" s="84"/>
      <c r="D2865" s="85"/>
      <c r="E2865" s="86"/>
      <c r="F2865" s="86"/>
      <c r="G2865" s="87"/>
      <c r="H2865" s="102"/>
      <c r="I2865" s="10"/>
    </row>
    <row r="2866" spans="1:9" s="9" customFormat="1">
      <c r="A2866" s="102"/>
      <c r="B2866" s="83"/>
      <c r="C2866" s="84"/>
      <c r="D2866" s="85"/>
      <c r="E2866" s="86"/>
      <c r="F2866" s="86"/>
      <c r="G2866" s="87"/>
      <c r="H2866" s="102"/>
      <c r="I2866" s="10"/>
    </row>
    <row r="2867" spans="1:9" s="9" customFormat="1">
      <c r="A2867" s="102"/>
      <c r="B2867" s="83"/>
      <c r="C2867" s="84"/>
      <c r="D2867" s="85"/>
      <c r="E2867" s="86"/>
      <c r="F2867" s="86"/>
      <c r="G2867" s="87"/>
      <c r="H2867" s="102"/>
      <c r="I2867" s="10"/>
    </row>
    <row r="2868" spans="1:9" s="9" customFormat="1">
      <c r="A2868" s="102"/>
      <c r="B2868" s="83"/>
      <c r="C2868" s="84"/>
      <c r="D2868" s="85"/>
      <c r="E2868" s="86"/>
      <c r="F2868" s="86"/>
      <c r="G2868" s="87"/>
      <c r="H2868" s="102"/>
      <c r="I2868" s="10"/>
    </row>
    <row r="2869" spans="1:9" s="9" customFormat="1">
      <c r="A2869" s="102"/>
      <c r="B2869" s="83"/>
      <c r="C2869" s="84"/>
      <c r="D2869" s="85"/>
      <c r="E2869" s="86"/>
      <c r="F2869" s="86"/>
      <c r="G2869" s="87"/>
      <c r="H2869" s="102"/>
      <c r="I2869" s="10"/>
    </row>
    <row r="2870" spans="1:9" s="9" customFormat="1">
      <c r="A2870" s="102"/>
      <c r="B2870" s="83"/>
      <c r="C2870" s="84"/>
      <c r="D2870" s="85"/>
      <c r="E2870" s="86"/>
      <c r="F2870" s="86"/>
      <c r="G2870" s="87"/>
      <c r="H2870" s="102"/>
      <c r="I2870" s="10"/>
    </row>
    <row r="2871" spans="1:9" s="9" customFormat="1">
      <c r="A2871" s="102"/>
      <c r="B2871" s="83"/>
      <c r="C2871" s="84"/>
      <c r="D2871" s="85"/>
      <c r="E2871" s="86"/>
      <c r="F2871" s="86"/>
      <c r="G2871" s="87"/>
      <c r="H2871" s="102"/>
      <c r="I2871" s="10"/>
    </row>
    <row r="2872" spans="1:9" s="9" customFormat="1">
      <c r="A2872" s="102"/>
      <c r="B2872" s="83"/>
      <c r="C2872" s="84"/>
      <c r="D2872" s="85"/>
      <c r="E2872" s="86"/>
      <c r="F2872" s="86"/>
      <c r="G2872" s="87"/>
      <c r="H2872" s="102"/>
      <c r="I2872" s="10"/>
    </row>
    <row r="2873" spans="1:9" s="9" customFormat="1">
      <c r="A2873" s="102"/>
      <c r="B2873" s="83"/>
      <c r="C2873" s="84"/>
      <c r="D2873" s="85"/>
      <c r="E2873" s="86"/>
      <c r="F2873" s="86"/>
      <c r="G2873" s="87"/>
      <c r="H2873" s="102"/>
      <c r="I2873" s="10"/>
    </row>
    <row r="2874" spans="1:9" s="9" customFormat="1">
      <c r="A2874" s="102"/>
      <c r="B2874" s="83"/>
      <c r="C2874" s="84"/>
      <c r="D2874" s="85"/>
      <c r="E2874" s="86"/>
      <c r="F2874" s="86"/>
      <c r="G2874" s="87"/>
      <c r="H2874" s="102"/>
      <c r="I2874" s="10"/>
    </row>
    <row r="2875" spans="1:9" s="9" customFormat="1">
      <c r="A2875" s="102"/>
      <c r="B2875" s="83"/>
      <c r="C2875" s="84"/>
      <c r="D2875" s="85"/>
      <c r="E2875" s="86"/>
      <c r="F2875" s="86"/>
      <c r="G2875" s="87"/>
      <c r="H2875" s="102"/>
      <c r="I2875" s="10"/>
    </row>
    <row r="2876" spans="1:9" s="9" customFormat="1">
      <c r="A2876" s="102"/>
      <c r="B2876" s="83"/>
      <c r="C2876" s="84"/>
      <c r="D2876" s="85"/>
      <c r="E2876" s="86"/>
      <c r="F2876" s="86"/>
      <c r="G2876" s="87"/>
      <c r="H2876" s="102"/>
      <c r="I2876" s="10"/>
    </row>
    <row r="2877" spans="1:9" s="9" customFormat="1">
      <c r="A2877" s="102"/>
      <c r="B2877" s="83"/>
      <c r="C2877" s="84"/>
      <c r="D2877" s="85"/>
      <c r="E2877" s="86"/>
      <c r="F2877" s="86"/>
      <c r="G2877" s="87"/>
      <c r="H2877" s="102"/>
      <c r="I2877" s="10"/>
    </row>
    <row r="2878" spans="1:9" s="9" customFormat="1">
      <c r="A2878" s="102"/>
      <c r="B2878" s="83"/>
      <c r="C2878" s="84"/>
      <c r="D2878" s="85"/>
      <c r="E2878" s="86"/>
      <c r="F2878" s="86"/>
      <c r="G2878" s="87"/>
      <c r="H2878" s="102"/>
      <c r="I2878" s="10"/>
    </row>
    <row r="2879" spans="1:9" s="9" customFormat="1">
      <c r="A2879" s="102"/>
      <c r="B2879" s="83"/>
      <c r="C2879" s="84"/>
      <c r="D2879" s="85"/>
      <c r="E2879" s="86"/>
      <c r="F2879" s="86"/>
      <c r="G2879" s="87"/>
      <c r="H2879" s="102"/>
      <c r="I2879" s="10"/>
    </row>
    <row r="2880" spans="1:9" s="9" customFormat="1">
      <c r="A2880" s="102"/>
      <c r="B2880" s="83"/>
      <c r="C2880" s="84"/>
      <c r="D2880" s="85"/>
      <c r="E2880" s="86"/>
      <c r="F2880" s="86"/>
      <c r="G2880" s="87"/>
      <c r="H2880" s="102"/>
      <c r="I2880" s="10"/>
    </row>
    <row r="2881" spans="1:9" s="9" customFormat="1">
      <c r="A2881" s="102"/>
      <c r="B2881" s="83"/>
      <c r="C2881" s="84"/>
      <c r="D2881" s="85"/>
      <c r="E2881" s="86"/>
      <c r="F2881" s="86"/>
      <c r="G2881" s="87"/>
      <c r="H2881" s="102"/>
      <c r="I2881" s="10"/>
    </row>
    <row r="2882" spans="1:9" s="9" customFormat="1">
      <c r="A2882" s="102"/>
      <c r="B2882" s="83"/>
      <c r="C2882" s="84"/>
      <c r="D2882" s="85"/>
      <c r="E2882" s="86"/>
      <c r="F2882" s="86"/>
      <c r="G2882" s="87"/>
      <c r="H2882" s="102"/>
      <c r="I2882" s="10"/>
    </row>
    <row r="2883" spans="1:9" s="9" customFormat="1">
      <c r="A2883" s="102"/>
      <c r="B2883" s="83"/>
      <c r="C2883" s="84"/>
      <c r="D2883" s="85"/>
      <c r="E2883" s="86"/>
      <c r="F2883" s="86"/>
      <c r="G2883" s="87"/>
      <c r="H2883" s="102"/>
      <c r="I2883" s="10"/>
    </row>
    <row r="2884" spans="1:9" s="9" customFormat="1">
      <c r="A2884" s="102"/>
      <c r="B2884" s="83"/>
      <c r="C2884" s="84"/>
      <c r="D2884" s="85"/>
      <c r="E2884" s="86"/>
      <c r="F2884" s="86"/>
      <c r="G2884" s="87"/>
      <c r="H2884" s="102"/>
      <c r="I2884" s="10"/>
    </row>
    <row r="2885" spans="1:9" s="9" customFormat="1">
      <c r="A2885" s="102"/>
      <c r="B2885" s="83"/>
      <c r="C2885" s="84"/>
      <c r="D2885" s="85"/>
      <c r="E2885" s="86"/>
      <c r="F2885" s="86"/>
      <c r="G2885" s="87"/>
      <c r="H2885" s="102"/>
      <c r="I2885" s="10"/>
    </row>
    <row r="2886" spans="1:9" s="9" customFormat="1">
      <c r="A2886" s="102"/>
      <c r="B2886" s="83"/>
      <c r="C2886" s="84"/>
      <c r="D2886" s="85"/>
      <c r="E2886" s="86"/>
      <c r="F2886" s="86"/>
      <c r="G2886" s="87"/>
      <c r="H2886" s="102"/>
      <c r="I2886" s="10"/>
    </row>
    <row r="2887" spans="1:9" s="9" customFormat="1">
      <c r="A2887" s="102"/>
      <c r="B2887" s="83"/>
      <c r="C2887" s="84"/>
      <c r="D2887" s="85"/>
      <c r="E2887" s="86"/>
      <c r="F2887" s="86"/>
      <c r="G2887" s="87"/>
      <c r="H2887" s="102"/>
      <c r="I2887" s="10"/>
    </row>
    <row r="2888" spans="1:9" s="9" customFormat="1">
      <c r="A2888" s="102"/>
      <c r="B2888" s="83"/>
      <c r="C2888" s="84"/>
      <c r="D2888" s="85"/>
      <c r="E2888" s="86"/>
      <c r="F2888" s="86"/>
      <c r="G2888" s="87"/>
      <c r="H2888" s="102"/>
      <c r="I2888" s="10"/>
    </row>
    <row r="2889" spans="1:9" s="9" customFormat="1">
      <c r="A2889" s="102"/>
      <c r="B2889" s="83"/>
      <c r="C2889" s="84"/>
      <c r="D2889" s="85"/>
      <c r="E2889" s="86"/>
      <c r="F2889" s="86"/>
      <c r="G2889" s="87"/>
      <c r="H2889" s="102"/>
      <c r="I2889" s="10"/>
    </row>
    <row r="2890" spans="1:9" s="9" customFormat="1">
      <c r="A2890" s="102"/>
      <c r="B2890" s="83"/>
      <c r="C2890" s="84"/>
      <c r="D2890" s="85"/>
      <c r="E2890" s="86"/>
      <c r="F2890" s="86"/>
      <c r="G2890" s="87"/>
      <c r="H2890" s="102"/>
      <c r="I2890" s="10"/>
    </row>
    <row r="2891" spans="1:9" s="9" customFormat="1">
      <c r="A2891" s="102"/>
      <c r="B2891" s="83"/>
      <c r="C2891" s="84"/>
      <c r="D2891" s="85"/>
      <c r="E2891" s="86"/>
      <c r="F2891" s="86"/>
      <c r="G2891" s="87"/>
      <c r="H2891" s="102"/>
      <c r="I2891" s="10"/>
    </row>
    <row r="2892" spans="1:9" s="9" customFormat="1">
      <c r="A2892" s="102"/>
      <c r="B2892" s="83"/>
      <c r="C2892" s="84"/>
      <c r="D2892" s="85"/>
      <c r="E2892" s="86"/>
      <c r="F2892" s="86"/>
      <c r="G2892" s="87"/>
      <c r="H2892" s="102"/>
      <c r="I2892" s="10"/>
    </row>
    <row r="2893" spans="1:9" s="9" customFormat="1">
      <c r="A2893" s="102"/>
      <c r="B2893" s="83"/>
      <c r="C2893" s="84"/>
      <c r="D2893" s="85"/>
      <c r="E2893" s="86"/>
      <c r="F2893" s="86"/>
      <c r="G2893" s="87"/>
      <c r="H2893" s="102"/>
      <c r="I2893" s="10"/>
    </row>
    <row r="2894" spans="1:9" s="9" customFormat="1">
      <c r="A2894" s="102"/>
      <c r="B2894" s="83"/>
      <c r="C2894" s="84"/>
      <c r="D2894" s="85"/>
      <c r="E2894" s="86"/>
      <c r="F2894" s="86"/>
      <c r="G2894" s="87"/>
      <c r="H2894" s="102"/>
      <c r="I2894" s="10"/>
    </row>
    <row r="2895" spans="1:9" s="9" customFormat="1">
      <c r="A2895" s="102"/>
      <c r="B2895" s="83"/>
      <c r="C2895" s="84"/>
      <c r="D2895" s="85"/>
      <c r="E2895" s="86"/>
      <c r="F2895" s="86"/>
      <c r="G2895" s="87"/>
      <c r="H2895" s="102"/>
      <c r="I2895" s="10"/>
    </row>
    <row r="2896" spans="1:9" s="9" customFormat="1">
      <c r="A2896" s="102"/>
      <c r="B2896" s="83"/>
      <c r="C2896" s="84"/>
      <c r="D2896" s="85"/>
      <c r="E2896" s="86"/>
      <c r="F2896" s="86"/>
      <c r="G2896" s="87"/>
      <c r="H2896" s="102"/>
      <c r="I2896" s="10"/>
    </row>
    <row r="2897" spans="1:9" s="9" customFormat="1">
      <c r="A2897" s="102"/>
      <c r="B2897" s="83"/>
      <c r="C2897" s="84"/>
      <c r="D2897" s="85"/>
      <c r="E2897" s="86"/>
      <c r="F2897" s="86"/>
      <c r="G2897" s="87"/>
      <c r="H2897" s="102"/>
      <c r="I2897" s="10"/>
    </row>
    <row r="2898" spans="1:9" s="9" customFormat="1">
      <c r="A2898" s="102"/>
      <c r="B2898" s="83"/>
      <c r="C2898" s="84"/>
      <c r="D2898" s="85"/>
      <c r="E2898" s="86"/>
      <c r="F2898" s="86"/>
      <c r="G2898" s="87"/>
      <c r="H2898" s="102"/>
      <c r="I2898" s="10"/>
    </row>
    <row r="2899" spans="1:9" s="9" customFormat="1">
      <c r="A2899" s="102"/>
      <c r="B2899" s="83"/>
      <c r="C2899" s="84"/>
      <c r="D2899" s="85"/>
      <c r="E2899" s="86"/>
      <c r="F2899" s="86"/>
      <c r="G2899" s="87"/>
      <c r="H2899" s="102"/>
      <c r="I2899" s="10"/>
    </row>
    <row r="2900" spans="1:9" s="9" customFormat="1">
      <c r="A2900" s="102"/>
      <c r="B2900" s="83"/>
      <c r="C2900" s="84"/>
      <c r="D2900" s="85"/>
      <c r="E2900" s="86"/>
      <c r="F2900" s="86"/>
      <c r="G2900" s="87"/>
      <c r="H2900" s="102"/>
      <c r="I2900" s="10"/>
    </row>
    <row r="2901" spans="1:9" s="9" customFormat="1">
      <c r="A2901" s="102"/>
      <c r="B2901" s="83"/>
      <c r="C2901" s="84"/>
      <c r="D2901" s="85"/>
      <c r="E2901" s="86"/>
      <c r="F2901" s="86"/>
      <c r="G2901" s="87"/>
      <c r="H2901" s="102"/>
      <c r="I2901" s="10"/>
    </row>
    <row r="2902" spans="1:9" s="9" customFormat="1">
      <c r="A2902" s="102"/>
      <c r="B2902" s="83"/>
      <c r="C2902" s="84"/>
      <c r="D2902" s="85"/>
      <c r="E2902" s="86"/>
      <c r="F2902" s="86"/>
      <c r="G2902" s="87"/>
      <c r="H2902" s="102"/>
      <c r="I2902" s="10"/>
    </row>
    <row r="2903" spans="1:9" s="9" customFormat="1">
      <c r="A2903" s="102"/>
      <c r="B2903" s="83"/>
      <c r="C2903" s="84"/>
      <c r="D2903" s="85"/>
      <c r="E2903" s="86"/>
      <c r="F2903" s="86"/>
      <c r="G2903" s="87"/>
      <c r="H2903" s="102"/>
      <c r="I2903" s="10"/>
    </row>
    <row r="2904" spans="1:9" s="9" customFormat="1">
      <c r="A2904" s="102"/>
      <c r="B2904" s="83"/>
      <c r="C2904" s="84"/>
      <c r="D2904" s="85"/>
      <c r="E2904" s="86"/>
      <c r="F2904" s="86"/>
      <c r="G2904" s="87"/>
      <c r="H2904" s="102"/>
      <c r="I2904" s="10"/>
    </row>
    <row r="2905" spans="1:9" s="9" customFormat="1">
      <c r="A2905" s="102"/>
      <c r="B2905" s="83"/>
      <c r="C2905" s="84"/>
      <c r="D2905" s="85"/>
      <c r="E2905" s="86"/>
      <c r="F2905" s="86"/>
      <c r="G2905" s="87"/>
      <c r="H2905" s="102"/>
      <c r="I2905" s="10"/>
    </row>
    <row r="2906" spans="1:9" s="9" customFormat="1">
      <c r="A2906" s="102"/>
      <c r="B2906" s="83"/>
      <c r="C2906" s="84"/>
      <c r="D2906" s="85"/>
      <c r="E2906" s="86"/>
      <c r="F2906" s="86"/>
      <c r="G2906" s="87"/>
      <c r="H2906" s="102"/>
      <c r="I2906" s="10"/>
    </row>
    <row r="2907" spans="1:9" s="9" customFormat="1">
      <c r="A2907" s="102"/>
      <c r="B2907" s="83"/>
      <c r="C2907" s="84"/>
      <c r="D2907" s="85"/>
      <c r="E2907" s="86"/>
      <c r="F2907" s="86"/>
      <c r="G2907" s="87"/>
      <c r="H2907" s="102"/>
      <c r="I2907" s="10"/>
    </row>
    <row r="2908" spans="1:9" s="9" customFormat="1">
      <c r="A2908" s="102"/>
      <c r="B2908" s="83"/>
      <c r="C2908" s="84"/>
      <c r="D2908" s="85"/>
      <c r="E2908" s="86"/>
      <c r="F2908" s="86"/>
      <c r="G2908" s="87"/>
      <c r="H2908" s="102"/>
      <c r="I2908" s="10"/>
    </row>
    <row r="2909" spans="1:9" s="9" customFormat="1">
      <c r="A2909" s="102"/>
      <c r="B2909" s="83"/>
      <c r="C2909" s="84"/>
      <c r="D2909" s="85"/>
      <c r="E2909" s="86"/>
      <c r="F2909" s="86"/>
      <c r="G2909" s="87"/>
      <c r="H2909" s="102"/>
      <c r="I2909" s="10"/>
    </row>
    <row r="2910" spans="1:9" s="9" customFormat="1">
      <c r="A2910" s="102"/>
      <c r="B2910" s="83"/>
      <c r="C2910" s="84"/>
      <c r="D2910" s="85"/>
      <c r="E2910" s="86"/>
      <c r="F2910" s="86"/>
      <c r="G2910" s="87"/>
      <c r="H2910" s="102"/>
      <c r="I2910" s="10"/>
    </row>
    <row r="2911" spans="1:9" s="9" customFormat="1">
      <c r="A2911" s="102"/>
      <c r="B2911" s="83"/>
      <c r="C2911" s="84"/>
      <c r="D2911" s="85"/>
      <c r="E2911" s="86"/>
      <c r="F2911" s="86"/>
      <c r="G2911" s="87"/>
      <c r="H2911" s="102"/>
      <c r="I2911" s="10"/>
    </row>
    <row r="2912" spans="1:9" s="9" customFormat="1">
      <c r="A2912" s="102"/>
      <c r="B2912" s="83"/>
      <c r="C2912" s="84"/>
      <c r="D2912" s="85"/>
      <c r="E2912" s="86"/>
      <c r="F2912" s="86"/>
      <c r="G2912" s="87"/>
      <c r="H2912" s="102"/>
      <c r="I2912" s="10"/>
    </row>
    <row r="2913" spans="1:9" s="9" customFormat="1">
      <c r="A2913" s="102"/>
      <c r="B2913" s="83"/>
      <c r="C2913" s="84"/>
      <c r="D2913" s="85"/>
      <c r="E2913" s="86"/>
      <c r="F2913" s="86"/>
      <c r="G2913" s="87"/>
      <c r="H2913" s="102"/>
      <c r="I2913" s="10"/>
    </row>
    <row r="2914" spans="1:9" s="9" customFormat="1">
      <c r="A2914" s="102"/>
      <c r="B2914" s="83"/>
      <c r="C2914" s="84"/>
      <c r="D2914" s="85"/>
      <c r="E2914" s="86"/>
      <c r="F2914" s="86"/>
      <c r="G2914" s="87"/>
      <c r="H2914" s="102"/>
      <c r="I2914" s="10"/>
    </row>
    <row r="2915" spans="1:9" s="9" customFormat="1">
      <c r="A2915" s="102"/>
      <c r="B2915" s="83"/>
      <c r="C2915" s="84"/>
      <c r="D2915" s="85"/>
      <c r="E2915" s="86"/>
      <c r="F2915" s="86"/>
      <c r="G2915" s="87"/>
      <c r="H2915" s="102"/>
      <c r="I2915" s="10"/>
    </row>
    <row r="2916" spans="1:9" s="9" customFormat="1">
      <c r="A2916" s="102"/>
      <c r="B2916" s="83"/>
      <c r="C2916" s="84"/>
      <c r="D2916" s="85"/>
      <c r="E2916" s="86"/>
      <c r="F2916" s="86"/>
      <c r="G2916" s="87"/>
      <c r="H2916" s="102"/>
      <c r="I2916" s="10"/>
    </row>
    <row r="2917" spans="1:9" s="9" customFormat="1">
      <c r="A2917" s="102"/>
      <c r="B2917" s="83"/>
      <c r="C2917" s="84"/>
      <c r="D2917" s="85"/>
      <c r="E2917" s="86"/>
      <c r="F2917" s="86"/>
      <c r="G2917" s="87"/>
      <c r="H2917" s="102"/>
      <c r="I2917" s="10"/>
    </row>
    <row r="2918" spans="1:9" s="9" customFormat="1">
      <c r="A2918" s="102"/>
      <c r="B2918" s="83"/>
      <c r="C2918" s="84"/>
      <c r="D2918" s="85"/>
      <c r="E2918" s="86"/>
      <c r="F2918" s="86"/>
      <c r="G2918" s="87"/>
      <c r="H2918" s="102"/>
      <c r="I2918" s="10"/>
    </row>
    <row r="2919" spans="1:9" s="9" customFormat="1">
      <c r="A2919" s="102"/>
      <c r="B2919" s="83"/>
      <c r="C2919" s="84"/>
      <c r="D2919" s="85"/>
      <c r="E2919" s="86"/>
      <c r="F2919" s="86"/>
      <c r="G2919" s="87"/>
      <c r="H2919" s="102"/>
      <c r="I2919" s="10"/>
    </row>
    <row r="2920" spans="1:9" s="9" customFormat="1">
      <c r="A2920" s="102"/>
      <c r="B2920" s="83"/>
      <c r="C2920" s="84"/>
      <c r="D2920" s="85"/>
      <c r="E2920" s="86"/>
      <c r="F2920" s="86"/>
      <c r="G2920" s="87"/>
      <c r="H2920" s="102"/>
      <c r="I2920" s="10"/>
    </row>
    <row r="2921" spans="1:9" s="9" customFormat="1">
      <c r="A2921" s="102"/>
      <c r="B2921" s="83"/>
      <c r="C2921" s="84"/>
      <c r="D2921" s="85"/>
      <c r="E2921" s="86"/>
      <c r="F2921" s="86"/>
      <c r="G2921" s="87"/>
      <c r="H2921" s="102"/>
      <c r="I2921" s="10"/>
    </row>
    <row r="2922" spans="1:9" s="9" customFormat="1">
      <c r="A2922" s="102"/>
      <c r="B2922" s="83"/>
      <c r="C2922" s="84"/>
      <c r="D2922" s="85"/>
      <c r="E2922" s="86"/>
      <c r="F2922" s="86"/>
      <c r="G2922" s="87"/>
      <c r="H2922" s="102"/>
      <c r="I2922" s="10"/>
    </row>
    <row r="2923" spans="1:9" s="9" customFormat="1">
      <c r="A2923" s="102"/>
      <c r="B2923" s="83"/>
      <c r="C2923" s="84"/>
      <c r="D2923" s="85"/>
      <c r="E2923" s="86"/>
      <c r="F2923" s="86"/>
      <c r="G2923" s="87"/>
      <c r="H2923" s="102"/>
      <c r="I2923" s="10"/>
    </row>
    <row r="2924" spans="1:9" s="9" customFormat="1">
      <c r="A2924" s="102"/>
      <c r="B2924" s="83"/>
      <c r="C2924" s="84"/>
      <c r="D2924" s="85"/>
      <c r="E2924" s="86"/>
      <c r="F2924" s="86"/>
      <c r="G2924" s="87"/>
      <c r="H2924" s="102"/>
      <c r="I2924" s="10"/>
    </row>
    <row r="2925" spans="1:9" s="9" customFormat="1">
      <c r="A2925" s="102"/>
      <c r="B2925" s="83"/>
      <c r="C2925" s="84"/>
      <c r="D2925" s="85"/>
      <c r="E2925" s="86"/>
      <c r="F2925" s="86"/>
      <c r="G2925" s="87"/>
      <c r="H2925" s="102"/>
      <c r="I2925" s="10"/>
    </row>
    <row r="2926" spans="1:9" s="9" customFormat="1">
      <c r="A2926" s="102"/>
      <c r="B2926" s="83"/>
      <c r="C2926" s="84"/>
      <c r="D2926" s="85"/>
      <c r="E2926" s="86"/>
      <c r="F2926" s="86"/>
      <c r="G2926" s="87"/>
      <c r="H2926" s="102"/>
      <c r="I2926" s="10"/>
    </row>
    <row r="2927" spans="1:9" s="9" customFormat="1">
      <c r="A2927" s="102"/>
      <c r="B2927" s="83"/>
      <c r="C2927" s="84"/>
      <c r="D2927" s="85"/>
      <c r="E2927" s="86"/>
      <c r="F2927" s="86"/>
      <c r="G2927" s="87"/>
      <c r="H2927" s="102"/>
      <c r="I2927" s="10"/>
    </row>
    <row r="2928" spans="1:9" s="9" customFormat="1">
      <c r="A2928" s="102"/>
      <c r="B2928" s="83"/>
      <c r="C2928" s="84"/>
      <c r="D2928" s="85"/>
      <c r="E2928" s="86"/>
      <c r="F2928" s="86"/>
      <c r="G2928" s="87"/>
      <c r="H2928" s="102"/>
      <c r="I2928" s="10"/>
    </row>
    <row r="2929" spans="1:9" s="9" customFormat="1">
      <c r="A2929" s="102"/>
      <c r="B2929" s="83"/>
      <c r="C2929" s="84"/>
      <c r="D2929" s="85"/>
      <c r="E2929" s="86"/>
      <c r="F2929" s="86"/>
      <c r="G2929" s="87"/>
      <c r="H2929" s="102"/>
      <c r="I2929" s="10"/>
    </row>
    <row r="2930" spans="1:9" s="9" customFormat="1">
      <c r="A2930" s="102"/>
      <c r="B2930" s="83"/>
      <c r="C2930" s="84"/>
      <c r="D2930" s="85"/>
      <c r="E2930" s="86"/>
      <c r="F2930" s="86"/>
      <c r="G2930" s="87"/>
      <c r="H2930" s="102"/>
      <c r="I2930" s="10"/>
    </row>
    <row r="2931" spans="1:9" s="9" customFormat="1">
      <c r="A2931" s="102"/>
      <c r="B2931" s="83"/>
      <c r="C2931" s="84"/>
      <c r="D2931" s="85"/>
      <c r="E2931" s="86"/>
      <c r="F2931" s="86"/>
      <c r="G2931" s="87"/>
      <c r="H2931" s="102"/>
      <c r="I2931" s="10"/>
    </row>
    <row r="2932" spans="1:9" s="9" customFormat="1">
      <c r="A2932" s="102"/>
      <c r="B2932" s="83"/>
      <c r="C2932" s="84"/>
      <c r="D2932" s="85"/>
      <c r="E2932" s="86"/>
      <c r="F2932" s="86"/>
      <c r="G2932" s="87"/>
      <c r="H2932" s="102"/>
      <c r="I2932" s="10"/>
    </row>
    <row r="2933" spans="1:9" s="9" customFormat="1">
      <c r="A2933" s="102"/>
      <c r="B2933" s="83"/>
      <c r="C2933" s="84"/>
      <c r="D2933" s="85"/>
      <c r="E2933" s="86"/>
      <c r="F2933" s="86"/>
      <c r="G2933" s="87"/>
      <c r="H2933" s="102"/>
      <c r="I2933" s="10"/>
    </row>
    <row r="2934" spans="1:9" s="9" customFormat="1">
      <c r="A2934" s="102"/>
      <c r="B2934" s="83"/>
      <c r="C2934" s="84"/>
      <c r="D2934" s="85"/>
      <c r="E2934" s="86"/>
      <c r="F2934" s="86"/>
      <c r="G2934" s="87"/>
      <c r="H2934" s="102"/>
      <c r="I2934" s="10"/>
    </row>
    <row r="2935" spans="1:9" s="9" customFormat="1">
      <c r="A2935" s="102"/>
      <c r="B2935" s="83"/>
      <c r="C2935" s="84"/>
      <c r="D2935" s="85"/>
      <c r="E2935" s="86"/>
      <c r="F2935" s="86"/>
      <c r="G2935" s="87"/>
      <c r="H2935" s="102"/>
      <c r="I2935" s="10"/>
    </row>
    <row r="2936" spans="1:9" s="9" customFormat="1">
      <c r="A2936" s="102"/>
      <c r="B2936" s="83"/>
      <c r="C2936" s="84"/>
      <c r="D2936" s="85"/>
      <c r="E2936" s="86"/>
      <c r="F2936" s="86"/>
      <c r="G2936" s="87"/>
      <c r="H2936" s="102"/>
      <c r="I2936" s="10"/>
    </row>
    <row r="2937" spans="1:9" s="9" customFormat="1">
      <c r="A2937" s="102"/>
      <c r="B2937" s="83"/>
      <c r="C2937" s="84"/>
      <c r="D2937" s="85"/>
      <c r="E2937" s="86"/>
      <c r="F2937" s="86"/>
      <c r="G2937" s="87"/>
      <c r="H2937" s="102"/>
      <c r="I2937" s="10"/>
    </row>
    <row r="2938" spans="1:9" s="9" customFormat="1">
      <c r="A2938" s="102"/>
      <c r="B2938" s="83"/>
      <c r="C2938" s="84"/>
      <c r="D2938" s="85"/>
      <c r="E2938" s="86"/>
      <c r="F2938" s="86"/>
      <c r="G2938" s="87"/>
      <c r="H2938" s="102"/>
      <c r="I2938" s="10"/>
    </row>
    <row r="2939" spans="1:9" s="9" customFormat="1">
      <c r="A2939" s="102"/>
      <c r="B2939" s="83"/>
      <c r="C2939" s="84"/>
      <c r="D2939" s="85"/>
      <c r="E2939" s="86"/>
      <c r="F2939" s="86"/>
      <c r="G2939" s="87"/>
      <c r="H2939" s="102"/>
      <c r="I2939" s="10"/>
    </row>
    <row r="2940" spans="1:9" s="9" customFormat="1">
      <c r="A2940" s="102"/>
      <c r="B2940" s="83"/>
      <c r="C2940" s="84"/>
      <c r="D2940" s="85"/>
      <c r="E2940" s="86"/>
      <c r="F2940" s="86"/>
      <c r="G2940" s="87"/>
      <c r="H2940" s="102"/>
      <c r="I2940" s="10"/>
    </row>
    <row r="2941" spans="1:9" s="9" customFormat="1">
      <c r="A2941" s="102"/>
      <c r="B2941" s="83"/>
      <c r="C2941" s="84"/>
      <c r="D2941" s="85"/>
      <c r="E2941" s="86"/>
      <c r="F2941" s="86"/>
      <c r="G2941" s="87"/>
      <c r="H2941" s="102"/>
      <c r="I2941" s="10"/>
    </row>
    <row r="2942" spans="1:9" s="9" customFormat="1">
      <c r="A2942" s="102"/>
      <c r="B2942" s="83"/>
      <c r="C2942" s="84"/>
      <c r="D2942" s="85"/>
      <c r="E2942" s="86"/>
      <c r="F2942" s="86"/>
      <c r="G2942" s="87"/>
      <c r="H2942" s="102"/>
      <c r="I2942" s="10"/>
    </row>
    <row r="2943" spans="1:9" s="9" customFormat="1">
      <c r="A2943" s="102"/>
      <c r="B2943" s="83"/>
      <c r="C2943" s="84"/>
      <c r="D2943" s="85"/>
      <c r="E2943" s="86"/>
      <c r="F2943" s="86"/>
      <c r="G2943" s="87"/>
      <c r="H2943" s="102"/>
      <c r="I2943" s="10"/>
    </row>
    <row r="2944" spans="1:9" s="9" customFormat="1">
      <c r="A2944" s="102"/>
      <c r="B2944" s="83"/>
      <c r="C2944" s="84"/>
      <c r="D2944" s="85"/>
      <c r="E2944" s="86"/>
      <c r="F2944" s="86"/>
      <c r="G2944" s="87"/>
      <c r="H2944" s="102"/>
      <c r="I2944" s="10"/>
    </row>
    <row r="2945" spans="1:9" s="9" customFormat="1">
      <c r="A2945" s="102"/>
      <c r="B2945" s="83"/>
      <c r="C2945" s="84"/>
      <c r="D2945" s="85"/>
      <c r="E2945" s="86"/>
      <c r="F2945" s="86"/>
      <c r="G2945" s="87"/>
      <c r="H2945" s="102"/>
      <c r="I2945" s="10"/>
    </row>
    <row r="2946" spans="1:9" s="9" customFormat="1">
      <c r="A2946" s="102"/>
      <c r="B2946" s="83"/>
      <c r="C2946" s="84"/>
      <c r="D2946" s="85"/>
      <c r="E2946" s="86"/>
      <c r="F2946" s="86"/>
      <c r="G2946" s="87"/>
      <c r="H2946" s="102"/>
      <c r="I2946" s="10"/>
    </row>
    <row r="2947" spans="1:9" s="9" customFormat="1">
      <c r="A2947" s="102"/>
      <c r="B2947" s="83"/>
      <c r="C2947" s="84"/>
      <c r="D2947" s="85"/>
      <c r="E2947" s="86"/>
      <c r="F2947" s="86"/>
      <c r="G2947" s="87"/>
      <c r="H2947" s="102"/>
      <c r="I2947" s="10"/>
    </row>
    <row r="2948" spans="1:9" s="9" customFormat="1">
      <c r="A2948" s="102"/>
      <c r="B2948" s="83"/>
      <c r="C2948" s="84"/>
      <c r="D2948" s="85"/>
      <c r="E2948" s="86"/>
      <c r="F2948" s="86"/>
      <c r="G2948" s="87"/>
      <c r="H2948" s="102"/>
      <c r="I2948" s="10"/>
    </row>
    <row r="2949" spans="1:9" s="9" customFormat="1">
      <c r="A2949" s="102"/>
      <c r="B2949" s="83"/>
      <c r="C2949" s="84"/>
      <c r="D2949" s="85"/>
      <c r="E2949" s="86"/>
      <c r="F2949" s="86"/>
      <c r="G2949" s="87"/>
      <c r="H2949" s="102"/>
      <c r="I2949" s="10"/>
    </row>
    <row r="2950" spans="1:9" s="9" customFormat="1">
      <c r="A2950" s="102"/>
      <c r="B2950" s="83"/>
      <c r="C2950" s="84"/>
      <c r="D2950" s="85"/>
      <c r="E2950" s="86"/>
      <c r="F2950" s="86"/>
      <c r="G2950" s="87"/>
      <c r="H2950" s="102"/>
      <c r="I2950" s="10"/>
    </row>
    <row r="2951" spans="1:9" s="9" customFormat="1">
      <c r="A2951" s="102"/>
      <c r="B2951" s="83"/>
      <c r="C2951" s="84"/>
      <c r="D2951" s="85"/>
      <c r="E2951" s="86"/>
      <c r="F2951" s="86"/>
      <c r="G2951" s="87"/>
      <c r="H2951" s="102"/>
      <c r="I2951" s="10"/>
    </row>
    <row r="2952" spans="1:9" s="9" customFormat="1">
      <c r="A2952" s="102"/>
      <c r="B2952" s="83"/>
      <c r="C2952" s="84"/>
      <c r="D2952" s="85"/>
      <c r="E2952" s="86"/>
      <c r="F2952" s="86"/>
      <c r="G2952" s="87"/>
      <c r="H2952" s="102"/>
      <c r="I2952" s="10"/>
    </row>
    <row r="2953" spans="1:9" s="9" customFormat="1">
      <c r="A2953" s="102"/>
      <c r="B2953" s="83"/>
      <c r="C2953" s="84"/>
      <c r="D2953" s="85"/>
      <c r="E2953" s="86"/>
      <c r="F2953" s="86"/>
      <c r="G2953" s="87"/>
      <c r="H2953" s="102"/>
      <c r="I2953" s="10"/>
    </row>
    <row r="2954" spans="1:9" s="9" customFormat="1">
      <c r="A2954" s="102"/>
      <c r="B2954" s="83"/>
      <c r="C2954" s="84"/>
      <c r="D2954" s="85"/>
      <c r="E2954" s="86"/>
      <c r="F2954" s="86"/>
      <c r="G2954" s="87"/>
      <c r="H2954" s="102"/>
      <c r="I2954" s="10"/>
    </row>
    <row r="2955" spans="1:9" s="9" customFormat="1">
      <c r="A2955" s="102"/>
      <c r="B2955" s="83"/>
      <c r="C2955" s="84"/>
      <c r="D2955" s="85"/>
      <c r="E2955" s="86"/>
      <c r="F2955" s="86"/>
      <c r="G2955" s="87"/>
      <c r="H2955" s="102"/>
      <c r="I2955" s="10"/>
    </row>
    <row r="2956" spans="1:9" s="9" customFormat="1">
      <c r="A2956" s="102"/>
      <c r="B2956" s="83"/>
      <c r="C2956" s="84"/>
      <c r="D2956" s="85"/>
      <c r="E2956" s="86"/>
      <c r="F2956" s="86"/>
      <c r="G2956" s="87"/>
      <c r="H2956" s="102"/>
      <c r="I2956" s="10"/>
    </row>
    <row r="2957" spans="1:9" s="9" customFormat="1">
      <c r="A2957" s="102"/>
      <c r="B2957" s="83"/>
      <c r="C2957" s="84"/>
      <c r="D2957" s="85"/>
      <c r="E2957" s="86"/>
      <c r="F2957" s="86"/>
      <c r="G2957" s="87"/>
      <c r="H2957" s="102"/>
      <c r="I2957" s="10"/>
    </row>
    <row r="2958" spans="1:9" s="9" customFormat="1">
      <c r="A2958" s="102"/>
      <c r="B2958" s="83"/>
      <c r="C2958" s="84"/>
      <c r="D2958" s="85"/>
      <c r="E2958" s="86"/>
      <c r="F2958" s="86"/>
      <c r="G2958" s="87"/>
      <c r="H2958" s="102"/>
      <c r="I2958" s="10"/>
    </row>
    <row r="2959" spans="1:9" s="9" customFormat="1">
      <c r="A2959" s="102"/>
      <c r="B2959" s="83"/>
      <c r="C2959" s="84"/>
      <c r="D2959" s="85"/>
      <c r="E2959" s="86"/>
      <c r="F2959" s="86"/>
      <c r="G2959" s="87"/>
      <c r="H2959" s="102"/>
      <c r="I2959" s="10"/>
    </row>
    <row r="2960" spans="1:9" s="9" customFormat="1">
      <c r="A2960" s="102"/>
      <c r="B2960" s="83"/>
      <c r="C2960" s="84"/>
      <c r="D2960" s="85"/>
      <c r="E2960" s="86"/>
      <c r="F2960" s="86"/>
      <c r="G2960" s="87"/>
      <c r="H2960" s="102"/>
      <c r="I2960" s="10"/>
    </row>
    <row r="2961" spans="1:9" s="9" customFormat="1">
      <c r="A2961" s="102"/>
      <c r="B2961" s="83"/>
      <c r="C2961" s="84"/>
      <c r="D2961" s="85"/>
      <c r="E2961" s="86"/>
      <c r="F2961" s="86"/>
      <c r="G2961" s="87"/>
      <c r="H2961" s="102"/>
      <c r="I2961" s="10"/>
    </row>
    <row r="2962" spans="1:9" s="9" customFormat="1">
      <c r="A2962" s="102"/>
      <c r="B2962" s="83"/>
      <c r="C2962" s="84"/>
      <c r="D2962" s="85"/>
      <c r="E2962" s="86"/>
      <c r="F2962" s="86"/>
      <c r="G2962" s="87"/>
      <c r="H2962" s="102"/>
      <c r="I2962" s="10"/>
    </row>
    <row r="2963" spans="1:9" s="9" customFormat="1">
      <c r="A2963" s="102"/>
      <c r="B2963" s="83"/>
      <c r="C2963" s="84"/>
      <c r="D2963" s="85"/>
      <c r="E2963" s="86"/>
      <c r="F2963" s="86"/>
      <c r="G2963" s="87"/>
      <c r="H2963" s="102"/>
      <c r="I2963" s="10"/>
    </row>
    <row r="2964" spans="1:9" s="9" customFormat="1">
      <c r="A2964" s="102"/>
      <c r="B2964" s="83"/>
      <c r="C2964" s="84"/>
      <c r="D2964" s="85"/>
      <c r="E2964" s="86"/>
      <c r="F2964" s="86"/>
      <c r="G2964" s="87"/>
      <c r="H2964" s="102"/>
      <c r="I2964" s="10"/>
    </row>
    <row r="2965" spans="1:9" s="9" customFormat="1">
      <c r="A2965" s="102"/>
      <c r="B2965" s="83"/>
      <c r="C2965" s="84"/>
      <c r="D2965" s="85"/>
      <c r="E2965" s="86"/>
      <c r="F2965" s="86"/>
      <c r="G2965" s="87"/>
      <c r="H2965" s="102"/>
      <c r="I2965" s="10"/>
    </row>
    <row r="2966" spans="1:9" s="9" customFormat="1">
      <c r="A2966" s="102"/>
      <c r="B2966" s="83"/>
      <c r="C2966" s="84"/>
      <c r="D2966" s="85"/>
      <c r="E2966" s="86"/>
      <c r="F2966" s="86"/>
      <c r="G2966" s="87"/>
      <c r="H2966" s="102"/>
      <c r="I2966" s="10"/>
    </row>
    <row r="2967" spans="1:9" s="9" customFormat="1">
      <c r="A2967" s="102"/>
      <c r="B2967" s="83"/>
      <c r="C2967" s="84"/>
      <c r="D2967" s="85"/>
      <c r="E2967" s="86"/>
      <c r="F2967" s="86"/>
      <c r="G2967" s="87"/>
      <c r="H2967" s="102"/>
      <c r="I2967" s="10"/>
    </row>
    <row r="2968" spans="1:9" s="9" customFormat="1">
      <c r="A2968" s="102"/>
      <c r="B2968" s="83"/>
      <c r="C2968" s="84"/>
      <c r="D2968" s="85"/>
      <c r="E2968" s="86"/>
      <c r="F2968" s="86"/>
      <c r="G2968" s="87"/>
      <c r="H2968" s="102"/>
      <c r="I2968" s="10"/>
    </row>
    <row r="2969" spans="1:9" s="9" customFormat="1">
      <c r="A2969" s="102"/>
      <c r="B2969" s="83"/>
      <c r="C2969" s="84"/>
      <c r="D2969" s="85"/>
      <c r="E2969" s="86"/>
      <c r="F2969" s="86"/>
      <c r="G2969" s="87"/>
      <c r="H2969" s="102"/>
      <c r="I2969" s="10"/>
    </row>
    <row r="2970" spans="1:9" s="9" customFormat="1">
      <c r="A2970" s="102"/>
      <c r="B2970" s="83"/>
      <c r="C2970" s="84"/>
      <c r="D2970" s="85"/>
      <c r="E2970" s="86"/>
      <c r="F2970" s="86"/>
      <c r="G2970" s="87"/>
      <c r="H2970" s="102"/>
      <c r="I2970" s="10"/>
    </row>
    <row r="2971" spans="1:9" s="9" customFormat="1">
      <c r="A2971" s="102"/>
      <c r="B2971" s="83"/>
      <c r="C2971" s="84"/>
      <c r="D2971" s="85"/>
      <c r="E2971" s="86"/>
      <c r="F2971" s="86"/>
      <c r="G2971" s="87"/>
      <c r="H2971" s="102"/>
      <c r="I2971" s="10"/>
    </row>
    <row r="2972" spans="1:9" s="9" customFormat="1">
      <c r="A2972" s="102"/>
      <c r="B2972" s="83"/>
      <c r="C2972" s="84"/>
      <c r="D2972" s="85"/>
      <c r="E2972" s="86"/>
      <c r="F2972" s="86"/>
      <c r="G2972" s="87"/>
      <c r="H2972" s="102"/>
      <c r="I2972" s="10"/>
    </row>
    <row r="2973" spans="1:9" s="9" customFormat="1">
      <c r="A2973" s="102"/>
      <c r="B2973" s="83"/>
      <c r="C2973" s="84"/>
      <c r="D2973" s="85"/>
      <c r="E2973" s="86"/>
      <c r="F2973" s="86"/>
      <c r="G2973" s="87"/>
      <c r="H2973" s="102"/>
      <c r="I2973" s="10"/>
    </row>
    <row r="2974" spans="1:9" s="9" customFormat="1">
      <c r="A2974" s="102"/>
      <c r="B2974" s="83"/>
      <c r="C2974" s="84"/>
      <c r="D2974" s="85"/>
      <c r="E2974" s="86"/>
      <c r="F2974" s="86"/>
      <c r="G2974" s="87"/>
      <c r="H2974" s="102"/>
      <c r="I2974" s="10"/>
    </row>
    <row r="2975" spans="1:9" s="9" customFormat="1">
      <c r="A2975" s="102"/>
      <c r="B2975" s="83"/>
      <c r="C2975" s="84"/>
      <c r="D2975" s="85"/>
      <c r="E2975" s="86"/>
      <c r="F2975" s="86"/>
      <c r="G2975" s="87"/>
      <c r="H2975" s="102"/>
      <c r="I2975" s="10"/>
    </row>
    <row r="2976" spans="1:9" s="9" customFormat="1">
      <c r="A2976" s="102"/>
      <c r="B2976" s="83"/>
      <c r="C2976" s="84"/>
      <c r="D2976" s="85"/>
      <c r="E2976" s="86"/>
      <c r="F2976" s="86"/>
      <c r="G2976" s="87"/>
      <c r="H2976" s="102"/>
      <c r="I2976" s="10"/>
    </row>
    <row r="2977" spans="1:9" s="9" customFormat="1">
      <c r="A2977" s="102"/>
      <c r="B2977" s="83"/>
      <c r="C2977" s="84"/>
      <c r="D2977" s="85"/>
      <c r="E2977" s="86"/>
      <c r="F2977" s="86"/>
      <c r="G2977" s="87"/>
      <c r="H2977" s="102"/>
      <c r="I2977" s="10"/>
    </row>
    <row r="2978" spans="1:9" s="9" customFormat="1">
      <c r="A2978" s="102"/>
      <c r="B2978" s="83"/>
      <c r="C2978" s="84"/>
      <c r="D2978" s="85"/>
      <c r="E2978" s="86"/>
      <c r="F2978" s="86"/>
      <c r="G2978" s="87"/>
      <c r="H2978" s="102"/>
      <c r="I2978" s="10"/>
    </row>
    <row r="2979" spans="1:9" s="9" customFormat="1">
      <c r="A2979" s="102"/>
      <c r="B2979" s="83"/>
      <c r="C2979" s="84"/>
      <c r="D2979" s="85"/>
      <c r="E2979" s="86"/>
      <c r="F2979" s="86"/>
      <c r="G2979" s="87"/>
      <c r="H2979" s="102"/>
      <c r="I2979" s="10"/>
    </row>
    <row r="2980" spans="1:9" s="9" customFormat="1">
      <c r="A2980" s="102"/>
      <c r="B2980" s="83"/>
      <c r="C2980" s="84"/>
      <c r="D2980" s="85"/>
      <c r="E2980" s="86"/>
      <c r="F2980" s="86"/>
      <c r="G2980" s="87"/>
      <c r="H2980" s="102"/>
      <c r="I2980" s="10"/>
    </row>
    <row r="2981" spans="1:9" s="9" customFormat="1">
      <c r="A2981" s="102"/>
      <c r="B2981" s="83"/>
      <c r="C2981" s="84"/>
      <c r="D2981" s="85"/>
      <c r="E2981" s="86"/>
      <c r="F2981" s="86"/>
      <c r="G2981" s="87"/>
      <c r="H2981" s="102"/>
      <c r="I2981" s="10"/>
    </row>
    <row r="2982" spans="1:9" s="9" customFormat="1">
      <c r="A2982" s="102"/>
      <c r="B2982" s="83"/>
      <c r="C2982" s="84"/>
      <c r="D2982" s="85"/>
      <c r="E2982" s="86"/>
      <c r="F2982" s="86"/>
      <c r="G2982" s="87"/>
      <c r="H2982" s="102"/>
      <c r="I2982" s="10"/>
    </row>
    <row r="2983" spans="1:9" s="9" customFormat="1">
      <c r="A2983" s="102"/>
      <c r="B2983" s="83"/>
      <c r="C2983" s="84"/>
      <c r="D2983" s="85"/>
      <c r="E2983" s="86"/>
      <c r="F2983" s="86"/>
      <c r="G2983" s="87"/>
      <c r="H2983" s="102"/>
      <c r="I2983" s="10"/>
    </row>
    <row r="2984" spans="1:9" s="9" customFormat="1">
      <c r="A2984" s="102"/>
      <c r="B2984" s="83"/>
      <c r="C2984" s="84"/>
      <c r="D2984" s="85"/>
      <c r="E2984" s="86"/>
      <c r="F2984" s="86"/>
      <c r="G2984" s="87"/>
      <c r="H2984" s="102"/>
      <c r="I2984" s="10"/>
    </row>
    <row r="2985" spans="1:9" s="9" customFormat="1">
      <c r="A2985" s="102"/>
      <c r="B2985" s="83"/>
      <c r="C2985" s="84"/>
      <c r="D2985" s="85"/>
      <c r="E2985" s="86"/>
      <c r="F2985" s="86"/>
      <c r="G2985" s="87"/>
      <c r="H2985" s="102"/>
      <c r="I2985" s="10"/>
    </row>
    <row r="2986" spans="1:9" s="9" customFormat="1">
      <c r="A2986" s="102"/>
      <c r="B2986" s="83"/>
      <c r="C2986" s="84"/>
      <c r="D2986" s="85"/>
      <c r="E2986" s="86"/>
      <c r="F2986" s="86"/>
      <c r="G2986" s="87"/>
      <c r="H2986" s="102"/>
      <c r="I2986" s="10"/>
    </row>
    <row r="2987" spans="1:9" s="9" customFormat="1">
      <c r="A2987" s="102"/>
      <c r="B2987" s="83"/>
      <c r="C2987" s="84"/>
      <c r="D2987" s="85"/>
      <c r="E2987" s="86"/>
      <c r="F2987" s="86"/>
      <c r="G2987" s="87"/>
      <c r="H2987" s="102"/>
      <c r="I2987" s="10"/>
    </row>
    <row r="2988" spans="1:9" s="9" customFormat="1">
      <c r="A2988" s="102"/>
      <c r="B2988" s="83"/>
      <c r="C2988" s="84"/>
      <c r="D2988" s="85"/>
      <c r="E2988" s="86"/>
      <c r="F2988" s="86"/>
      <c r="G2988" s="87"/>
      <c r="H2988" s="102"/>
      <c r="I2988" s="10"/>
    </row>
    <row r="2989" spans="1:9" s="9" customFormat="1">
      <c r="A2989" s="102"/>
      <c r="B2989" s="83"/>
      <c r="C2989" s="84"/>
      <c r="D2989" s="85"/>
      <c r="E2989" s="86"/>
      <c r="F2989" s="86"/>
      <c r="G2989" s="87"/>
      <c r="H2989" s="102"/>
      <c r="I2989" s="10"/>
    </row>
    <row r="2990" spans="1:9" s="9" customFormat="1">
      <c r="A2990" s="102"/>
      <c r="B2990" s="83"/>
      <c r="C2990" s="84"/>
      <c r="D2990" s="85"/>
      <c r="E2990" s="86"/>
      <c r="F2990" s="86"/>
      <c r="G2990" s="87"/>
      <c r="H2990" s="102"/>
      <c r="I2990" s="10"/>
    </row>
    <row r="2991" spans="1:9" s="9" customFormat="1">
      <c r="A2991" s="102"/>
      <c r="B2991" s="83"/>
      <c r="C2991" s="84"/>
      <c r="D2991" s="85"/>
      <c r="E2991" s="86"/>
      <c r="F2991" s="86"/>
      <c r="G2991" s="87"/>
      <c r="H2991" s="102"/>
      <c r="I2991" s="10"/>
    </row>
    <row r="2992" spans="1:9" s="9" customFormat="1">
      <c r="A2992" s="102"/>
      <c r="B2992" s="83"/>
      <c r="C2992" s="84"/>
      <c r="D2992" s="85"/>
      <c r="E2992" s="86"/>
      <c r="F2992" s="86"/>
      <c r="G2992" s="87"/>
      <c r="H2992" s="102"/>
      <c r="I2992" s="10"/>
    </row>
    <row r="2993" spans="1:9" s="9" customFormat="1">
      <c r="A2993" s="102"/>
      <c r="B2993" s="83"/>
      <c r="C2993" s="84"/>
      <c r="D2993" s="85"/>
      <c r="E2993" s="86"/>
      <c r="F2993" s="86"/>
      <c r="G2993" s="87"/>
      <c r="H2993" s="102"/>
      <c r="I2993" s="10"/>
    </row>
    <row r="2994" spans="1:9" s="9" customFormat="1">
      <c r="A2994" s="102"/>
      <c r="B2994" s="83"/>
      <c r="C2994" s="84"/>
      <c r="D2994" s="85"/>
      <c r="E2994" s="86"/>
      <c r="F2994" s="86"/>
      <c r="G2994" s="87"/>
      <c r="H2994" s="102"/>
      <c r="I2994" s="10"/>
    </row>
    <row r="2995" spans="1:9" s="9" customFormat="1">
      <c r="A2995" s="102"/>
      <c r="B2995" s="83"/>
      <c r="C2995" s="84"/>
      <c r="D2995" s="85"/>
      <c r="E2995" s="86"/>
      <c r="F2995" s="86"/>
      <c r="G2995" s="87"/>
      <c r="H2995" s="102"/>
      <c r="I2995" s="10"/>
    </row>
    <row r="2996" spans="1:9" s="9" customFormat="1">
      <c r="A2996" s="102"/>
      <c r="B2996" s="83"/>
      <c r="C2996" s="84"/>
      <c r="D2996" s="85"/>
      <c r="E2996" s="86"/>
      <c r="F2996" s="86"/>
      <c r="G2996" s="87"/>
      <c r="H2996" s="102"/>
      <c r="I2996" s="10"/>
    </row>
    <row r="2997" spans="1:9" s="9" customFormat="1">
      <c r="A2997" s="102"/>
      <c r="B2997" s="83"/>
      <c r="C2997" s="84"/>
      <c r="D2997" s="85"/>
      <c r="E2997" s="86"/>
      <c r="F2997" s="86"/>
      <c r="G2997" s="87"/>
      <c r="H2997" s="102"/>
      <c r="I2997" s="10"/>
    </row>
    <row r="2998" spans="1:9" s="9" customFormat="1">
      <c r="A2998" s="102"/>
      <c r="B2998" s="83"/>
      <c r="C2998" s="84"/>
      <c r="D2998" s="85"/>
      <c r="E2998" s="86"/>
      <c r="F2998" s="86"/>
      <c r="G2998" s="87"/>
      <c r="H2998" s="102"/>
      <c r="I2998" s="10"/>
    </row>
    <row r="2999" spans="1:9" s="9" customFormat="1">
      <c r="A2999" s="102"/>
      <c r="B2999" s="83"/>
      <c r="C2999" s="84"/>
      <c r="D2999" s="85"/>
      <c r="E2999" s="86"/>
      <c r="F2999" s="86"/>
      <c r="G2999" s="87"/>
      <c r="H2999" s="102"/>
      <c r="I2999" s="10"/>
    </row>
    <row r="3000" spans="1:9" s="9" customFormat="1">
      <c r="A3000" s="102"/>
      <c r="B3000" s="83"/>
      <c r="C3000" s="84"/>
      <c r="D3000" s="85"/>
      <c r="E3000" s="86"/>
      <c r="F3000" s="86"/>
      <c r="G3000" s="87"/>
      <c r="H3000" s="102"/>
      <c r="I3000" s="10"/>
    </row>
    <row r="3001" spans="1:9" s="9" customFormat="1">
      <c r="A3001" s="102"/>
      <c r="B3001" s="83"/>
      <c r="C3001" s="84"/>
      <c r="D3001" s="85"/>
      <c r="E3001" s="86"/>
      <c r="F3001" s="86"/>
      <c r="G3001" s="87"/>
      <c r="H3001" s="102"/>
      <c r="I3001" s="10"/>
    </row>
    <row r="3002" spans="1:9" s="9" customFormat="1">
      <c r="A3002" s="102"/>
      <c r="B3002" s="83"/>
      <c r="C3002" s="84"/>
      <c r="D3002" s="85"/>
      <c r="E3002" s="86"/>
      <c r="F3002" s="86"/>
      <c r="G3002" s="87"/>
      <c r="H3002" s="102"/>
      <c r="I3002" s="10"/>
    </row>
    <row r="3003" spans="1:9" s="9" customFormat="1">
      <c r="A3003" s="102"/>
      <c r="B3003" s="83"/>
      <c r="C3003" s="84"/>
      <c r="D3003" s="85"/>
      <c r="E3003" s="86"/>
      <c r="F3003" s="86"/>
      <c r="G3003" s="87"/>
      <c r="H3003" s="102"/>
      <c r="I3003" s="10"/>
    </row>
    <row r="3004" spans="1:9" s="9" customFormat="1">
      <c r="A3004" s="102"/>
      <c r="B3004" s="83"/>
      <c r="C3004" s="84"/>
      <c r="D3004" s="85"/>
      <c r="E3004" s="86"/>
      <c r="F3004" s="86"/>
      <c r="G3004" s="87"/>
      <c r="H3004" s="102"/>
      <c r="I3004" s="10"/>
    </row>
    <row r="3005" spans="1:9" s="9" customFormat="1">
      <c r="A3005" s="102"/>
      <c r="B3005" s="83"/>
      <c r="C3005" s="84"/>
      <c r="D3005" s="85"/>
      <c r="E3005" s="86"/>
      <c r="F3005" s="86"/>
      <c r="G3005" s="87"/>
      <c r="H3005" s="102"/>
      <c r="I3005" s="10"/>
    </row>
    <row r="3006" spans="1:9" s="9" customFormat="1">
      <c r="A3006" s="102"/>
      <c r="B3006" s="83"/>
      <c r="C3006" s="84"/>
      <c r="D3006" s="85"/>
      <c r="E3006" s="86"/>
      <c r="F3006" s="86"/>
      <c r="G3006" s="87"/>
      <c r="H3006" s="102"/>
      <c r="I3006" s="10"/>
    </row>
    <row r="3007" spans="1:9" s="9" customFormat="1">
      <c r="A3007" s="102"/>
      <c r="B3007" s="83"/>
      <c r="C3007" s="84"/>
      <c r="D3007" s="85"/>
      <c r="E3007" s="86"/>
      <c r="F3007" s="86"/>
      <c r="G3007" s="87"/>
      <c r="H3007" s="102"/>
      <c r="I3007" s="10"/>
    </row>
    <row r="3008" spans="1:9" s="9" customFormat="1">
      <c r="A3008" s="102"/>
      <c r="B3008" s="83"/>
      <c r="C3008" s="84"/>
      <c r="D3008" s="85"/>
      <c r="E3008" s="86"/>
      <c r="F3008" s="86"/>
      <c r="G3008" s="87"/>
      <c r="H3008" s="102"/>
      <c r="I3008" s="10"/>
    </row>
    <row r="3009" spans="1:9" s="9" customFormat="1">
      <c r="A3009" s="102"/>
      <c r="B3009" s="83"/>
      <c r="C3009" s="84"/>
      <c r="D3009" s="85"/>
      <c r="E3009" s="86"/>
      <c r="F3009" s="86"/>
      <c r="G3009" s="87"/>
      <c r="H3009" s="102"/>
      <c r="I3009" s="10"/>
    </row>
    <row r="3010" spans="1:9" s="9" customFormat="1">
      <c r="A3010" s="102"/>
      <c r="B3010" s="83"/>
      <c r="C3010" s="84"/>
      <c r="D3010" s="85"/>
      <c r="E3010" s="86"/>
      <c r="F3010" s="86"/>
      <c r="G3010" s="87"/>
      <c r="H3010" s="102"/>
      <c r="I3010" s="10"/>
    </row>
    <row r="3011" spans="1:9" s="9" customFormat="1">
      <c r="A3011" s="102"/>
      <c r="B3011" s="83"/>
      <c r="C3011" s="84"/>
      <c r="D3011" s="85"/>
      <c r="E3011" s="86"/>
      <c r="F3011" s="86"/>
      <c r="G3011" s="87"/>
      <c r="H3011" s="102"/>
      <c r="I3011" s="10"/>
    </row>
    <row r="3012" spans="1:9" s="9" customFormat="1">
      <c r="A3012" s="102"/>
      <c r="B3012" s="83"/>
      <c r="C3012" s="84"/>
      <c r="D3012" s="85"/>
      <c r="E3012" s="86"/>
      <c r="F3012" s="86"/>
      <c r="G3012" s="87"/>
      <c r="H3012" s="102"/>
      <c r="I3012" s="10"/>
    </row>
    <row r="3013" spans="1:9" s="9" customFormat="1">
      <c r="A3013" s="102"/>
      <c r="B3013" s="83"/>
      <c r="C3013" s="84"/>
      <c r="D3013" s="85"/>
      <c r="E3013" s="86"/>
      <c r="F3013" s="86"/>
      <c r="G3013" s="87"/>
      <c r="H3013" s="102"/>
      <c r="I3013" s="10"/>
    </row>
    <row r="3014" spans="1:9" s="9" customFormat="1">
      <c r="A3014" s="102"/>
      <c r="B3014" s="83"/>
      <c r="C3014" s="84"/>
      <c r="D3014" s="85"/>
      <c r="E3014" s="86"/>
      <c r="F3014" s="86"/>
      <c r="G3014" s="87"/>
      <c r="H3014" s="102"/>
      <c r="I3014" s="10"/>
    </row>
    <row r="3015" spans="1:9" s="9" customFormat="1">
      <c r="A3015" s="102"/>
      <c r="B3015" s="83"/>
      <c r="C3015" s="84"/>
      <c r="D3015" s="85"/>
      <c r="E3015" s="86"/>
      <c r="F3015" s="86"/>
      <c r="G3015" s="87"/>
      <c r="H3015" s="102"/>
      <c r="I3015" s="10"/>
    </row>
    <row r="3016" spans="1:9" s="9" customFormat="1">
      <c r="A3016" s="102"/>
      <c r="B3016" s="83"/>
      <c r="C3016" s="84"/>
      <c r="D3016" s="85"/>
      <c r="E3016" s="86"/>
      <c r="F3016" s="86"/>
      <c r="G3016" s="87"/>
      <c r="H3016" s="102"/>
      <c r="I3016" s="10"/>
    </row>
    <row r="3017" spans="1:9" s="9" customFormat="1">
      <c r="A3017" s="102"/>
      <c r="B3017" s="83"/>
      <c r="C3017" s="84"/>
      <c r="D3017" s="85"/>
      <c r="E3017" s="86"/>
      <c r="F3017" s="86"/>
      <c r="G3017" s="87"/>
      <c r="H3017" s="102"/>
      <c r="I3017" s="10"/>
    </row>
    <row r="3018" spans="1:9" s="9" customFormat="1">
      <c r="A3018" s="102"/>
      <c r="B3018" s="83"/>
      <c r="C3018" s="84"/>
      <c r="D3018" s="85"/>
      <c r="E3018" s="86"/>
      <c r="F3018" s="86"/>
      <c r="G3018" s="87"/>
      <c r="H3018" s="102"/>
      <c r="I3018" s="10"/>
    </row>
    <row r="3019" spans="1:9" s="9" customFormat="1">
      <c r="A3019" s="102"/>
      <c r="B3019" s="83"/>
      <c r="C3019" s="84"/>
      <c r="D3019" s="85"/>
      <c r="E3019" s="86"/>
      <c r="F3019" s="86"/>
      <c r="G3019" s="87"/>
      <c r="H3019" s="102"/>
      <c r="I3019" s="10"/>
    </row>
    <row r="3020" spans="1:9" s="9" customFormat="1">
      <c r="A3020" s="102"/>
      <c r="B3020" s="83"/>
      <c r="C3020" s="84"/>
      <c r="D3020" s="85"/>
      <c r="E3020" s="86"/>
      <c r="F3020" s="86"/>
      <c r="G3020" s="87"/>
      <c r="H3020" s="102"/>
      <c r="I3020" s="10"/>
    </row>
    <row r="3021" spans="1:9" s="9" customFormat="1">
      <c r="A3021" s="102"/>
      <c r="B3021" s="83"/>
      <c r="C3021" s="84"/>
      <c r="D3021" s="85"/>
      <c r="E3021" s="86"/>
      <c r="F3021" s="86"/>
      <c r="G3021" s="87"/>
      <c r="H3021" s="102"/>
      <c r="I3021" s="10"/>
    </row>
    <row r="3022" spans="1:9" s="9" customFormat="1">
      <c r="A3022" s="102"/>
      <c r="B3022" s="83"/>
      <c r="C3022" s="84"/>
      <c r="D3022" s="85"/>
      <c r="E3022" s="86"/>
      <c r="F3022" s="86"/>
      <c r="G3022" s="87"/>
      <c r="H3022" s="102"/>
      <c r="I3022" s="10"/>
    </row>
    <row r="3023" spans="1:9" s="9" customFormat="1">
      <c r="A3023" s="102"/>
      <c r="B3023" s="83"/>
      <c r="C3023" s="84"/>
      <c r="D3023" s="85"/>
      <c r="E3023" s="86"/>
      <c r="F3023" s="86"/>
      <c r="G3023" s="87"/>
      <c r="H3023" s="102"/>
      <c r="I3023" s="10"/>
    </row>
    <row r="3024" spans="1:9" s="9" customFormat="1">
      <c r="A3024" s="102"/>
      <c r="B3024" s="83"/>
      <c r="C3024" s="84"/>
      <c r="D3024" s="85"/>
      <c r="E3024" s="86"/>
      <c r="F3024" s="86"/>
      <c r="G3024" s="87"/>
      <c r="H3024" s="102"/>
      <c r="I3024" s="10"/>
    </row>
    <row r="3025" spans="1:9" s="9" customFormat="1">
      <c r="A3025" s="102"/>
      <c r="B3025" s="83"/>
      <c r="C3025" s="84"/>
      <c r="D3025" s="85"/>
      <c r="E3025" s="86"/>
      <c r="F3025" s="86"/>
      <c r="G3025" s="87"/>
      <c r="H3025" s="102"/>
      <c r="I3025" s="10"/>
    </row>
    <row r="3026" spans="1:9" s="9" customFormat="1">
      <c r="A3026" s="102"/>
      <c r="B3026" s="83"/>
      <c r="C3026" s="84"/>
      <c r="D3026" s="85"/>
      <c r="E3026" s="86"/>
      <c r="F3026" s="86"/>
      <c r="G3026" s="87"/>
      <c r="H3026" s="102"/>
      <c r="I3026" s="10"/>
    </row>
    <row r="3027" spans="1:9" s="9" customFormat="1">
      <c r="A3027" s="102"/>
      <c r="B3027" s="83"/>
      <c r="C3027" s="84"/>
      <c r="D3027" s="85"/>
      <c r="E3027" s="86"/>
      <c r="F3027" s="86"/>
      <c r="G3027" s="87"/>
      <c r="H3027" s="102"/>
      <c r="I3027" s="10"/>
    </row>
    <row r="3028" spans="1:9" s="9" customFormat="1">
      <c r="A3028" s="102"/>
      <c r="B3028" s="83"/>
      <c r="C3028" s="84"/>
      <c r="D3028" s="85"/>
      <c r="E3028" s="86"/>
      <c r="F3028" s="86"/>
      <c r="G3028" s="87"/>
      <c r="H3028" s="102"/>
      <c r="I3028" s="10"/>
    </row>
    <row r="3029" spans="1:9" s="9" customFormat="1">
      <c r="A3029" s="102"/>
      <c r="B3029" s="83"/>
      <c r="C3029" s="84"/>
      <c r="D3029" s="85"/>
      <c r="E3029" s="86"/>
      <c r="F3029" s="86"/>
      <c r="G3029" s="87"/>
      <c r="H3029" s="102"/>
      <c r="I3029" s="10"/>
    </row>
    <row r="3030" spans="1:9" s="9" customFormat="1">
      <c r="A3030" s="102"/>
      <c r="B3030" s="83"/>
      <c r="C3030" s="84"/>
      <c r="D3030" s="85"/>
      <c r="E3030" s="86"/>
      <c r="F3030" s="86"/>
      <c r="G3030" s="87"/>
      <c r="H3030" s="102"/>
      <c r="I3030" s="10"/>
    </row>
    <row r="3031" spans="1:9" s="9" customFormat="1">
      <c r="A3031" s="102"/>
      <c r="B3031" s="83"/>
      <c r="C3031" s="84"/>
      <c r="D3031" s="85"/>
      <c r="E3031" s="86"/>
      <c r="F3031" s="86"/>
      <c r="G3031" s="87"/>
      <c r="H3031" s="102"/>
      <c r="I3031" s="10"/>
    </row>
    <row r="3032" spans="1:9" s="9" customFormat="1">
      <c r="A3032" s="102"/>
      <c r="B3032" s="83"/>
      <c r="C3032" s="84"/>
      <c r="D3032" s="85"/>
      <c r="E3032" s="86"/>
      <c r="F3032" s="86"/>
      <c r="G3032" s="87"/>
      <c r="H3032" s="102"/>
      <c r="I3032" s="10"/>
    </row>
    <row r="3033" spans="1:9" s="9" customFormat="1">
      <c r="A3033" s="102"/>
      <c r="B3033" s="83"/>
      <c r="C3033" s="84"/>
      <c r="D3033" s="85"/>
      <c r="E3033" s="86"/>
      <c r="F3033" s="86"/>
      <c r="G3033" s="87"/>
      <c r="H3033" s="102"/>
      <c r="I3033" s="10"/>
    </row>
    <row r="3034" spans="1:9" s="9" customFormat="1">
      <c r="A3034" s="102"/>
      <c r="B3034" s="83"/>
      <c r="C3034" s="84"/>
      <c r="D3034" s="85"/>
      <c r="E3034" s="86"/>
      <c r="F3034" s="86"/>
      <c r="G3034" s="87"/>
      <c r="H3034" s="102"/>
      <c r="I3034" s="10"/>
    </row>
    <row r="3035" spans="1:9" s="9" customFormat="1">
      <c r="A3035" s="102"/>
      <c r="B3035" s="83"/>
      <c r="C3035" s="84"/>
      <c r="D3035" s="85"/>
      <c r="E3035" s="86"/>
      <c r="F3035" s="86"/>
      <c r="G3035" s="87"/>
      <c r="H3035" s="102"/>
      <c r="I3035" s="10"/>
    </row>
    <row r="3036" spans="1:9" s="9" customFormat="1">
      <c r="A3036" s="102"/>
      <c r="B3036" s="83"/>
      <c r="C3036" s="84"/>
      <c r="D3036" s="85"/>
      <c r="E3036" s="86"/>
      <c r="F3036" s="86"/>
      <c r="G3036" s="87"/>
      <c r="H3036" s="102"/>
      <c r="I3036" s="10"/>
    </row>
    <row r="3037" spans="1:9" s="9" customFormat="1">
      <c r="A3037" s="102"/>
      <c r="B3037" s="83"/>
      <c r="C3037" s="84"/>
      <c r="D3037" s="85"/>
      <c r="E3037" s="86"/>
      <c r="F3037" s="86"/>
      <c r="G3037" s="87"/>
      <c r="H3037" s="102"/>
      <c r="I3037" s="10"/>
    </row>
    <row r="3038" spans="1:9" s="9" customFormat="1">
      <c r="A3038" s="102"/>
      <c r="B3038" s="83"/>
      <c r="C3038" s="84"/>
      <c r="D3038" s="85"/>
      <c r="E3038" s="86"/>
      <c r="F3038" s="86"/>
      <c r="G3038" s="87"/>
      <c r="H3038" s="102"/>
      <c r="I3038" s="10"/>
    </row>
    <row r="3039" spans="1:9" s="9" customFormat="1">
      <c r="A3039" s="102"/>
      <c r="B3039" s="83"/>
      <c r="C3039" s="84"/>
      <c r="D3039" s="85"/>
      <c r="E3039" s="86"/>
      <c r="F3039" s="86"/>
      <c r="G3039" s="87"/>
      <c r="H3039" s="102"/>
      <c r="I3039" s="10"/>
    </row>
    <row r="3040" spans="1:9" s="9" customFormat="1">
      <c r="A3040" s="102"/>
      <c r="B3040" s="83"/>
      <c r="C3040" s="84"/>
      <c r="D3040" s="85"/>
      <c r="E3040" s="86"/>
      <c r="F3040" s="86"/>
      <c r="G3040" s="87"/>
      <c r="H3040" s="102"/>
      <c r="I3040" s="10"/>
    </row>
    <row r="3041" spans="1:9" s="9" customFormat="1">
      <c r="A3041" s="102"/>
      <c r="B3041" s="83"/>
      <c r="C3041" s="84"/>
      <c r="D3041" s="85"/>
      <c r="E3041" s="86"/>
      <c r="F3041" s="86"/>
      <c r="G3041" s="87"/>
      <c r="H3041" s="102"/>
      <c r="I3041" s="10"/>
    </row>
    <row r="3042" spans="1:9" s="9" customFormat="1">
      <c r="A3042" s="102"/>
      <c r="B3042" s="83"/>
      <c r="C3042" s="84"/>
      <c r="D3042" s="85"/>
      <c r="E3042" s="86"/>
      <c r="F3042" s="86"/>
      <c r="G3042" s="87"/>
      <c r="H3042" s="102"/>
      <c r="I3042" s="10"/>
    </row>
    <row r="3043" spans="1:9" s="9" customFormat="1">
      <c r="A3043" s="102"/>
      <c r="B3043" s="83"/>
      <c r="C3043" s="84"/>
      <c r="D3043" s="85"/>
      <c r="E3043" s="86"/>
      <c r="F3043" s="86"/>
      <c r="G3043" s="87"/>
      <c r="H3043" s="102"/>
      <c r="I3043" s="10"/>
    </row>
    <row r="3044" spans="1:9" s="9" customFormat="1">
      <c r="A3044" s="102"/>
      <c r="B3044" s="83"/>
      <c r="C3044" s="84"/>
      <c r="D3044" s="85"/>
      <c r="E3044" s="86"/>
      <c r="F3044" s="86"/>
      <c r="G3044" s="87"/>
      <c r="H3044" s="102"/>
      <c r="I3044" s="10"/>
    </row>
    <row r="3045" spans="1:9" s="9" customFormat="1">
      <c r="A3045" s="102"/>
      <c r="B3045" s="83"/>
      <c r="C3045" s="84"/>
      <c r="D3045" s="85"/>
      <c r="E3045" s="86"/>
      <c r="F3045" s="86"/>
      <c r="G3045" s="87"/>
      <c r="H3045" s="102"/>
      <c r="I3045" s="10"/>
    </row>
    <row r="3046" spans="1:9" s="9" customFormat="1">
      <c r="A3046" s="102"/>
      <c r="B3046" s="83"/>
      <c r="C3046" s="84"/>
      <c r="D3046" s="85"/>
      <c r="E3046" s="86"/>
      <c r="F3046" s="86"/>
      <c r="G3046" s="87"/>
      <c r="H3046" s="102"/>
      <c r="I3046" s="10"/>
    </row>
    <row r="3047" spans="1:9" s="9" customFormat="1">
      <c r="A3047" s="102"/>
      <c r="B3047" s="83"/>
      <c r="C3047" s="84"/>
      <c r="D3047" s="85"/>
      <c r="E3047" s="86"/>
      <c r="F3047" s="86"/>
      <c r="G3047" s="87"/>
      <c r="H3047" s="102"/>
      <c r="I3047" s="10"/>
    </row>
    <row r="3048" spans="1:9" s="9" customFormat="1">
      <c r="A3048" s="102"/>
      <c r="B3048" s="83"/>
      <c r="C3048" s="84"/>
      <c r="D3048" s="85"/>
      <c r="E3048" s="86"/>
      <c r="F3048" s="86"/>
      <c r="G3048" s="87"/>
      <c r="H3048" s="102"/>
      <c r="I3048" s="10"/>
    </row>
    <row r="3049" spans="1:9" s="9" customFormat="1">
      <c r="A3049" s="102"/>
      <c r="B3049" s="83"/>
      <c r="C3049" s="84"/>
      <c r="D3049" s="85"/>
      <c r="E3049" s="86"/>
      <c r="F3049" s="86"/>
      <c r="G3049" s="87"/>
      <c r="H3049" s="102"/>
      <c r="I3049" s="10"/>
    </row>
    <row r="3050" spans="1:9" s="9" customFormat="1">
      <c r="A3050" s="102"/>
      <c r="B3050" s="83"/>
      <c r="C3050" s="84"/>
      <c r="D3050" s="85"/>
      <c r="E3050" s="86"/>
      <c r="F3050" s="86"/>
      <c r="G3050" s="87"/>
      <c r="H3050" s="102"/>
      <c r="I3050" s="10"/>
    </row>
    <row r="3051" spans="1:9" s="9" customFormat="1">
      <c r="A3051" s="102"/>
      <c r="B3051" s="83"/>
      <c r="C3051" s="84"/>
      <c r="D3051" s="85"/>
      <c r="E3051" s="86"/>
      <c r="F3051" s="86"/>
      <c r="G3051" s="87"/>
      <c r="H3051" s="102"/>
      <c r="I3051" s="10"/>
    </row>
    <row r="3052" spans="1:9" s="9" customFormat="1">
      <c r="A3052" s="102"/>
      <c r="B3052" s="83"/>
      <c r="C3052" s="84"/>
      <c r="D3052" s="85"/>
      <c r="E3052" s="86"/>
      <c r="F3052" s="86"/>
      <c r="G3052" s="87"/>
      <c r="H3052" s="102"/>
      <c r="I3052" s="10"/>
    </row>
    <row r="3053" spans="1:9" s="9" customFormat="1">
      <c r="A3053" s="102"/>
      <c r="B3053" s="83"/>
      <c r="C3053" s="84"/>
      <c r="D3053" s="85"/>
      <c r="E3053" s="86"/>
      <c r="F3053" s="86"/>
      <c r="G3053" s="87"/>
      <c r="H3053" s="102"/>
      <c r="I3053" s="10"/>
    </row>
    <row r="3054" spans="1:9" s="9" customFormat="1">
      <c r="A3054" s="102"/>
      <c r="B3054" s="83"/>
      <c r="C3054" s="84"/>
      <c r="D3054" s="85"/>
      <c r="E3054" s="86"/>
      <c r="F3054" s="86"/>
      <c r="G3054" s="87"/>
      <c r="H3054" s="102"/>
      <c r="I3054" s="10"/>
    </row>
    <row r="3055" spans="1:9" s="9" customFormat="1">
      <c r="A3055" s="102"/>
      <c r="B3055" s="83"/>
      <c r="C3055" s="84"/>
      <c r="D3055" s="85"/>
      <c r="E3055" s="86"/>
      <c r="F3055" s="86"/>
      <c r="G3055" s="87"/>
      <c r="H3055" s="102"/>
      <c r="I3055" s="10"/>
    </row>
    <row r="3056" spans="1:9" s="9" customFormat="1">
      <c r="A3056" s="102"/>
      <c r="B3056" s="83"/>
      <c r="C3056" s="84"/>
      <c r="D3056" s="85"/>
      <c r="E3056" s="86"/>
      <c r="F3056" s="86"/>
      <c r="G3056" s="87"/>
      <c r="H3056" s="102"/>
      <c r="I3056" s="10"/>
    </row>
    <row r="3057" spans="1:9" s="9" customFormat="1">
      <c r="A3057" s="102"/>
      <c r="B3057" s="83"/>
      <c r="C3057" s="84"/>
      <c r="D3057" s="85"/>
      <c r="E3057" s="86"/>
      <c r="F3057" s="86"/>
      <c r="G3057" s="87"/>
      <c r="H3057" s="102"/>
      <c r="I3057" s="10"/>
    </row>
    <row r="3058" spans="1:9" s="9" customFormat="1">
      <c r="A3058" s="102"/>
      <c r="B3058" s="83"/>
      <c r="C3058" s="84"/>
      <c r="D3058" s="85"/>
      <c r="E3058" s="86"/>
      <c r="F3058" s="86"/>
      <c r="G3058" s="87"/>
      <c r="H3058" s="102"/>
      <c r="I3058" s="10"/>
    </row>
    <row r="3059" spans="1:9" s="9" customFormat="1">
      <c r="A3059" s="102"/>
      <c r="B3059" s="83"/>
      <c r="C3059" s="84"/>
      <c r="D3059" s="85"/>
      <c r="E3059" s="86"/>
      <c r="F3059" s="86"/>
      <c r="G3059" s="87"/>
      <c r="H3059" s="102"/>
      <c r="I3059" s="10"/>
    </row>
    <row r="3060" spans="1:9" s="9" customFormat="1">
      <c r="A3060" s="102"/>
      <c r="B3060" s="83"/>
      <c r="C3060" s="84"/>
      <c r="D3060" s="85"/>
      <c r="E3060" s="86"/>
      <c r="F3060" s="86"/>
      <c r="G3060" s="87"/>
      <c r="H3060" s="102"/>
      <c r="I3060" s="10"/>
    </row>
    <row r="3061" spans="1:9" s="9" customFormat="1">
      <c r="A3061" s="102"/>
      <c r="B3061" s="83"/>
      <c r="C3061" s="84"/>
      <c r="D3061" s="85"/>
      <c r="E3061" s="86"/>
      <c r="F3061" s="86"/>
      <c r="G3061" s="87"/>
      <c r="H3061" s="102"/>
      <c r="I3061" s="10"/>
    </row>
    <row r="3062" spans="1:9" s="9" customFormat="1">
      <c r="A3062" s="102"/>
      <c r="B3062" s="83"/>
      <c r="C3062" s="84"/>
      <c r="D3062" s="85"/>
      <c r="E3062" s="86"/>
      <c r="F3062" s="86"/>
      <c r="G3062" s="87"/>
      <c r="H3062" s="102"/>
      <c r="I3062" s="10"/>
    </row>
    <row r="3063" spans="1:9" s="9" customFormat="1">
      <c r="A3063" s="102"/>
      <c r="B3063" s="83"/>
      <c r="C3063" s="84"/>
      <c r="D3063" s="85"/>
      <c r="E3063" s="86"/>
      <c r="F3063" s="86"/>
      <c r="G3063" s="87"/>
      <c r="H3063" s="102"/>
      <c r="I3063" s="10"/>
    </row>
    <row r="3064" spans="1:9" s="9" customFormat="1">
      <c r="A3064" s="102"/>
      <c r="B3064" s="83"/>
      <c r="C3064" s="84"/>
      <c r="D3064" s="85"/>
      <c r="E3064" s="86"/>
      <c r="F3064" s="86"/>
      <c r="G3064" s="87"/>
      <c r="H3064" s="102"/>
      <c r="I3064" s="10"/>
    </row>
    <row r="3065" spans="1:9" s="9" customFormat="1">
      <c r="A3065" s="102"/>
      <c r="B3065" s="83"/>
      <c r="C3065" s="84"/>
      <c r="D3065" s="85"/>
      <c r="E3065" s="86"/>
      <c r="F3065" s="86"/>
      <c r="G3065" s="87"/>
      <c r="H3065" s="102"/>
      <c r="I3065" s="10"/>
    </row>
    <row r="3066" spans="1:9" s="9" customFormat="1">
      <c r="A3066" s="102"/>
      <c r="B3066" s="83"/>
      <c r="C3066" s="84"/>
      <c r="D3066" s="85"/>
      <c r="E3066" s="86"/>
      <c r="F3066" s="86"/>
      <c r="G3066" s="87"/>
      <c r="H3066" s="102"/>
      <c r="I3066" s="10"/>
    </row>
    <row r="3067" spans="1:9" s="9" customFormat="1">
      <c r="A3067" s="102"/>
      <c r="B3067" s="83"/>
      <c r="C3067" s="84"/>
      <c r="D3067" s="85"/>
      <c r="E3067" s="86"/>
      <c r="F3067" s="86"/>
      <c r="G3067" s="87"/>
      <c r="H3067" s="102"/>
      <c r="I3067" s="10"/>
    </row>
    <row r="3068" spans="1:9" s="9" customFormat="1">
      <c r="A3068" s="102"/>
      <c r="B3068" s="83"/>
      <c r="C3068" s="84"/>
      <c r="D3068" s="85"/>
      <c r="E3068" s="86"/>
      <c r="F3068" s="86"/>
      <c r="G3068" s="87"/>
      <c r="H3068" s="102"/>
      <c r="I3068" s="10"/>
    </row>
    <row r="3069" spans="1:9" s="9" customFormat="1">
      <c r="A3069" s="102"/>
      <c r="B3069" s="83"/>
      <c r="C3069" s="84"/>
      <c r="D3069" s="85"/>
      <c r="E3069" s="86"/>
      <c r="F3069" s="86"/>
      <c r="G3069" s="87"/>
      <c r="H3069" s="102"/>
      <c r="I3069" s="10"/>
    </row>
    <row r="3070" spans="1:9" s="9" customFormat="1">
      <c r="A3070" s="102"/>
      <c r="B3070" s="83"/>
      <c r="C3070" s="84"/>
      <c r="D3070" s="85"/>
      <c r="E3070" s="86"/>
      <c r="F3070" s="86"/>
      <c r="G3070" s="87"/>
      <c r="H3070" s="102"/>
      <c r="I3070" s="10"/>
    </row>
    <row r="3071" spans="1:9" s="9" customFormat="1">
      <c r="A3071" s="102"/>
      <c r="B3071" s="83"/>
      <c r="C3071" s="84"/>
      <c r="D3071" s="85"/>
      <c r="E3071" s="86"/>
      <c r="F3071" s="86"/>
      <c r="G3071" s="87"/>
      <c r="H3071" s="102"/>
      <c r="I3071" s="10"/>
    </row>
    <row r="3072" spans="1:9" s="9" customFormat="1">
      <c r="A3072" s="102"/>
      <c r="B3072" s="83"/>
      <c r="C3072" s="84"/>
      <c r="D3072" s="85"/>
      <c r="E3072" s="86"/>
      <c r="F3072" s="86"/>
      <c r="G3072" s="87"/>
      <c r="H3072" s="102"/>
      <c r="I3072" s="10"/>
    </row>
    <row r="3073" spans="1:9" s="9" customFormat="1">
      <c r="A3073" s="102"/>
      <c r="B3073" s="83"/>
      <c r="C3073" s="84"/>
      <c r="D3073" s="85"/>
      <c r="E3073" s="86"/>
      <c r="F3073" s="86"/>
      <c r="G3073" s="87"/>
      <c r="H3073" s="102"/>
      <c r="I3073" s="10"/>
    </row>
    <row r="3074" spans="1:9" s="9" customFormat="1">
      <c r="A3074" s="102"/>
      <c r="B3074" s="83"/>
      <c r="C3074" s="84"/>
      <c r="D3074" s="85"/>
      <c r="E3074" s="86"/>
      <c r="F3074" s="86"/>
      <c r="G3074" s="87"/>
      <c r="H3074" s="102"/>
      <c r="I3074" s="10"/>
    </row>
    <row r="3075" spans="1:9" s="9" customFormat="1">
      <c r="A3075" s="102"/>
      <c r="B3075" s="83"/>
      <c r="C3075" s="84"/>
      <c r="D3075" s="85"/>
      <c r="E3075" s="86"/>
      <c r="F3075" s="86"/>
      <c r="G3075" s="87"/>
      <c r="H3075" s="102"/>
      <c r="I3075" s="10"/>
    </row>
    <row r="3076" spans="1:9" s="9" customFormat="1">
      <c r="A3076" s="102"/>
      <c r="B3076" s="83"/>
      <c r="C3076" s="84"/>
      <c r="D3076" s="85"/>
      <c r="E3076" s="86"/>
      <c r="F3076" s="86"/>
      <c r="G3076" s="87"/>
      <c r="H3076" s="102"/>
      <c r="I3076" s="10"/>
    </row>
    <row r="3077" spans="1:9" s="9" customFormat="1">
      <c r="A3077" s="102"/>
      <c r="B3077" s="83"/>
      <c r="C3077" s="84"/>
      <c r="D3077" s="85"/>
      <c r="E3077" s="86"/>
      <c r="F3077" s="86"/>
      <c r="G3077" s="87"/>
      <c r="H3077" s="102"/>
      <c r="I3077" s="10"/>
    </row>
    <row r="3078" spans="1:9" s="9" customFormat="1">
      <c r="A3078" s="102"/>
      <c r="B3078" s="83"/>
      <c r="C3078" s="84"/>
      <c r="D3078" s="85"/>
      <c r="E3078" s="86"/>
      <c r="F3078" s="86"/>
      <c r="G3078" s="87"/>
      <c r="H3078" s="102"/>
      <c r="I3078" s="10"/>
    </row>
    <row r="3079" spans="1:9" s="9" customFormat="1">
      <c r="A3079" s="102"/>
      <c r="B3079" s="83"/>
      <c r="C3079" s="84"/>
      <c r="D3079" s="85"/>
      <c r="E3079" s="86"/>
      <c r="F3079" s="86"/>
      <c r="G3079" s="87"/>
      <c r="H3079" s="102"/>
      <c r="I3079" s="10"/>
    </row>
    <row r="3080" spans="1:9" s="9" customFormat="1">
      <c r="A3080" s="102"/>
      <c r="B3080" s="83"/>
      <c r="C3080" s="84"/>
      <c r="D3080" s="85"/>
      <c r="E3080" s="86"/>
      <c r="F3080" s="86"/>
      <c r="G3080" s="87"/>
      <c r="H3080" s="102"/>
      <c r="I3080" s="10"/>
    </row>
    <row r="3081" spans="1:9" s="9" customFormat="1">
      <c r="A3081" s="102"/>
      <c r="B3081" s="83"/>
      <c r="C3081" s="84"/>
      <c r="D3081" s="85"/>
      <c r="E3081" s="86"/>
      <c r="F3081" s="86"/>
      <c r="G3081" s="87"/>
      <c r="H3081" s="102"/>
      <c r="I3081" s="10"/>
    </row>
    <row r="3082" spans="1:9" s="9" customFormat="1">
      <c r="A3082" s="102"/>
      <c r="B3082" s="83"/>
      <c r="C3082" s="84"/>
      <c r="D3082" s="85"/>
      <c r="E3082" s="86"/>
      <c r="F3082" s="86"/>
      <c r="G3082" s="87"/>
      <c r="H3082" s="102"/>
      <c r="I3082" s="10"/>
    </row>
    <row r="3083" spans="1:9" s="9" customFormat="1">
      <c r="A3083" s="102"/>
      <c r="B3083" s="83"/>
      <c r="C3083" s="84"/>
      <c r="D3083" s="85"/>
      <c r="E3083" s="86"/>
      <c r="F3083" s="86"/>
      <c r="G3083" s="87"/>
      <c r="H3083" s="102"/>
      <c r="I3083" s="10"/>
    </row>
    <row r="3084" spans="1:9" s="9" customFormat="1">
      <c r="A3084" s="102"/>
      <c r="B3084" s="83"/>
      <c r="C3084" s="84"/>
      <c r="D3084" s="85"/>
      <c r="E3084" s="86"/>
      <c r="F3084" s="86"/>
      <c r="G3084" s="87"/>
      <c r="H3084" s="102"/>
      <c r="I3084" s="10"/>
    </row>
    <row r="3085" spans="1:9" s="9" customFormat="1">
      <c r="A3085" s="102"/>
      <c r="B3085" s="83"/>
      <c r="C3085" s="84"/>
      <c r="D3085" s="85"/>
      <c r="E3085" s="86"/>
      <c r="F3085" s="86"/>
      <c r="G3085" s="87"/>
      <c r="H3085" s="102"/>
      <c r="I3085" s="10"/>
    </row>
    <row r="3086" spans="1:9" s="9" customFormat="1">
      <c r="A3086" s="102"/>
      <c r="B3086" s="83"/>
      <c r="C3086" s="84"/>
      <c r="D3086" s="85"/>
      <c r="E3086" s="86"/>
      <c r="F3086" s="86"/>
      <c r="G3086" s="87"/>
      <c r="H3086" s="102"/>
      <c r="I3086" s="10"/>
    </row>
    <row r="3087" spans="1:9" s="9" customFormat="1">
      <c r="A3087" s="102"/>
      <c r="B3087" s="83"/>
      <c r="C3087" s="84"/>
      <c r="D3087" s="85"/>
      <c r="E3087" s="86"/>
      <c r="F3087" s="86"/>
      <c r="G3087" s="87"/>
      <c r="H3087" s="102"/>
      <c r="I3087" s="10"/>
    </row>
    <row r="3088" spans="1:9" s="9" customFormat="1">
      <c r="A3088" s="102"/>
      <c r="B3088" s="83"/>
      <c r="C3088" s="84"/>
      <c r="D3088" s="85"/>
      <c r="E3088" s="86"/>
      <c r="F3088" s="86"/>
      <c r="G3088" s="87"/>
      <c r="H3088" s="102"/>
      <c r="I3088" s="10"/>
    </row>
    <row r="3089" spans="1:9" s="9" customFormat="1">
      <c r="A3089" s="102"/>
      <c r="B3089" s="83"/>
      <c r="C3089" s="84"/>
      <c r="D3089" s="85"/>
      <c r="E3089" s="86"/>
      <c r="F3089" s="86"/>
      <c r="G3089" s="87"/>
      <c r="H3089" s="102"/>
      <c r="I3089" s="10"/>
    </row>
    <row r="3090" spans="1:9" s="9" customFormat="1">
      <c r="A3090" s="102"/>
      <c r="B3090" s="83"/>
      <c r="C3090" s="84"/>
      <c r="D3090" s="85"/>
      <c r="E3090" s="86"/>
      <c r="F3090" s="86"/>
      <c r="G3090" s="87"/>
      <c r="H3090" s="102"/>
      <c r="I3090" s="10"/>
    </row>
    <row r="3091" spans="1:9" s="9" customFormat="1">
      <c r="A3091" s="102"/>
      <c r="B3091" s="83"/>
      <c r="C3091" s="84"/>
      <c r="D3091" s="85"/>
      <c r="E3091" s="86"/>
      <c r="F3091" s="86"/>
      <c r="G3091" s="87"/>
      <c r="H3091" s="102"/>
      <c r="I3091" s="10"/>
    </row>
    <row r="3092" spans="1:9" s="9" customFormat="1">
      <c r="A3092" s="102"/>
      <c r="B3092" s="83"/>
      <c r="C3092" s="84"/>
      <c r="D3092" s="85"/>
      <c r="E3092" s="86"/>
      <c r="F3092" s="86"/>
      <c r="G3092" s="87"/>
      <c r="H3092" s="102"/>
      <c r="I3092" s="10"/>
    </row>
    <row r="3093" spans="1:9" s="9" customFormat="1">
      <c r="A3093" s="102"/>
      <c r="B3093" s="83"/>
      <c r="C3093" s="84"/>
      <c r="D3093" s="85"/>
      <c r="E3093" s="86"/>
      <c r="F3093" s="86"/>
      <c r="G3093" s="87"/>
      <c r="H3093" s="102"/>
      <c r="I3093" s="10"/>
    </row>
    <row r="3094" spans="1:9" s="9" customFormat="1">
      <c r="A3094" s="102"/>
      <c r="B3094" s="83"/>
      <c r="C3094" s="84"/>
      <c r="D3094" s="85"/>
      <c r="E3094" s="86"/>
      <c r="F3094" s="86"/>
      <c r="G3094" s="87"/>
      <c r="H3094" s="102"/>
      <c r="I3094" s="10"/>
    </row>
    <row r="3095" spans="1:9" s="9" customFormat="1">
      <c r="A3095" s="102"/>
      <c r="B3095" s="83"/>
      <c r="C3095" s="84"/>
      <c r="D3095" s="85"/>
      <c r="E3095" s="86"/>
      <c r="F3095" s="86"/>
      <c r="G3095" s="87"/>
      <c r="H3095" s="102"/>
      <c r="I3095" s="10"/>
    </row>
    <row r="3096" spans="1:9" s="9" customFormat="1">
      <c r="A3096" s="102"/>
      <c r="B3096" s="83"/>
      <c r="C3096" s="84"/>
      <c r="D3096" s="85"/>
      <c r="E3096" s="86"/>
      <c r="F3096" s="86"/>
      <c r="G3096" s="87"/>
      <c r="H3096" s="102"/>
      <c r="I3096" s="10"/>
    </row>
    <row r="3097" spans="1:9" s="9" customFormat="1">
      <c r="A3097" s="102"/>
      <c r="B3097" s="83"/>
      <c r="C3097" s="84"/>
      <c r="D3097" s="85"/>
      <c r="E3097" s="86"/>
      <c r="F3097" s="86"/>
      <c r="G3097" s="87"/>
      <c r="H3097" s="102"/>
      <c r="I3097" s="10"/>
    </row>
    <row r="3098" spans="1:9" s="9" customFormat="1">
      <c r="A3098" s="102"/>
      <c r="B3098" s="83"/>
      <c r="C3098" s="84"/>
      <c r="D3098" s="85"/>
      <c r="E3098" s="86"/>
      <c r="F3098" s="86"/>
      <c r="G3098" s="87"/>
      <c r="H3098" s="102"/>
      <c r="I3098" s="10"/>
    </row>
    <row r="3099" spans="1:9" s="9" customFormat="1">
      <c r="A3099" s="102"/>
      <c r="B3099" s="83"/>
      <c r="C3099" s="84"/>
      <c r="D3099" s="85"/>
      <c r="E3099" s="86"/>
      <c r="F3099" s="86"/>
      <c r="G3099" s="87"/>
      <c r="H3099" s="102"/>
      <c r="I3099" s="10"/>
    </row>
    <row r="3100" spans="1:9" s="9" customFormat="1">
      <c r="A3100" s="102"/>
      <c r="B3100" s="83"/>
      <c r="C3100" s="84"/>
      <c r="D3100" s="85"/>
      <c r="E3100" s="86"/>
      <c r="F3100" s="86"/>
      <c r="G3100" s="87"/>
      <c r="H3100" s="102"/>
      <c r="I3100" s="10"/>
    </row>
    <row r="3101" spans="1:9" s="9" customFormat="1">
      <c r="A3101" s="102"/>
      <c r="B3101" s="83"/>
      <c r="C3101" s="84"/>
      <c r="D3101" s="85"/>
      <c r="E3101" s="86"/>
      <c r="F3101" s="86"/>
      <c r="G3101" s="87"/>
      <c r="H3101" s="102"/>
      <c r="I3101" s="10"/>
    </row>
    <row r="3102" spans="1:9" s="9" customFormat="1">
      <c r="A3102" s="102"/>
      <c r="B3102" s="83"/>
      <c r="C3102" s="84"/>
      <c r="D3102" s="85"/>
      <c r="E3102" s="86"/>
      <c r="F3102" s="86"/>
      <c r="G3102" s="87"/>
      <c r="H3102" s="102"/>
      <c r="I3102" s="10"/>
    </row>
    <row r="3103" spans="1:9" s="9" customFormat="1">
      <c r="A3103" s="102"/>
      <c r="B3103" s="83"/>
      <c r="C3103" s="84"/>
      <c r="D3103" s="85"/>
      <c r="E3103" s="86"/>
      <c r="F3103" s="86"/>
      <c r="G3103" s="87"/>
      <c r="H3103" s="102"/>
      <c r="I3103" s="10"/>
    </row>
    <row r="3104" spans="1:9" s="9" customFormat="1">
      <c r="A3104" s="102"/>
      <c r="B3104" s="83"/>
      <c r="C3104" s="84"/>
      <c r="D3104" s="85"/>
      <c r="E3104" s="86"/>
      <c r="F3104" s="86"/>
      <c r="G3104" s="87"/>
      <c r="H3104" s="102"/>
      <c r="I3104" s="10"/>
    </row>
    <row r="3105" spans="1:9" s="9" customFormat="1">
      <c r="A3105" s="102"/>
      <c r="B3105" s="83"/>
      <c r="C3105" s="84"/>
      <c r="D3105" s="85"/>
      <c r="E3105" s="86"/>
      <c r="F3105" s="86"/>
      <c r="G3105" s="87"/>
      <c r="H3105" s="102"/>
      <c r="I3105" s="10"/>
    </row>
    <row r="3106" spans="1:9" s="9" customFormat="1">
      <c r="A3106" s="102"/>
      <c r="B3106" s="83"/>
      <c r="C3106" s="84"/>
      <c r="D3106" s="85"/>
      <c r="E3106" s="86"/>
      <c r="F3106" s="86"/>
      <c r="G3106" s="87"/>
      <c r="H3106" s="102"/>
      <c r="I3106" s="10"/>
    </row>
    <row r="3107" spans="1:9" s="9" customFormat="1">
      <c r="A3107" s="102"/>
      <c r="B3107" s="83"/>
      <c r="C3107" s="84"/>
      <c r="D3107" s="85"/>
      <c r="E3107" s="86"/>
      <c r="F3107" s="86"/>
      <c r="G3107" s="87"/>
      <c r="H3107" s="102"/>
      <c r="I3107" s="10"/>
    </row>
    <row r="3108" spans="1:9" s="9" customFormat="1">
      <c r="A3108" s="102"/>
      <c r="B3108" s="83"/>
      <c r="C3108" s="84"/>
      <c r="D3108" s="85"/>
      <c r="E3108" s="86"/>
      <c r="F3108" s="86"/>
      <c r="G3108" s="87"/>
      <c r="H3108" s="102"/>
      <c r="I3108" s="10"/>
    </row>
    <row r="3109" spans="1:9" s="9" customFormat="1">
      <c r="A3109" s="102"/>
      <c r="B3109" s="83"/>
      <c r="C3109" s="84"/>
      <c r="D3109" s="85"/>
      <c r="E3109" s="86"/>
      <c r="F3109" s="86"/>
      <c r="G3109" s="87"/>
      <c r="H3109" s="102"/>
      <c r="I3109" s="10"/>
    </row>
    <row r="3110" spans="1:9" s="9" customFormat="1">
      <c r="A3110" s="102"/>
      <c r="B3110" s="83"/>
      <c r="C3110" s="84"/>
      <c r="D3110" s="85"/>
      <c r="E3110" s="86"/>
      <c r="F3110" s="86"/>
      <c r="G3110" s="87"/>
      <c r="H3110" s="102"/>
      <c r="I3110" s="10"/>
    </row>
    <row r="3111" spans="1:9" s="9" customFormat="1">
      <c r="A3111" s="102"/>
      <c r="B3111" s="83"/>
      <c r="C3111" s="84"/>
      <c r="D3111" s="85"/>
      <c r="E3111" s="86"/>
      <c r="F3111" s="86"/>
      <c r="G3111" s="87"/>
      <c r="H3111" s="102"/>
      <c r="I3111" s="10"/>
    </row>
    <row r="3112" spans="1:9" s="9" customFormat="1">
      <c r="A3112" s="102"/>
      <c r="B3112" s="83"/>
      <c r="C3112" s="84"/>
      <c r="D3112" s="85"/>
      <c r="E3112" s="86"/>
      <c r="F3112" s="86"/>
      <c r="G3112" s="87"/>
      <c r="H3112" s="102"/>
      <c r="I3112" s="10"/>
    </row>
    <row r="3113" spans="1:9" s="9" customFormat="1">
      <c r="A3113" s="102"/>
      <c r="B3113" s="83"/>
      <c r="C3113" s="84"/>
      <c r="D3113" s="85"/>
      <c r="E3113" s="86"/>
      <c r="F3113" s="86"/>
      <c r="G3113" s="87"/>
      <c r="H3113" s="102"/>
      <c r="I3113" s="10"/>
    </row>
    <row r="3114" spans="1:9" s="9" customFormat="1">
      <c r="A3114" s="102"/>
      <c r="B3114" s="83"/>
      <c r="C3114" s="84"/>
      <c r="D3114" s="85"/>
      <c r="E3114" s="86"/>
      <c r="F3114" s="86"/>
      <c r="G3114" s="87"/>
      <c r="H3114" s="102"/>
      <c r="I3114" s="10"/>
    </row>
    <row r="3115" spans="1:9" s="9" customFormat="1">
      <c r="A3115" s="102"/>
      <c r="B3115" s="83"/>
      <c r="C3115" s="84"/>
      <c r="D3115" s="85"/>
      <c r="E3115" s="86"/>
      <c r="F3115" s="86"/>
      <c r="G3115" s="87"/>
      <c r="H3115" s="102"/>
      <c r="I3115" s="10"/>
    </row>
    <row r="3116" spans="1:9" s="9" customFormat="1">
      <c r="A3116" s="102"/>
      <c r="B3116" s="83"/>
      <c r="C3116" s="84"/>
      <c r="D3116" s="85"/>
      <c r="E3116" s="86"/>
      <c r="F3116" s="86"/>
      <c r="G3116" s="87"/>
      <c r="H3116" s="102"/>
      <c r="I3116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E290-946F-48ED-BE22-CA8487C85231}">
  <sheetPr>
    <pageSetUpPr fitToPage="1"/>
  </sheetPr>
  <dimension ref="A1:I3117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>
      <c r="A9" s="10"/>
      <c r="B9" s="83">
        <v>44277</v>
      </c>
      <c r="C9" s="84">
        <v>44277.38177083333</v>
      </c>
      <c r="D9" s="85">
        <v>110</v>
      </c>
      <c r="E9" s="159">
        <v>7.8449999999999998</v>
      </c>
      <c r="F9" s="159">
        <v>862.94999999999993</v>
      </c>
      <c r="G9" s="87" t="s">
        <v>9</v>
      </c>
      <c r="H9" s="10"/>
    </row>
    <row r="10" spans="1:8">
      <c r="A10" s="10"/>
      <c r="B10" s="83">
        <v>44277</v>
      </c>
      <c r="C10" s="84">
        <v>44277.38177083333</v>
      </c>
      <c r="D10" s="85">
        <v>300</v>
      </c>
      <c r="E10" s="159">
        <v>7.8449999999999998</v>
      </c>
      <c r="F10" s="159">
        <v>2353.5</v>
      </c>
      <c r="G10" s="87" t="s">
        <v>9</v>
      </c>
      <c r="H10" s="10"/>
    </row>
    <row r="11" spans="1:8">
      <c r="A11" s="10"/>
      <c r="B11" s="83">
        <v>44277</v>
      </c>
      <c r="C11" s="84">
        <v>44277.38177083333</v>
      </c>
      <c r="D11" s="85">
        <v>718</v>
      </c>
      <c r="E11" s="159">
        <v>7.8449999999999998</v>
      </c>
      <c r="F11" s="159">
        <v>5632.71</v>
      </c>
      <c r="G11" s="87" t="s">
        <v>9</v>
      </c>
      <c r="H11" s="10"/>
    </row>
    <row r="12" spans="1:8">
      <c r="A12" s="10"/>
      <c r="B12" s="83">
        <v>44277</v>
      </c>
      <c r="C12" s="84">
        <v>44277.382303240738</v>
      </c>
      <c r="D12" s="85">
        <v>542</v>
      </c>
      <c r="E12" s="159">
        <v>7.86</v>
      </c>
      <c r="F12" s="159">
        <v>4260.12</v>
      </c>
      <c r="G12" s="87" t="s">
        <v>9</v>
      </c>
      <c r="H12" s="10"/>
    </row>
    <row r="13" spans="1:8">
      <c r="A13" s="10"/>
      <c r="B13" s="83">
        <v>44277</v>
      </c>
      <c r="C13" s="84">
        <v>44277.393067129633</v>
      </c>
      <c r="D13" s="85">
        <v>35</v>
      </c>
      <c r="E13" s="159">
        <v>7.85</v>
      </c>
      <c r="F13" s="159">
        <v>274.75</v>
      </c>
      <c r="G13" s="87" t="s">
        <v>9</v>
      </c>
      <c r="H13" s="10"/>
    </row>
    <row r="14" spans="1:8">
      <c r="A14" s="10"/>
      <c r="B14" s="83">
        <v>44277</v>
      </c>
      <c r="C14" s="84">
        <v>44277.393067129633</v>
      </c>
      <c r="D14" s="85">
        <v>463</v>
      </c>
      <c r="E14" s="159">
        <v>7.85</v>
      </c>
      <c r="F14" s="159">
        <v>3634.5499999999997</v>
      </c>
      <c r="G14" s="87" t="s">
        <v>9</v>
      </c>
      <c r="H14" s="10"/>
    </row>
    <row r="15" spans="1:8">
      <c r="A15" s="10"/>
      <c r="B15" s="83">
        <v>44277</v>
      </c>
      <c r="C15" s="84">
        <v>44277.393067129633</v>
      </c>
      <c r="D15" s="85">
        <v>441</v>
      </c>
      <c r="E15" s="159">
        <v>7.85</v>
      </c>
      <c r="F15" s="159">
        <v>3461.85</v>
      </c>
      <c r="G15" s="87" t="s">
        <v>9</v>
      </c>
      <c r="H15" s="10"/>
    </row>
    <row r="16" spans="1:8">
      <c r="A16" s="10"/>
      <c r="B16" s="83">
        <v>44277</v>
      </c>
      <c r="C16" s="84">
        <v>44277.393067129633</v>
      </c>
      <c r="D16" s="85">
        <v>559</v>
      </c>
      <c r="E16" s="159">
        <v>7.85</v>
      </c>
      <c r="F16" s="159">
        <v>4388.1499999999996</v>
      </c>
      <c r="G16" s="87" t="s">
        <v>9</v>
      </c>
      <c r="H16" s="10"/>
    </row>
    <row r="17" spans="1:8">
      <c r="A17" s="10"/>
      <c r="B17" s="83">
        <v>44277</v>
      </c>
      <c r="C17" s="84">
        <v>44277.398263888892</v>
      </c>
      <c r="D17" s="85">
        <v>543</v>
      </c>
      <c r="E17" s="159">
        <v>7.8449999999999998</v>
      </c>
      <c r="F17" s="159">
        <v>4259.835</v>
      </c>
      <c r="G17" s="87" t="s">
        <v>9</v>
      </c>
      <c r="H17" s="10"/>
    </row>
    <row r="18" spans="1:8">
      <c r="A18" s="10"/>
      <c r="B18" s="83">
        <v>44277</v>
      </c>
      <c r="C18" s="84">
        <v>44277.412164351852</v>
      </c>
      <c r="D18" s="85">
        <v>542</v>
      </c>
      <c r="E18" s="159">
        <v>7.87</v>
      </c>
      <c r="F18" s="159">
        <v>4265.54</v>
      </c>
      <c r="G18" s="87" t="s">
        <v>9</v>
      </c>
      <c r="H18" s="10"/>
    </row>
    <row r="19" spans="1:8">
      <c r="A19" s="10"/>
      <c r="B19" s="83">
        <v>44277</v>
      </c>
      <c r="C19" s="84">
        <v>44277.418981481482</v>
      </c>
      <c r="D19" s="85">
        <v>1019</v>
      </c>
      <c r="E19" s="159">
        <v>7.88</v>
      </c>
      <c r="F19" s="159">
        <v>8029.72</v>
      </c>
      <c r="G19" s="87" t="s">
        <v>9</v>
      </c>
      <c r="H19" s="10"/>
    </row>
    <row r="20" spans="1:8">
      <c r="A20" s="10"/>
      <c r="B20" s="83">
        <v>44277</v>
      </c>
      <c r="C20" s="84">
        <v>44277.441423611112</v>
      </c>
      <c r="D20" s="85">
        <v>473</v>
      </c>
      <c r="E20" s="159">
        <v>7.87</v>
      </c>
      <c r="F20" s="159">
        <v>3722.51</v>
      </c>
      <c r="G20" s="87" t="s">
        <v>9</v>
      </c>
      <c r="H20" s="10"/>
    </row>
    <row r="21" spans="1:8">
      <c r="A21" s="10"/>
      <c r="B21" s="83">
        <v>44277</v>
      </c>
      <c r="C21" s="84">
        <v>44277.452800925923</v>
      </c>
      <c r="D21" s="85">
        <v>471</v>
      </c>
      <c r="E21" s="159">
        <v>7.8849999999999998</v>
      </c>
      <c r="F21" s="159">
        <v>3713.835</v>
      </c>
      <c r="G21" s="87" t="s">
        <v>9</v>
      </c>
      <c r="H21" s="10"/>
    </row>
    <row r="22" spans="1:8">
      <c r="A22" s="10"/>
      <c r="B22" s="83">
        <v>44277</v>
      </c>
      <c r="C22" s="84">
        <v>44277.454074074078</v>
      </c>
      <c r="D22" s="85">
        <v>1094</v>
      </c>
      <c r="E22" s="159">
        <v>7.8849999999999998</v>
      </c>
      <c r="F22" s="159">
        <v>8626.19</v>
      </c>
      <c r="G22" s="87" t="s">
        <v>9</v>
      </c>
      <c r="H22" s="10"/>
    </row>
    <row r="23" spans="1:8">
      <c r="A23" s="10"/>
      <c r="B23" s="83">
        <v>44277</v>
      </c>
      <c r="C23" s="84">
        <v>44277.56527777778</v>
      </c>
      <c r="D23" s="85">
        <v>147</v>
      </c>
      <c r="E23" s="159">
        <v>7.8849999999999998</v>
      </c>
      <c r="F23" s="159">
        <v>1159.095</v>
      </c>
      <c r="G23" s="87" t="s">
        <v>9</v>
      </c>
      <c r="H23" s="10"/>
    </row>
    <row r="24" spans="1:8">
      <c r="A24" s="10"/>
      <c r="B24" s="83">
        <v>44277</v>
      </c>
      <c r="C24" s="84">
        <v>44277.56527777778</v>
      </c>
      <c r="D24" s="85">
        <v>538</v>
      </c>
      <c r="E24" s="159">
        <v>7.8849999999999998</v>
      </c>
      <c r="F24" s="159">
        <v>4242.13</v>
      </c>
      <c r="G24" s="87" t="s">
        <v>9</v>
      </c>
      <c r="H24" s="10"/>
    </row>
    <row r="25" spans="1:8">
      <c r="A25" s="10"/>
      <c r="B25" s="83">
        <v>44277</v>
      </c>
      <c r="C25" s="84">
        <v>44277.56527777778</v>
      </c>
      <c r="D25" s="85">
        <v>362</v>
      </c>
      <c r="E25" s="159">
        <v>7.8849999999999998</v>
      </c>
      <c r="F25" s="159">
        <v>2854.37</v>
      </c>
      <c r="G25" s="87" t="s">
        <v>9</v>
      </c>
      <c r="H25" s="10"/>
    </row>
    <row r="26" spans="1:8">
      <c r="A26" s="10"/>
      <c r="B26" s="83">
        <v>44277</v>
      </c>
      <c r="C26" s="84">
        <v>44277.578483796293</v>
      </c>
      <c r="D26" s="85">
        <v>937</v>
      </c>
      <c r="E26" s="159">
        <v>7.88</v>
      </c>
      <c r="F26" s="159">
        <v>7383.5599999999995</v>
      </c>
      <c r="G26" s="87" t="s">
        <v>9</v>
      </c>
      <c r="H26" s="10"/>
    </row>
    <row r="27" spans="1:8">
      <c r="A27" s="10"/>
      <c r="B27" s="83">
        <v>44277</v>
      </c>
      <c r="C27" s="84">
        <v>44277.602187500001</v>
      </c>
      <c r="D27" s="85">
        <v>534</v>
      </c>
      <c r="E27" s="159">
        <v>7.86</v>
      </c>
      <c r="F27" s="159">
        <v>4197.24</v>
      </c>
      <c r="G27" s="87" t="s">
        <v>9</v>
      </c>
      <c r="H27" s="10"/>
    </row>
    <row r="28" spans="1:8">
      <c r="A28" s="10"/>
      <c r="B28" s="83">
        <v>44277</v>
      </c>
      <c r="C28" s="84">
        <v>44277.602187500001</v>
      </c>
      <c r="D28" s="85">
        <v>506</v>
      </c>
      <c r="E28" s="159">
        <v>7.86</v>
      </c>
      <c r="F28" s="159">
        <v>3977.1600000000003</v>
      </c>
      <c r="G28" s="87" t="s">
        <v>9</v>
      </c>
      <c r="H28" s="10"/>
    </row>
    <row r="29" spans="1:8">
      <c r="A29" s="10"/>
      <c r="B29" s="83">
        <v>44277</v>
      </c>
      <c r="C29" s="84">
        <v>44277.602187500001</v>
      </c>
      <c r="D29" s="85">
        <v>532</v>
      </c>
      <c r="E29" s="159">
        <v>7.86</v>
      </c>
      <c r="F29" s="159">
        <v>4181.5200000000004</v>
      </c>
      <c r="G29" s="87" t="s">
        <v>9</v>
      </c>
      <c r="H29" s="10"/>
    </row>
    <row r="30" spans="1:8">
      <c r="A30" s="10"/>
      <c r="B30" s="83">
        <v>44277</v>
      </c>
      <c r="C30" s="84">
        <v>44277.602187500001</v>
      </c>
      <c r="D30" s="85">
        <v>100</v>
      </c>
      <c r="E30" s="159">
        <v>7.86</v>
      </c>
      <c r="F30" s="159">
        <v>786</v>
      </c>
      <c r="G30" s="87" t="s">
        <v>9</v>
      </c>
      <c r="H30" s="10"/>
    </row>
    <row r="31" spans="1:8">
      <c r="A31" s="10"/>
      <c r="B31" s="83">
        <v>44277</v>
      </c>
      <c r="C31" s="84">
        <v>44277.602187500001</v>
      </c>
      <c r="D31" s="85">
        <v>200</v>
      </c>
      <c r="E31" s="159">
        <v>7.86</v>
      </c>
      <c r="F31" s="159">
        <v>1572</v>
      </c>
      <c r="G31" s="87" t="s">
        <v>9</v>
      </c>
      <c r="H31" s="10"/>
    </row>
    <row r="32" spans="1:8">
      <c r="A32" s="10"/>
      <c r="B32" s="83">
        <v>44277</v>
      </c>
      <c r="C32" s="84">
        <v>44277.602187500001</v>
      </c>
      <c r="D32" s="85">
        <v>300</v>
      </c>
      <c r="E32" s="159">
        <v>7.86</v>
      </c>
      <c r="F32" s="159">
        <v>2358</v>
      </c>
      <c r="G32" s="87" t="s">
        <v>9</v>
      </c>
      <c r="H32" s="10"/>
    </row>
    <row r="33" spans="1:8">
      <c r="A33" s="10"/>
      <c r="B33" s="83">
        <v>44277</v>
      </c>
      <c r="C33" s="84">
        <v>44277.602187500001</v>
      </c>
      <c r="D33" s="85">
        <v>500</v>
      </c>
      <c r="E33" s="159">
        <v>7.86</v>
      </c>
      <c r="F33" s="159">
        <v>3930</v>
      </c>
      <c r="G33" s="87" t="s">
        <v>9</v>
      </c>
      <c r="H33" s="10"/>
    </row>
    <row r="34" spans="1:8">
      <c r="A34" s="10"/>
      <c r="B34" s="83">
        <v>44277</v>
      </c>
      <c r="C34" s="84">
        <v>44277.602187500001</v>
      </c>
      <c r="D34" s="85">
        <v>364</v>
      </c>
      <c r="E34" s="159">
        <v>7.86</v>
      </c>
      <c r="F34" s="159">
        <v>2861.04</v>
      </c>
      <c r="G34" s="87" t="s">
        <v>9</v>
      </c>
      <c r="H34" s="10"/>
    </row>
    <row r="35" spans="1:8">
      <c r="A35" s="10"/>
      <c r="B35" s="83">
        <v>44277</v>
      </c>
      <c r="C35" s="84">
        <v>44277.602187500001</v>
      </c>
      <c r="D35" s="85">
        <v>136</v>
      </c>
      <c r="E35" s="159">
        <v>7.86</v>
      </c>
      <c r="F35" s="159">
        <v>1068.96</v>
      </c>
      <c r="G35" s="87" t="s">
        <v>9</v>
      </c>
      <c r="H35" s="10"/>
    </row>
    <row r="36" spans="1:8">
      <c r="A36" s="10"/>
      <c r="B36" s="83">
        <v>44277</v>
      </c>
      <c r="C36" s="84">
        <v>44277.602314814816</v>
      </c>
      <c r="D36" s="85">
        <v>500</v>
      </c>
      <c r="E36" s="159">
        <v>7.86</v>
      </c>
      <c r="F36" s="159">
        <v>3930</v>
      </c>
      <c r="G36" s="87" t="s">
        <v>9</v>
      </c>
      <c r="H36" s="10"/>
    </row>
    <row r="37" spans="1:8">
      <c r="A37" s="10"/>
      <c r="B37" s="83">
        <v>44277</v>
      </c>
      <c r="C37" s="84">
        <v>44277.602835648147</v>
      </c>
      <c r="D37" s="85">
        <v>150</v>
      </c>
      <c r="E37" s="159">
        <v>7.86</v>
      </c>
      <c r="F37" s="159">
        <v>1179</v>
      </c>
      <c r="G37" s="87" t="s">
        <v>9</v>
      </c>
      <c r="H37" s="10"/>
    </row>
    <row r="38" spans="1:8">
      <c r="A38" s="10"/>
      <c r="B38" s="83">
        <v>44277</v>
      </c>
      <c r="C38" s="84">
        <v>44277.602835648147</v>
      </c>
      <c r="D38" s="85">
        <v>500</v>
      </c>
      <c r="E38" s="159">
        <v>7.86</v>
      </c>
      <c r="F38" s="159">
        <v>3930</v>
      </c>
      <c r="G38" s="87" t="s">
        <v>9</v>
      </c>
      <c r="H38" s="10"/>
    </row>
    <row r="39" spans="1:8">
      <c r="A39" s="10"/>
      <c r="B39" s="83">
        <v>44277</v>
      </c>
      <c r="C39" s="84">
        <v>44277.602835648147</v>
      </c>
      <c r="D39" s="85">
        <v>401</v>
      </c>
      <c r="E39" s="159">
        <v>7.86</v>
      </c>
      <c r="F39" s="159">
        <v>3151.86</v>
      </c>
      <c r="G39" s="87" t="s">
        <v>9</v>
      </c>
      <c r="H39" s="10"/>
    </row>
    <row r="40" spans="1:8">
      <c r="A40" s="10"/>
      <c r="B40" s="83">
        <v>44277</v>
      </c>
      <c r="C40" s="84">
        <v>44277.602835648147</v>
      </c>
      <c r="D40" s="85">
        <v>99</v>
      </c>
      <c r="E40" s="159">
        <v>7.86</v>
      </c>
      <c r="F40" s="159">
        <v>778.14</v>
      </c>
      <c r="G40" s="87" t="s">
        <v>9</v>
      </c>
      <c r="H40" s="10"/>
    </row>
    <row r="41" spans="1:8">
      <c r="A41" s="10"/>
      <c r="B41" s="83">
        <v>44277</v>
      </c>
      <c r="C41" s="84">
        <v>44277.602951388886</v>
      </c>
      <c r="D41" s="85">
        <v>272</v>
      </c>
      <c r="E41" s="159">
        <v>7.86</v>
      </c>
      <c r="F41" s="159">
        <v>2137.92</v>
      </c>
      <c r="G41" s="87" t="s">
        <v>9</v>
      </c>
      <c r="H41" s="10"/>
    </row>
    <row r="42" spans="1:8">
      <c r="A42" s="10"/>
      <c r="B42" s="83">
        <v>44277</v>
      </c>
      <c r="C42" s="84">
        <v>44277.603819444441</v>
      </c>
      <c r="D42" s="85">
        <v>136</v>
      </c>
      <c r="E42" s="159">
        <v>7.86</v>
      </c>
      <c r="F42" s="159">
        <v>1068.96</v>
      </c>
      <c r="G42" s="87" t="s">
        <v>9</v>
      </c>
      <c r="H42" s="10"/>
    </row>
    <row r="43" spans="1:8">
      <c r="A43" s="10"/>
      <c r="B43" s="83">
        <v>44277</v>
      </c>
      <c r="C43" s="84">
        <v>44277.604791666665</v>
      </c>
      <c r="D43" s="85">
        <v>276</v>
      </c>
      <c r="E43" s="159">
        <v>7.86</v>
      </c>
      <c r="F43" s="159">
        <v>2169.36</v>
      </c>
      <c r="G43" s="87" t="s">
        <v>9</v>
      </c>
      <c r="H43" s="10"/>
    </row>
    <row r="44" spans="1:8">
      <c r="A44" s="10"/>
      <c r="B44" s="83">
        <v>44277</v>
      </c>
      <c r="C44" s="84">
        <v>44277.604791666665</v>
      </c>
      <c r="D44" s="85">
        <v>156</v>
      </c>
      <c r="E44" s="159">
        <v>7.86</v>
      </c>
      <c r="F44" s="159">
        <v>1226.1600000000001</v>
      </c>
      <c r="G44" s="87" t="s">
        <v>9</v>
      </c>
      <c r="H44" s="10"/>
    </row>
    <row r="45" spans="1:8">
      <c r="A45" s="10"/>
      <c r="B45" s="83">
        <v>44277</v>
      </c>
      <c r="C45" s="84">
        <v>44277.604791666665</v>
      </c>
      <c r="D45" s="85">
        <v>500</v>
      </c>
      <c r="E45" s="159">
        <v>7.86</v>
      </c>
      <c r="F45" s="159">
        <v>3930</v>
      </c>
      <c r="G45" s="87" t="s">
        <v>9</v>
      </c>
      <c r="H45" s="10"/>
    </row>
    <row r="46" spans="1:8">
      <c r="A46" s="10"/>
      <c r="B46" s="83">
        <v>44277</v>
      </c>
      <c r="C46" s="84">
        <v>44277.604791666665</v>
      </c>
      <c r="D46" s="85">
        <v>92</v>
      </c>
      <c r="E46" s="159">
        <v>7.86</v>
      </c>
      <c r="F46" s="159">
        <v>723.12</v>
      </c>
      <c r="G46" s="87" t="s">
        <v>9</v>
      </c>
      <c r="H46" s="10"/>
    </row>
    <row r="47" spans="1:8">
      <c r="A47" s="10"/>
      <c r="B47" s="83">
        <v>44277</v>
      </c>
      <c r="C47" s="84">
        <v>44277.604895833334</v>
      </c>
      <c r="D47" s="85">
        <v>224</v>
      </c>
      <c r="E47" s="159">
        <v>7.86</v>
      </c>
      <c r="F47" s="159">
        <v>1760.64</v>
      </c>
      <c r="G47" s="87" t="s">
        <v>9</v>
      </c>
      <c r="H47" s="10"/>
    </row>
    <row r="48" spans="1:8">
      <c r="A48" s="10"/>
      <c r="B48" s="83">
        <v>44277</v>
      </c>
      <c r="C48" s="84">
        <v>44277.60491898148</v>
      </c>
      <c r="D48" s="85">
        <v>94</v>
      </c>
      <c r="E48" s="159">
        <v>7.86</v>
      </c>
      <c r="F48" s="159">
        <v>738.84</v>
      </c>
      <c r="G48" s="87" t="s">
        <v>9</v>
      </c>
      <c r="H48" s="10"/>
    </row>
    <row r="49" spans="1:8">
      <c r="A49" s="10"/>
      <c r="B49" s="83">
        <v>44277</v>
      </c>
      <c r="C49" s="84">
        <v>44277.605150462965</v>
      </c>
      <c r="D49" s="85">
        <v>272</v>
      </c>
      <c r="E49" s="159">
        <v>7.835</v>
      </c>
      <c r="F49" s="159">
        <v>2131.12</v>
      </c>
      <c r="G49" s="87" t="s">
        <v>9</v>
      </c>
      <c r="H49" s="10"/>
    </row>
    <row r="50" spans="1:8">
      <c r="A50" s="10"/>
      <c r="B50" s="83">
        <v>44277</v>
      </c>
      <c r="C50" s="84">
        <v>44277.606921296298</v>
      </c>
      <c r="D50" s="85">
        <v>186</v>
      </c>
      <c r="E50" s="159">
        <v>7.835</v>
      </c>
      <c r="F50" s="159">
        <v>1457.31</v>
      </c>
      <c r="G50" s="87" t="s">
        <v>9</v>
      </c>
      <c r="H50" s="10"/>
    </row>
    <row r="51" spans="1:8">
      <c r="A51" s="10"/>
      <c r="B51" s="83">
        <v>44277</v>
      </c>
      <c r="C51" s="84">
        <v>44277.606921296298</v>
      </c>
      <c r="D51" s="85">
        <v>98</v>
      </c>
      <c r="E51" s="159">
        <v>7.835</v>
      </c>
      <c r="F51" s="159">
        <v>767.83</v>
      </c>
      <c r="G51" s="87" t="s">
        <v>9</v>
      </c>
      <c r="H51" s="10"/>
    </row>
    <row r="52" spans="1:8">
      <c r="A52" s="10"/>
      <c r="B52" s="83">
        <v>44277</v>
      </c>
      <c r="C52" s="84">
        <v>44277.606921296298</v>
      </c>
      <c r="D52" s="85">
        <v>228</v>
      </c>
      <c r="E52" s="159">
        <v>7.835</v>
      </c>
      <c r="F52" s="159">
        <v>1786.3799999999999</v>
      </c>
      <c r="G52" s="87" t="s">
        <v>9</v>
      </c>
      <c r="H52" s="10"/>
    </row>
    <row r="53" spans="1:8">
      <c r="A53" s="10"/>
      <c r="B53" s="83">
        <v>44277</v>
      </c>
      <c r="C53" s="84">
        <v>44277.60701388889</v>
      </c>
      <c r="D53" s="85">
        <v>136</v>
      </c>
      <c r="E53" s="159">
        <v>7.835</v>
      </c>
      <c r="F53" s="159">
        <v>1065.56</v>
      </c>
      <c r="G53" s="87" t="s">
        <v>9</v>
      </c>
      <c r="H53" s="10"/>
    </row>
    <row r="54" spans="1:8">
      <c r="A54" s="10"/>
      <c r="B54" s="83">
        <v>44277</v>
      </c>
      <c r="C54" s="84">
        <v>44277.612638888888</v>
      </c>
      <c r="D54" s="85">
        <v>300</v>
      </c>
      <c r="E54" s="159">
        <v>7.8849999999999998</v>
      </c>
      <c r="F54" s="159">
        <v>2365.5</v>
      </c>
      <c r="G54" s="87" t="s">
        <v>9</v>
      </c>
      <c r="H54" s="10"/>
    </row>
    <row r="55" spans="1:8">
      <c r="A55" s="10"/>
      <c r="B55" s="83">
        <v>44277</v>
      </c>
      <c r="C55" s="84">
        <v>44277.612638888888</v>
      </c>
      <c r="D55" s="85">
        <v>138</v>
      </c>
      <c r="E55" s="159">
        <v>7.8849999999999998</v>
      </c>
      <c r="F55" s="159">
        <v>1088.1299999999999</v>
      </c>
      <c r="G55" s="87" t="s">
        <v>9</v>
      </c>
      <c r="H55" s="10"/>
    </row>
    <row r="56" spans="1:8">
      <c r="A56" s="10"/>
      <c r="B56" s="83">
        <v>44277</v>
      </c>
      <c r="C56" s="84">
        <v>44277.685046296298</v>
      </c>
      <c r="D56" s="85">
        <v>183</v>
      </c>
      <c r="E56" s="159">
        <v>7.93</v>
      </c>
      <c r="F56" s="159">
        <v>1451.19</v>
      </c>
      <c r="G56" s="87" t="s">
        <v>9</v>
      </c>
      <c r="H56" s="10"/>
    </row>
    <row r="57" spans="1:8">
      <c r="A57" s="10"/>
      <c r="B57" s="83">
        <v>44277</v>
      </c>
      <c r="C57" s="84">
        <v>44277.692499999997</v>
      </c>
      <c r="D57" s="85">
        <v>174</v>
      </c>
      <c r="E57" s="159">
        <v>7.95</v>
      </c>
      <c r="F57" s="159">
        <v>1383.3</v>
      </c>
      <c r="G57" s="87" t="s">
        <v>9</v>
      </c>
      <c r="H57" s="10"/>
    </row>
    <row r="58" spans="1:8">
      <c r="A58" s="10"/>
      <c r="B58" s="83">
        <v>44277</v>
      </c>
      <c r="C58" s="84">
        <v>44277.692499999997</v>
      </c>
      <c r="D58" s="85">
        <v>51</v>
      </c>
      <c r="E58" s="159">
        <v>7.95</v>
      </c>
      <c r="F58" s="159">
        <v>405.45</v>
      </c>
      <c r="G58" s="87" t="s">
        <v>9</v>
      </c>
      <c r="H58" s="10"/>
    </row>
    <row r="59" spans="1:8">
      <c r="A59" s="10"/>
      <c r="B59" s="83">
        <v>44277</v>
      </c>
      <c r="C59" s="84">
        <v>44277.692499999997</v>
      </c>
      <c r="D59" s="85">
        <v>122</v>
      </c>
      <c r="E59" s="159">
        <v>7.95</v>
      </c>
      <c r="F59" s="159">
        <v>969.9</v>
      </c>
      <c r="G59" s="87" t="s">
        <v>9</v>
      </c>
      <c r="H59" s="10"/>
    </row>
    <row r="60" spans="1:8">
      <c r="A60" s="10"/>
      <c r="B60" s="83">
        <v>44277</v>
      </c>
      <c r="C60" s="84">
        <v>44277.692499999997</v>
      </c>
      <c r="D60" s="85">
        <v>127</v>
      </c>
      <c r="E60" s="159">
        <v>7.95</v>
      </c>
      <c r="F60" s="159">
        <v>1009.65</v>
      </c>
      <c r="G60" s="87" t="s">
        <v>9</v>
      </c>
      <c r="H60" s="10"/>
    </row>
    <row r="61" spans="1:8">
      <c r="A61" s="10"/>
      <c r="B61" s="83">
        <v>44277</v>
      </c>
      <c r="C61" s="84">
        <v>44277.692499999997</v>
      </c>
      <c r="D61" s="85">
        <v>700</v>
      </c>
      <c r="E61" s="159">
        <v>7.95</v>
      </c>
      <c r="F61" s="159">
        <v>5565</v>
      </c>
      <c r="G61" s="87" t="s">
        <v>9</v>
      </c>
      <c r="H61" s="10"/>
    </row>
    <row r="62" spans="1:8">
      <c r="A62" s="10"/>
      <c r="B62" s="83">
        <v>44277</v>
      </c>
      <c r="C62" s="84">
        <v>44277.705439814818</v>
      </c>
      <c r="D62" s="85">
        <v>986</v>
      </c>
      <c r="E62" s="159">
        <v>7.96</v>
      </c>
      <c r="F62" s="159">
        <v>7848.56</v>
      </c>
      <c r="G62" s="87" t="s">
        <v>9</v>
      </c>
      <c r="H62" s="10"/>
    </row>
    <row r="63" spans="1:8">
      <c r="A63" s="10"/>
      <c r="B63" s="83">
        <v>44277</v>
      </c>
      <c r="C63" s="84">
        <v>44277.711238425924</v>
      </c>
      <c r="D63" s="85">
        <v>189</v>
      </c>
      <c r="E63" s="159">
        <v>7.95</v>
      </c>
      <c r="F63" s="159">
        <v>1502.55</v>
      </c>
      <c r="G63" s="87" t="s">
        <v>9</v>
      </c>
      <c r="H63" s="10"/>
    </row>
    <row r="64" spans="1:8">
      <c r="A64" s="10"/>
      <c r="B64" s="83">
        <v>44277</v>
      </c>
      <c r="C64" s="84">
        <v>44277.711238425924</v>
      </c>
      <c r="D64" s="85">
        <v>124</v>
      </c>
      <c r="E64" s="159">
        <v>7.95</v>
      </c>
      <c r="F64" s="159">
        <v>985.80000000000007</v>
      </c>
      <c r="G64" s="87" t="s">
        <v>9</v>
      </c>
      <c r="H64" s="10"/>
    </row>
    <row r="65" spans="1:8">
      <c r="A65" s="10"/>
      <c r="B65" s="83">
        <v>44277</v>
      </c>
      <c r="C65" s="84">
        <v>44277.711238425924</v>
      </c>
      <c r="D65" s="85">
        <v>300</v>
      </c>
      <c r="E65" s="159">
        <v>7.95</v>
      </c>
      <c r="F65" s="159">
        <v>2385</v>
      </c>
      <c r="G65" s="87" t="s">
        <v>9</v>
      </c>
      <c r="H65" s="10"/>
    </row>
    <row r="66" spans="1:8">
      <c r="A66" s="10"/>
      <c r="B66" s="88">
        <v>44277</v>
      </c>
      <c r="C66" s="79">
        <v>44277.711238425924</v>
      </c>
      <c r="D66" s="80">
        <v>300</v>
      </c>
      <c r="E66" s="158">
        <v>7.95</v>
      </c>
      <c r="F66" s="158">
        <v>2385</v>
      </c>
      <c r="G66" s="82" t="s">
        <v>9</v>
      </c>
      <c r="H66" s="10"/>
    </row>
    <row r="67" spans="1:8">
      <c r="A67" s="10"/>
      <c r="B67" s="83">
        <v>44278</v>
      </c>
      <c r="C67" s="84">
        <v>44278.378692129627</v>
      </c>
      <c r="D67" s="85">
        <v>486</v>
      </c>
      <c r="E67" s="159">
        <v>7.9249999999999998</v>
      </c>
      <c r="F67" s="159">
        <v>3851.5499999999997</v>
      </c>
      <c r="G67" s="87" t="s">
        <v>9</v>
      </c>
      <c r="H67" s="10"/>
    </row>
    <row r="68" spans="1:8">
      <c r="A68" s="10"/>
      <c r="B68" s="83">
        <v>44278</v>
      </c>
      <c r="C68" s="84">
        <v>44278.379837962966</v>
      </c>
      <c r="D68" s="85">
        <v>575</v>
      </c>
      <c r="E68" s="159">
        <v>7.91</v>
      </c>
      <c r="F68" s="159">
        <v>4548.25</v>
      </c>
      <c r="G68" s="87" t="s">
        <v>9</v>
      </c>
      <c r="H68" s="10"/>
    </row>
    <row r="69" spans="1:8">
      <c r="A69" s="10"/>
      <c r="B69" s="83">
        <v>44278</v>
      </c>
      <c r="C69" s="84">
        <v>44278.386145833334</v>
      </c>
      <c r="D69" s="85">
        <v>1010</v>
      </c>
      <c r="E69" s="159">
        <v>7.9</v>
      </c>
      <c r="F69" s="159">
        <v>7979</v>
      </c>
      <c r="G69" s="87" t="s">
        <v>9</v>
      </c>
      <c r="H69" s="10"/>
    </row>
    <row r="70" spans="1:8">
      <c r="A70" s="10"/>
      <c r="B70" s="83">
        <v>44278</v>
      </c>
      <c r="C70" s="84">
        <v>44278.388645833336</v>
      </c>
      <c r="D70" s="85">
        <v>337</v>
      </c>
      <c r="E70" s="159">
        <v>7.89</v>
      </c>
      <c r="F70" s="159">
        <v>2658.93</v>
      </c>
      <c r="G70" s="87" t="s">
        <v>9</v>
      </c>
      <c r="H70" s="10"/>
    </row>
    <row r="71" spans="1:8">
      <c r="A71" s="10"/>
      <c r="B71" s="83">
        <v>44278</v>
      </c>
      <c r="C71" s="84">
        <v>44278.388645833336</v>
      </c>
      <c r="D71" s="85">
        <v>84</v>
      </c>
      <c r="E71" s="159">
        <v>7.89</v>
      </c>
      <c r="F71" s="159">
        <v>662.76</v>
      </c>
      <c r="G71" s="87" t="s">
        <v>9</v>
      </c>
      <c r="H71" s="10"/>
    </row>
    <row r="72" spans="1:8">
      <c r="A72" s="10"/>
      <c r="B72" s="83">
        <v>44278</v>
      </c>
      <c r="C72" s="84">
        <v>44278.388645833336</v>
      </c>
      <c r="D72" s="85">
        <v>57</v>
      </c>
      <c r="E72" s="159">
        <v>7.89</v>
      </c>
      <c r="F72" s="159">
        <v>449.72999999999996</v>
      </c>
      <c r="G72" s="87" t="s">
        <v>9</v>
      </c>
      <c r="H72" s="10"/>
    </row>
    <row r="73" spans="1:8">
      <c r="A73" s="10"/>
      <c r="B73" s="83">
        <v>44278</v>
      </c>
      <c r="C73" s="84">
        <v>44278.398009259261</v>
      </c>
      <c r="D73" s="85">
        <v>411</v>
      </c>
      <c r="E73" s="159">
        <v>7.92</v>
      </c>
      <c r="F73" s="159">
        <v>3255.12</v>
      </c>
      <c r="G73" s="87" t="s">
        <v>9</v>
      </c>
      <c r="H73" s="10"/>
    </row>
    <row r="74" spans="1:8">
      <c r="A74" s="10"/>
      <c r="B74" s="83">
        <v>44278</v>
      </c>
      <c r="C74" s="84">
        <v>44278.398009259261</v>
      </c>
      <c r="D74" s="85">
        <v>121</v>
      </c>
      <c r="E74" s="159">
        <v>7.92</v>
      </c>
      <c r="F74" s="159">
        <v>958.31999999999994</v>
      </c>
      <c r="G74" s="87" t="s">
        <v>9</v>
      </c>
      <c r="H74" s="10"/>
    </row>
    <row r="75" spans="1:8">
      <c r="A75" s="10"/>
      <c r="B75" s="83">
        <v>44278</v>
      </c>
      <c r="C75" s="84">
        <v>44278.401909722219</v>
      </c>
      <c r="D75" s="85">
        <v>486</v>
      </c>
      <c r="E75" s="159">
        <v>7.92</v>
      </c>
      <c r="F75" s="159">
        <v>3849.12</v>
      </c>
      <c r="G75" s="87" t="s">
        <v>9</v>
      </c>
      <c r="H75" s="10"/>
    </row>
    <row r="76" spans="1:8">
      <c r="A76" s="10"/>
      <c r="B76" s="83">
        <v>44278</v>
      </c>
      <c r="C76" s="84">
        <v>44278.405659722222</v>
      </c>
      <c r="D76" s="85">
        <v>10</v>
      </c>
      <c r="E76" s="159">
        <v>7.92</v>
      </c>
      <c r="F76" s="159">
        <v>79.2</v>
      </c>
      <c r="G76" s="87" t="s">
        <v>9</v>
      </c>
      <c r="H76" s="10"/>
    </row>
    <row r="77" spans="1:8">
      <c r="A77" s="10"/>
      <c r="B77" s="83">
        <v>44278</v>
      </c>
      <c r="C77" s="84">
        <v>44278.405833333331</v>
      </c>
      <c r="D77" s="85">
        <v>449</v>
      </c>
      <c r="E77" s="159">
        <v>7.92</v>
      </c>
      <c r="F77" s="159">
        <v>3556.08</v>
      </c>
      <c r="G77" s="87" t="s">
        <v>9</v>
      </c>
      <c r="H77" s="10"/>
    </row>
    <row r="78" spans="1:8">
      <c r="A78" s="10"/>
      <c r="B78" s="83">
        <v>44278</v>
      </c>
      <c r="C78" s="84">
        <v>44278.405833333331</v>
      </c>
      <c r="D78" s="85">
        <v>100</v>
      </c>
      <c r="E78" s="159">
        <v>7.92</v>
      </c>
      <c r="F78" s="159">
        <v>792</v>
      </c>
      <c r="G78" s="87" t="s">
        <v>9</v>
      </c>
      <c r="H78" s="10"/>
    </row>
    <row r="79" spans="1:8">
      <c r="A79" s="10"/>
      <c r="B79" s="83">
        <v>44278</v>
      </c>
      <c r="C79" s="84">
        <v>44278.410300925927</v>
      </c>
      <c r="D79" s="85">
        <v>1000</v>
      </c>
      <c r="E79" s="159">
        <v>7.8849999999999998</v>
      </c>
      <c r="F79" s="159">
        <v>7885</v>
      </c>
      <c r="G79" s="87" t="s">
        <v>9</v>
      </c>
      <c r="H79" s="10"/>
    </row>
    <row r="80" spans="1:8">
      <c r="A80" s="10"/>
      <c r="B80" s="83">
        <v>44278</v>
      </c>
      <c r="C80" s="84">
        <v>44278.410787037035</v>
      </c>
      <c r="D80" s="85">
        <v>76</v>
      </c>
      <c r="E80" s="159">
        <v>7.8849999999999998</v>
      </c>
      <c r="F80" s="159">
        <v>599.26</v>
      </c>
      <c r="G80" s="87" t="s">
        <v>9</v>
      </c>
      <c r="H80" s="10"/>
    </row>
    <row r="81" spans="1:8">
      <c r="A81" s="10"/>
      <c r="B81" s="83">
        <v>44278</v>
      </c>
      <c r="C81" s="84">
        <v>44278.410787037035</v>
      </c>
      <c r="D81" s="85">
        <v>532</v>
      </c>
      <c r="E81" s="159">
        <v>7.8849999999999998</v>
      </c>
      <c r="F81" s="159">
        <v>4194.82</v>
      </c>
      <c r="G81" s="87" t="s">
        <v>9</v>
      </c>
      <c r="H81" s="10"/>
    </row>
    <row r="82" spans="1:8">
      <c r="A82" s="10"/>
      <c r="B82" s="83">
        <v>44278</v>
      </c>
      <c r="C82" s="84">
        <v>44278.410787037035</v>
      </c>
      <c r="D82" s="85">
        <v>532</v>
      </c>
      <c r="E82" s="159">
        <v>7.8849999999999998</v>
      </c>
      <c r="F82" s="159">
        <v>4194.82</v>
      </c>
      <c r="G82" s="87" t="s">
        <v>9</v>
      </c>
      <c r="H82" s="10"/>
    </row>
    <row r="83" spans="1:8">
      <c r="A83" s="10"/>
      <c r="B83" s="83">
        <v>44278</v>
      </c>
      <c r="C83" s="84">
        <v>44278.410787037035</v>
      </c>
      <c r="D83" s="85">
        <v>446</v>
      </c>
      <c r="E83" s="159">
        <v>7.8849999999999998</v>
      </c>
      <c r="F83" s="159">
        <v>3516.71</v>
      </c>
      <c r="G83" s="87" t="s">
        <v>9</v>
      </c>
      <c r="H83" s="10"/>
    </row>
    <row r="84" spans="1:8">
      <c r="A84" s="10"/>
      <c r="B84" s="83">
        <v>44278</v>
      </c>
      <c r="C84" s="84">
        <v>44278.417372685188</v>
      </c>
      <c r="D84" s="85">
        <v>151</v>
      </c>
      <c r="E84" s="159">
        <v>7.87</v>
      </c>
      <c r="F84" s="159">
        <v>1188.3700000000001</v>
      </c>
      <c r="G84" s="87" t="s">
        <v>9</v>
      </c>
      <c r="H84" s="10"/>
    </row>
    <row r="85" spans="1:8">
      <c r="A85" s="10"/>
      <c r="B85" s="83">
        <v>44278</v>
      </c>
      <c r="C85" s="84">
        <v>44278.417372685188</v>
      </c>
      <c r="D85" s="85">
        <v>276</v>
      </c>
      <c r="E85" s="159">
        <v>7.87</v>
      </c>
      <c r="F85" s="159">
        <v>2172.12</v>
      </c>
      <c r="G85" s="87" t="s">
        <v>9</v>
      </c>
      <c r="H85" s="10"/>
    </row>
    <row r="86" spans="1:8">
      <c r="A86" s="10"/>
      <c r="B86" s="83">
        <v>44278</v>
      </c>
      <c r="C86" s="84">
        <v>44278.417372685188</v>
      </c>
      <c r="D86" s="85">
        <v>186</v>
      </c>
      <c r="E86" s="159">
        <v>7.87</v>
      </c>
      <c r="F86" s="159">
        <v>1463.82</v>
      </c>
      <c r="G86" s="87" t="s">
        <v>9</v>
      </c>
      <c r="H86" s="10"/>
    </row>
    <row r="87" spans="1:8">
      <c r="A87" s="10"/>
      <c r="B87" s="83">
        <v>44278</v>
      </c>
      <c r="C87" s="84">
        <v>44278.417372685188</v>
      </c>
      <c r="D87" s="85">
        <v>13</v>
      </c>
      <c r="E87" s="159">
        <v>7.87</v>
      </c>
      <c r="F87" s="159">
        <v>102.31</v>
      </c>
      <c r="G87" s="87" t="s">
        <v>9</v>
      </c>
      <c r="H87" s="10"/>
    </row>
    <row r="88" spans="1:8">
      <c r="A88" s="10"/>
      <c r="B88" s="83">
        <v>44278</v>
      </c>
      <c r="C88" s="84">
        <v>44278.417372685188</v>
      </c>
      <c r="D88" s="85">
        <v>382</v>
      </c>
      <c r="E88" s="159">
        <v>7.8650000000000002</v>
      </c>
      <c r="F88" s="159">
        <v>3004.4300000000003</v>
      </c>
      <c r="G88" s="87" t="s">
        <v>9</v>
      </c>
      <c r="H88" s="10"/>
    </row>
    <row r="89" spans="1:8">
      <c r="A89" s="10"/>
      <c r="B89" s="83">
        <v>44278</v>
      </c>
      <c r="C89" s="84">
        <v>44278.417372685188</v>
      </c>
      <c r="D89" s="85">
        <v>150</v>
      </c>
      <c r="E89" s="159">
        <v>7.8650000000000002</v>
      </c>
      <c r="F89" s="159">
        <v>1179.75</v>
      </c>
      <c r="G89" s="87" t="s">
        <v>9</v>
      </c>
      <c r="H89" s="10"/>
    </row>
    <row r="90" spans="1:8">
      <c r="A90" s="10"/>
      <c r="B90" s="83">
        <v>44278</v>
      </c>
      <c r="C90" s="84">
        <v>44278.425752314812</v>
      </c>
      <c r="D90" s="85">
        <v>292</v>
      </c>
      <c r="E90" s="159">
        <v>7.875</v>
      </c>
      <c r="F90" s="159">
        <v>2299.5</v>
      </c>
      <c r="G90" s="87" t="s">
        <v>9</v>
      </c>
      <c r="H90" s="10"/>
    </row>
    <row r="91" spans="1:8">
      <c r="A91" s="10"/>
      <c r="B91" s="83">
        <v>44278</v>
      </c>
      <c r="C91" s="84">
        <v>44278.425752314812</v>
      </c>
      <c r="D91" s="85">
        <v>490</v>
      </c>
      <c r="E91" s="159">
        <v>7.875</v>
      </c>
      <c r="F91" s="159">
        <v>3858.75</v>
      </c>
      <c r="G91" s="87" t="s">
        <v>9</v>
      </c>
      <c r="H91" s="10"/>
    </row>
    <row r="92" spans="1:8">
      <c r="A92" s="10"/>
      <c r="B92" s="83">
        <v>44278</v>
      </c>
      <c r="C92" s="84">
        <v>44278.425752314812</v>
      </c>
      <c r="D92" s="85">
        <v>215</v>
      </c>
      <c r="E92" s="159">
        <v>7.875</v>
      </c>
      <c r="F92" s="159">
        <v>1693.125</v>
      </c>
      <c r="G92" s="87" t="s">
        <v>9</v>
      </c>
      <c r="H92" s="10"/>
    </row>
    <row r="93" spans="1:8">
      <c r="A93" s="10"/>
      <c r="B93" s="83">
        <v>44278</v>
      </c>
      <c r="C93" s="84">
        <v>44278.430462962962</v>
      </c>
      <c r="D93" s="85">
        <v>742</v>
      </c>
      <c r="E93" s="159">
        <v>7.87</v>
      </c>
      <c r="F93" s="159">
        <v>5839.54</v>
      </c>
      <c r="G93" s="87" t="s">
        <v>9</v>
      </c>
      <c r="H93" s="10"/>
    </row>
    <row r="94" spans="1:8">
      <c r="A94" s="10"/>
      <c r="B94" s="83">
        <v>44278</v>
      </c>
      <c r="C94" s="84">
        <v>44278.430462962962</v>
      </c>
      <c r="D94" s="85">
        <v>100</v>
      </c>
      <c r="E94" s="159">
        <v>7.87</v>
      </c>
      <c r="F94" s="159">
        <v>787</v>
      </c>
      <c r="G94" s="87" t="s">
        <v>9</v>
      </c>
      <c r="H94" s="10"/>
    </row>
    <row r="95" spans="1:8">
      <c r="A95" s="10"/>
      <c r="B95" s="83">
        <v>44278</v>
      </c>
      <c r="C95" s="84">
        <v>44278.439652777779</v>
      </c>
      <c r="D95" s="85">
        <v>847</v>
      </c>
      <c r="E95" s="159">
        <v>7.8550000000000004</v>
      </c>
      <c r="F95" s="159">
        <v>6653.1850000000004</v>
      </c>
      <c r="G95" s="87" t="s">
        <v>9</v>
      </c>
      <c r="H95" s="10"/>
    </row>
    <row r="96" spans="1:8">
      <c r="A96" s="10"/>
      <c r="B96" s="83">
        <v>44278</v>
      </c>
      <c r="C96" s="84">
        <v>44278.439652777779</v>
      </c>
      <c r="D96" s="85">
        <v>153</v>
      </c>
      <c r="E96" s="159">
        <v>7.8550000000000004</v>
      </c>
      <c r="F96" s="159">
        <v>1201.8150000000001</v>
      </c>
      <c r="G96" s="87" t="s">
        <v>9</v>
      </c>
      <c r="H96" s="10"/>
    </row>
    <row r="97" spans="1:8">
      <c r="A97" s="10"/>
      <c r="B97" s="83">
        <v>44278</v>
      </c>
      <c r="C97" s="84">
        <v>44278.445925925924</v>
      </c>
      <c r="D97" s="85">
        <v>525</v>
      </c>
      <c r="E97" s="159">
        <v>7.86</v>
      </c>
      <c r="F97" s="159">
        <v>4126.5</v>
      </c>
      <c r="G97" s="87" t="s">
        <v>9</v>
      </c>
      <c r="H97" s="10"/>
    </row>
    <row r="98" spans="1:8">
      <c r="A98" s="10"/>
      <c r="B98" s="83">
        <v>44278</v>
      </c>
      <c r="C98" s="84">
        <v>44278.450162037036</v>
      </c>
      <c r="D98" s="85">
        <v>51</v>
      </c>
      <c r="E98" s="159">
        <v>7.875</v>
      </c>
      <c r="F98" s="159">
        <v>401.625</v>
      </c>
      <c r="G98" s="87" t="s">
        <v>9</v>
      </c>
      <c r="H98" s="10"/>
    </row>
    <row r="99" spans="1:8">
      <c r="A99" s="10"/>
      <c r="B99" s="83">
        <v>44278</v>
      </c>
      <c r="C99" s="84">
        <v>44278.450162037036</v>
      </c>
      <c r="D99" s="85">
        <v>921</v>
      </c>
      <c r="E99" s="159">
        <v>7.875</v>
      </c>
      <c r="F99" s="159">
        <v>7252.875</v>
      </c>
      <c r="G99" s="87" t="s">
        <v>9</v>
      </c>
      <c r="H99" s="10"/>
    </row>
    <row r="100" spans="1:8">
      <c r="A100" s="10"/>
      <c r="B100" s="83">
        <v>44278</v>
      </c>
      <c r="C100" s="84">
        <v>44278.450162037036</v>
      </c>
      <c r="D100" s="85">
        <v>76</v>
      </c>
      <c r="E100" s="159">
        <v>7.875</v>
      </c>
      <c r="F100" s="159">
        <v>598.5</v>
      </c>
      <c r="G100" s="87" t="s">
        <v>9</v>
      </c>
      <c r="H100" s="10"/>
    </row>
    <row r="101" spans="1:8">
      <c r="A101" s="10"/>
      <c r="B101" s="83">
        <v>44278</v>
      </c>
      <c r="C101" s="84">
        <v>44278.461886574078</v>
      </c>
      <c r="D101" s="85">
        <v>473</v>
      </c>
      <c r="E101" s="159">
        <v>7.875</v>
      </c>
      <c r="F101" s="159">
        <v>3724.875</v>
      </c>
      <c r="G101" s="87" t="s">
        <v>9</v>
      </c>
      <c r="H101" s="10"/>
    </row>
    <row r="102" spans="1:8">
      <c r="A102" s="10"/>
      <c r="B102" s="83">
        <v>44278</v>
      </c>
      <c r="C102" s="84">
        <v>44278.46837962963</v>
      </c>
      <c r="D102" s="85">
        <v>368</v>
      </c>
      <c r="E102" s="159">
        <v>7.875</v>
      </c>
      <c r="F102" s="159">
        <v>2898</v>
      </c>
      <c r="G102" s="87" t="s">
        <v>9</v>
      </c>
      <c r="H102" s="10"/>
    </row>
    <row r="103" spans="1:8">
      <c r="A103" s="10"/>
      <c r="B103" s="83">
        <v>44278</v>
      </c>
      <c r="C103" s="84">
        <v>44278.46837962963</v>
      </c>
      <c r="D103" s="85">
        <v>160</v>
      </c>
      <c r="E103" s="159">
        <v>7.875</v>
      </c>
      <c r="F103" s="159">
        <v>1260</v>
      </c>
      <c r="G103" s="87" t="s">
        <v>9</v>
      </c>
      <c r="H103" s="10"/>
    </row>
    <row r="104" spans="1:8">
      <c r="A104" s="10"/>
      <c r="B104" s="83">
        <v>44278</v>
      </c>
      <c r="C104" s="84">
        <v>44278.47314814815</v>
      </c>
      <c r="D104" s="85">
        <v>12</v>
      </c>
      <c r="E104" s="159">
        <v>7.8550000000000004</v>
      </c>
      <c r="F104" s="159">
        <v>94.26</v>
      </c>
      <c r="G104" s="87" t="s">
        <v>9</v>
      </c>
      <c r="H104" s="10"/>
    </row>
    <row r="105" spans="1:8">
      <c r="A105" s="10"/>
      <c r="B105" s="83">
        <v>44278</v>
      </c>
      <c r="C105" s="84">
        <v>44278.475231481483</v>
      </c>
      <c r="D105" s="85">
        <v>997</v>
      </c>
      <c r="E105" s="159">
        <v>7.86</v>
      </c>
      <c r="F105" s="159">
        <v>7836.42</v>
      </c>
      <c r="G105" s="87" t="s">
        <v>9</v>
      </c>
      <c r="H105" s="10"/>
    </row>
    <row r="106" spans="1:8">
      <c r="A106" s="10"/>
      <c r="B106" s="83">
        <v>44278</v>
      </c>
      <c r="C106" s="84">
        <v>44278.475231481483</v>
      </c>
      <c r="D106" s="85">
        <v>503</v>
      </c>
      <c r="E106" s="159">
        <v>7.86</v>
      </c>
      <c r="F106" s="159">
        <v>3953.5800000000004</v>
      </c>
      <c r="G106" s="87" t="s">
        <v>9</v>
      </c>
      <c r="H106" s="10"/>
    </row>
    <row r="107" spans="1:8">
      <c r="A107" s="10"/>
      <c r="B107" s="83">
        <v>44278</v>
      </c>
      <c r="C107" s="84">
        <v>44278.476944444446</v>
      </c>
      <c r="D107" s="85">
        <v>894</v>
      </c>
      <c r="E107" s="159">
        <v>7.86</v>
      </c>
      <c r="F107" s="159">
        <v>7026.84</v>
      </c>
      <c r="G107" s="87" t="s">
        <v>9</v>
      </c>
      <c r="H107" s="10"/>
    </row>
    <row r="108" spans="1:8">
      <c r="A108" s="10"/>
      <c r="B108" s="83">
        <v>44278</v>
      </c>
      <c r="C108" s="84">
        <v>44278.479675925926</v>
      </c>
      <c r="D108" s="85">
        <v>606</v>
      </c>
      <c r="E108" s="159">
        <v>7.86</v>
      </c>
      <c r="F108" s="159">
        <v>4763.16</v>
      </c>
      <c r="G108" s="87" t="s">
        <v>9</v>
      </c>
      <c r="H108" s="10"/>
    </row>
    <row r="109" spans="1:8">
      <c r="A109" s="10"/>
      <c r="B109" s="83">
        <v>44278</v>
      </c>
      <c r="C109" s="84">
        <v>44278.480034722219</v>
      </c>
      <c r="D109" s="85">
        <v>145</v>
      </c>
      <c r="E109" s="159">
        <v>7.8650000000000002</v>
      </c>
      <c r="F109" s="159">
        <v>1140.425</v>
      </c>
      <c r="G109" s="87" t="s">
        <v>9</v>
      </c>
      <c r="H109" s="10"/>
    </row>
    <row r="110" spans="1:8">
      <c r="A110" s="10"/>
      <c r="B110" s="83">
        <v>44278</v>
      </c>
      <c r="C110" s="84">
        <v>44278.605127314811</v>
      </c>
      <c r="D110" s="85">
        <v>260</v>
      </c>
      <c r="E110" s="159">
        <v>7.875</v>
      </c>
      <c r="F110" s="159">
        <v>2047.5</v>
      </c>
      <c r="G110" s="87" t="s">
        <v>9</v>
      </c>
      <c r="H110" s="10"/>
    </row>
    <row r="111" spans="1:8">
      <c r="A111" s="10"/>
      <c r="B111" s="83">
        <v>44278</v>
      </c>
      <c r="C111" s="84">
        <v>44278.633379629631</v>
      </c>
      <c r="D111" s="85">
        <v>563</v>
      </c>
      <c r="E111" s="159">
        <v>7.875</v>
      </c>
      <c r="F111" s="159">
        <v>4433.625</v>
      </c>
      <c r="G111" s="87" t="s">
        <v>9</v>
      </c>
      <c r="H111" s="10"/>
    </row>
    <row r="112" spans="1:8">
      <c r="A112" s="10"/>
      <c r="B112" s="83">
        <v>44278</v>
      </c>
      <c r="C112" s="84">
        <v>44278.640868055554</v>
      </c>
      <c r="D112" s="85">
        <v>500</v>
      </c>
      <c r="E112" s="159">
        <v>7.87</v>
      </c>
      <c r="F112" s="159">
        <v>3935</v>
      </c>
      <c r="G112" s="87" t="s">
        <v>9</v>
      </c>
      <c r="H112" s="10"/>
    </row>
    <row r="113" spans="1:8">
      <c r="A113" s="10"/>
      <c r="B113" s="83">
        <v>44278</v>
      </c>
      <c r="C113" s="84">
        <v>44278.640868055554</v>
      </c>
      <c r="D113" s="85">
        <v>412</v>
      </c>
      <c r="E113" s="159">
        <v>7.87</v>
      </c>
      <c r="F113" s="159">
        <v>3242.44</v>
      </c>
      <c r="G113" s="87" t="s">
        <v>9</v>
      </c>
      <c r="H113" s="10"/>
    </row>
    <row r="114" spans="1:8">
      <c r="A114" s="10"/>
      <c r="B114" s="83">
        <v>44278</v>
      </c>
      <c r="C114" s="84">
        <v>44278.640868055554</v>
      </c>
      <c r="D114" s="85">
        <v>26</v>
      </c>
      <c r="E114" s="159">
        <v>7.87</v>
      </c>
      <c r="F114" s="159">
        <v>204.62</v>
      </c>
      <c r="G114" s="87" t="s">
        <v>9</v>
      </c>
      <c r="H114" s="10"/>
    </row>
    <row r="115" spans="1:8">
      <c r="B115" s="83">
        <v>44278</v>
      </c>
      <c r="C115" s="84">
        <v>44278.640868055554</v>
      </c>
      <c r="D115" s="85">
        <v>1000</v>
      </c>
      <c r="E115" s="159">
        <v>7.87</v>
      </c>
      <c r="F115" s="159">
        <v>7870</v>
      </c>
      <c r="G115" s="87" t="s">
        <v>9</v>
      </c>
    </row>
    <row r="116" spans="1:8">
      <c r="B116" s="83">
        <v>44278</v>
      </c>
      <c r="C116" s="84">
        <v>44278.642048611109</v>
      </c>
      <c r="D116" s="85">
        <v>14</v>
      </c>
      <c r="E116" s="159">
        <v>7.87</v>
      </c>
      <c r="F116" s="159">
        <v>110.18</v>
      </c>
      <c r="G116" s="87" t="s">
        <v>9</v>
      </c>
    </row>
    <row r="117" spans="1:8">
      <c r="B117" s="83">
        <v>44278</v>
      </c>
      <c r="C117" s="84">
        <v>44278.642048611109</v>
      </c>
      <c r="D117" s="85">
        <v>939</v>
      </c>
      <c r="E117" s="159">
        <v>7.87</v>
      </c>
      <c r="F117" s="159">
        <v>7389.93</v>
      </c>
      <c r="G117" s="87" t="s">
        <v>9</v>
      </c>
    </row>
    <row r="118" spans="1:8">
      <c r="B118" s="83">
        <v>44278</v>
      </c>
      <c r="C118" s="84">
        <v>44278.650694444441</v>
      </c>
      <c r="D118" s="85">
        <v>574</v>
      </c>
      <c r="E118" s="159">
        <v>7.87</v>
      </c>
      <c r="F118" s="159">
        <v>4517.38</v>
      </c>
      <c r="G118" s="87" t="s">
        <v>9</v>
      </c>
    </row>
    <row r="119" spans="1:8">
      <c r="B119" s="83">
        <v>44278</v>
      </c>
      <c r="C119" s="84">
        <v>44278.650694444441</v>
      </c>
      <c r="D119" s="85">
        <v>514</v>
      </c>
      <c r="E119" s="159">
        <v>7.87</v>
      </c>
      <c r="F119" s="159">
        <v>4045.18</v>
      </c>
      <c r="G119" s="87" t="s">
        <v>9</v>
      </c>
    </row>
    <row r="120" spans="1:8">
      <c r="B120" s="83">
        <v>44278</v>
      </c>
      <c r="C120" s="84">
        <v>44278.650694444441</v>
      </c>
      <c r="D120" s="85">
        <v>572</v>
      </c>
      <c r="E120" s="159">
        <v>7.87</v>
      </c>
      <c r="F120" s="159">
        <v>4501.6400000000003</v>
      </c>
      <c r="G120" s="87" t="s">
        <v>9</v>
      </c>
    </row>
    <row r="121" spans="1:8">
      <c r="B121" s="83">
        <v>44278</v>
      </c>
      <c r="C121" s="84">
        <v>44278.650694444441</v>
      </c>
      <c r="D121" s="85">
        <v>102</v>
      </c>
      <c r="E121" s="159">
        <v>7.87</v>
      </c>
      <c r="F121" s="159">
        <v>802.74</v>
      </c>
      <c r="G121" s="87" t="s">
        <v>9</v>
      </c>
    </row>
    <row r="122" spans="1:8">
      <c r="B122" s="83">
        <v>44278</v>
      </c>
      <c r="C122" s="84">
        <v>44278.650694444441</v>
      </c>
      <c r="D122" s="85">
        <v>622</v>
      </c>
      <c r="E122" s="159">
        <v>7.87</v>
      </c>
      <c r="F122" s="159">
        <v>4895.1400000000003</v>
      </c>
      <c r="G122" s="87" t="s">
        <v>9</v>
      </c>
    </row>
    <row r="123" spans="1:8">
      <c r="B123" s="83">
        <v>44278</v>
      </c>
      <c r="C123" s="84">
        <v>44278.650694444441</v>
      </c>
      <c r="D123" s="85">
        <v>195</v>
      </c>
      <c r="E123" s="159">
        <v>7.87</v>
      </c>
      <c r="F123" s="159">
        <v>1534.65</v>
      </c>
      <c r="G123" s="87" t="s">
        <v>9</v>
      </c>
    </row>
    <row r="124" spans="1:8">
      <c r="B124" s="83">
        <v>44278</v>
      </c>
      <c r="C124" s="84">
        <v>44278.650694444441</v>
      </c>
      <c r="D124" s="85">
        <v>81</v>
      </c>
      <c r="E124" s="159">
        <v>7.87</v>
      </c>
      <c r="F124" s="159">
        <v>637.47</v>
      </c>
      <c r="G124" s="87" t="s">
        <v>9</v>
      </c>
    </row>
    <row r="125" spans="1:8">
      <c r="B125" s="83">
        <v>44278</v>
      </c>
      <c r="C125" s="84">
        <v>44278.650694444441</v>
      </c>
      <c r="D125" s="85">
        <v>195</v>
      </c>
      <c r="E125" s="159">
        <v>7.87</v>
      </c>
      <c r="F125" s="159">
        <v>1534.65</v>
      </c>
      <c r="G125" s="87" t="s">
        <v>9</v>
      </c>
    </row>
    <row r="126" spans="1:8">
      <c r="B126" s="83">
        <v>44278</v>
      </c>
      <c r="C126" s="84">
        <v>44278.650694444441</v>
      </c>
      <c r="D126" s="85">
        <v>622</v>
      </c>
      <c r="E126" s="159">
        <v>7.87</v>
      </c>
      <c r="F126" s="159">
        <v>4895.1400000000003</v>
      </c>
      <c r="G126" s="87" t="s">
        <v>9</v>
      </c>
    </row>
    <row r="127" spans="1:8">
      <c r="B127" s="83">
        <v>44278</v>
      </c>
      <c r="C127" s="84">
        <v>44278.650694444441</v>
      </c>
      <c r="D127" s="85">
        <v>183</v>
      </c>
      <c r="E127" s="159">
        <v>7.87</v>
      </c>
      <c r="F127" s="159">
        <v>1440.21</v>
      </c>
      <c r="G127" s="87" t="s">
        <v>9</v>
      </c>
    </row>
    <row r="128" spans="1:8" s="102" customFormat="1">
      <c r="B128" s="83">
        <v>44278</v>
      </c>
      <c r="C128" s="84">
        <v>44278.650694444441</v>
      </c>
      <c r="D128" s="85">
        <v>1000</v>
      </c>
      <c r="E128" s="159">
        <v>7.87</v>
      </c>
      <c r="F128" s="159">
        <v>7870</v>
      </c>
      <c r="G128" s="87" t="s">
        <v>9</v>
      </c>
    </row>
    <row r="129" spans="2:7" s="102" customFormat="1">
      <c r="B129" s="83">
        <v>44278</v>
      </c>
      <c r="C129" s="84">
        <v>44278.650694444441</v>
      </c>
      <c r="D129" s="85">
        <v>47</v>
      </c>
      <c r="E129" s="159">
        <v>7.87</v>
      </c>
      <c r="F129" s="159">
        <v>369.89</v>
      </c>
      <c r="G129" s="87" t="s">
        <v>9</v>
      </c>
    </row>
    <row r="130" spans="2:7" s="102" customFormat="1">
      <c r="B130" s="83">
        <v>44278</v>
      </c>
      <c r="C130" s="84">
        <v>44278.650763888887</v>
      </c>
      <c r="D130" s="85">
        <v>276</v>
      </c>
      <c r="E130" s="159">
        <v>7.8650000000000002</v>
      </c>
      <c r="F130" s="159">
        <v>2170.7400000000002</v>
      </c>
      <c r="G130" s="87" t="s">
        <v>9</v>
      </c>
    </row>
    <row r="131" spans="2:7" s="102" customFormat="1">
      <c r="B131" s="83">
        <v>44278</v>
      </c>
      <c r="C131" s="84">
        <v>44278.650763888887</v>
      </c>
      <c r="D131" s="85">
        <v>33</v>
      </c>
      <c r="E131" s="159">
        <v>7.8650000000000002</v>
      </c>
      <c r="F131" s="159">
        <v>259.54500000000002</v>
      </c>
      <c r="G131" s="87" t="s">
        <v>9</v>
      </c>
    </row>
    <row r="132" spans="2:7" s="102" customFormat="1">
      <c r="B132" s="83">
        <v>44278</v>
      </c>
      <c r="C132" s="84">
        <v>44278.650763888887</v>
      </c>
      <c r="D132" s="85">
        <v>691</v>
      </c>
      <c r="E132" s="159">
        <v>7.8650000000000002</v>
      </c>
      <c r="F132" s="159">
        <v>5434.7150000000001</v>
      </c>
      <c r="G132" s="87" t="s">
        <v>9</v>
      </c>
    </row>
    <row r="133" spans="2:7" s="102" customFormat="1">
      <c r="B133" s="83">
        <v>44278</v>
      </c>
      <c r="C133" s="84">
        <v>44278.650763888887</v>
      </c>
      <c r="D133" s="85">
        <v>33</v>
      </c>
      <c r="E133" s="159">
        <v>7.8650000000000002</v>
      </c>
      <c r="F133" s="159">
        <v>259.54500000000002</v>
      </c>
      <c r="G133" s="87" t="s">
        <v>9</v>
      </c>
    </row>
    <row r="134" spans="2:7" s="102" customFormat="1">
      <c r="B134" s="83">
        <v>44278</v>
      </c>
      <c r="C134" s="84">
        <v>44278.650763888887</v>
      </c>
      <c r="D134" s="85">
        <v>276</v>
      </c>
      <c r="E134" s="159">
        <v>7.8650000000000002</v>
      </c>
      <c r="F134" s="159">
        <v>2170.7400000000002</v>
      </c>
      <c r="G134" s="87" t="s">
        <v>9</v>
      </c>
    </row>
    <row r="135" spans="2:7" s="102" customFormat="1">
      <c r="B135" s="83">
        <v>44278</v>
      </c>
      <c r="C135" s="84">
        <v>44278.650763888887</v>
      </c>
      <c r="D135" s="85">
        <v>311</v>
      </c>
      <c r="E135" s="159">
        <v>7.8650000000000002</v>
      </c>
      <c r="F135" s="159">
        <v>2446.0149999999999</v>
      </c>
      <c r="G135" s="87" t="s">
        <v>9</v>
      </c>
    </row>
    <row r="136" spans="2:7" s="102" customFormat="1">
      <c r="B136" s="83">
        <v>44278</v>
      </c>
      <c r="C136" s="84">
        <v>44278.650763888887</v>
      </c>
      <c r="D136" s="85">
        <v>73</v>
      </c>
      <c r="E136" s="159">
        <v>7.8650000000000002</v>
      </c>
      <c r="F136" s="159">
        <v>574.14499999999998</v>
      </c>
      <c r="G136" s="87" t="s">
        <v>9</v>
      </c>
    </row>
    <row r="137" spans="2:7" s="102" customFormat="1">
      <c r="B137" s="83">
        <v>44278</v>
      </c>
      <c r="C137" s="84">
        <v>44278.650763888887</v>
      </c>
      <c r="D137" s="85">
        <v>71</v>
      </c>
      <c r="E137" s="159">
        <v>7.8650000000000002</v>
      </c>
      <c r="F137" s="159">
        <v>558.41499999999996</v>
      </c>
      <c r="G137" s="87" t="s">
        <v>9</v>
      </c>
    </row>
    <row r="138" spans="2:7" s="102" customFormat="1">
      <c r="B138" s="83">
        <v>44278</v>
      </c>
      <c r="C138" s="84">
        <v>44278.650763888887</v>
      </c>
      <c r="D138" s="85">
        <v>650</v>
      </c>
      <c r="E138" s="159">
        <v>7.8650000000000002</v>
      </c>
      <c r="F138" s="159">
        <v>5112.25</v>
      </c>
      <c r="G138" s="87" t="s">
        <v>9</v>
      </c>
    </row>
    <row r="139" spans="2:7" s="102" customFormat="1">
      <c r="B139" s="83">
        <v>44278</v>
      </c>
      <c r="C139" s="84">
        <v>44278.650763888887</v>
      </c>
      <c r="D139" s="85">
        <v>196</v>
      </c>
      <c r="E139" s="159">
        <v>7.8650000000000002</v>
      </c>
      <c r="F139" s="159">
        <v>1541.54</v>
      </c>
      <c r="G139" s="87" t="s">
        <v>9</v>
      </c>
    </row>
    <row r="140" spans="2:7" s="102" customFormat="1">
      <c r="B140" s="83">
        <v>44278</v>
      </c>
      <c r="C140" s="84">
        <v>44278.650763888887</v>
      </c>
      <c r="D140" s="85">
        <v>10</v>
      </c>
      <c r="E140" s="159">
        <v>7.8650000000000002</v>
      </c>
      <c r="F140" s="159">
        <v>78.650000000000006</v>
      </c>
      <c r="G140" s="87" t="s">
        <v>9</v>
      </c>
    </row>
    <row r="141" spans="2:7" s="102" customFormat="1">
      <c r="B141" s="83">
        <v>44278</v>
      </c>
      <c r="C141" s="84">
        <v>44278.650960648149</v>
      </c>
      <c r="D141" s="85">
        <v>277</v>
      </c>
      <c r="E141" s="159">
        <v>7.8650000000000002</v>
      </c>
      <c r="F141" s="159">
        <v>2178.605</v>
      </c>
      <c r="G141" s="87" t="s">
        <v>9</v>
      </c>
    </row>
    <row r="142" spans="2:7" s="102" customFormat="1">
      <c r="B142" s="83">
        <v>44278</v>
      </c>
      <c r="C142" s="84">
        <v>44278.650960648149</v>
      </c>
      <c r="D142" s="85">
        <v>81</v>
      </c>
      <c r="E142" s="159">
        <v>7.8650000000000002</v>
      </c>
      <c r="F142" s="159">
        <v>637.06500000000005</v>
      </c>
      <c r="G142" s="87" t="s">
        <v>9</v>
      </c>
    </row>
    <row r="143" spans="2:7" s="102" customFormat="1">
      <c r="B143" s="83">
        <v>44278</v>
      </c>
      <c r="C143" s="84">
        <v>44278.650960648149</v>
      </c>
      <c r="D143" s="85">
        <v>724</v>
      </c>
      <c r="E143" s="159">
        <v>7.8650000000000002</v>
      </c>
      <c r="F143" s="159">
        <v>5694.26</v>
      </c>
      <c r="G143" s="87" t="s">
        <v>9</v>
      </c>
    </row>
    <row r="144" spans="2:7" s="102" customFormat="1">
      <c r="B144" s="83">
        <v>44278</v>
      </c>
      <c r="C144" s="84">
        <v>44278.651192129626</v>
      </c>
      <c r="D144" s="85">
        <v>198</v>
      </c>
      <c r="E144" s="159">
        <v>7.8650000000000002</v>
      </c>
      <c r="F144" s="159">
        <v>1557.27</v>
      </c>
      <c r="G144" s="87" t="s">
        <v>9</v>
      </c>
    </row>
    <row r="145" spans="2:9" s="102" customFormat="1">
      <c r="B145" s="83">
        <v>44278</v>
      </c>
      <c r="C145" s="84">
        <v>44278.651192129626</v>
      </c>
      <c r="D145" s="85">
        <v>101</v>
      </c>
      <c r="E145" s="159">
        <v>7.8650000000000002</v>
      </c>
      <c r="F145" s="159">
        <v>794.36500000000001</v>
      </c>
      <c r="G145" s="87" t="s">
        <v>9</v>
      </c>
    </row>
    <row r="146" spans="2:9" s="102" customFormat="1">
      <c r="B146" s="83">
        <v>44278</v>
      </c>
      <c r="C146" s="84">
        <v>44278.651192129626</v>
      </c>
      <c r="D146" s="85">
        <v>276</v>
      </c>
      <c r="E146" s="159">
        <v>7.8650000000000002</v>
      </c>
      <c r="F146" s="159">
        <v>2170.7400000000002</v>
      </c>
      <c r="G146" s="87" t="s">
        <v>9</v>
      </c>
    </row>
    <row r="147" spans="2:9" s="102" customFormat="1">
      <c r="B147" s="83">
        <v>44278</v>
      </c>
      <c r="C147" s="84">
        <v>44278.651192129626</v>
      </c>
      <c r="D147" s="85">
        <v>68</v>
      </c>
      <c r="E147" s="159">
        <v>7.8650000000000002</v>
      </c>
      <c r="F147" s="159">
        <v>534.82000000000005</v>
      </c>
      <c r="G147" s="87" t="s">
        <v>9</v>
      </c>
    </row>
    <row r="148" spans="2:9" s="102" customFormat="1">
      <c r="B148" s="83">
        <v>44278</v>
      </c>
      <c r="C148" s="84">
        <v>44278.651192129626</v>
      </c>
      <c r="D148" s="85">
        <v>655</v>
      </c>
      <c r="E148" s="159">
        <v>7.8650000000000002</v>
      </c>
      <c r="F148" s="159">
        <v>5151.5749999999998</v>
      </c>
      <c r="G148" s="87" t="s">
        <v>9</v>
      </c>
    </row>
    <row r="149" spans="2:9" s="102" customFormat="1">
      <c r="B149" s="83">
        <v>44278</v>
      </c>
      <c r="C149" s="84">
        <v>44278.651238425926</v>
      </c>
      <c r="D149" s="85">
        <v>1500</v>
      </c>
      <c r="E149" s="159">
        <v>7.8550000000000004</v>
      </c>
      <c r="F149" s="159">
        <v>11782.5</v>
      </c>
      <c r="G149" s="87" t="s">
        <v>9</v>
      </c>
    </row>
    <row r="150" spans="2:9" s="102" customFormat="1">
      <c r="B150" s="83">
        <v>44278</v>
      </c>
      <c r="C150" s="84">
        <v>44278.659039351849</v>
      </c>
      <c r="D150" s="85">
        <v>1033</v>
      </c>
      <c r="E150" s="159">
        <v>7.87</v>
      </c>
      <c r="F150" s="159">
        <v>8129.71</v>
      </c>
      <c r="G150" s="87" t="s">
        <v>9</v>
      </c>
    </row>
    <row r="151" spans="2:9" s="102" customFormat="1">
      <c r="B151" s="83">
        <v>44278</v>
      </c>
      <c r="C151" s="84">
        <v>44278.659085648149</v>
      </c>
      <c r="D151" s="85">
        <v>453</v>
      </c>
      <c r="E151" s="159">
        <v>7.8650000000000002</v>
      </c>
      <c r="F151" s="159">
        <v>3562.8450000000003</v>
      </c>
      <c r="G151" s="87" t="s">
        <v>9</v>
      </c>
    </row>
    <row r="152" spans="2:9" s="102" customFormat="1">
      <c r="B152" s="83">
        <v>44278</v>
      </c>
      <c r="C152" s="84">
        <v>44278.659085648149</v>
      </c>
      <c r="D152" s="85">
        <v>49</v>
      </c>
      <c r="E152" s="159">
        <v>7.8650000000000002</v>
      </c>
      <c r="F152" s="159">
        <v>385.38499999999999</v>
      </c>
      <c r="G152" s="87" t="s">
        <v>9</v>
      </c>
    </row>
    <row r="153" spans="2:9" s="102" customFormat="1">
      <c r="B153" s="83">
        <v>44278</v>
      </c>
      <c r="C153" s="84">
        <v>44278.661122685182</v>
      </c>
      <c r="D153" s="85">
        <v>508</v>
      </c>
      <c r="E153" s="159">
        <v>7.8550000000000004</v>
      </c>
      <c r="F153" s="159">
        <v>3990.34</v>
      </c>
      <c r="G153" s="87" t="s">
        <v>9</v>
      </c>
    </row>
    <row r="154" spans="2:9" s="102" customFormat="1">
      <c r="B154" s="88">
        <v>44278</v>
      </c>
      <c r="C154" s="79">
        <v>44278.661122685182</v>
      </c>
      <c r="D154" s="80">
        <v>498</v>
      </c>
      <c r="E154" s="158">
        <v>7.8550000000000004</v>
      </c>
      <c r="F154" s="158">
        <v>3911.7900000000004</v>
      </c>
      <c r="G154" s="82" t="s">
        <v>9</v>
      </c>
    </row>
    <row r="155" spans="2:9" s="102" customFormat="1">
      <c r="B155" s="83">
        <v>44279</v>
      </c>
      <c r="C155" s="84">
        <v>44279.378587962965</v>
      </c>
      <c r="D155" s="85">
        <v>150</v>
      </c>
      <c r="E155" s="159">
        <v>7.82</v>
      </c>
      <c r="F155" s="159">
        <v>1173</v>
      </c>
      <c r="G155" s="87" t="s">
        <v>9</v>
      </c>
    </row>
    <row r="156" spans="2:9" s="102" customFormat="1">
      <c r="B156" s="83">
        <v>44279</v>
      </c>
      <c r="C156" s="84">
        <v>44279.378657407404</v>
      </c>
      <c r="D156" s="85">
        <v>342</v>
      </c>
      <c r="E156" s="159">
        <v>7.82</v>
      </c>
      <c r="F156" s="159">
        <v>2674.44</v>
      </c>
      <c r="G156" s="87" t="s">
        <v>9</v>
      </c>
      <c r="I156" s="10"/>
    </row>
    <row r="157" spans="2:9" s="102" customFormat="1">
      <c r="B157" s="83">
        <v>44279</v>
      </c>
      <c r="C157" s="84">
        <v>44279.383148148147</v>
      </c>
      <c r="D157" s="85">
        <v>477</v>
      </c>
      <c r="E157" s="159">
        <v>7.8049999999999997</v>
      </c>
      <c r="F157" s="159">
        <v>3722.9849999999997</v>
      </c>
      <c r="G157" s="87" t="s">
        <v>9</v>
      </c>
      <c r="I157" s="10"/>
    </row>
    <row r="158" spans="2:9" s="102" customFormat="1">
      <c r="B158" s="83">
        <v>44279</v>
      </c>
      <c r="C158" s="84">
        <v>44279.383923611109</v>
      </c>
      <c r="D158" s="85">
        <v>473</v>
      </c>
      <c r="E158" s="159">
        <v>7.79</v>
      </c>
      <c r="F158" s="159">
        <v>3684.67</v>
      </c>
      <c r="G158" s="87" t="s">
        <v>9</v>
      </c>
      <c r="I158" s="10"/>
    </row>
    <row r="159" spans="2:9" s="102" customFormat="1">
      <c r="B159" s="83">
        <v>44279</v>
      </c>
      <c r="C159" s="84">
        <v>44279.396261574075</v>
      </c>
      <c r="D159" s="85">
        <v>250</v>
      </c>
      <c r="E159" s="159">
        <v>7.82</v>
      </c>
      <c r="F159" s="159">
        <v>1955</v>
      </c>
      <c r="G159" s="87" t="s">
        <v>9</v>
      </c>
      <c r="I159" s="10"/>
    </row>
    <row r="160" spans="2:9" s="102" customFormat="1">
      <c r="B160" s="83">
        <v>44279</v>
      </c>
      <c r="C160" s="84">
        <v>44279.396261574075</v>
      </c>
      <c r="D160" s="85">
        <v>23</v>
      </c>
      <c r="E160" s="159">
        <v>7.82</v>
      </c>
      <c r="F160" s="159">
        <v>179.86</v>
      </c>
      <c r="G160" s="87" t="s">
        <v>9</v>
      </c>
      <c r="I160" s="10"/>
    </row>
    <row r="161" spans="2:9" s="102" customFormat="1">
      <c r="B161" s="83">
        <v>44279</v>
      </c>
      <c r="C161" s="84">
        <v>44279.398831018516</v>
      </c>
      <c r="D161" s="85">
        <v>94</v>
      </c>
      <c r="E161" s="159">
        <v>7.835</v>
      </c>
      <c r="F161" s="159">
        <v>736.49</v>
      </c>
      <c r="G161" s="87" t="s">
        <v>9</v>
      </c>
      <c r="I161" s="10"/>
    </row>
    <row r="162" spans="2:9" s="102" customFormat="1">
      <c r="B162" s="83">
        <v>44279</v>
      </c>
      <c r="C162" s="84">
        <v>44279.398831018516</v>
      </c>
      <c r="D162" s="85">
        <v>400</v>
      </c>
      <c r="E162" s="159">
        <v>7.835</v>
      </c>
      <c r="F162" s="159">
        <v>3134</v>
      </c>
      <c r="G162" s="87" t="s">
        <v>9</v>
      </c>
      <c r="I162" s="10"/>
    </row>
    <row r="163" spans="2:9" s="102" customFormat="1">
      <c r="B163" s="83">
        <v>44279</v>
      </c>
      <c r="C163" s="84">
        <v>44279.402754629627</v>
      </c>
      <c r="D163" s="85">
        <v>286</v>
      </c>
      <c r="E163" s="159">
        <v>7.8250000000000002</v>
      </c>
      <c r="F163" s="159">
        <v>2237.9500000000003</v>
      </c>
      <c r="G163" s="87" t="s">
        <v>9</v>
      </c>
      <c r="I163" s="10"/>
    </row>
    <row r="164" spans="2:9" s="102" customFormat="1">
      <c r="B164" s="83">
        <v>44279</v>
      </c>
      <c r="C164" s="84">
        <v>44279.402754629627</v>
      </c>
      <c r="D164" s="85">
        <v>177</v>
      </c>
      <c r="E164" s="159">
        <v>7.8250000000000002</v>
      </c>
      <c r="F164" s="159">
        <v>1385.0250000000001</v>
      </c>
      <c r="G164" s="87" t="s">
        <v>9</v>
      </c>
      <c r="I164" s="10"/>
    </row>
    <row r="165" spans="2:9" s="102" customFormat="1">
      <c r="B165" s="83">
        <v>44279</v>
      </c>
      <c r="C165" s="84">
        <v>44279.409236111111</v>
      </c>
      <c r="D165" s="85">
        <v>280</v>
      </c>
      <c r="E165" s="159">
        <v>7.8550000000000004</v>
      </c>
      <c r="F165" s="159">
        <v>2199.4</v>
      </c>
      <c r="G165" s="87" t="s">
        <v>9</v>
      </c>
      <c r="I165" s="10"/>
    </row>
    <row r="166" spans="2:9" s="102" customFormat="1">
      <c r="B166" s="83">
        <v>44279</v>
      </c>
      <c r="C166" s="84">
        <v>44279.409236111111</v>
      </c>
      <c r="D166" s="85">
        <v>200</v>
      </c>
      <c r="E166" s="159">
        <v>7.8550000000000004</v>
      </c>
      <c r="F166" s="159">
        <v>1571</v>
      </c>
      <c r="G166" s="87" t="s">
        <v>9</v>
      </c>
      <c r="I166" s="10"/>
    </row>
    <row r="167" spans="2:9" s="102" customFormat="1">
      <c r="B167" s="83">
        <v>44279</v>
      </c>
      <c r="C167" s="84">
        <v>44279.455763888887</v>
      </c>
      <c r="D167" s="85">
        <v>478</v>
      </c>
      <c r="E167" s="159">
        <v>7.85</v>
      </c>
      <c r="F167" s="159">
        <v>3752.2999999999997</v>
      </c>
      <c r="G167" s="87" t="s">
        <v>9</v>
      </c>
      <c r="I167" s="10"/>
    </row>
    <row r="168" spans="2:9" s="102" customFormat="1">
      <c r="B168" s="83">
        <v>44279</v>
      </c>
      <c r="C168" s="84">
        <v>44279.455763888887</v>
      </c>
      <c r="D168" s="85">
        <v>515</v>
      </c>
      <c r="E168" s="159">
        <v>7.85</v>
      </c>
      <c r="F168" s="159">
        <v>4042.75</v>
      </c>
      <c r="G168" s="87" t="s">
        <v>9</v>
      </c>
      <c r="I168" s="10"/>
    </row>
    <row r="169" spans="2:9" s="102" customFormat="1">
      <c r="B169" s="83">
        <v>44279</v>
      </c>
      <c r="C169" s="84">
        <v>44279.455763888887</v>
      </c>
      <c r="D169" s="85">
        <v>22</v>
      </c>
      <c r="E169" s="159">
        <v>7.85</v>
      </c>
      <c r="F169" s="159">
        <v>172.7</v>
      </c>
      <c r="G169" s="87" t="s">
        <v>9</v>
      </c>
      <c r="I169" s="10"/>
    </row>
    <row r="170" spans="2:9" s="102" customFormat="1">
      <c r="B170" s="83">
        <v>44279</v>
      </c>
      <c r="C170" s="84">
        <v>44279.455763888887</v>
      </c>
      <c r="D170" s="85">
        <v>550</v>
      </c>
      <c r="E170" s="159">
        <v>7.86</v>
      </c>
      <c r="F170" s="159">
        <v>4323</v>
      </c>
      <c r="G170" s="87" t="s">
        <v>9</v>
      </c>
      <c r="I170" s="10"/>
    </row>
    <row r="171" spans="2:9" s="102" customFormat="1">
      <c r="B171" s="83">
        <v>44279</v>
      </c>
      <c r="C171" s="84">
        <v>44279.479444444441</v>
      </c>
      <c r="D171" s="85">
        <v>325</v>
      </c>
      <c r="E171" s="159">
        <v>7.8449999999999998</v>
      </c>
      <c r="F171" s="159">
        <v>2549.625</v>
      </c>
      <c r="G171" s="87" t="s">
        <v>9</v>
      </c>
      <c r="I171" s="10"/>
    </row>
    <row r="172" spans="2:9" s="102" customFormat="1">
      <c r="B172" s="83">
        <v>44279</v>
      </c>
      <c r="C172" s="84">
        <v>44279.479444444441</v>
      </c>
      <c r="D172" s="85">
        <v>221</v>
      </c>
      <c r="E172" s="159">
        <v>7.8449999999999998</v>
      </c>
      <c r="F172" s="159">
        <v>1733.7449999999999</v>
      </c>
      <c r="G172" s="87" t="s">
        <v>9</v>
      </c>
      <c r="I172" s="10"/>
    </row>
    <row r="173" spans="2:9" s="102" customFormat="1">
      <c r="B173" s="83">
        <v>44279</v>
      </c>
      <c r="C173" s="84">
        <v>44279.489004629628</v>
      </c>
      <c r="D173" s="85">
        <v>116</v>
      </c>
      <c r="E173" s="159">
        <v>7.85</v>
      </c>
      <c r="F173" s="159">
        <v>910.59999999999991</v>
      </c>
      <c r="G173" s="87" t="s">
        <v>9</v>
      </c>
      <c r="I173" s="10"/>
    </row>
    <row r="174" spans="2:9" s="102" customFormat="1">
      <c r="B174" s="83">
        <v>44279</v>
      </c>
      <c r="C174" s="84">
        <v>44279.489004629628</v>
      </c>
      <c r="D174" s="85">
        <v>336</v>
      </c>
      <c r="E174" s="159">
        <v>7.85</v>
      </c>
      <c r="F174" s="159">
        <v>2637.6</v>
      </c>
      <c r="G174" s="87" t="s">
        <v>9</v>
      </c>
      <c r="I174" s="10"/>
    </row>
    <row r="175" spans="2:9" s="102" customFormat="1">
      <c r="B175" s="83">
        <v>44279</v>
      </c>
      <c r="C175" s="84">
        <v>44279.489004629628</v>
      </c>
      <c r="D175" s="85">
        <v>100</v>
      </c>
      <c r="E175" s="159">
        <v>7.85</v>
      </c>
      <c r="F175" s="159">
        <v>785</v>
      </c>
      <c r="G175" s="87" t="s">
        <v>9</v>
      </c>
      <c r="I175" s="10"/>
    </row>
    <row r="176" spans="2:9" s="102" customFormat="1">
      <c r="B176" s="83">
        <v>44279</v>
      </c>
      <c r="C176" s="84">
        <v>44279.498726851853</v>
      </c>
      <c r="D176" s="85">
        <v>169</v>
      </c>
      <c r="E176" s="159">
        <v>7.85</v>
      </c>
      <c r="F176" s="159">
        <v>1326.6499999999999</v>
      </c>
      <c r="G176" s="87" t="s">
        <v>9</v>
      </c>
      <c r="I176" s="10"/>
    </row>
    <row r="177" spans="2:9" s="102" customFormat="1">
      <c r="B177" s="83">
        <v>44279</v>
      </c>
      <c r="C177" s="84">
        <v>44279.498726851853</v>
      </c>
      <c r="D177" s="85">
        <v>301</v>
      </c>
      <c r="E177" s="159">
        <v>7.85</v>
      </c>
      <c r="F177" s="159">
        <v>2362.85</v>
      </c>
      <c r="G177" s="87" t="s">
        <v>9</v>
      </c>
      <c r="I177" s="10"/>
    </row>
    <row r="178" spans="2:9" s="102" customFormat="1">
      <c r="B178" s="83">
        <v>44279</v>
      </c>
      <c r="C178" s="84">
        <v>44279.498726851853</v>
      </c>
      <c r="D178" s="85">
        <v>14</v>
      </c>
      <c r="E178" s="159">
        <v>7.85</v>
      </c>
      <c r="F178" s="159">
        <v>109.89999999999999</v>
      </c>
      <c r="G178" s="87" t="s">
        <v>9</v>
      </c>
      <c r="I178" s="10"/>
    </row>
    <row r="179" spans="2:9" s="102" customFormat="1">
      <c r="B179" s="83">
        <v>44279</v>
      </c>
      <c r="C179" s="84">
        <v>44279.50508101852</v>
      </c>
      <c r="D179" s="85">
        <v>498</v>
      </c>
      <c r="E179" s="159">
        <v>7.85</v>
      </c>
      <c r="F179" s="159">
        <v>3909.2999999999997</v>
      </c>
      <c r="G179" s="87" t="s">
        <v>9</v>
      </c>
      <c r="I179" s="10"/>
    </row>
    <row r="180" spans="2:9" s="102" customFormat="1">
      <c r="B180" s="83">
        <v>44279</v>
      </c>
      <c r="C180" s="84">
        <v>44279.50508101852</v>
      </c>
      <c r="D180" s="85">
        <v>15</v>
      </c>
      <c r="E180" s="159">
        <v>7.85</v>
      </c>
      <c r="F180" s="159">
        <v>117.75</v>
      </c>
      <c r="G180" s="87" t="s">
        <v>9</v>
      </c>
      <c r="I180" s="10"/>
    </row>
    <row r="181" spans="2:9" s="102" customFormat="1">
      <c r="B181" s="83">
        <v>44279</v>
      </c>
      <c r="C181" s="84">
        <v>44279.50508101852</v>
      </c>
      <c r="D181" s="85">
        <v>12</v>
      </c>
      <c r="E181" s="159">
        <v>7.85</v>
      </c>
      <c r="F181" s="159">
        <v>94.199999999999989</v>
      </c>
      <c r="G181" s="87" t="s">
        <v>9</v>
      </c>
      <c r="I181" s="10"/>
    </row>
    <row r="182" spans="2:9" s="102" customFormat="1">
      <c r="B182" s="83">
        <v>44279</v>
      </c>
      <c r="C182" s="84">
        <v>44279.511956018519</v>
      </c>
      <c r="D182" s="85">
        <v>463</v>
      </c>
      <c r="E182" s="159">
        <v>7.85</v>
      </c>
      <c r="F182" s="159">
        <v>3634.5499999999997</v>
      </c>
      <c r="G182" s="87" t="s">
        <v>9</v>
      </c>
      <c r="I182" s="10"/>
    </row>
    <row r="183" spans="2:9" s="102" customFormat="1">
      <c r="B183" s="83">
        <v>44279</v>
      </c>
      <c r="C183" s="84">
        <v>44279.514988425923</v>
      </c>
      <c r="D183" s="85">
        <v>465</v>
      </c>
      <c r="E183" s="159">
        <v>7.84</v>
      </c>
      <c r="F183" s="159">
        <v>3645.6</v>
      </c>
      <c r="G183" s="87" t="s">
        <v>9</v>
      </c>
      <c r="I183" s="10"/>
    </row>
    <row r="184" spans="2:9" s="102" customFormat="1">
      <c r="B184" s="83">
        <v>44279</v>
      </c>
      <c r="C184" s="84">
        <v>44279.514988425923</v>
      </c>
      <c r="D184" s="85">
        <v>626</v>
      </c>
      <c r="E184" s="159">
        <v>7.84</v>
      </c>
      <c r="F184" s="159">
        <v>4907.84</v>
      </c>
      <c r="G184" s="87" t="s">
        <v>9</v>
      </c>
      <c r="I184" s="10"/>
    </row>
    <row r="185" spans="2:9" s="102" customFormat="1">
      <c r="B185" s="83">
        <v>44279</v>
      </c>
      <c r="C185" s="84">
        <v>44279.527569444443</v>
      </c>
      <c r="D185" s="85">
        <v>151</v>
      </c>
      <c r="E185" s="159">
        <v>7.835</v>
      </c>
      <c r="F185" s="159">
        <v>1183.085</v>
      </c>
      <c r="G185" s="87" t="s">
        <v>9</v>
      </c>
      <c r="I185" s="10"/>
    </row>
    <row r="186" spans="2:9" s="102" customFormat="1">
      <c r="B186" s="83">
        <v>44279</v>
      </c>
      <c r="C186" s="84">
        <v>44279.531192129631</v>
      </c>
      <c r="D186" s="85">
        <v>725</v>
      </c>
      <c r="E186" s="159">
        <v>7.83</v>
      </c>
      <c r="F186" s="159">
        <v>5676.75</v>
      </c>
      <c r="G186" s="87" t="s">
        <v>9</v>
      </c>
      <c r="I186" s="10"/>
    </row>
    <row r="187" spans="2:9" s="102" customFormat="1">
      <c r="B187" s="83">
        <v>44279</v>
      </c>
      <c r="C187" s="84">
        <v>44279.531192129631</v>
      </c>
      <c r="D187" s="85">
        <v>484</v>
      </c>
      <c r="E187" s="159">
        <v>7.83</v>
      </c>
      <c r="F187" s="159">
        <v>3789.7200000000003</v>
      </c>
      <c r="G187" s="87" t="s">
        <v>9</v>
      </c>
      <c r="I187" s="10"/>
    </row>
    <row r="188" spans="2:9" s="102" customFormat="1">
      <c r="B188" s="83">
        <v>44279</v>
      </c>
      <c r="C188" s="84">
        <v>44279.531192129631</v>
      </c>
      <c r="D188" s="85">
        <v>95</v>
      </c>
      <c r="E188" s="159">
        <v>7.83</v>
      </c>
      <c r="F188" s="159">
        <v>743.85</v>
      </c>
      <c r="G188" s="87" t="s">
        <v>9</v>
      </c>
      <c r="I188" s="10"/>
    </row>
    <row r="189" spans="2:9" s="102" customFormat="1">
      <c r="B189" s="83">
        <v>44279</v>
      </c>
      <c r="C189" s="84">
        <v>44279.533425925925</v>
      </c>
      <c r="D189" s="85">
        <v>183</v>
      </c>
      <c r="E189" s="159">
        <v>7.82</v>
      </c>
      <c r="F189" s="159">
        <v>1431.06</v>
      </c>
      <c r="G189" s="87" t="s">
        <v>9</v>
      </c>
      <c r="I189" s="10"/>
    </row>
    <row r="190" spans="2:9" s="102" customFormat="1">
      <c r="B190" s="83">
        <v>44279</v>
      </c>
      <c r="C190" s="84">
        <v>44279.539444444446</v>
      </c>
      <c r="D190" s="85">
        <v>4</v>
      </c>
      <c r="E190" s="159">
        <v>7.82</v>
      </c>
      <c r="F190" s="159">
        <v>31.28</v>
      </c>
      <c r="G190" s="87" t="s">
        <v>9</v>
      </c>
      <c r="I190" s="10"/>
    </row>
    <row r="191" spans="2:9" s="102" customFormat="1">
      <c r="B191" s="83">
        <v>44279</v>
      </c>
      <c r="C191" s="84">
        <v>44279.539525462962</v>
      </c>
      <c r="D191" s="85">
        <v>532</v>
      </c>
      <c r="E191" s="159">
        <v>7.82</v>
      </c>
      <c r="F191" s="159">
        <v>4160.24</v>
      </c>
      <c r="G191" s="87" t="s">
        <v>9</v>
      </c>
      <c r="I191" s="10"/>
    </row>
    <row r="192" spans="2:9" s="102" customFormat="1">
      <c r="B192" s="83">
        <v>44279</v>
      </c>
      <c r="C192" s="84">
        <v>44279.539525462962</v>
      </c>
      <c r="D192" s="85">
        <v>813</v>
      </c>
      <c r="E192" s="159">
        <v>7.82</v>
      </c>
      <c r="F192" s="159">
        <v>6357.66</v>
      </c>
      <c r="G192" s="87" t="s">
        <v>9</v>
      </c>
      <c r="I192" s="10"/>
    </row>
    <row r="193" spans="2:9" s="102" customFormat="1">
      <c r="B193" s="83">
        <v>44279</v>
      </c>
      <c r="C193" s="84">
        <v>44279.553483796299</v>
      </c>
      <c r="D193" s="85">
        <v>16</v>
      </c>
      <c r="E193" s="159">
        <v>7.8449999999999998</v>
      </c>
      <c r="F193" s="159">
        <v>125.52</v>
      </c>
      <c r="G193" s="87" t="s">
        <v>9</v>
      </c>
      <c r="I193" s="10"/>
    </row>
    <row r="194" spans="2:9" s="102" customFormat="1">
      <c r="B194" s="83">
        <v>44279</v>
      </c>
      <c r="C194" s="84">
        <v>44279.558738425927</v>
      </c>
      <c r="D194" s="85">
        <v>468</v>
      </c>
      <c r="E194" s="159">
        <v>7.8550000000000004</v>
      </c>
      <c r="F194" s="159">
        <v>3676.1400000000003</v>
      </c>
      <c r="G194" s="87" t="s">
        <v>9</v>
      </c>
      <c r="I194" s="10"/>
    </row>
    <row r="195" spans="2:9" s="102" customFormat="1">
      <c r="B195" s="83">
        <v>44279</v>
      </c>
      <c r="C195" s="84">
        <v>44279.559282407405</v>
      </c>
      <c r="D195" s="85">
        <v>400</v>
      </c>
      <c r="E195" s="159">
        <v>7.84</v>
      </c>
      <c r="F195" s="159">
        <v>3136</v>
      </c>
      <c r="G195" s="87" t="s">
        <v>9</v>
      </c>
      <c r="I195" s="10"/>
    </row>
    <row r="196" spans="2:9" s="102" customFormat="1">
      <c r="B196" s="83">
        <v>44279</v>
      </c>
      <c r="C196" s="84">
        <v>44279.559282407405</v>
      </c>
      <c r="D196" s="85">
        <v>50</v>
      </c>
      <c r="E196" s="159">
        <v>7.84</v>
      </c>
      <c r="F196" s="159">
        <v>392</v>
      </c>
      <c r="G196" s="87" t="s">
        <v>9</v>
      </c>
      <c r="I196" s="10"/>
    </row>
    <row r="197" spans="2:9" s="102" customFormat="1">
      <c r="B197" s="83">
        <v>44279</v>
      </c>
      <c r="C197" s="84">
        <v>44279.575752314813</v>
      </c>
      <c r="D197" s="85">
        <v>371</v>
      </c>
      <c r="E197" s="159">
        <v>7.86</v>
      </c>
      <c r="F197" s="159">
        <v>2916.06</v>
      </c>
      <c r="G197" s="87" t="s">
        <v>9</v>
      </c>
      <c r="I197" s="10"/>
    </row>
    <row r="198" spans="2:9" s="102" customFormat="1">
      <c r="B198" s="83">
        <v>44279</v>
      </c>
      <c r="C198" s="84">
        <v>44279.575752314813</v>
      </c>
      <c r="D198" s="85">
        <v>517</v>
      </c>
      <c r="E198" s="159">
        <v>7.86</v>
      </c>
      <c r="F198" s="159">
        <v>4063.6200000000003</v>
      </c>
      <c r="G198" s="87" t="s">
        <v>9</v>
      </c>
      <c r="I198" s="10"/>
    </row>
    <row r="199" spans="2:9" s="102" customFormat="1">
      <c r="B199" s="83">
        <v>44279</v>
      </c>
      <c r="C199" s="84">
        <v>44279.575752314813</v>
      </c>
      <c r="D199" s="85">
        <v>155</v>
      </c>
      <c r="E199" s="159">
        <v>7.86</v>
      </c>
      <c r="F199" s="159">
        <v>1218.3</v>
      </c>
      <c r="G199" s="87" t="s">
        <v>9</v>
      </c>
      <c r="I199" s="10"/>
    </row>
    <row r="200" spans="2:9" s="102" customFormat="1">
      <c r="B200" s="83">
        <v>44279</v>
      </c>
      <c r="C200" s="84">
        <v>44279.588773148149</v>
      </c>
      <c r="D200" s="85">
        <v>299</v>
      </c>
      <c r="E200" s="159">
        <v>7.85</v>
      </c>
      <c r="F200" s="159">
        <v>2347.15</v>
      </c>
      <c r="G200" s="87" t="s">
        <v>9</v>
      </c>
      <c r="I200" s="10"/>
    </row>
    <row r="201" spans="2:9" s="102" customFormat="1">
      <c r="B201" s="83">
        <v>44279</v>
      </c>
      <c r="C201" s="84">
        <v>44279.588773148149</v>
      </c>
      <c r="D201" s="85">
        <v>520</v>
      </c>
      <c r="E201" s="159">
        <v>7.85</v>
      </c>
      <c r="F201" s="159">
        <v>4082</v>
      </c>
      <c r="G201" s="87" t="s">
        <v>9</v>
      </c>
      <c r="I201" s="10"/>
    </row>
    <row r="202" spans="2:9" s="102" customFormat="1">
      <c r="B202" s="83">
        <v>44279</v>
      </c>
      <c r="C202" s="84">
        <v>44279.588773148149</v>
      </c>
      <c r="D202" s="85">
        <v>228</v>
      </c>
      <c r="E202" s="159">
        <v>7.85</v>
      </c>
      <c r="F202" s="159">
        <v>1789.8</v>
      </c>
      <c r="G202" s="87" t="s">
        <v>9</v>
      </c>
      <c r="I202" s="10"/>
    </row>
    <row r="203" spans="2:9" s="102" customFormat="1">
      <c r="B203" s="83">
        <v>44279</v>
      </c>
      <c r="C203" s="84">
        <v>44279.607291666667</v>
      </c>
      <c r="D203" s="85">
        <v>179</v>
      </c>
      <c r="E203" s="159">
        <v>7.85</v>
      </c>
      <c r="F203" s="159">
        <v>1405.1499999999999</v>
      </c>
      <c r="G203" s="87" t="s">
        <v>9</v>
      </c>
      <c r="I203" s="10"/>
    </row>
    <row r="204" spans="2:9" s="102" customFormat="1">
      <c r="B204" s="83">
        <v>44279</v>
      </c>
      <c r="C204" s="84">
        <v>44279.607465277775</v>
      </c>
      <c r="D204" s="85">
        <v>220</v>
      </c>
      <c r="E204" s="159">
        <v>7.85</v>
      </c>
      <c r="F204" s="159">
        <v>1727</v>
      </c>
      <c r="G204" s="87" t="s">
        <v>9</v>
      </c>
      <c r="I204" s="10"/>
    </row>
    <row r="205" spans="2:9" s="102" customFormat="1">
      <c r="B205" s="83">
        <v>44279</v>
      </c>
      <c r="C205" s="84">
        <v>44279.607465277775</v>
      </c>
      <c r="D205" s="85">
        <v>369</v>
      </c>
      <c r="E205" s="159">
        <v>7.85</v>
      </c>
      <c r="F205" s="159">
        <v>2896.65</v>
      </c>
      <c r="G205" s="87" t="s">
        <v>9</v>
      </c>
      <c r="I205" s="10"/>
    </row>
    <row r="206" spans="2:9" s="102" customFormat="1">
      <c r="B206" s="83">
        <v>44279</v>
      </c>
      <c r="C206" s="84">
        <v>44279.607465277775</v>
      </c>
      <c r="D206" s="85">
        <v>36</v>
      </c>
      <c r="E206" s="159">
        <v>7.85</v>
      </c>
      <c r="F206" s="159">
        <v>282.59999999999997</v>
      </c>
      <c r="G206" s="87" t="s">
        <v>9</v>
      </c>
      <c r="I206" s="10"/>
    </row>
    <row r="207" spans="2:9" s="102" customFormat="1">
      <c r="B207" s="83">
        <v>44279</v>
      </c>
      <c r="C207" s="84">
        <v>44279.607465277775</v>
      </c>
      <c r="D207" s="85">
        <v>350</v>
      </c>
      <c r="E207" s="159">
        <v>7.85</v>
      </c>
      <c r="F207" s="159">
        <v>2747.5</v>
      </c>
      <c r="G207" s="87" t="s">
        <v>9</v>
      </c>
      <c r="I207" s="10"/>
    </row>
    <row r="208" spans="2:9" s="102" customFormat="1">
      <c r="B208" s="83">
        <v>44279</v>
      </c>
      <c r="C208" s="84">
        <v>44279.619212962964</v>
      </c>
      <c r="D208" s="85">
        <v>958</v>
      </c>
      <c r="E208" s="159">
        <v>7.85</v>
      </c>
      <c r="F208" s="159">
        <v>7520.2999999999993</v>
      </c>
      <c r="G208" s="87" t="s">
        <v>9</v>
      </c>
      <c r="I208" s="10"/>
    </row>
    <row r="209" spans="2:9" s="102" customFormat="1">
      <c r="B209" s="83">
        <v>44279</v>
      </c>
      <c r="C209" s="84">
        <v>44279.635347222225</v>
      </c>
      <c r="D209" s="85">
        <v>117</v>
      </c>
      <c r="E209" s="159">
        <v>7.85</v>
      </c>
      <c r="F209" s="159">
        <v>918.44999999999993</v>
      </c>
      <c r="G209" s="87" t="s">
        <v>9</v>
      </c>
      <c r="I209" s="10"/>
    </row>
    <row r="210" spans="2:9" s="102" customFormat="1">
      <c r="B210" s="83">
        <v>44279</v>
      </c>
      <c r="C210" s="84">
        <v>44279.635347222225</v>
      </c>
      <c r="D210" s="85">
        <v>527</v>
      </c>
      <c r="E210" s="159">
        <v>7.85</v>
      </c>
      <c r="F210" s="159">
        <v>4136.95</v>
      </c>
      <c r="G210" s="87" t="s">
        <v>9</v>
      </c>
      <c r="I210" s="10"/>
    </row>
    <row r="211" spans="2:9" s="102" customFormat="1">
      <c r="B211" s="83">
        <v>44279</v>
      </c>
      <c r="C211" s="84">
        <v>44279.635347222225</v>
      </c>
      <c r="D211" s="85">
        <v>814</v>
      </c>
      <c r="E211" s="159">
        <v>7.85</v>
      </c>
      <c r="F211" s="159">
        <v>6389.9</v>
      </c>
      <c r="G211" s="87" t="s">
        <v>9</v>
      </c>
      <c r="I211" s="10"/>
    </row>
    <row r="212" spans="2:9" s="102" customFormat="1">
      <c r="B212" s="83">
        <v>44279</v>
      </c>
      <c r="C212" s="84">
        <v>44279.638506944444</v>
      </c>
      <c r="D212" s="85">
        <v>136</v>
      </c>
      <c r="E212" s="159">
        <v>7.83</v>
      </c>
      <c r="F212" s="159">
        <v>1064.8800000000001</v>
      </c>
      <c r="G212" s="87" t="s">
        <v>9</v>
      </c>
      <c r="I212" s="10"/>
    </row>
    <row r="213" spans="2:9" s="102" customFormat="1">
      <c r="B213" s="83">
        <v>44279</v>
      </c>
      <c r="C213" s="84">
        <v>44279.638506944444</v>
      </c>
      <c r="D213" s="85">
        <v>242</v>
      </c>
      <c r="E213" s="159">
        <v>7.83</v>
      </c>
      <c r="F213" s="159">
        <v>1894.8600000000001</v>
      </c>
      <c r="G213" s="87" t="s">
        <v>9</v>
      </c>
      <c r="I213" s="10"/>
    </row>
    <row r="214" spans="2:9" s="102" customFormat="1">
      <c r="B214" s="83">
        <v>44279</v>
      </c>
      <c r="C214" s="84">
        <v>44279.638506944444</v>
      </c>
      <c r="D214" s="85">
        <v>1000</v>
      </c>
      <c r="E214" s="159">
        <v>7.83</v>
      </c>
      <c r="F214" s="159">
        <v>7830</v>
      </c>
      <c r="G214" s="87" t="s">
        <v>9</v>
      </c>
      <c r="I214" s="10"/>
    </row>
    <row r="215" spans="2:9" s="102" customFormat="1">
      <c r="B215" s="83">
        <v>44279</v>
      </c>
      <c r="C215" s="84">
        <v>44279.638506944444</v>
      </c>
      <c r="D215" s="85">
        <v>42</v>
      </c>
      <c r="E215" s="159">
        <v>7.83</v>
      </c>
      <c r="F215" s="159">
        <v>328.86</v>
      </c>
      <c r="G215" s="87" t="s">
        <v>9</v>
      </c>
      <c r="I215" s="10"/>
    </row>
    <row r="216" spans="2:9" s="102" customFormat="1">
      <c r="B216" s="83">
        <v>44279</v>
      </c>
      <c r="C216" s="84">
        <v>44279.638506944444</v>
      </c>
      <c r="D216" s="85">
        <v>143</v>
      </c>
      <c r="E216" s="159">
        <v>7.83</v>
      </c>
      <c r="F216" s="159">
        <v>1119.69</v>
      </c>
      <c r="G216" s="87" t="s">
        <v>9</v>
      </c>
      <c r="I216" s="10"/>
    </row>
    <row r="217" spans="2:9" s="102" customFormat="1">
      <c r="B217" s="83">
        <v>44279</v>
      </c>
      <c r="C217" s="84">
        <v>44279.638506944444</v>
      </c>
      <c r="D217" s="85">
        <v>815</v>
      </c>
      <c r="E217" s="159">
        <v>7.83</v>
      </c>
      <c r="F217" s="159">
        <v>6381.45</v>
      </c>
      <c r="G217" s="87" t="s">
        <v>9</v>
      </c>
      <c r="I217" s="10"/>
    </row>
    <row r="218" spans="2:9" s="102" customFormat="1">
      <c r="B218" s="83">
        <v>44279</v>
      </c>
      <c r="C218" s="84">
        <v>44279.638506944444</v>
      </c>
      <c r="D218" s="85">
        <v>815</v>
      </c>
      <c r="E218" s="159">
        <v>7.83</v>
      </c>
      <c r="F218" s="159">
        <v>6381.45</v>
      </c>
      <c r="G218" s="87" t="s">
        <v>9</v>
      </c>
      <c r="I218" s="10"/>
    </row>
    <row r="219" spans="2:9" s="102" customFormat="1">
      <c r="B219" s="83">
        <v>44279</v>
      </c>
      <c r="C219" s="84">
        <v>44279.638506944444</v>
      </c>
      <c r="D219" s="85">
        <v>185</v>
      </c>
      <c r="E219" s="159">
        <v>7.83</v>
      </c>
      <c r="F219" s="159">
        <v>1448.55</v>
      </c>
      <c r="G219" s="87" t="s">
        <v>9</v>
      </c>
      <c r="I219" s="10"/>
    </row>
    <row r="220" spans="2:9" s="102" customFormat="1">
      <c r="B220" s="83">
        <v>44279</v>
      </c>
      <c r="C220" s="84">
        <v>44279.649444444447</v>
      </c>
      <c r="D220" s="85">
        <v>80</v>
      </c>
      <c r="E220" s="159">
        <v>7.8550000000000004</v>
      </c>
      <c r="F220" s="159">
        <v>628.40000000000009</v>
      </c>
      <c r="G220" s="87" t="s">
        <v>9</v>
      </c>
      <c r="I220" s="10"/>
    </row>
    <row r="221" spans="2:9" s="102" customFormat="1">
      <c r="B221" s="83">
        <v>44279</v>
      </c>
      <c r="C221" s="84">
        <v>44279.649444444447</v>
      </c>
      <c r="D221" s="85">
        <v>389</v>
      </c>
      <c r="E221" s="159">
        <v>7.8550000000000004</v>
      </c>
      <c r="F221" s="159">
        <v>3055.5950000000003</v>
      </c>
      <c r="G221" s="87" t="s">
        <v>9</v>
      </c>
      <c r="I221" s="10"/>
    </row>
    <row r="222" spans="2:9" s="102" customFormat="1">
      <c r="B222" s="83">
        <v>44279</v>
      </c>
      <c r="C222" s="84">
        <v>44279.656226851854</v>
      </c>
      <c r="D222" s="85">
        <v>23</v>
      </c>
      <c r="E222" s="159">
        <v>7.86</v>
      </c>
      <c r="F222" s="159">
        <v>180.78</v>
      </c>
      <c r="G222" s="87" t="s">
        <v>9</v>
      </c>
      <c r="I222" s="10"/>
    </row>
    <row r="223" spans="2:9" s="102" customFormat="1">
      <c r="B223" s="83">
        <v>44279</v>
      </c>
      <c r="C223" s="84">
        <v>44279.656226851854</v>
      </c>
      <c r="D223" s="85">
        <v>22</v>
      </c>
      <c r="E223" s="159">
        <v>7.86</v>
      </c>
      <c r="F223" s="159">
        <v>172.92000000000002</v>
      </c>
      <c r="G223" s="87" t="s">
        <v>9</v>
      </c>
      <c r="I223" s="10"/>
    </row>
    <row r="224" spans="2:9" s="102" customFormat="1">
      <c r="B224" s="83">
        <v>44279</v>
      </c>
      <c r="C224" s="84">
        <v>44279.664456018516</v>
      </c>
      <c r="D224" s="85">
        <v>25</v>
      </c>
      <c r="E224" s="159">
        <v>7.86</v>
      </c>
      <c r="F224" s="159">
        <v>196.5</v>
      </c>
      <c r="G224" s="87" t="s">
        <v>9</v>
      </c>
      <c r="I224" s="10"/>
    </row>
    <row r="225" spans="2:9" s="102" customFormat="1">
      <c r="B225" s="83">
        <v>44279</v>
      </c>
      <c r="C225" s="84">
        <v>44279.669305555559</v>
      </c>
      <c r="D225" s="85">
        <v>340</v>
      </c>
      <c r="E225" s="159">
        <v>7.86</v>
      </c>
      <c r="F225" s="159">
        <v>2672.4</v>
      </c>
      <c r="G225" s="87" t="s">
        <v>9</v>
      </c>
      <c r="I225" s="10"/>
    </row>
    <row r="226" spans="2:9" s="102" customFormat="1">
      <c r="B226" s="83">
        <v>44279</v>
      </c>
      <c r="C226" s="84">
        <v>44279.669305555559</v>
      </c>
      <c r="D226" s="85">
        <v>479</v>
      </c>
      <c r="E226" s="159">
        <v>7.86</v>
      </c>
      <c r="F226" s="159">
        <v>3764.94</v>
      </c>
      <c r="G226" s="87" t="s">
        <v>9</v>
      </c>
      <c r="I226" s="10"/>
    </row>
    <row r="227" spans="2:9" s="102" customFormat="1">
      <c r="B227" s="83">
        <v>44279</v>
      </c>
      <c r="C227" s="84">
        <v>44279.669305555559</v>
      </c>
      <c r="D227" s="85">
        <v>466</v>
      </c>
      <c r="E227" s="159">
        <v>7.86</v>
      </c>
      <c r="F227" s="159">
        <v>3662.76</v>
      </c>
      <c r="G227" s="87" t="s">
        <v>9</v>
      </c>
      <c r="I227" s="10"/>
    </row>
    <row r="228" spans="2:9" s="102" customFormat="1">
      <c r="B228" s="83">
        <v>44279</v>
      </c>
      <c r="C228" s="84">
        <v>44279.669305555559</v>
      </c>
      <c r="D228" s="85">
        <v>171</v>
      </c>
      <c r="E228" s="159">
        <v>7.86</v>
      </c>
      <c r="F228" s="159">
        <v>1344.06</v>
      </c>
      <c r="G228" s="87" t="s">
        <v>9</v>
      </c>
      <c r="I228" s="10"/>
    </row>
    <row r="229" spans="2:9" s="102" customFormat="1">
      <c r="B229" s="83">
        <v>44279</v>
      </c>
      <c r="C229" s="84">
        <v>44279.678865740738</v>
      </c>
      <c r="D229" s="85">
        <v>3</v>
      </c>
      <c r="E229" s="159">
        <v>7.85</v>
      </c>
      <c r="F229" s="159">
        <v>23.549999999999997</v>
      </c>
      <c r="G229" s="87" t="s">
        <v>9</v>
      </c>
      <c r="I229" s="10"/>
    </row>
    <row r="230" spans="2:9" s="102" customFormat="1">
      <c r="B230" s="83">
        <v>44279</v>
      </c>
      <c r="C230" s="84">
        <v>44279.678865740738</v>
      </c>
      <c r="D230" s="85">
        <v>76</v>
      </c>
      <c r="E230" s="159">
        <v>7.85</v>
      </c>
      <c r="F230" s="159">
        <v>596.6</v>
      </c>
      <c r="G230" s="87" t="s">
        <v>9</v>
      </c>
      <c r="I230" s="10"/>
    </row>
    <row r="231" spans="2:9" s="102" customFormat="1">
      <c r="B231" s="83">
        <v>44279</v>
      </c>
      <c r="C231" s="84">
        <v>44279.681712962964</v>
      </c>
      <c r="D231" s="85">
        <v>563</v>
      </c>
      <c r="E231" s="159">
        <v>7.86</v>
      </c>
      <c r="F231" s="159">
        <v>4425.18</v>
      </c>
      <c r="G231" s="87" t="s">
        <v>9</v>
      </c>
      <c r="I231" s="10"/>
    </row>
    <row r="232" spans="2:9" s="102" customFormat="1">
      <c r="B232" s="83">
        <v>44279</v>
      </c>
      <c r="C232" s="84">
        <v>44279.683645833335</v>
      </c>
      <c r="D232" s="85">
        <v>481</v>
      </c>
      <c r="E232" s="159">
        <v>7.85</v>
      </c>
      <c r="F232" s="159">
        <v>3775.85</v>
      </c>
      <c r="G232" s="87" t="s">
        <v>9</v>
      </c>
      <c r="I232" s="10"/>
    </row>
    <row r="233" spans="2:9" s="102" customFormat="1">
      <c r="B233" s="83">
        <v>44279</v>
      </c>
      <c r="C233" s="84">
        <v>44279.683645833335</v>
      </c>
      <c r="D233" s="85">
        <v>472</v>
      </c>
      <c r="E233" s="159">
        <v>7.85</v>
      </c>
      <c r="F233" s="159">
        <v>3705.2</v>
      </c>
      <c r="G233" s="87" t="s">
        <v>9</v>
      </c>
      <c r="I233" s="10"/>
    </row>
    <row r="234" spans="2:9" s="102" customFormat="1">
      <c r="B234" s="83">
        <v>44279</v>
      </c>
      <c r="C234" s="84">
        <v>44279.683645833335</v>
      </c>
      <c r="D234" s="85">
        <v>465</v>
      </c>
      <c r="E234" s="159">
        <v>7.85</v>
      </c>
      <c r="F234" s="159">
        <v>3650.25</v>
      </c>
      <c r="G234" s="87" t="s">
        <v>9</v>
      </c>
      <c r="I234" s="10"/>
    </row>
    <row r="235" spans="2:9" s="102" customFormat="1">
      <c r="B235" s="83">
        <v>44279</v>
      </c>
      <c r="C235" s="84">
        <v>44279.689097222225</v>
      </c>
      <c r="D235" s="85">
        <v>486</v>
      </c>
      <c r="E235" s="159">
        <v>7.835</v>
      </c>
      <c r="F235" s="159">
        <v>3807.81</v>
      </c>
      <c r="G235" s="87" t="s">
        <v>9</v>
      </c>
      <c r="I235" s="10"/>
    </row>
    <row r="236" spans="2:9" s="102" customFormat="1">
      <c r="B236" s="83">
        <v>44279</v>
      </c>
      <c r="C236" s="84">
        <v>44279.689097222225</v>
      </c>
      <c r="D236" s="85">
        <v>467</v>
      </c>
      <c r="E236" s="159">
        <v>7.835</v>
      </c>
      <c r="F236" s="159">
        <v>3658.9450000000002</v>
      </c>
      <c r="G236" s="87" t="s">
        <v>9</v>
      </c>
      <c r="I236" s="10"/>
    </row>
    <row r="237" spans="2:9" s="102" customFormat="1">
      <c r="B237" s="83">
        <v>44279</v>
      </c>
      <c r="C237" s="84">
        <v>44279.689097222225</v>
      </c>
      <c r="D237" s="85">
        <v>487</v>
      </c>
      <c r="E237" s="159">
        <v>7.835</v>
      </c>
      <c r="F237" s="159">
        <v>3815.645</v>
      </c>
      <c r="G237" s="87" t="s">
        <v>9</v>
      </c>
      <c r="I237" s="10"/>
    </row>
    <row r="238" spans="2:9" s="102" customFormat="1">
      <c r="B238" s="83">
        <v>44279</v>
      </c>
      <c r="C238" s="84">
        <v>44279.689895833333</v>
      </c>
      <c r="D238" s="85">
        <v>33</v>
      </c>
      <c r="E238" s="159">
        <v>7.83</v>
      </c>
      <c r="F238" s="159">
        <v>258.39</v>
      </c>
      <c r="G238" s="87" t="s">
        <v>9</v>
      </c>
      <c r="I238" s="10"/>
    </row>
    <row r="239" spans="2:9" s="102" customFormat="1">
      <c r="B239" s="83">
        <v>44279</v>
      </c>
      <c r="C239" s="84">
        <v>44279.689895833333</v>
      </c>
      <c r="D239" s="85">
        <v>454</v>
      </c>
      <c r="E239" s="159">
        <v>7.83</v>
      </c>
      <c r="F239" s="159">
        <v>3554.82</v>
      </c>
      <c r="G239" s="87" t="s">
        <v>9</v>
      </c>
      <c r="I239" s="10"/>
    </row>
    <row r="240" spans="2:9" s="102" customFormat="1">
      <c r="B240" s="83">
        <v>44279</v>
      </c>
      <c r="C240" s="84">
        <v>44279.689895833333</v>
      </c>
      <c r="D240" s="85">
        <v>101</v>
      </c>
      <c r="E240" s="159">
        <v>7.83</v>
      </c>
      <c r="F240" s="159">
        <v>790.83</v>
      </c>
      <c r="G240" s="87" t="s">
        <v>9</v>
      </c>
      <c r="I240" s="10"/>
    </row>
    <row r="241" spans="2:9" s="102" customFormat="1">
      <c r="B241" s="83">
        <v>44279</v>
      </c>
      <c r="C241" s="84">
        <v>44279.689895833333</v>
      </c>
      <c r="D241" s="85">
        <v>101</v>
      </c>
      <c r="E241" s="159">
        <v>7.83</v>
      </c>
      <c r="F241" s="159">
        <v>790.83</v>
      </c>
      <c r="G241" s="87" t="s">
        <v>9</v>
      </c>
      <c r="I241" s="10"/>
    </row>
    <row r="242" spans="2:9" s="102" customFormat="1">
      <c r="B242" s="83">
        <v>44279</v>
      </c>
      <c r="C242" s="84">
        <v>44279.689895833333</v>
      </c>
      <c r="D242" s="85">
        <v>521</v>
      </c>
      <c r="E242" s="159">
        <v>7.83</v>
      </c>
      <c r="F242" s="159">
        <v>4079.43</v>
      </c>
      <c r="G242" s="87" t="s">
        <v>9</v>
      </c>
      <c r="I242" s="10"/>
    </row>
    <row r="243" spans="2:9" s="102" customFormat="1">
      <c r="B243" s="83">
        <v>44279</v>
      </c>
      <c r="C243" s="84">
        <v>44279.689895833333</v>
      </c>
      <c r="D243" s="85">
        <v>477</v>
      </c>
      <c r="E243" s="159">
        <v>7.83</v>
      </c>
      <c r="F243" s="159">
        <v>3734.91</v>
      </c>
      <c r="G243" s="87" t="s">
        <v>9</v>
      </c>
      <c r="I243" s="10"/>
    </row>
    <row r="244" spans="2:9" s="102" customFormat="1">
      <c r="B244" s="83">
        <v>44279</v>
      </c>
      <c r="C244" s="84">
        <v>44279.689895833333</v>
      </c>
      <c r="D244" s="85">
        <v>145</v>
      </c>
      <c r="E244" s="159">
        <v>7.83</v>
      </c>
      <c r="F244" s="159">
        <v>1135.3499999999999</v>
      </c>
      <c r="G244" s="87" t="s">
        <v>9</v>
      </c>
      <c r="I244" s="10"/>
    </row>
    <row r="245" spans="2:9" s="102" customFormat="1">
      <c r="B245" s="83">
        <v>44279</v>
      </c>
      <c r="C245" s="84">
        <v>44279.68990740741</v>
      </c>
      <c r="D245" s="85">
        <v>129</v>
      </c>
      <c r="E245" s="159">
        <v>7.83</v>
      </c>
      <c r="F245" s="159">
        <v>1010.07</v>
      </c>
      <c r="G245" s="87" t="s">
        <v>9</v>
      </c>
      <c r="I245" s="10"/>
    </row>
    <row r="246" spans="2:9" s="102" customFormat="1">
      <c r="B246" s="83">
        <v>44279</v>
      </c>
      <c r="C246" s="84">
        <v>44279.68990740741</v>
      </c>
      <c r="D246" s="85">
        <v>116</v>
      </c>
      <c r="E246" s="159">
        <v>7.83</v>
      </c>
      <c r="F246" s="159">
        <v>908.28</v>
      </c>
      <c r="G246" s="87" t="s">
        <v>9</v>
      </c>
      <c r="I246" s="10"/>
    </row>
    <row r="247" spans="2:9" s="102" customFormat="1">
      <c r="B247" s="83">
        <v>44279</v>
      </c>
      <c r="C247" s="84">
        <v>44279.68990740741</v>
      </c>
      <c r="D247" s="85">
        <v>506</v>
      </c>
      <c r="E247" s="159">
        <v>7.83</v>
      </c>
      <c r="F247" s="159">
        <v>3961.98</v>
      </c>
      <c r="G247" s="87" t="s">
        <v>9</v>
      </c>
      <c r="I247" s="10"/>
    </row>
    <row r="248" spans="2:9" s="102" customFormat="1">
      <c r="B248" s="83">
        <v>44279</v>
      </c>
      <c r="C248" s="84">
        <v>44279.68990740741</v>
      </c>
      <c r="D248" s="85">
        <v>227</v>
      </c>
      <c r="E248" s="159">
        <v>7.83</v>
      </c>
      <c r="F248" s="159">
        <v>1777.41</v>
      </c>
      <c r="G248" s="87" t="s">
        <v>9</v>
      </c>
      <c r="I248" s="10"/>
    </row>
    <row r="249" spans="2:9" s="102" customFormat="1">
      <c r="B249" s="83">
        <v>44279</v>
      </c>
      <c r="C249" s="84">
        <v>44279.68990740741</v>
      </c>
      <c r="D249" s="85">
        <v>166</v>
      </c>
      <c r="E249" s="159">
        <v>7.83</v>
      </c>
      <c r="F249" s="159">
        <v>1299.78</v>
      </c>
      <c r="G249" s="87" t="s">
        <v>9</v>
      </c>
      <c r="I249" s="10"/>
    </row>
    <row r="250" spans="2:9" s="102" customFormat="1">
      <c r="B250" s="83">
        <v>44279</v>
      </c>
      <c r="C250" s="84">
        <v>44279.68990740741</v>
      </c>
      <c r="D250" s="85">
        <v>456</v>
      </c>
      <c r="E250" s="159">
        <v>7.83</v>
      </c>
      <c r="F250" s="159">
        <v>3570.48</v>
      </c>
      <c r="G250" s="87" t="s">
        <v>9</v>
      </c>
      <c r="I250" s="10"/>
    </row>
    <row r="251" spans="2:9" s="102" customFormat="1">
      <c r="B251" s="83">
        <v>44279</v>
      </c>
      <c r="C251" s="84">
        <v>44279.68990740741</v>
      </c>
      <c r="D251" s="85">
        <v>622</v>
      </c>
      <c r="E251" s="159">
        <v>7.83</v>
      </c>
      <c r="F251" s="159">
        <v>4870.26</v>
      </c>
      <c r="G251" s="87" t="s">
        <v>9</v>
      </c>
      <c r="I251" s="10"/>
    </row>
    <row r="252" spans="2:9" s="102" customFormat="1">
      <c r="B252" s="83">
        <v>44279</v>
      </c>
      <c r="C252" s="84">
        <v>44279.68990740741</v>
      </c>
      <c r="D252" s="85">
        <v>34</v>
      </c>
      <c r="E252" s="159">
        <v>7.83</v>
      </c>
      <c r="F252" s="159">
        <v>266.22000000000003</v>
      </c>
      <c r="G252" s="87" t="s">
        <v>9</v>
      </c>
      <c r="I252" s="10"/>
    </row>
    <row r="253" spans="2:9" s="102" customFormat="1">
      <c r="B253" s="83">
        <v>44279</v>
      </c>
      <c r="C253" s="84">
        <v>44279.690011574072</v>
      </c>
      <c r="D253" s="85">
        <v>115</v>
      </c>
      <c r="E253" s="159">
        <v>7.83</v>
      </c>
      <c r="F253" s="159">
        <v>900.45</v>
      </c>
      <c r="G253" s="87" t="s">
        <v>9</v>
      </c>
      <c r="I253" s="10"/>
    </row>
    <row r="254" spans="2:9" s="102" customFormat="1">
      <c r="B254" s="83">
        <v>44279</v>
      </c>
      <c r="C254" s="84">
        <v>44279.690011574072</v>
      </c>
      <c r="D254" s="85">
        <v>175</v>
      </c>
      <c r="E254" s="159">
        <v>7.83</v>
      </c>
      <c r="F254" s="159">
        <v>1370.25</v>
      </c>
      <c r="G254" s="87" t="s">
        <v>9</v>
      </c>
      <c r="I254" s="10"/>
    </row>
    <row r="255" spans="2:9" s="102" customFormat="1">
      <c r="B255" s="83">
        <v>44279</v>
      </c>
      <c r="C255" s="84">
        <v>44279.690011574072</v>
      </c>
      <c r="D255" s="85">
        <v>175</v>
      </c>
      <c r="E255" s="159">
        <v>7.83</v>
      </c>
      <c r="F255" s="159">
        <v>1370.25</v>
      </c>
      <c r="G255" s="87" t="s">
        <v>9</v>
      </c>
      <c r="I255" s="10"/>
    </row>
    <row r="256" spans="2:9" s="102" customFormat="1">
      <c r="B256" s="83">
        <v>44279</v>
      </c>
      <c r="C256" s="84">
        <v>44279.690011574072</v>
      </c>
      <c r="D256" s="85">
        <v>159</v>
      </c>
      <c r="E256" s="159">
        <v>7.83</v>
      </c>
      <c r="F256" s="159">
        <v>1244.97</v>
      </c>
      <c r="G256" s="87" t="s">
        <v>9</v>
      </c>
      <c r="I256" s="10"/>
    </row>
    <row r="257" spans="2:9" s="102" customFormat="1">
      <c r="B257" s="83">
        <v>44279</v>
      </c>
      <c r="C257" s="84">
        <v>44279.690011574072</v>
      </c>
      <c r="D257" s="85">
        <v>288</v>
      </c>
      <c r="E257" s="159">
        <v>7.83</v>
      </c>
      <c r="F257" s="159">
        <v>2255.04</v>
      </c>
      <c r="G257" s="87" t="s">
        <v>9</v>
      </c>
      <c r="I257" s="10"/>
    </row>
    <row r="258" spans="2:9" s="102" customFormat="1">
      <c r="B258" s="83">
        <v>44279</v>
      </c>
      <c r="C258" s="84">
        <v>44279.693576388891</v>
      </c>
      <c r="D258" s="85">
        <v>30</v>
      </c>
      <c r="E258" s="159">
        <v>7.8250000000000002</v>
      </c>
      <c r="F258" s="159">
        <v>234.75</v>
      </c>
      <c r="G258" s="87" t="s">
        <v>9</v>
      </c>
      <c r="I258" s="10"/>
    </row>
    <row r="259" spans="2:9" s="102" customFormat="1">
      <c r="B259" s="83">
        <v>44279</v>
      </c>
      <c r="C259" s="84">
        <v>44279.695439814815</v>
      </c>
      <c r="D259" s="85">
        <v>31</v>
      </c>
      <c r="E259" s="159">
        <v>7.8250000000000002</v>
      </c>
      <c r="F259" s="159">
        <v>242.57500000000002</v>
      </c>
      <c r="G259" s="87" t="s">
        <v>9</v>
      </c>
      <c r="I259" s="10"/>
    </row>
    <row r="260" spans="2:9" s="102" customFormat="1">
      <c r="B260" s="83">
        <v>44279</v>
      </c>
      <c r="C260" s="84">
        <v>44279.695439814815</v>
      </c>
      <c r="D260" s="85">
        <v>466</v>
      </c>
      <c r="E260" s="159">
        <v>7.8250000000000002</v>
      </c>
      <c r="F260" s="159">
        <v>3646.4500000000003</v>
      </c>
      <c r="G260" s="87" t="s">
        <v>9</v>
      </c>
      <c r="I260" s="10"/>
    </row>
    <row r="261" spans="2:9" s="102" customFormat="1">
      <c r="B261" s="83">
        <v>44279</v>
      </c>
      <c r="C261" s="84">
        <v>44279.695439814815</v>
      </c>
      <c r="D261" s="85">
        <v>463</v>
      </c>
      <c r="E261" s="159">
        <v>7.8250000000000002</v>
      </c>
      <c r="F261" s="159">
        <v>3622.9749999999999</v>
      </c>
      <c r="G261" s="87" t="s">
        <v>9</v>
      </c>
      <c r="I261" s="10"/>
    </row>
    <row r="262" spans="2:9" s="102" customFormat="1">
      <c r="B262" s="83">
        <v>44279</v>
      </c>
      <c r="C262" s="84">
        <v>44279.695439814815</v>
      </c>
      <c r="D262" s="85">
        <v>446</v>
      </c>
      <c r="E262" s="159">
        <v>7.8250000000000002</v>
      </c>
      <c r="F262" s="159">
        <v>3489.9500000000003</v>
      </c>
      <c r="G262" s="87" t="s">
        <v>9</v>
      </c>
      <c r="I262" s="10"/>
    </row>
    <row r="263" spans="2:9" s="102" customFormat="1">
      <c r="B263" s="83">
        <v>44279</v>
      </c>
      <c r="C263" s="84">
        <v>44279.695439814815</v>
      </c>
      <c r="D263" s="85">
        <v>650</v>
      </c>
      <c r="E263" s="159">
        <v>7.8250000000000002</v>
      </c>
      <c r="F263" s="159">
        <v>5086.25</v>
      </c>
      <c r="G263" s="87" t="s">
        <v>9</v>
      </c>
      <c r="I263" s="10"/>
    </row>
    <row r="264" spans="2:9" s="102" customFormat="1">
      <c r="B264" s="83">
        <v>44279</v>
      </c>
      <c r="C264" s="84">
        <v>44279.695439814815</v>
      </c>
      <c r="D264" s="85">
        <v>394</v>
      </c>
      <c r="E264" s="159">
        <v>7.8250000000000002</v>
      </c>
      <c r="F264" s="159">
        <v>3083.05</v>
      </c>
      <c r="G264" s="87" t="s">
        <v>9</v>
      </c>
      <c r="I264" s="10"/>
    </row>
    <row r="265" spans="2:9" s="102" customFormat="1">
      <c r="B265" s="83">
        <v>44279</v>
      </c>
      <c r="C265" s="84">
        <v>44279.695439814815</v>
      </c>
      <c r="D265" s="85">
        <v>304</v>
      </c>
      <c r="E265" s="159">
        <v>7.8250000000000002</v>
      </c>
      <c r="F265" s="159">
        <v>2378.8000000000002</v>
      </c>
      <c r="G265" s="87" t="s">
        <v>9</v>
      </c>
      <c r="I265" s="10"/>
    </row>
    <row r="266" spans="2:9" s="102" customFormat="1">
      <c r="B266" s="83">
        <v>44279</v>
      </c>
      <c r="C266" s="84">
        <v>44279.695439814815</v>
      </c>
      <c r="D266" s="85">
        <v>302</v>
      </c>
      <c r="E266" s="159">
        <v>7.8250000000000002</v>
      </c>
      <c r="F266" s="159">
        <v>2363.15</v>
      </c>
      <c r="G266" s="87" t="s">
        <v>9</v>
      </c>
      <c r="I266" s="10"/>
    </row>
    <row r="267" spans="2:9" s="102" customFormat="1">
      <c r="B267" s="83">
        <v>44279</v>
      </c>
      <c r="C267" s="84">
        <v>44279.696273148147</v>
      </c>
      <c r="D267" s="85">
        <v>145</v>
      </c>
      <c r="E267" s="159">
        <v>7.8250000000000002</v>
      </c>
      <c r="F267" s="159">
        <v>1134.625</v>
      </c>
      <c r="G267" s="87" t="s">
        <v>9</v>
      </c>
      <c r="I267" s="10"/>
    </row>
    <row r="268" spans="2:9" s="102" customFormat="1">
      <c r="B268" s="83">
        <v>44279</v>
      </c>
      <c r="C268" s="84">
        <v>44279.696817129632</v>
      </c>
      <c r="D268" s="85">
        <v>99</v>
      </c>
      <c r="E268" s="159">
        <v>7.8250000000000002</v>
      </c>
      <c r="F268" s="159">
        <v>774.67500000000007</v>
      </c>
      <c r="G268" s="87" t="s">
        <v>9</v>
      </c>
      <c r="I268" s="10"/>
    </row>
    <row r="269" spans="2:9" s="102" customFormat="1">
      <c r="B269" s="83">
        <v>44279</v>
      </c>
      <c r="C269" s="84">
        <v>44279.696817129632</v>
      </c>
      <c r="D269" s="85">
        <v>799</v>
      </c>
      <c r="E269" s="159">
        <v>7.8250000000000002</v>
      </c>
      <c r="F269" s="159">
        <v>6252.1750000000002</v>
      </c>
      <c r="G269" s="87" t="s">
        <v>9</v>
      </c>
      <c r="I269" s="10"/>
    </row>
    <row r="270" spans="2:9" s="102" customFormat="1">
      <c r="B270" s="83">
        <v>44279</v>
      </c>
      <c r="C270" s="84">
        <v>44279.696817129632</v>
      </c>
      <c r="D270" s="85">
        <v>350</v>
      </c>
      <c r="E270" s="159">
        <v>7.8250000000000002</v>
      </c>
      <c r="F270" s="159">
        <v>2738.75</v>
      </c>
      <c r="G270" s="87" t="s">
        <v>9</v>
      </c>
      <c r="I270" s="10"/>
    </row>
    <row r="271" spans="2:9" s="102" customFormat="1">
      <c r="B271" s="83">
        <v>44279</v>
      </c>
      <c r="C271" s="84">
        <v>44279.696817129632</v>
      </c>
      <c r="D271" s="85">
        <v>650</v>
      </c>
      <c r="E271" s="159">
        <v>7.8250000000000002</v>
      </c>
      <c r="F271" s="159">
        <v>5086.25</v>
      </c>
      <c r="G271" s="87" t="s">
        <v>9</v>
      </c>
      <c r="I271" s="10"/>
    </row>
    <row r="272" spans="2:9">
      <c r="B272" s="83">
        <v>44279</v>
      </c>
      <c r="C272" s="84">
        <v>44279.696817129632</v>
      </c>
      <c r="D272" s="85">
        <v>1000</v>
      </c>
      <c r="E272" s="159">
        <v>7.8250000000000002</v>
      </c>
      <c r="F272" s="159">
        <v>7825</v>
      </c>
      <c r="G272" s="87" t="s">
        <v>9</v>
      </c>
    </row>
    <row r="273" spans="1:8">
      <c r="B273" s="83">
        <v>44279</v>
      </c>
      <c r="C273" s="84">
        <v>44279.696817129632</v>
      </c>
      <c r="D273" s="85">
        <v>102</v>
      </c>
      <c r="E273" s="159">
        <v>7.8250000000000002</v>
      </c>
      <c r="F273" s="159">
        <v>798.15</v>
      </c>
      <c r="G273" s="87" t="s">
        <v>9</v>
      </c>
    </row>
    <row r="274" spans="1:8">
      <c r="B274" s="83">
        <v>44279</v>
      </c>
      <c r="C274" s="84">
        <v>44279.696817129632</v>
      </c>
      <c r="D274" s="85">
        <v>174</v>
      </c>
      <c r="E274" s="159">
        <v>7.8250000000000002</v>
      </c>
      <c r="F274" s="159">
        <v>1361.55</v>
      </c>
      <c r="G274" s="87" t="s">
        <v>9</v>
      </c>
    </row>
    <row r="275" spans="1:8">
      <c r="B275" s="83">
        <v>44279</v>
      </c>
      <c r="C275" s="84">
        <v>44279.696851851855</v>
      </c>
      <c r="D275" s="85">
        <v>94</v>
      </c>
      <c r="E275" s="159">
        <v>7.82</v>
      </c>
      <c r="F275" s="159">
        <v>735.08</v>
      </c>
      <c r="G275" s="87" t="s">
        <v>9</v>
      </c>
    </row>
    <row r="276" spans="1:8">
      <c r="B276" s="83">
        <v>44279</v>
      </c>
      <c r="C276" s="84">
        <v>44279.696851851855</v>
      </c>
      <c r="D276" s="85">
        <v>624</v>
      </c>
      <c r="E276" s="159">
        <v>7.82</v>
      </c>
      <c r="F276" s="159">
        <v>4879.68</v>
      </c>
      <c r="G276" s="87" t="s">
        <v>9</v>
      </c>
    </row>
    <row r="277" spans="1:8" s="9" customFormat="1">
      <c r="A277" s="102"/>
      <c r="B277" s="83">
        <v>44279</v>
      </c>
      <c r="C277" s="84">
        <v>44279.696851851855</v>
      </c>
      <c r="D277" s="85">
        <v>132</v>
      </c>
      <c r="E277" s="159">
        <v>7.82</v>
      </c>
      <c r="F277" s="159">
        <v>1032.24</v>
      </c>
      <c r="G277" s="87" t="s">
        <v>9</v>
      </c>
      <c r="H277" s="102"/>
    </row>
    <row r="278" spans="1:8" s="9" customFormat="1">
      <c r="A278" s="102"/>
      <c r="B278" s="83">
        <v>44279</v>
      </c>
      <c r="C278" s="84">
        <v>44279.696851851855</v>
      </c>
      <c r="D278" s="85">
        <v>297</v>
      </c>
      <c r="E278" s="159">
        <v>7.82</v>
      </c>
      <c r="F278" s="159">
        <v>2322.54</v>
      </c>
      <c r="G278" s="87" t="s">
        <v>9</v>
      </c>
      <c r="H278" s="102"/>
    </row>
    <row r="279" spans="1:8" s="9" customFormat="1">
      <c r="A279" s="102"/>
      <c r="B279" s="83">
        <v>44279</v>
      </c>
      <c r="C279" s="84">
        <v>44279.696851851855</v>
      </c>
      <c r="D279" s="85">
        <v>44</v>
      </c>
      <c r="E279" s="159">
        <v>7.82</v>
      </c>
      <c r="F279" s="159">
        <v>344.08000000000004</v>
      </c>
      <c r="G279" s="87" t="s">
        <v>9</v>
      </c>
      <c r="H279" s="102"/>
    </row>
    <row r="280" spans="1:8" s="9" customFormat="1">
      <c r="A280" s="102"/>
      <c r="B280" s="83">
        <v>44279</v>
      </c>
      <c r="C280" s="84">
        <v>44279.696851851855</v>
      </c>
      <c r="D280" s="85">
        <v>659</v>
      </c>
      <c r="E280" s="159">
        <v>7.82</v>
      </c>
      <c r="F280" s="159">
        <v>5153.38</v>
      </c>
      <c r="G280" s="87" t="s">
        <v>9</v>
      </c>
      <c r="H280" s="102"/>
    </row>
    <row r="281" spans="1:8" s="9" customFormat="1">
      <c r="A281" s="102"/>
      <c r="B281" s="83">
        <v>44279</v>
      </c>
      <c r="C281" s="84">
        <v>44279.696851851855</v>
      </c>
      <c r="D281" s="85">
        <v>150</v>
      </c>
      <c r="E281" s="159">
        <v>7.82</v>
      </c>
      <c r="F281" s="159">
        <v>1173</v>
      </c>
      <c r="G281" s="87" t="s">
        <v>9</v>
      </c>
      <c r="H281" s="102"/>
    </row>
    <row r="282" spans="1:8" s="9" customFormat="1">
      <c r="A282" s="102"/>
      <c r="B282" s="83">
        <v>44279</v>
      </c>
      <c r="C282" s="84">
        <v>44279.696851851855</v>
      </c>
      <c r="D282" s="85">
        <v>1000</v>
      </c>
      <c r="E282" s="159">
        <v>7.82</v>
      </c>
      <c r="F282" s="159">
        <v>7820</v>
      </c>
      <c r="G282" s="87" t="s">
        <v>9</v>
      </c>
      <c r="H282" s="102"/>
    </row>
    <row r="283" spans="1:8" s="9" customFormat="1">
      <c r="A283" s="102"/>
      <c r="B283" s="83">
        <v>44279</v>
      </c>
      <c r="C283" s="84">
        <v>44279.703981481478</v>
      </c>
      <c r="D283" s="85">
        <v>433</v>
      </c>
      <c r="E283" s="159">
        <v>7.81</v>
      </c>
      <c r="F283" s="159">
        <v>3381.73</v>
      </c>
      <c r="G283" s="87" t="s">
        <v>9</v>
      </c>
      <c r="H283" s="102"/>
    </row>
    <row r="284" spans="1:8" s="9" customFormat="1">
      <c r="A284" s="102"/>
      <c r="B284" s="83">
        <v>44279</v>
      </c>
      <c r="C284" s="84">
        <v>44279.703981481478</v>
      </c>
      <c r="D284" s="85">
        <v>498</v>
      </c>
      <c r="E284" s="159">
        <v>7.81</v>
      </c>
      <c r="F284" s="159">
        <v>3889.3799999999997</v>
      </c>
      <c r="G284" s="87" t="s">
        <v>9</v>
      </c>
      <c r="H284" s="102"/>
    </row>
    <row r="285" spans="1:8" s="9" customFormat="1">
      <c r="A285" s="102"/>
      <c r="B285" s="83">
        <v>44279</v>
      </c>
      <c r="C285" s="84">
        <v>44279.703981481478</v>
      </c>
      <c r="D285" s="85">
        <v>108</v>
      </c>
      <c r="E285" s="159">
        <v>7.81</v>
      </c>
      <c r="F285" s="159">
        <v>843.4799999999999</v>
      </c>
      <c r="G285" s="87" t="s">
        <v>9</v>
      </c>
      <c r="H285" s="102"/>
    </row>
    <row r="286" spans="1:8" s="9" customFormat="1">
      <c r="A286" s="102"/>
      <c r="B286" s="83">
        <v>44279</v>
      </c>
      <c r="C286" s="84">
        <v>44279.703981481478</v>
      </c>
      <c r="D286" s="85">
        <v>87</v>
      </c>
      <c r="E286" s="159">
        <v>7.81</v>
      </c>
      <c r="F286" s="159">
        <v>679.46999999999991</v>
      </c>
      <c r="G286" s="87" t="s">
        <v>9</v>
      </c>
      <c r="H286" s="102"/>
    </row>
    <row r="287" spans="1:8" s="9" customFormat="1">
      <c r="A287" s="102"/>
      <c r="B287" s="83">
        <v>44279</v>
      </c>
      <c r="C287" s="84">
        <v>44279.703981481478</v>
      </c>
      <c r="D287" s="85">
        <v>70</v>
      </c>
      <c r="E287" s="159">
        <v>7.81</v>
      </c>
      <c r="F287" s="159">
        <v>546.69999999999993</v>
      </c>
      <c r="G287" s="87" t="s">
        <v>9</v>
      </c>
      <c r="H287" s="102"/>
    </row>
    <row r="288" spans="1:8" s="9" customFormat="1">
      <c r="A288" s="102"/>
      <c r="B288" s="83">
        <v>44279</v>
      </c>
      <c r="C288" s="84">
        <v>44279.703981481478</v>
      </c>
      <c r="D288" s="85">
        <v>453</v>
      </c>
      <c r="E288" s="159">
        <v>7.81</v>
      </c>
      <c r="F288" s="159">
        <v>3537.93</v>
      </c>
      <c r="G288" s="87" t="s">
        <v>9</v>
      </c>
      <c r="H288" s="102"/>
    </row>
    <row r="289" spans="1:8" s="9" customFormat="1">
      <c r="A289" s="102"/>
      <c r="B289" s="83">
        <v>44279</v>
      </c>
      <c r="C289" s="84">
        <v>44279.703981481478</v>
      </c>
      <c r="D289" s="85">
        <v>500</v>
      </c>
      <c r="E289" s="159">
        <v>7.81</v>
      </c>
      <c r="F289" s="159">
        <v>3905</v>
      </c>
      <c r="G289" s="87" t="s">
        <v>9</v>
      </c>
      <c r="H289" s="102"/>
    </row>
    <row r="290" spans="1:8" s="9" customFormat="1">
      <c r="A290" s="102"/>
      <c r="B290" s="83">
        <v>44279</v>
      </c>
      <c r="C290" s="84">
        <v>44279.703981481478</v>
      </c>
      <c r="D290" s="85">
        <v>47</v>
      </c>
      <c r="E290" s="159">
        <v>7.81</v>
      </c>
      <c r="F290" s="159">
        <v>367.07</v>
      </c>
      <c r="G290" s="87" t="s">
        <v>9</v>
      </c>
      <c r="H290" s="102"/>
    </row>
    <row r="291" spans="1:8" s="9" customFormat="1">
      <c r="A291" s="102"/>
      <c r="B291" s="83">
        <v>44279</v>
      </c>
      <c r="C291" s="84">
        <v>44279.703981481478</v>
      </c>
      <c r="D291" s="85">
        <v>1000</v>
      </c>
      <c r="E291" s="159">
        <v>7.81</v>
      </c>
      <c r="F291" s="159">
        <v>7810</v>
      </c>
      <c r="G291" s="87" t="s">
        <v>9</v>
      </c>
      <c r="H291" s="102"/>
    </row>
    <row r="292" spans="1:8" s="9" customFormat="1">
      <c r="A292" s="102"/>
      <c r="B292" s="83">
        <v>44279</v>
      </c>
      <c r="C292" s="84">
        <v>44279.703981481478</v>
      </c>
      <c r="D292" s="85">
        <v>1000</v>
      </c>
      <c r="E292" s="159">
        <v>7.81</v>
      </c>
      <c r="F292" s="159">
        <v>7810</v>
      </c>
      <c r="G292" s="87" t="s">
        <v>9</v>
      </c>
      <c r="H292" s="102"/>
    </row>
    <row r="293" spans="1:8" s="9" customFormat="1">
      <c r="A293" s="102"/>
      <c r="B293" s="83">
        <v>44279</v>
      </c>
      <c r="C293" s="84">
        <v>44279.703981481478</v>
      </c>
      <c r="D293" s="85">
        <v>689</v>
      </c>
      <c r="E293" s="159">
        <v>7.81</v>
      </c>
      <c r="F293" s="159">
        <v>5381.09</v>
      </c>
      <c r="G293" s="87" t="s">
        <v>9</v>
      </c>
      <c r="H293" s="102"/>
    </row>
    <row r="294" spans="1:8" s="9" customFormat="1">
      <c r="A294" s="102"/>
      <c r="B294" s="83">
        <v>44279</v>
      </c>
      <c r="C294" s="84">
        <v>44279.703981481478</v>
      </c>
      <c r="D294" s="85">
        <v>1000</v>
      </c>
      <c r="E294" s="159">
        <v>7.81</v>
      </c>
      <c r="F294" s="159">
        <v>7810</v>
      </c>
      <c r="G294" s="87" t="s">
        <v>9</v>
      </c>
      <c r="H294" s="102"/>
    </row>
    <row r="295" spans="1:8" s="9" customFormat="1">
      <c r="A295" s="102"/>
      <c r="B295" s="83">
        <v>44279</v>
      </c>
      <c r="C295" s="84">
        <v>44279.703981481478</v>
      </c>
      <c r="D295" s="85">
        <v>1000</v>
      </c>
      <c r="E295" s="159">
        <v>7.81</v>
      </c>
      <c r="F295" s="159">
        <v>7810</v>
      </c>
      <c r="G295" s="87" t="s">
        <v>9</v>
      </c>
      <c r="H295" s="102"/>
    </row>
    <row r="296" spans="1:8" s="9" customFormat="1">
      <c r="A296" s="102"/>
      <c r="B296" s="83">
        <v>44279</v>
      </c>
      <c r="C296" s="84">
        <v>44279.703981481478</v>
      </c>
      <c r="D296" s="85">
        <v>1000</v>
      </c>
      <c r="E296" s="159">
        <v>7.81</v>
      </c>
      <c r="F296" s="159">
        <v>7810</v>
      </c>
      <c r="G296" s="87" t="s">
        <v>9</v>
      </c>
      <c r="H296" s="102"/>
    </row>
    <row r="297" spans="1:8" s="9" customFormat="1">
      <c r="A297" s="102"/>
      <c r="B297" s="83">
        <v>44279</v>
      </c>
      <c r="C297" s="84">
        <v>44279.704097222224</v>
      </c>
      <c r="D297" s="85">
        <v>473</v>
      </c>
      <c r="E297" s="159">
        <v>7.8049999999999997</v>
      </c>
      <c r="F297" s="159">
        <v>3691.7649999999999</v>
      </c>
      <c r="G297" s="87" t="s">
        <v>9</v>
      </c>
      <c r="H297" s="102"/>
    </row>
    <row r="298" spans="1:8" s="9" customFormat="1">
      <c r="A298" s="102"/>
      <c r="B298" s="83">
        <v>44279</v>
      </c>
      <c r="C298" s="84">
        <v>44279.704097222224</v>
      </c>
      <c r="D298" s="85">
        <v>921</v>
      </c>
      <c r="E298" s="159">
        <v>7.8049999999999997</v>
      </c>
      <c r="F298" s="159">
        <v>7188.4049999999997</v>
      </c>
      <c r="G298" s="87" t="s">
        <v>9</v>
      </c>
      <c r="H298" s="102"/>
    </row>
    <row r="299" spans="1:8" s="9" customFormat="1">
      <c r="A299" s="102"/>
      <c r="B299" s="83">
        <v>44279</v>
      </c>
      <c r="C299" s="84">
        <v>44279.704097222224</v>
      </c>
      <c r="D299" s="85">
        <v>204</v>
      </c>
      <c r="E299" s="159">
        <v>7.8049999999999997</v>
      </c>
      <c r="F299" s="159">
        <v>1592.22</v>
      </c>
      <c r="G299" s="87" t="s">
        <v>9</v>
      </c>
      <c r="H299" s="102"/>
    </row>
    <row r="300" spans="1:8" s="9" customFormat="1">
      <c r="A300" s="102"/>
      <c r="B300" s="83">
        <v>44279</v>
      </c>
      <c r="C300" s="84">
        <v>44279.704097222224</v>
      </c>
      <c r="D300" s="85">
        <v>106</v>
      </c>
      <c r="E300" s="159">
        <v>7.8049999999999997</v>
      </c>
      <c r="F300" s="159">
        <v>827.32999999999993</v>
      </c>
      <c r="G300" s="87" t="s">
        <v>9</v>
      </c>
      <c r="H300" s="102"/>
    </row>
    <row r="301" spans="1:8" s="9" customFormat="1">
      <c r="A301" s="102"/>
      <c r="B301" s="83">
        <v>44279</v>
      </c>
      <c r="C301" s="84">
        <v>44279.704097222224</v>
      </c>
      <c r="D301" s="85">
        <v>196</v>
      </c>
      <c r="E301" s="159">
        <v>7.8049999999999997</v>
      </c>
      <c r="F301" s="159">
        <v>1529.78</v>
      </c>
      <c r="G301" s="87" t="s">
        <v>9</v>
      </c>
      <c r="H301" s="102"/>
    </row>
    <row r="302" spans="1:8" s="9" customFormat="1">
      <c r="A302" s="102"/>
      <c r="B302" s="83">
        <v>44279</v>
      </c>
      <c r="C302" s="84">
        <v>44279.704097222224</v>
      </c>
      <c r="D302" s="85">
        <v>494</v>
      </c>
      <c r="E302" s="159">
        <v>7.8049999999999997</v>
      </c>
      <c r="F302" s="159">
        <v>3855.67</v>
      </c>
      <c r="G302" s="87" t="s">
        <v>9</v>
      </c>
      <c r="H302" s="102"/>
    </row>
    <row r="303" spans="1:8" s="9" customFormat="1">
      <c r="A303" s="102"/>
      <c r="B303" s="83">
        <v>44279</v>
      </c>
      <c r="C303" s="84">
        <v>44279.704097222224</v>
      </c>
      <c r="D303" s="85">
        <v>1000</v>
      </c>
      <c r="E303" s="159">
        <v>7.8049999999999997</v>
      </c>
      <c r="F303" s="159">
        <v>7805</v>
      </c>
      <c r="G303" s="87" t="s">
        <v>9</v>
      </c>
      <c r="H303" s="102"/>
    </row>
    <row r="304" spans="1:8" s="9" customFormat="1">
      <c r="A304" s="102"/>
      <c r="B304" s="83">
        <v>44279</v>
      </c>
      <c r="C304" s="84">
        <v>44279.704097222224</v>
      </c>
      <c r="D304" s="85">
        <v>77</v>
      </c>
      <c r="E304" s="159">
        <v>7.81</v>
      </c>
      <c r="F304" s="159">
        <v>601.37</v>
      </c>
      <c r="G304" s="87" t="s">
        <v>9</v>
      </c>
      <c r="H304" s="102"/>
    </row>
    <row r="305" spans="1:8" s="9" customFormat="1">
      <c r="A305" s="102"/>
      <c r="B305" s="83">
        <v>44279</v>
      </c>
      <c r="C305" s="84">
        <v>44279.704097222224</v>
      </c>
      <c r="D305" s="85">
        <v>1000</v>
      </c>
      <c r="E305" s="159">
        <v>7.81</v>
      </c>
      <c r="F305" s="159">
        <v>7810</v>
      </c>
      <c r="G305" s="87" t="s">
        <v>9</v>
      </c>
      <c r="H305" s="102"/>
    </row>
    <row r="306" spans="1:8" s="9" customFormat="1">
      <c r="A306" s="102"/>
      <c r="B306" s="83">
        <v>44279</v>
      </c>
      <c r="C306" s="84">
        <v>44279.704097222224</v>
      </c>
      <c r="D306" s="85">
        <v>234</v>
      </c>
      <c r="E306" s="159">
        <v>7.81</v>
      </c>
      <c r="F306" s="159">
        <v>1827.54</v>
      </c>
      <c r="G306" s="87" t="s">
        <v>9</v>
      </c>
      <c r="H306" s="102"/>
    </row>
    <row r="307" spans="1:8" s="9" customFormat="1">
      <c r="A307" s="102"/>
      <c r="B307" s="83">
        <v>44279</v>
      </c>
      <c r="C307" s="84">
        <v>44279.704097222224</v>
      </c>
      <c r="D307" s="85">
        <v>416</v>
      </c>
      <c r="E307" s="159">
        <v>7.81</v>
      </c>
      <c r="F307" s="159">
        <v>3248.96</v>
      </c>
      <c r="G307" s="87" t="s">
        <v>9</v>
      </c>
      <c r="H307" s="102"/>
    </row>
    <row r="308" spans="1:8" s="9" customFormat="1">
      <c r="A308" s="102"/>
      <c r="B308" s="83">
        <v>44279</v>
      </c>
      <c r="C308" s="84">
        <v>44279.704097222224</v>
      </c>
      <c r="D308" s="85">
        <v>584</v>
      </c>
      <c r="E308" s="159">
        <v>7.81</v>
      </c>
      <c r="F308" s="159">
        <v>4561.04</v>
      </c>
      <c r="G308" s="87" t="s">
        <v>9</v>
      </c>
      <c r="H308" s="102"/>
    </row>
    <row r="309" spans="1:8" s="9" customFormat="1">
      <c r="A309" s="102"/>
      <c r="B309" s="83">
        <v>44279</v>
      </c>
      <c r="C309" s="84">
        <v>44279.704097222224</v>
      </c>
      <c r="D309" s="85">
        <v>43</v>
      </c>
      <c r="E309" s="159">
        <v>7.81</v>
      </c>
      <c r="F309" s="159">
        <v>335.83</v>
      </c>
      <c r="G309" s="87" t="s">
        <v>9</v>
      </c>
      <c r="H309" s="102"/>
    </row>
    <row r="310" spans="1:8" s="9" customFormat="1">
      <c r="A310" s="102"/>
      <c r="B310" s="83">
        <v>44279</v>
      </c>
      <c r="C310" s="84">
        <v>44279.704097222224</v>
      </c>
      <c r="D310" s="85">
        <v>400</v>
      </c>
      <c r="E310" s="159">
        <v>7.81</v>
      </c>
      <c r="F310" s="159">
        <v>3124</v>
      </c>
      <c r="G310" s="87" t="s">
        <v>9</v>
      </c>
      <c r="H310" s="102"/>
    </row>
    <row r="311" spans="1:8" s="9" customFormat="1">
      <c r="A311" s="102"/>
      <c r="B311" s="83">
        <v>44279</v>
      </c>
      <c r="C311" s="84">
        <v>44279.704097222224</v>
      </c>
      <c r="D311" s="85">
        <v>400</v>
      </c>
      <c r="E311" s="159">
        <v>7.81</v>
      </c>
      <c r="F311" s="159">
        <v>3124</v>
      </c>
      <c r="G311" s="87" t="s">
        <v>9</v>
      </c>
      <c r="H311" s="102"/>
    </row>
    <row r="312" spans="1:8" s="9" customFormat="1">
      <c r="A312" s="102"/>
      <c r="B312" s="83">
        <v>44279</v>
      </c>
      <c r="C312" s="84">
        <v>44279.704108796293</v>
      </c>
      <c r="D312" s="85">
        <v>583</v>
      </c>
      <c r="E312" s="159">
        <v>7.8049999999999997</v>
      </c>
      <c r="F312" s="159">
        <v>4550.3149999999996</v>
      </c>
      <c r="G312" s="87" t="s">
        <v>9</v>
      </c>
      <c r="H312" s="102"/>
    </row>
    <row r="313" spans="1:8" s="9" customFormat="1">
      <c r="A313" s="102"/>
      <c r="B313" s="83">
        <v>44279</v>
      </c>
      <c r="C313" s="84">
        <v>44279.704108796293</v>
      </c>
      <c r="D313" s="85">
        <v>417</v>
      </c>
      <c r="E313" s="159">
        <v>7.8049999999999997</v>
      </c>
      <c r="F313" s="159">
        <v>3254.6849999999999</v>
      </c>
      <c r="G313" s="87" t="s">
        <v>9</v>
      </c>
      <c r="H313" s="102"/>
    </row>
    <row r="314" spans="1:8" s="9" customFormat="1">
      <c r="A314" s="102"/>
      <c r="B314" s="83">
        <v>44279</v>
      </c>
      <c r="C314" s="84">
        <v>44279.704108796293</v>
      </c>
      <c r="D314" s="85">
        <v>324</v>
      </c>
      <c r="E314" s="159">
        <v>7.8049999999999997</v>
      </c>
      <c r="F314" s="159">
        <v>2528.8199999999997</v>
      </c>
      <c r="G314" s="87" t="s">
        <v>9</v>
      </c>
      <c r="H314" s="102"/>
    </row>
    <row r="315" spans="1:8" s="9" customFormat="1">
      <c r="A315" s="102"/>
      <c r="B315" s="83">
        <v>44279</v>
      </c>
      <c r="C315" s="84">
        <v>44279.704108796293</v>
      </c>
      <c r="D315" s="85">
        <v>79</v>
      </c>
      <c r="E315" s="159">
        <v>7.8049999999999997</v>
      </c>
      <c r="F315" s="159">
        <v>616.59500000000003</v>
      </c>
      <c r="G315" s="87" t="s">
        <v>9</v>
      </c>
      <c r="H315" s="102"/>
    </row>
    <row r="316" spans="1:8" s="9" customFormat="1">
      <c r="A316" s="102"/>
      <c r="B316" s="83">
        <v>44279</v>
      </c>
      <c r="C316" s="84">
        <v>44279.704131944447</v>
      </c>
      <c r="D316" s="85">
        <v>200</v>
      </c>
      <c r="E316" s="159">
        <v>7.8049999999999997</v>
      </c>
      <c r="F316" s="159">
        <v>1561</v>
      </c>
      <c r="G316" s="87" t="s">
        <v>9</v>
      </c>
      <c r="H316" s="102"/>
    </row>
    <row r="317" spans="1:8" s="9" customFormat="1">
      <c r="A317" s="102"/>
      <c r="B317" s="83">
        <v>44279</v>
      </c>
      <c r="C317" s="84">
        <v>44279.704131944447</v>
      </c>
      <c r="D317" s="85">
        <v>100</v>
      </c>
      <c r="E317" s="159">
        <v>7.8049999999999997</v>
      </c>
      <c r="F317" s="159">
        <v>780.5</v>
      </c>
      <c r="G317" s="87" t="s">
        <v>9</v>
      </c>
      <c r="H317" s="102"/>
    </row>
    <row r="318" spans="1:8" s="9" customFormat="1">
      <c r="A318" s="102"/>
      <c r="B318" s="83">
        <v>44279</v>
      </c>
      <c r="C318" s="84">
        <v>44279.704131944447</v>
      </c>
      <c r="D318" s="85">
        <v>700</v>
      </c>
      <c r="E318" s="159">
        <v>7.8049999999999997</v>
      </c>
      <c r="F318" s="159">
        <v>5463.5</v>
      </c>
      <c r="G318" s="87" t="s">
        <v>9</v>
      </c>
      <c r="H318" s="102"/>
    </row>
    <row r="319" spans="1:8" s="9" customFormat="1">
      <c r="A319" s="102"/>
      <c r="B319" s="83">
        <v>44279</v>
      </c>
      <c r="C319" s="84">
        <v>44279.704131944447</v>
      </c>
      <c r="D319" s="85">
        <v>523</v>
      </c>
      <c r="E319" s="159">
        <v>7.8049999999999997</v>
      </c>
      <c r="F319" s="159">
        <v>4082.0149999999999</v>
      </c>
      <c r="G319" s="87" t="s">
        <v>9</v>
      </c>
      <c r="H319" s="102"/>
    </row>
    <row r="320" spans="1:8" s="9" customFormat="1">
      <c r="A320" s="102"/>
      <c r="B320" s="83">
        <v>44279</v>
      </c>
      <c r="C320" s="84">
        <v>44279.704131944447</v>
      </c>
      <c r="D320" s="85">
        <v>477</v>
      </c>
      <c r="E320" s="159">
        <v>7.8049999999999997</v>
      </c>
      <c r="F320" s="159">
        <v>3722.9849999999997</v>
      </c>
      <c r="G320" s="87" t="s">
        <v>9</v>
      </c>
      <c r="H320" s="102"/>
    </row>
    <row r="321" spans="1:8" s="9" customFormat="1">
      <c r="A321" s="102"/>
      <c r="B321" s="83">
        <v>44279</v>
      </c>
      <c r="C321" s="84">
        <v>44279.70416666667</v>
      </c>
      <c r="D321" s="85">
        <v>663</v>
      </c>
      <c r="E321" s="159">
        <v>7.8049999999999997</v>
      </c>
      <c r="F321" s="159">
        <v>5174.7150000000001</v>
      </c>
      <c r="G321" s="87" t="s">
        <v>9</v>
      </c>
      <c r="H321" s="102"/>
    </row>
    <row r="322" spans="1:8" s="9" customFormat="1">
      <c r="A322" s="102"/>
      <c r="B322" s="83">
        <v>44279</v>
      </c>
      <c r="C322" s="84">
        <v>44279.704328703701</v>
      </c>
      <c r="D322" s="85">
        <v>303</v>
      </c>
      <c r="E322" s="159">
        <v>7.8049999999999997</v>
      </c>
      <c r="F322" s="159">
        <v>2364.915</v>
      </c>
      <c r="G322" s="87" t="s">
        <v>9</v>
      </c>
      <c r="H322" s="102"/>
    </row>
    <row r="323" spans="1:8" s="9" customFormat="1">
      <c r="A323" s="102"/>
      <c r="B323" s="83">
        <v>44279</v>
      </c>
      <c r="C323" s="84">
        <v>44279.704340277778</v>
      </c>
      <c r="D323" s="85">
        <v>34</v>
      </c>
      <c r="E323" s="159">
        <v>7.8049999999999997</v>
      </c>
      <c r="F323" s="159">
        <v>265.37</v>
      </c>
      <c r="G323" s="87" t="s">
        <v>9</v>
      </c>
      <c r="H323" s="102"/>
    </row>
    <row r="324" spans="1:8" s="9" customFormat="1">
      <c r="A324" s="102"/>
      <c r="B324" s="83">
        <v>44279</v>
      </c>
      <c r="C324" s="84">
        <v>44279.704340277778</v>
      </c>
      <c r="D324" s="85">
        <v>250</v>
      </c>
      <c r="E324" s="159">
        <v>7.8049999999999997</v>
      </c>
      <c r="F324" s="159">
        <v>1951.25</v>
      </c>
      <c r="G324" s="87" t="s">
        <v>9</v>
      </c>
      <c r="H324" s="102"/>
    </row>
    <row r="325" spans="1:8" s="9" customFormat="1">
      <c r="A325" s="102"/>
      <c r="B325" s="83">
        <v>44279</v>
      </c>
      <c r="C325" s="84">
        <v>44279.704340277778</v>
      </c>
      <c r="D325" s="85">
        <v>34</v>
      </c>
      <c r="E325" s="159">
        <v>7.8049999999999997</v>
      </c>
      <c r="F325" s="159">
        <v>265.37</v>
      </c>
      <c r="G325" s="87" t="s">
        <v>9</v>
      </c>
      <c r="H325" s="102"/>
    </row>
    <row r="326" spans="1:8" s="9" customFormat="1">
      <c r="A326" s="102"/>
      <c r="B326" s="83">
        <v>44279</v>
      </c>
      <c r="C326" s="84">
        <v>44279.704351851855</v>
      </c>
      <c r="D326" s="85">
        <v>400</v>
      </c>
      <c r="E326" s="159">
        <v>7.8049999999999997</v>
      </c>
      <c r="F326" s="159">
        <v>3122</v>
      </c>
      <c r="G326" s="87" t="s">
        <v>9</v>
      </c>
      <c r="H326" s="102"/>
    </row>
    <row r="327" spans="1:8" s="9" customFormat="1">
      <c r="A327" s="102"/>
      <c r="B327" s="83">
        <v>44279</v>
      </c>
      <c r="C327" s="84">
        <v>44279.704351851855</v>
      </c>
      <c r="D327" s="85">
        <v>400</v>
      </c>
      <c r="E327" s="159">
        <v>7.8049999999999997</v>
      </c>
      <c r="F327" s="159">
        <v>3122</v>
      </c>
      <c r="G327" s="87" t="s">
        <v>9</v>
      </c>
      <c r="H327" s="102"/>
    </row>
    <row r="328" spans="1:8" s="9" customFormat="1">
      <c r="A328" s="102"/>
      <c r="B328" s="83">
        <v>44279</v>
      </c>
      <c r="C328" s="84">
        <v>44279.704351851855</v>
      </c>
      <c r="D328" s="85">
        <v>150</v>
      </c>
      <c r="E328" s="159">
        <v>7.8049999999999997</v>
      </c>
      <c r="F328" s="159">
        <v>1170.75</v>
      </c>
      <c r="G328" s="87" t="s">
        <v>9</v>
      </c>
      <c r="H328" s="102"/>
    </row>
    <row r="329" spans="1:8" s="9" customFormat="1">
      <c r="A329" s="102"/>
      <c r="B329" s="83">
        <v>44279</v>
      </c>
      <c r="C329" s="84">
        <v>44279.704375000001</v>
      </c>
      <c r="D329" s="85">
        <v>117</v>
      </c>
      <c r="E329" s="159">
        <v>7.8049999999999997</v>
      </c>
      <c r="F329" s="159">
        <v>913.18499999999995</v>
      </c>
      <c r="G329" s="87" t="s">
        <v>9</v>
      </c>
      <c r="H329" s="102"/>
    </row>
    <row r="330" spans="1:8" s="9" customFormat="1">
      <c r="A330" s="102"/>
      <c r="B330" s="83">
        <v>44279</v>
      </c>
      <c r="C330" s="84">
        <v>44279.704375000001</v>
      </c>
      <c r="D330" s="85">
        <v>16</v>
      </c>
      <c r="E330" s="159">
        <v>7.8049999999999997</v>
      </c>
      <c r="F330" s="159">
        <v>124.88</v>
      </c>
      <c r="G330" s="87" t="s">
        <v>9</v>
      </c>
      <c r="H330" s="102"/>
    </row>
    <row r="331" spans="1:8" s="9" customFormat="1">
      <c r="A331" s="102"/>
      <c r="B331" s="83">
        <v>44279</v>
      </c>
      <c r="C331" s="84">
        <v>44279.704583333332</v>
      </c>
      <c r="D331" s="85">
        <v>185</v>
      </c>
      <c r="E331" s="159">
        <v>7.8049999999999997</v>
      </c>
      <c r="F331" s="159">
        <v>1443.925</v>
      </c>
      <c r="G331" s="87" t="s">
        <v>9</v>
      </c>
      <c r="H331" s="102"/>
    </row>
    <row r="332" spans="1:8" s="9" customFormat="1">
      <c r="A332" s="102"/>
      <c r="B332" s="83">
        <v>44279</v>
      </c>
      <c r="C332" s="84">
        <v>44279.704675925925</v>
      </c>
      <c r="D332" s="85">
        <v>328</v>
      </c>
      <c r="E332" s="159">
        <v>7.8049999999999997</v>
      </c>
      <c r="F332" s="159">
        <v>2560.04</v>
      </c>
      <c r="G332" s="87" t="s">
        <v>9</v>
      </c>
      <c r="H332" s="102"/>
    </row>
    <row r="333" spans="1:8" s="9" customFormat="1">
      <c r="A333" s="102"/>
      <c r="B333" s="83">
        <v>44279</v>
      </c>
      <c r="C333" s="84">
        <v>44279.704687500001</v>
      </c>
      <c r="D333" s="85">
        <v>146</v>
      </c>
      <c r="E333" s="159">
        <v>7.8049999999999997</v>
      </c>
      <c r="F333" s="159">
        <v>1139.53</v>
      </c>
      <c r="G333" s="87" t="s">
        <v>9</v>
      </c>
      <c r="H333" s="102"/>
    </row>
    <row r="334" spans="1:8" s="9" customFormat="1">
      <c r="A334" s="102"/>
      <c r="B334" s="83">
        <v>44279</v>
      </c>
      <c r="C334" s="84">
        <v>44279.704837962963</v>
      </c>
      <c r="D334" s="85">
        <v>560</v>
      </c>
      <c r="E334" s="159">
        <v>7.8</v>
      </c>
      <c r="F334" s="159">
        <v>4368</v>
      </c>
      <c r="G334" s="87" t="s">
        <v>9</v>
      </c>
      <c r="H334" s="102"/>
    </row>
    <row r="335" spans="1:8" s="9" customFormat="1">
      <c r="A335" s="102"/>
      <c r="B335" s="83">
        <v>44279</v>
      </c>
      <c r="C335" s="84">
        <v>44279.704837962963</v>
      </c>
      <c r="D335" s="85">
        <v>825</v>
      </c>
      <c r="E335" s="159">
        <v>7.8</v>
      </c>
      <c r="F335" s="159">
        <v>6435</v>
      </c>
      <c r="G335" s="87" t="s">
        <v>9</v>
      </c>
      <c r="H335" s="102"/>
    </row>
    <row r="336" spans="1:8" s="9" customFormat="1">
      <c r="A336" s="102"/>
      <c r="B336" s="83">
        <v>44279</v>
      </c>
      <c r="C336" s="84">
        <v>44279.704837962963</v>
      </c>
      <c r="D336" s="85">
        <v>857</v>
      </c>
      <c r="E336" s="159">
        <v>7.8</v>
      </c>
      <c r="F336" s="159">
        <v>6684.5999999999995</v>
      </c>
      <c r="G336" s="87" t="s">
        <v>9</v>
      </c>
      <c r="H336" s="102"/>
    </row>
    <row r="337" spans="1:8" s="9" customFormat="1">
      <c r="A337" s="102"/>
      <c r="B337" s="83">
        <v>44279</v>
      </c>
      <c r="C337" s="84">
        <v>44279.704837962963</v>
      </c>
      <c r="D337" s="85">
        <v>539</v>
      </c>
      <c r="E337" s="159">
        <v>7.8</v>
      </c>
      <c r="F337" s="159">
        <v>4204.2</v>
      </c>
      <c r="G337" s="87" t="s">
        <v>9</v>
      </c>
      <c r="H337" s="102"/>
    </row>
    <row r="338" spans="1:8" s="9" customFormat="1">
      <c r="A338" s="102"/>
      <c r="B338" s="83">
        <v>44279</v>
      </c>
      <c r="C338" s="84">
        <v>44279.704837962963</v>
      </c>
      <c r="D338" s="85">
        <v>627</v>
      </c>
      <c r="E338" s="159">
        <v>7.8</v>
      </c>
      <c r="F338" s="159">
        <v>4890.5999999999995</v>
      </c>
      <c r="G338" s="87" t="s">
        <v>9</v>
      </c>
      <c r="H338" s="102"/>
    </row>
    <row r="339" spans="1:8" s="9" customFormat="1">
      <c r="A339" s="102"/>
      <c r="B339" s="83">
        <v>44279</v>
      </c>
      <c r="C339" s="84">
        <v>44279.704837962963</v>
      </c>
      <c r="D339" s="85">
        <v>211</v>
      </c>
      <c r="E339" s="159">
        <v>7.8049999999999997</v>
      </c>
      <c r="F339" s="159">
        <v>1646.855</v>
      </c>
      <c r="G339" s="87" t="s">
        <v>9</v>
      </c>
      <c r="H339" s="102"/>
    </row>
    <row r="340" spans="1:8" s="9" customFormat="1">
      <c r="A340" s="102"/>
      <c r="B340" s="83">
        <v>44279</v>
      </c>
      <c r="C340" s="84">
        <v>44279.704837962963</v>
      </c>
      <c r="D340" s="85">
        <v>164</v>
      </c>
      <c r="E340" s="159">
        <v>7.8049999999999997</v>
      </c>
      <c r="F340" s="159">
        <v>1280.02</v>
      </c>
      <c r="G340" s="87" t="s">
        <v>9</v>
      </c>
      <c r="H340" s="102"/>
    </row>
    <row r="341" spans="1:8" s="9" customFormat="1">
      <c r="A341" s="102"/>
      <c r="B341" s="83">
        <v>44279</v>
      </c>
      <c r="C341" s="84">
        <v>44279.704837962963</v>
      </c>
      <c r="D341" s="85">
        <v>836</v>
      </c>
      <c r="E341" s="159">
        <v>7.8049999999999997</v>
      </c>
      <c r="F341" s="159">
        <v>6524.98</v>
      </c>
      <c r="G341" s="87" t="s">
        <v>9</v>
      </c>
      <c r="H341" s="102"/>
    </row>
    <row r="342" spans="1:8" s="9" customFormat="1">
      <c r="A342" s="102"/>
      <c r="B342" s="83">
        <v>44279</v>
      </c>
      <c r="C342" s="84">
        <v>44279.704837962963</v>
      </c>
      <c r="D342" s="85">
        <v>85</v>
      </c>
      <c r="E342" s="159">
        <v>7.8049999999999997</v>
      </c>
      <c r="F342" s="159">
        <v>663.42499999999995</v>
      </c>
      <c r="G342" s="87" t="s">
        <v>9</v>
      </c>
      <c r="H342" s="102"/>
    </row>
    <row r="343" spans="1:8" s="9" customFormat="1">
      <c r="A343" s="102"/>
      <c r="B343" s="83">
        <v>44279</v>
      </c>
      <c r="C343" s="84">
        <v>44279.704837962963</v>
      </c>
      <c r="D343" s="85">
        <v>915</v>
      </c>
      <c r="E343" s="159">
        <v>7.8049999999999997</v>
      </c>
      <c r="F343" s="159">
        <v>7141.5749999999998</v>
      </c>
      <c r="G343" s="87" t="s">
        <v>9</v>
      </c>
      <c r="H343" s="102"/>
    </row>
    <row r="344" spans="1:8" s="9" customFormat="1">
      <c r="A344" s="102"/>
      <c r="B344" s="83">
        <v>44279</v>
      </c>
      <c r="C344" s="84">
        <v>44279.704837962963</v>
      </c>
      <c r="D344" s="85">
        <v>448</v>
      </c>
      <c r="E344" s="159">
        <v>7.8049999999999997</v>
      </c>
      <c r="F344" s="159">
        <v>3496.64</v>
      </c>
      <c r="G344" s="87" t="s">
        <v>9</v>
      </c>
      <c r="H344" s="102"/>
    </row>
    <row r="345" spans="1:8" s="9" customFormat="1">
      <c r="A345" s="102"/>
      <c r="B345" s="83">
        <v>44279</v>
      </c>
      <c r="C345" s="84">
        <v>44279.704837962963</v>
      </c>
      <c r="D345" s="85">
        <v>1000</v>
      </c>
      <c r="E345" s="159">
        <v>7.8049999999999997</v>
      </c>
      <c r="F345" s="159">
        <v>7805</v>
      </c>
      <c r="G345" s="87" t="s">
        <v>9</v>
      </c>
      <c r="H345" s="102"/>
    </row>
    <row r="346" spans="1:8" s="9" customFormat="1">
      <c r="A346" s="102"/>
      <c r="B346" s="83">
        <v>44279</v>
      </c>
      <c r="C346" s="84">
        <v>44279.704837962963</v>
      </c>
      <c r="D346" s="85">
        <v>250</v>
      </c>
      <c r="E346" s="159">
        <v>7.8049999999999997</v>
      </c>
      <c r="F346" s="159">
        <v>1951.25</v>
      </c>
      <c r="G346" s="87" t="s">
        <v>9</v>
      </c>
      <c r="H346" s="102"/>
    </row>
    <row r="347" spans="1:8" s="9" customFormat="1">
      <c r="A347" s="102"/>
      <c r="B347" s="83">
        <v>44279</v>
      </c>
      <c r="C347" s="84">
        <v>44279.704837962963</v>
      </c>
      <c r="D347" s="85">
        <v>750</v>
      </c>
      <c r="E347" s="159">
        <v>7.8049999999999997</v>
      </c>
      <c r="F347" s="159">
        <v>5853.75</v>
      </c>
      <c r="G347" s="87" t="s">
        <v>9</v>
      </c>
      <c r="H347" s="102"/>
    </row>
    <row r="348" spans="1:8" s="9" customFormat="1">
      <c r="A348" s="102"/>
      <c r="B348" s="83">
        <v>44279</v>
      </c>
      <c r="C348" s="84">
        <v>44279.704837962963</v>
      </c>
      <c r="D348" s="85">
        <v>341</v>
      </c>
      <c r="E348" s="159">
        <v>7.8049999999999997</v>
      </c>
      <c r="F348" s="159">
        <v>2661.5050000000001</v>
      </c>
      <c r="G348" s="87" t="s">
        <v>9</v>
      </c>
      <c r="H348" s="102"/>
    </row>
    <row r="349" spans="1:8" s="9" customFormat="1">
      <c r="A349" s="102"/>
      <c r="B349" s="83">
        <v>44279</v>
      </c>
      <c r="C349" s="84">
        <v>44279.705451388887</v>
      </c>
      <c r="D349" s="85">
        <v>89</v>
      </c>
      <c r="E349" s="159">
        <v>7.7949999999999999</v>
      </c>
      <c r="F349" s="159">
        <v>693.755</v>
      </c>
      <c r="G349" s="87" t="s">
        <v>9</v>
      </c>
      <c r="H349" s="102"/>
    </row>
    <row r="350" spans="1:8" s="9" customFormat="1">
      <c r="A350" s="102"/>
      <c r="B350" s="83">
        <v>44279</v>
      </c>
      <c r="C350" s="84">
        <v>44279.70884259259</v>
      </c>
      <c r="D350" s="85">
        <v>584</v>
      </c>
      <c r="E350" s="159">
        <v>7.8</v>
      </c>
      <c r="F350" s="159">
        <v>4555.2</v>
      </c>
      <c r="G350" s="87" t="s">
        <v>9</v>
      </c>
      <c r="H350" s="102"/>
    </row>
    <row r="351" spans="1:8" s="9" customFormat="1">
      <c r="A351" s="102"/>
      <c r="B351" s="83">
        <v>44279</v>
      </c>
      <c r="C351" s="84">
        <v>44279.70884259259</v>
      </c>
      <c r="D351" s="85">
        <v>2336</v>
      </c>
      <c r="E351" s="159">
        <v>7.8</v>
      </c>
      <c r="F351" s="159">
        <v>18220.8</v>
      </c>
      <c r="G351" s="87" t="s">
        <v>9</v>
      </c>
      <c r="H351" s="102"/>
    </row>
    <row r="352" spans="1:8" s="9" customFormat="1">
      <c r="A352" s="102"/>
      <c r="B352" s="83">
        <v>44279</v>
      </c>
      <c r="C352" s="84">
        <v>44279.708854166667</v>
      </c>
      <c r="D352" s="85">
        <v>75</v>
      </c>
      <c r="E352" s="159">
        <v>7.7949999999999999</v>
      </c>
      <c r="F352" s="159">
        <v>584.625</v>
      </c>
      <c r="G352" s="87" t="s">
        <v>9</v>
      </c>
      <c r="H352" s="102"/>
    </row>
    <row r="353" spans="1:8" s="9" customFormat="1">
      <c r="A353" s="102"/>
      <c r="B353" s="83">
        <v>44279</v>
      </c>
      <c r="C353" s="84">
        <v>44279.712789351855</v>
      </c>
      <c r="D353" s="85">
        <v>49</v>
      </c>
      <c r="E353" s="159">
        <v>7.7949999999999999</v>
      </c>
      <c r="F353" s="159">
        <v>381.95499999999998</v>
      </c>
      <c r="G353" s="87" t="s">
        <v>9</v>
      </c>
      <c r="H353" s="102"/>
    </row>
    <row r="354" spans="1:8" s="9" customFormat="1">
      <c r="A354" s="102"/>
      <c r="B354" s="83">
        <v>44279</v>
      </c>
      <c r="C354" s="84">
        <v>44279.715821759259</v>
      </c>
      <c r="D354" s="85">
        <v>409</v>
      </c>
      <c r="E354" s="159">
        <v>7.7949999999999999</v>
      </c>
      <c r="F354" s="159">
        <v>3188.1549999999997</v>
      </c>
      <c r="G354" s="87" t="s">
        <v>9</v>
      </c>
      <c r="H354" s="102"/>
    </row>
    <row r="355" spans="1:8" s="9" customFormat="1">
      <c r="A355" s="102"/>
      <c r="B355" s="83">
        <v>44279</v>
      </c>
      <c r="C355" s="84">
        <v>44279.715821759259</v>
      </c>
      <c r="D355" s="85">
        <v>133</v>
      </c>
      <c r="E355" s="159">
        <v>7.7949999999999999</v>
      </c>
      <c r="F355" s="159">
        <v>1036.7349999999999</v>
      </c>
      <c r="G355" s="87" t="s">
        <v>9</v>
      </c>
      <c r="H355" s="102"/>
    </row>
    <row r="356" spans="1:8" s="9" customFormat="1">
      <c r="A356" s="102"/>
      <c r="B356" s="83">
        <v>44279</v>
      </c>
      <c r="C356" s="84">
        <v>44279.715960648151</v>
      </c>
      <c r="D356" s="85">
        <v>133</v>
      </c>
      <c r="E356" s="159">
        <v>7.7949999999999999</v>
      </c>
      <c r="F356" s="159">
        <v>1036.7349999999999</v>
      </c>
      <c r="G356" s="87" t="s">
        <v>9</v>
      </c>
      <c r="H356" s="102"/>
    </row>
    <row r="357" spans="1:8" s="9" customFormat="1">
      <c r="A357" s="102"/>
      <c r="B357" s="83">
        <v>44279</v>
      </c>
      <c r="C357" s="84">
        <v>44279.716261574074</v>
      </c>
      <c r="D357" s="85">
        <v>304</v>
      </c>
      <c r="E357" s="159">
        <v>7.7949999999999999</v>
      </c>
      <c r="F357" s="159">
        <v>2369.6799999999998</v>
      </c>
      <c r="G357" s="87" t="s">
        <v>9</v>
      </c>
      <c r="H357" s="102"/>
    </row>
    <row r="358" spans="1:8" s="9" customFormat="1">
      <c r="A358" s="102"/>
      <c r="B358" s="83">
        <v>44279</v>
      </c>
      <c r="C358" s="84">
        <v>44279.716793981483</v>
      </c>
      <c r="D358" s="85">
        <v>139</v>
      </c>
      <c r="E358" s="159">
        <v>7.7949999999999999</v>
      </c>
      <c r="F358" s="159">
        <v>1083.5049999999999</v>
      </c>
      <c r="G358" s="87" t="s">
        <v>9</v>
      </c>
      <c r="H358" s="102"/>
    </row>
    <row r="359" spans="1:8" s="9" customFormat="1">
      <c r="A359" s="102"/>
      <c r="B359" s="83">
        <v>44279</v>
      </c>
      <c r="C359" s="84">
        <v>44279.717118055552</v>
      </c>
      <c r="D359" s="85">
        <v>371</v>
      </c>
      <c r="E359" s="159">
        <v>7.7949999999999999</v>
      </c>
      <c r="F359" s="159">
        <v>2891.9450000000002</v>
      </c>
      <c r="G359" s="87" t="s">
        <v>9</v>
      </c>
      <c r="H359" s="102"/>
    </row>
    <row r="360" spans="1:8" s="9" customFormat="1">
      <c r="A360" s="102"/>
      <c r="B360" s="83">
        <v>44279</v>
      </c>
      <c r="C360" s="84">
        <v>44279.717118055552</v>
      </c>
      <c r="D360" s="85">
        <v>132</v>
      </c>
      <c r="E360" s="159">
        <v>7.7949999999999999</v>
      </c>
      <c r="F360" s="159">
        <v>1028.94</v>
      </c>
      <c r="G360" s="87" t="s">
        <v>9</v>
      </c>
      <c r="H360" s="102"/>
    </row>
    <row r="361" spans="1:8" s="9" customFormat="1">
      <c r="A361" s="102"/>
      <c r="B361" s="83">
        <v>44279</v>
      </c>
      <c r="C361" s="84">
        <v>44279.720752314817</v>
      </c>
      <c r="D361" s="85">
        <v>69</v>
      </c>
      <c r="E361" s="159">
        <v>7.79</v>
      </c>
      <c r="F361" s="159">
        <v>537.51</v>
      </c>
      <c r="G361" s="87" t="s">
        <v>9</v>
      </c>
      <c r="H361" s="102"/>
    </row>
    <row r="362" spans="1:8" s="9" customFormat="1">
      <c r="A362" s="102"/>
      <c r="B362" s="83">
        <v>44279</v>
      </c>
      <c r="C362" s="84">
        <v>44279.720752314817</v>
      </c>
      <c r="D362" s="85">
        <v>46</v>
      </c>
      <c r="E362" s="159">
        <v>7.79</v>
      </c>
      <c r="F362" s="159">
        <v>358.34</v>
      </c>
      <c r="G362" s="87" t="s">
        <v>9</v>
      </c>
      <c r="H362" s="102"/>
    </row>
    <row r="363" spans="1:8" s="9" customFormat="1">
      <c r="A363" s="102"/>
      <c r="B363" s="83">
        <v>44279</v>
      </c>
      <c r="C363" s="84">
        <v>44279.720752314817</v>
      </c>
      <c r="D363" s="85">
        <v>422</v>
      </c>
      <c r="E363" s="159">
        <v>7.79</v>
      </c>
      <c r="F363" s="159">
        <v>3287.38</v>
      </c>
      <c r="G363" s="87" t="s">
        <v>9</v>
      </c>
      <c r="H363" s="102"/>
    </row>
    <row r="364" spans="1:8" s="9" customFormat="1">
      <c r="A364" s="102"/>
      <c r="B364" s="83">
        <v>44279</v>
      </c>
      <c r="C364" s="84">
        <v>44279.720752314817</v>
      </c>
      <c r="D364" s="85">
        <v>491</v>
      </c>
      <c r="E364" s="159">
        <v>7.79</v>
      </c>
      <c r="F364" s="159">
        <v>3824.89</v>
      </c>
      <c r="G364" s="87" t="s">
        <v>9</v>
      </c>
      <c r="H364" s="102"/>
    </row>
    <row r="365" spans="1:8" s="9" customFormat="1">
      <c r="A365" s="102"/>
      <c r="B365" s="83">
        <v>44279</v>
      </c>
      <c r="C365" s="84">
        <v>44279.720752314817</v>
      </c>
      <c r="D365" s="85">
        <v>616</v>
      </c>
      <c r="E365" s="159">
        <v>7.79</v>
      </c>
      <c r="F365" s="159">
        <v>4798.6400000000003</v>
      </c>
      <c r="G365" s="87" t="s">
        <v>9</v>
      </c>
      <c r="H365" s="102"/>
    </row>
    <row r="366" spans="1:8" s="9" customFormat="1">
      <c r="A366" s="102"/>
      <c r="B366" s="83">
        <v>44279</v>
      </c>
      <c r="C366" s="84">
        <v>44279.720891203702</v>
      </c>
      <c r="D366" s="85">
        <v>233</v>
      </c>
      <c r="E366" s="159">
        <v>7.79</v>
      </c>
      <c r="F366" s="159">
        <v>1815.07</v>
      </c>
      <c r="G366" s="87" t="s">
        <v>9</v>
      </c>
      <c r="H366" s="102"/>
    </row>
    <row r="367" spans="1:8" s="9" customFormat="1">
      <c r="A367" s="102"/>
      <c r="B367" s="83">
        <v>44279</v>
      </c>
      <c r="C367" s="84">
        <v>44279.72115740741</v>
      </c>
      <c r="D367" s="85">
        <v>132</v>
      </c>
      <c r="E367" s="159">
        <v>7.79</v>
      </c>
      <c r="F367" s="159">
        <v>1028.28</v>
      </c>
      <c r="G367" s="87" t="s">
        <v>9</v>
      </c>
      <c r="H367" s="102"/>
    </row>
    <row r="368" spans="1:8" s="9" customFormat="1">
      <c r="A368" s="102"/>
      <c r="B368" s="83">
        <v>44279</v>
      </c>
      <c r="C368" s="84">
        <v>44279.721770833334</v>
      </c>
      <c r="D368" s="85">
        <v>259</v>
      </c>
      <c r="E368" s="159">
        <v>7.7949999999999999</v>
      </c>
      <c r="F368" s="159">
        <v>2018.905</v>
      </c>
      <c r="G368" s="87" t="s">
        <v>9</v>
      </c>
      <c r="H368" s="102"/>
    </row>
    <row r="369" spans="1:8" s="9" customFormat="1">
      <c r="A369" s="102"/>
      <c r="B369" s="83">
        <v>44279</v>
      </c>
      <c r="C369" s="84">
        <v>44279.721770833334</v>
      </c>
      <c r="D369" s="85">
        <v>35</v>
      </c>
      <c r="E369" s="159">
        <v>7.7949999999999999</v>
      </c>
      <c r="F369" s="159">
        <v>272.82499999999999</v>
      </c>
      <c r="G369" s="87" t="s">
        <v>9</v>
      </c>
      <c r="H369" s="102"/>
    </row>
    <row r="370" spans="1:8" s="9" customFormat="1">
      <c r="A370" s="102"/>
      <c r="B370" s="83">
        <v>44279</v>
      </c>
      <c r="C370" s="84">
        <v>44279.721770833334</v>
      </c>
      <c r="D370" s="85">
        <v>615</v>
      </c>
      <c r="E370" s="159">
        <v>7.7949999999999999</v>
      </c>
      <c r="F370" s="159">
        <v>4793.9250000000002</v>
      </c>
      <c r="G370" s="87" t="s">
        <v>9</v>
      </c>
      <c r="H370" s="102"/>
    </row>
    <row r="371" spans="1:8" s="9" customFormat="1">
      <c r="A371" s="102"/>
      <c r="B371" s="83">
        <v>44279</v>
      </c>
      <c r="C371" s="84">
        <v>44279.721770833334</v>
      </c>
      <c r="D371" s="85">
        <v>370</v>
      </c>
      <c r="E371" s="159">
        <v>7.7949999999999999</v>
      </c>
      <c r="F371" s="159">
        <v>2884.15</v>
      </c>
      <c r="G371" s="87" t="s">
        <v>9</v>
      </c>
      <c r="H371" s="102"/>
    </row>
    <row r="372" spans="1:8" s="9" customFormat="1">
      <c r="A372" s="102"/>
      <c r="B372" s="83">
        <v>44279</v>
      </c>
      <c r="C372" s="84">
        <v>44279.721770833334</v>
      </c>
      <c r="D372" s="85">
        <v>615</v>
      </c>
      <c r="E372" s="159">
        <v>7.7949999999999999</v>
      </c>
      <c r="F372" s="159">
        <v>4793.9250000000002</v>
      </c>
      <c r="G372" s="87" t="s">
        <v>9</v>
      </c>
      <c r="H372" s="102"/>
    </row>
    <row r="373" spans="1:8" s="9" customFormat="1">
      <c r="A373" s="102"/>
      <c r="B373" s="83">
        <v>44279</v>
      </c>
      <c r="C373" s="84">
        <v>44279.721770833334</v>
      </c>
      <c r="D373" s="85">
        <v>615</v>
      </c>
      <c r="E373" s="159">
        <v>7.7949999999999999</v>
      </c>
      <c r="F373" s="159">
        <v>4793.9250000000002</v>
      </c>
      <c r="G373" s="87" t="s">
        <v>9</v>
      </c>
      <c r="H373" s="102"/>
    </row>
    <row r="374" spans="1:8" s="9" customFormat="1">
      <c r="A374" s="102"/>
      <c r="B374" s="83">
        <v>44279</v>
      </c>
      <c r="C374" s="84">
        <v>44279.721770833334</v>
      </c>
      <c r="D374" s="85">
        <v>212</v>
      </c>
      <c r="E374" s="159">
        <v>7.7949999999999999</v>
      </c>
      <c r="F374" s="159">
        <v>1652.54</v>
      </c>
      <c r="G374" s="87" t="s">
        <v>9</v>
      </c>
      <c r="H374" s="102"/>
    </row>
    <row r="375" spans="1:8" s="9" customFormat="1">
      <c r="A375" s="102"/>
      <c r="B375" s="83">
        <v>44279</v>
      </c>
      <c r="C375" s="84">
        <v>44279.721770833334</v>
      </c>
      <c r="D375" s="85">
        <v>921</v>
      </c>
      <c r="E375" s="159">
        <v>7.7949999999999999</v>
      </c>
      <c r="F375" s="159">
        <v>7179.1949999999997</v>
      </c>
      <c r="G375" s="87" t="s">
        <v>9</v>
      </c>
      <c r="H375" s="102"/>
    </row>
    <row r="376" spans="1:8" s="9" customFormat="1">
      <c r="A376" s="102"/>
      <c r="B376" s="83">
        <v>44279</v>
      </c>
      <c r="C376" s="84">
        <v>44279.721770833334</v>
      </c>
      <c r="D376" s="85">
        <v>304</v>
      </c>
      <c r="E376" s="159">
        <v>7.7949999999999999</v>
      </c>
      <c r="F376" s="159">
        <v>2369.6799999999998</v>
      </c>
      <c r="G376" s="87" t="s">
        <v>9</v>
      </c>
      <c r="H376" s="102"/>
    </row>
    <row r="377" spans="1:8" s="9" customFormat="1">
      <c r="A377" s="102"/>
      <c r="B377" s="83">
        <v>44279</v>
      </c>
      <c r="C377" s="84">
        <v>44279.723171296297</v>
      </c>
      <c r="D377" s="85">
        <v>107</v>
      </c>
      <c r="E377" s="159">
        <v>7.8049999999999997</v>
      </c>
      <c r="F377" s="159">
        <v>835.13499999999999</v>
      </c>
      <c r="G377" s="87" t="s">
        <v>9</v>
      </c>
      <c r="H377" s="102"/>
    </row>
    <row r="378" spans="1:8" s="9" customFormat="1">
      <c r="A378" s="102"/>
      <c r="B378" s="88">
        <v>44279</v>
      </c>
      <c r="C378" s="79">
        <v>44279.72320601852</v>
      </c>
      <c r="D378" s="80">
        <v>315</v>
      </c>
      <c r="E378" s="158">
        <v>7.8049999999999997</v>
      </c>
      <c r="F378" s="158">
        <v>2458.5749999999998</v>
      </c>
      <c r="G378" s="82" t="s">
        <v>9</v>
      </c>
      <c r="H378" s="102"/>
    </row>
    <row r="379" spans="1:8" s="9" customFormat="1">
      <c r="A379" s="102"/>
      <c r="B379" s="83">
        <v>44280</v>
      </c>
      <c r="C379" s="84">
        <v>44280.389456018522</v>
      </c>
      <c r="D379" s="85">
        <v>675</v>
      </c>
      <c r="E379" s="159">
        <v>7.84</v>
      </c>
      <c r="F379" s="159">
        <v>5292</v>
      </c>
      <c r="G379" s="87" t="s">
        <v>9</v>
      </c>
      <c r="H379" s="102"/>
    </row>
    <row r="380" spans="1:8" s="9" customFormat="1">
      <c r="A380" s="102"/>
      <c r="B380" s="83">
        <v>44280</v>
      </c>
      <c r="C380" s="84">
        <v>44280.389456018522</v>
      </c>
      <c r="D380" s="85">
        <v>147</v>
      </c>
      <c r="E380" s="159">
        <v>7.84</v>
      </c>
      <c r="F380" s="159">
        <v>1152.48</v>
      </c>
      <c r="G380" s="87" t="s">
        <v>9</v>
      </c>
      <c r="H380" s="102"/>
    </row>
    <row r="381" spans="1:8" s="9" customFormat="1">
      <c r="A381" s="102"/>
      <c r="B381" s="83">
        <v>44280</v>
      </c>
      <c r="C381" s="84">
        <v>44280.3906712963</v>
      </c>
      <c r="D381" s="85">
        <v>125</v>
      </c>
      <c r="E381" s="159">
        <v>7.83</v>
      </c>
      <c r="F381" s="159">
        <v>978.75</v>
      </c>
      <c r="G381" s="87" t="s">
        <v>9</v>
      </c>
      <c r="H381" s="102"/>
    </row>
    <row r="382" spans="1:8" s="9" customFormat="1">
      <c r="A382" s="102"/>
      <c r="B382" s="83">
        <v>44280</v>
      </c>
      <c r="C382" s="84">
        <v>44280.391435185185</v>
      </c>
      <c r="D382" s="85">
        <v>236</v>
      </c>
      <c r="E382" s="159">
        <v>7.83</v>
      </c>
      <c r="F382" s="159">
        <v>1847.88</v>
      </c>
      <c r="G382" s="87" t="s">
        <v>9</v>
      </c>
      <c r="H382" s="102"/>
    </row>
    <row r="383" spans="1:8" s="9" customFormat="1">
      <c r="A383" s="102"/>
      <c r="B383" s="83">
        <v>44280</v>
      </c>
      <c r="C383" s="84">
        <v>44280.39371527778</v>
      </c>
      <c r="D383" s="85">
        <v>138</v>
      </c>
      <c r="E383" s="159">
        <v>7.83</v>
      </c>
      <c r="F383" s="159">
        <v>1080.54</v>
      </c>
      <c r="G383" s="87" t="s">
        <v>9</v>
      </c>
      <c r="H383" s="102"/>
    </row>
    <row r="384" spans="1:8" s="9" customFormat="1">
      <c r="A384" s="102"/>
      <c r="B384" s="83">
        <v>44280</v>
      </c>
      <c r="C384" s="84">
        <v>44280.39371527778</v>
      </c>
      <c r="D384" s="85">
        <v>346</v>
      </c>
      <c r="E384" s="159">
        <v>7.83</v>
      </c>
      <c r="F384" s="159">
        <v>2709.18</v>
      </c>
      <c r="G384" s="87" t="s">
        <v>9</v>
      </c>
      <c r="H384" s="102"/>
    </row>
    <row r="385" spans="1:8" s="9" customFormat="1">
      <c r="A385" s="102"/>
      <c r="B385" s="83">
        <v>44280</v>
      </c>
      <c r="C385" s="84">
        <v>44280.398310185185</v>
      </c>
      <c r="D385" s="85">
        <v>327</v>
      </c>
      <c r="E385" s="159">
        <v>7.835</v>
      </c>
      <c r="F385" s="159">
        <v>2562.0450000000001</v>
      </c>
      <c r="G385" s="87" t="s">
        <v>9</v>
      </c>
      <c r="H385" s="102"/>
    </row>
    <row r="386" spans="1:8" s="9" customFormat="1">
      <c r="A386" s="102"/>
      <c r="B386" s="83">
        <v>44280</v>
      </c>
      <c r="C386" s="84">
        <v>44280.398310185185</v>
      </c>
      <c r="D386" s="85">
        <v>100</v>
      </c>
      <c r="E386" s="159">
        <v>7.835</v>
      </c>
      <c r="F386" s="159">
        <v>783.5</v>
      </c>
      <c r="G386" s="87" t="s">
        <v>9</v>
      </c>
      <c r="H386" s="102"/>
    </row>
    <row r="387" spans="1:8" s="9" customFormat="1">
      <c r="A387" s="102"/>
      <c r="B387" s="83">
        <v>44280</v>
      </c>
      <c r="C387" s="84">
        <v>44280.398310185185</v>
      </c>
      <c r="D387" s="85">
        <v>200</v>
      </c>
      <c r="E387" s="159">
        <v>7.835</v>
      </c>
      <c r="F387" s="159">
        <v>1567</v>
      </c>
      <c r="G387" s="87" t="s">
        <v>9</v>
      </c>
      <c r="H387" s="102"/>
    </row>
    <row r="388" spans="1:8" s="9" customFormat="1">
      <c r="A388" s="102"/>
      <c r="B388" s="83">
        <v>44280</v>
      </c>
      <c r="C388" s="84">
        <v>44280.398310185185</v>
      </c>
      <c r="D388" s="85">
        <v>390</v>
      </c>
      <c r="E388" s="159">
        <v>7.835</v>
      </c>
      <c r="F388" s="159">
        <v>3055.65</v>
      </c>
      <c r="G388" s="87" t="s">
        <v>9</v>
      </c>
      <c r="H388" s="102"/>
    </row>
    <row r="389" spans="1:8" s="9" customFormat="1">
      <c r="A389" s="102"/>
      <c r="B389" s="83">
        <v>44280</v>
      </c>
      <c r="C389" s="84">
        <v>44280.409120370372</v>
      </c>
      <c r="D389" s="85">
        <v>400</v>
      </c>
      <c r="E389" s="159">
        <v>7.8250000000000002</v>
      </c>
      <c r="F389" s="159">
        <v>3130</v>
      </c>
      <c r="G389" s="87" t="s">
        <v>9</v>
      </c>
      <c r="H389" s="102"/>
    </row>
    <row r="390" spans="1:8" s="9" customFormat="1">
      <c r="A390" s="102"/>
      <c r="B390" s="83">
        <v>44280</v>
      </c>
      <c r="C390" s="84">
        <v>44280.409120370372</v>
      </c>
      <c r="D390" s="85">
        <v>165</v>
      </c>
      <c r="E390" s="159">
        <v>7.8250000000000002</v>
      </c>
      <c r="F390" s="159">
        <v>1291.125</v>
      </c>
      <c r="G390" s="87" t="s">
        <v>9</v>
      </c>
      <c r="H390" s="102"/>
    </row>
    <row r="391" spans="1:8" s="9" customFormat="1">
      <c r="A391" s="102"/>
      <c r="B391" s="83">
        <v>44280</v>
      </c>
      <c r="C391" s="84">
        <v>44280.413298611114</v>
      </c>
      <c r="D391" s="85">
        <v>35</v>
      </c>
      <c r="E391" s="159">
        <v>7.8150000000000004</v>
      </c>
      <c r="F391" s="159">
        <v>273.52500000000003</v>
      </c>
      <c r="G391" s="87" t="s">
        <v>9</v>
      </c>
      <c r="H391" s="102"/>
    </row>
    <row r="392" spans="1:8" s="9" customFormat="1">
      <c r="A392" s="102"/>
      <c r="B392" s="83">
        <v>44280</v>
      </c>
      <c r="C392" s="84">
        <v>44280.413298611114</v>
      </c>
      <c r="D392" s="85">
        <v>100</v>
      </c>
      <c r="E392" s="159">
        <v>7.8150000000000004</v>
      </c>
      <c r="F392" s="159">
        <v>781.5</v>
      </c>
      <c r="G392" s="87" t="s">
        <v>9</v>
      </c>
      <c r="H392" s="102"/>
    </row>
    <row r="393" spans="1:8" s="9" customFormat="1">
      <c r="A393" s="102"/>
      <c r="B393" s="83">
        <v>44280</v>
      </c>
      <c r="C393" s="84">
        <v>44280.413298611114</v>
      </c>
      <c r="D393" s="85">
        <v>764</v>
      </c>
      <c r="E393" s="159">
        <v>7.8150000000000004</v>
      </c>
      <c r="F393" s="159">
        <v>5970.66</v>
      </c>
      <c r="G393" s="87" t="s">
        <v>9</v>
      </c>
      <c r="H393" s="102"/>
    </row>
    <row r="394" spans="1:8" s="9" customFormat="1">
      <c r="A394" s="102"/>
      <c r="B394" s="83">
        <v>44280</v>
      </c>
      <c r="C394" s="84">
        <v>44280.416817129626</v>
      </c>
      <c r="D394" s="85">
        <v>336</v>
      </c>
      <c r="E394" s="159">
        <v>7.8150000000000004</v>
      </c>
      <c r="F394" s="159">
        <v>2625.84</v>
      </c>
      <c r="G394" s="87" t="s">
        <v>9</v>
      </c>
      <c r="H394" s="102"/>
    </row>
    <row r="395" spans="1:8" s="9" customFormat="1">
      <c r="A395" s="102"/>
      <c r="B395" s="83">
        <v>44280</v>
      </c>
      <c r="C395" s="84">
        <v>44280.416817129626</v>
      </c>
      <c r="D395" s="85">
        <v>205</v>
      </c>
      <c r="E395" s="159">
        <v>7.8150000000000004</v>
      </c>
      <c r="F395" s="159">
        <v>1602.075</v>
      </c>
      <c r="G395" s="87" t="s">
        <v>9</v>
      </c>
      <c r="H395" s="102"/>
    </row>
    <row r="396" spans="1:8" s="9" customFormat="1">
      <c r="A396" s="102"/>
      <c r="B396" s="83">
        <v>44280</v>
      </c>
      <c r="C396" s="84">
        <v>44280.421273148146</v>
      </c>
      <c r="D396" s="85">
        <v>1500</v>
      </c>
      <c r="E396" s="159">
        <v>7.7949999999999999</v>
      </c>
      <c r="F396" s="159">
        <v>11692.5</v>
      </c>
      <c r="G396" s="87" t="s">
        <v>9</v>
      </c>
      <c r="H396" s="102"/>
    </row>
    <row r="397" spans="1:8" s="9" customFormat="1">
      <c r="A397" s="102"/>
      <c r="B397" s="83">
        <v>44280</v>
      </c>
      <c r="C397" s="84">
        <v>44280.427199074074</v>
      </c>
      <c r="D397" s="85">
        <v>111</v>
      </c>
      <c r="E397" s="159">
        <v>7.81</v>
      </c>
      <c r="F397" s="159">
        <v>866.91</v>
      </c>
      <c r="G397" s="87" t="s">
        <v>9</v>
      </c>
      <c r="H397" s="102"/>
    </row>
    <row r="398" spans="1:8" s="9" customFormat="1">
      <c r="A398" s="102"/>
      <c r="B398" s="83">
        <v>44280</v>
      </c>
      <c r="C398" s="84">
        <v>44280.437708333331</v>
      </c>
      <c r="D398" s="85">
        <v>44</v>
      </c>
      <c r="E398" s="159">
        <v>7.83</v>
      </c>
      <c r="F398" s="159">
        <v>344.52</v>
      </c>
      <c r="G398" s="87" t="s">
        <v>9</v>
      </c>
      <c r="H398" s="102"/>
    </row>
    <row r="399" spans="1:8" s="9" customFormat="1">
      <c r="A399" s="102"/>
      <c r="B399" s="83">
        <v>44280</v>
      </c>
      <c r="C399" s="84">
        <v>44280.441828703704</v>
      </c>
      <c r="D399" s="85">
        <v>127</v>
      </c>
      <c r="E399" s="159">
        <v>7.83</v>
      </c>
      <c r="F399" s="159">
        <v>994.41</v>
      </c>
      <c r="G399" s="87" t="s">
        <v>9</v>
      </c>
      <c r="H399" s="102"/>
    </row>
    <row r="400" spans="1:8" s="9" customFormat="1">
      <c r="A400" s="102"/>
      <c r="B400" s="83">
        <v>44280</v>
      </c>
      <c r="C400" s="84">
        <v>44280.441828703704</v>
      </c>
      <c r="D400" s="85">
        <v>473</v>
      </c>
      <c r="E400" s="159">
        <v>7.83</v>
      </c>
      <c r="F400" s="159">
        <v>3703.59</v>
      </c>
      <c r="G400" s="87" t="s">
        <v>9</v>
      </c>
      <c r="H400" s="102"/>
    </row>
    <row r="401" spans="1:8" s="9" customFormat="1">
      <c r="A401" s="102"/>
      <c r="B401" s="83">
        <v>44280</v>
      </c>
      <c r="C401" s="84">
        <v>44280.441828703704</v>
      </c>
      <c r="D401" s="85">
        <v>485</v>
      </c>
      <c r="E401" s="159">
        <v>7.83</v>
      </c>
      <c r="F401" s="159">
        <v>3797.55</v>
      </c>
      <c r="G401" s="87" t="s">
        <v>9</v>
      </c>
      <c r="H401" s="102"/>
    </row>
    <row r="402" spans="1:8" s="9" customFormat="1">
      <c r="A402" s="102"/>
      <c r="B402" s="83">
        <v>44280</v>
      </c>
      <c r="C402" s="84">
        <v>44280.441828703704</v>
      </c>
      <c r="D402" s="85">
        <v>530</v>
      </c>
      <c r="E402" s="159">
        <v>7.83</v>
      </c>
      <c r="F402" s="159">
        <v>4149.8999999999996</v>
      </c>
      <c r="G402" s="87" t="s">
        <v>9</v>
      </c>
      <c r="H402" s="102"/>
    </row>
    <row r="403" spans="1:8" s="9" customFormat="1">
      <c r="A403" s="102"/>
      <c r="B403" s="83">
        <v>44280</v>
      </c>
      <c r="C403" s="84">
        <v>44280.441828703704</v>
      </c>
      <c r="D403" s="85">
        <v>358</v>
      </c>
      <c r="E403" s="159">
        <v>7.83</v>
      </c>
      <c r="F403" s="159">
        <v>2803.14</v>
      </c>
      <c r="G403" s="87" t="s">
        <v>9</v>
      </c>
      <c r="H403" s="102"/>
    </row>
    <row r="404" spans="1:8" s="9" customFormat="1">
      <c r="A404" s="102"/>
      <c r="B404" s="83">
        <v>44280</v>
      </c>
      <c r="C404" s="84">
        <v>44280.461956018517</v>
      </c>
      <c r="D404" s="85">
        <v>495</v>
      </c>
      <c r="E404" s="159">
        <v>7.835</v>
      </c>
      <c r="F404" s="159">
        <v>3878.3249999999998</v>
      </c>
      <c r="G404" s="87" t="s">
        <v>9</v>
      </c>
      <c r="H404" s="102"/>
    </row>
    <row r="405" spans="1:8" s="9" customFormat="1">
      <c r="A405" s="102"/>
      <c r="B405" s="83">
        <v>44280</v>
      </c>
      <c r="C405" s="84">
        <v>44280.466446759259</v>
      </c>
      <c r="D405" s="85">
        <v>1087</v>
      </c>
      <c r="E405" s="159">
        <v>7.85</v>
      </c>
      <c r="F405" s="159">
        <v>8532.9499999999989</v>
      </c>
      <c r="G405" s="87" t="s">
        <v>9</v>
      </c>
      <c r="H405" s="102"/>
    </row>
    <row r="406" spans="1:8" s="9" customFormat="1">
      <c r="A406" s="102"/>
      <c r="B406" s="83">
        <v>44280</v>
      </c>
      <c r="C406" s="84">
        <v>44280.469826388886</v>
      </c>
      <c r="D406" s="85">
        <v>501</v>
      </c>
      <c r="E406" s="159">
        <v>7.8449999999999998</v>
      </c>
      <c r="F406" s="159">
        <v>3930.3449999999998</v>
      </c>
      <c r="G406" s="87" t="s">
        <v>9</v>
      </c>
      <c r="H406" s="102"/>
    </row>
    <row r="407" spans="1:8" s="9" customFormat="1">
      <c r="A407" s="102"/>
      <c r="B407" s="83">
        <v>44280</v>
      </c>
      <c r="C407" s="84">
        <v>44280.48064814815</v>
      </c>
      <c r="D407" s="85">
        <v>472</v>
      </c>
      <c r="E407" s="159">
        <v>7.83</v>
      </c>
      <c r="F407" s="159">
        <v>3695.76</v>
      </c>
      <c r="G407" s="87" t="s">
        <v>9</v>
      </c>
      <c r="H407" s="102"/>
    </row>
    <row r="408" spans="1:8" s="9" customFormat="1">
      <c r="A408" s="102"/>
      <c r="B408" s="83">
        <v>44280</v>
      </c>
      <c r="C408" s="84">
        <v>44280.48064814815</v>
      </c>
      <c r="D408" s="85">
        <v>82</v>
      </c>
      <c r="E408" s="159">
        <v>7.83</v>
      </c>
      <c r="F408" s="159">
        <v>642.06000000000006</v>
      </c>
      <c r="G408" s="87" t="s">
        <v>9</v>
      </c>
      <c r="H408" s="102"/>
    </row>
    <row r="409" spans="1:8" s="9" customFormat="1">
      <c r="A409" s="102"/>
      <c r="B409" s="83">
        <v>44280</v>
      </c>
      <c r="C409" s="84">
        <v>44280.500868055555</v>
      </c>
      <c r="D409" s="85">
        <v>393</v>
      </c>
      <c r="E409" s="159">
        <v>7.835</v>
      </c>
      <c r="F409" s="159">
        <v>3079.1550000000002</v>
      </c>
      <c r="G409" s="87" t="s">
        <v>9</v>
      </c>
      <c r="H409" s="102"/>
    </row>
    <row r="410" spans="1:8" s="9" customFormat="1">
      <c r="A410" s="102"/>
      <c r="B410" s="83">
        <v>44280</v>
      </c>
      <c r="C410" s="84">
        <v>44280.507025462961</v>
      </c>
      <c r="D410" s="85">
        <v>463</v>
      </c>
      <c r="E410" s="159">
        <v>7.84</v>
      </c>
      <c r="F410" s="159">
        <v>3629.92</v>
      </c>
      <c r="G410" s="87" t="s">
        <v>9</v>
      </c>
      <c r="H410" s="102"/>
    </row>
    <row r="411" spans="1:8" s="9" customFormat="1">
      <c r="A411" s="102"/>
      <c r="B411" s="83">
        <v>44280</v>
      </c>
      <c r="C411" s="84">
        <v>44280.516516203701</v>
      </c>
      <c r="D411" s="85">
        <v>10</v>
      </c>
      <c r="E411" s="159">
        <v>7.8449999999999998</v>
      </c>
      <c r="F411" s="159">
        <v>78.45</v>
      </c>
      <c r="G411" s="87" t="s">
        <v>9</v>
      </c>
      <c r="H411" s="102"/>
    </row>
    <row r="412" spans="1:8" s="9" customFormat="1">
      <c r="A412" s="102"/>
      <c r="B412" s="83">
        <v>44280</v>
      </c>
      <c r="C412" s="84">
        <v>44280.516516203701</v>
      </c>
      <c r="D412" s="85">
        <v>476</v>
      </c>
      <c r="E412" s="159">
        <v>7.8449999999999998</v>
      </c>
      <c r="F412" s="159">
        <v>3734.22</v>
      </c>
      <c r="G412" s="87" t="s">
        <v>9</v>
      </c>
      <c r="H412" s="102"/>
    </row>
    <row r="413" spans="1:8" s="9" customFormat="1">
      <c r="A413" s="102"/>
      <c r="B413" s="83">
        <v>44280</v>
      </c>
      <c r="C413" s="84">
        <v>44280.516516203701</v>
      </c>
      <c r="D413" s="85">
        <v>467</v>
      </c>
      <c r="E413" s="159">
        <v>7.8449999999999998</v>
      </c>
      <c r="F413" s="159">
        <v>3663.6149999999998</v>
      </c>
      <c r="G413" s="87" t="s">
        <v>9</v>
      </c>
      <c r="H413" s="102"/>
    </row>
    <row r="414" spans="1:8" s="9" customFormat="1">
      <c r="A414" s="102"/>
      <c r="B414" s="83">
        <v>44280</v>
      </c>
      <c r="C414" s="84">
        <v>44280.516516203701</v>
      </c>
      <c r="D414" s="85">
        <v>477</v>
      </c>
      <c r="E414" s="159">
        <v>7.8449999999999998</v>
      </c>
      <c r="F414" s="159">
        <v>3742.0650000000001</v>
      </c>
      <c r="G414" s="87" t="s">
        <v>9</v>
      </c>
      <c r="H414" s="102"/>
    </row>
    <row r="415" spans="1:8" s="9" customFormat="1">
      <c r="A415" s="102"/>
      <c r="B415" s="83">
        <v>44280</v>
      </c>
      <c r="C415" s="84">
        <v>44280.516516203701</v>
      </c>
      <c r="D415" s="85">
        <v>468</v>
      </c>
      <c r="E415" s="159">
        <v>7.8449999999999998</v>
      </c>
      <c r="F415" s="159">
        <v>3671.46</v>
      </c>
      <c r="G415" s="87" t="s">
        <v>9</v>
      </c>
      <c r="H415" s="102"/>
    </row>
    <row r="416" spans="1:8" s="9" customFormat="1">
      <c r="A416" s="102"/>
      <c r="B416" s="83">
        <v>44280</v>
      </c>
      <c r="C416" s="84">
        <v>44280.529178240744</v>
      </c>
      <c r="D416" s="85">
        <v>558</v>
      </c>
      <c r="E416" s="159">
        <v>7.78</v>
      </c>
      <c r="F416" s="159">
        <v>4341.24</v>
      </c>
      <c r="G416" s="87" t="s">
        <v>9</v>
      </c>
      <c r="H416" s="102"/>
    </row>
    <row r="417" spans="1:8" s="9" customFormat="1">
      <c r="A417" s="102"/>
      <c r="B417" s="83">
        <v>44280</v>
      </c>
      <c r="C417" s="84">
        <v>44280.535486111112</v>
      </c>
      <c r="D417" s="85">
        <v>531</v>
      </c>
      <c r="E417" s="159">
        <v>7.76</v>
      </c>
      <c r="F417" s="159">
        <v>4120.5599999999995</v>
      </c>
      <c r="G417" s="87" t="s">
        <v>9</v>
      </c>
      <c r="H417" s="102"/>
    </row>
    <row r="418" spans="1:8" s="9" customFormat="1">
      <c r="A418" s="102"/>
      <c r="B418" s="83">
        <v>44280</v>
      </c>
      <c r="C418" s="84">
        <v>44280.551504629628</v>
      </c>
      <c r="D418" s="85">
        <v>474</v>
      </c>
      <c r="E418" s="159">
        <v>7.75</v>
      </c>
      <c r="F418" s="159">
        <v>3673.5</v>
      </c>
      <c r="G418" s="87" t="s">
        <v>9</v>
      </c>
      <c r="H418" s="102"/>
    </row>
    <row r="419" spans="1:8" s="9" customFormat="1">
      <c r="A419" s="102"/>
      <c r="B419" s="83">
        <v>44280</v>
      </c>
      <c r="C419" s="84">
        <v>44280.551504629628</v>
      </c>
      <c r="D419" s="85">
        <v>464</v>
      </c>
      <c r="E419" s="159">
        <v>7.75</v>
      </c>
      <c r="F419" s="159">
        <v>3596</v>
      </c>
      <c r="G419" s="87" t="s">
        <v>9</v>
      </c>
      <c r="H419" s="102"/>
    </row>
    <row r="420" spans="1:8" s="9" customFormat="1">
      <c r="A420" s="102"/>
      <c r="B420" s="83">
        <v>44280</v>
      </c>
      <c r="C420" s="84">
        <v>44280.56653935185</v>
      </c>
      <c r="D420" s="85">
        <v>10</v>
      </c>
      <c r="E420" s="159">
        <v>7.74</v>
      </c>
      <c r="F420" s="159">
        <v>77.400000000000006</v>
      </c>
      <c r="G420" s="87" t="s">
        <v>9</v>
      </c>
      <c r="H420" s="102"/>
    </row>
    <row r="421" spans="1:8" s="9" customFormat="1">
      <c r="A421" s="102"/>
      <c r="B421" s="83">
        <v>44280</v>
      </c>
      <c r="C421" s="84">
        <v>44280.568449074075</v>
      </c>
      <c r="D421" s="85">
        <v>9</v>
      </c>
      <c r="E421" s="159">
        <v>7.74</v>
      </c>
      <c r="F421" s="159">
        <v>69.66</v>
      </c>
      <c r="G421" s="87" t="s">
        <v>9</v>
      </c>
      <c r="H421" s="102"/>
    </row>
    <row r="422" spans="1:8" s="9" customFormat="1">
      <c r="A422" s="102"/>
      <c r="B422" s="83">
        <v>44280</v>
      </c>
      <c r="C422" s="84">
        <v>44280.569803240738</v>
      </c>
      <c r="D422" s="85">
        <v>11</v>
      </c>
      <c r="E422" s="159">
        <v>7.74</v>
      </c>
      <c r="F422" s="159">
        <v>85.14</v>
      </c>
      <c r="G422" s="87" t="s">
        <v>9</v>
      </c>
      <c r="H422" s="102"/>
    </row>
    <row r="423" spans="1:8" s="9" customFormat="1">
      <c r="A423" s="102"/>
      <c r="B423" s="83">
        <v>44280</v>
      </c>
      <c r="C423" s="84">
        <v>44280.570474537039</v>
      </c>
      <c r="D423" s="85">
        <v>236</v>
      </c>
      <c r="E423" s="159">
        <v>7.74</v>
      </c>
      <c r="F423" s="159">
        <v>1826.64</v>
      </c>
      <c r="G423" s="87" t="s">
        <v>9</v>
      </c>
      <c r="H423" s="102"/>
    </row>
    <row r="424" spans="1:8" s="9" customFormat="1">
      <c r="A424" s="102"/>
      <c r="B424" s="83">
        <v>44280</v>
      </c>
      <c r="C424" s="84">
        <v>44280.570474537039</v>
      </c>
      <c r="D424" s="85">
        <v>1006</v>
      </c>
      <c r="E424" s="159">
        <v>7.74</v>
      </c>
      <c r="F424" s="159">
        <v>7786.4400000000005</v>
      </c>
      <c r="G424" s="87" t="s">
        <v>9</v>
      </c>
      <c r="H424" s="102"/>
    </row>
    <row r="425" spans="1:8" s="9" customFormat="1">
      <c r="A425" s="102"/>
      <c r="B425" s="83">
        <v>44280</v>
      </c>
      <c r="C425" s="84">
        <v>44280.570474537039</v>
      </c>
      <c r="D425" s="85">
        <v>200</v>
      </c>
      <c r="E425" s="159">
        <v>7.74</v>
      </c>
      <c r="F425" s="159">
        <v>1548</v>
      </c>
      <c r="G425" s="87" t="s">
        <v>9</v>
      </c>
      <c r="H425" s="102"/>
    </row>
    <row r="426" spans="1:8" s="9" customFormat="1">
      <c r="A426" s="102"/>
      <c r="B426" s="83">
        <v>44280</v>
      </c>
      <c r="C426" s="84">
        <v>44280.570474537039</v>
      </c>
      <c r="D426" s="85">
        <v>481</v>
      </c>
      <c r="E426" s="159">
        <v>7.74</v>
      </c>
      <c r="F426" s="159">
        <v>3722.94</v>
      </c>
      <c r="G426" s="87" t="s">
        <v>9</v>
      </c>
      <c r="H426" s="102"/>
    </row>
    <row r="427" spans="1:8" s="9" customFormat="1">
      <c r="A427" s="102"/>
      <c r="B427" s="83">
        <v>44280</v>
      </c>
      <c r="C427" s="84">
        <v>44280.572754629633</v>
      </c>
      <c r="D427" s="85">
        <v>521</v>
      </c>
      <c r="E427" s="159">
        <v>7.7149999999999999</v>
      </c>
      <c r="F427" s="159">
        <v>4019.5149999999999</v>
      </c>
      <c r="G427" s="87" t="s">
        <v>9</v>
      </c>
      <c r="H427" s="102"/>
    </row>
    <row r="428" spans="1:8" s="9" customFormat="1">
      <c r="A428" s="102"/>
      <c r="B428" s="83">
        <v>44280</v>
      </c>
      <c r="C428" s="84">
        <v>44280.579641203702</v>
      </c>
      <c r="D428" s="85">
        <v>438</v>
      </c>
      <c r="E428" s="159">
        <v>7.73</v>
      </c>
      <c r="F428" s="159">
        <v>3385.7400000000002</v>
      </c>
      <c r="G428" s="87" t="s">
        <v>9</v>
      </c>
      <c r="H428" s="102"/>
    </row>
    <row r="429" spans="1:8" s="9" customFormat="1">
      <c r="A429" s="102"/>
      <c r="B429" s="83">
        <v>44280</v>
      </c>
      <c r="C429" s="84">
        <v>44280.579641203702</v>
      </c>
      <c r="D429" s="85">
        <v>44</v>
      </c>
      <c r="E429" s="159">
        <v>7.73</v>
      </c>
      <c r="F429" s="159">
        <v>340.12</v>
      </c>
      <c r="G429" s="87" t="s">
        <v>9</v>
      </c>
      <c r="H429" s="102"/>
    </row>
    <row r="430" spans="1:8" s="9" customFormat="1">
      <c r="A430" s="102"/>
      <c r="B430" s="83">
        <v>44280</v>
      </c>
      <c r="C430" s="84">
        <v>44280.580092592594</v>
      </c>
      <c r="D430" s="85">
        <v>498</v>
      </c>
      <c r="E430" s="159">
        <v>7.72</v>
      </c>
      <c r="F430" s="159">
        <v>3844.56</v>
      </c>
      <c r="G430" s="87" t="s">
        <v>9</v>
      </c>
      <c r="H430" s="102"/>
    </row>
    <row r="431" spans="1:8" s="9" customFormat="1">
      <c r="A431" s="102"/>
      <c r="B431" s="83">
        <v>44280</v>
      </c>
      <c r="C431" s="84">
        <v>44280.598067129627</v>
      </c>
      <c r="D431" s="85">
        <v>541</v>
      </c>
      <c r="E431" s="159">
        <v>7.69</v>
      </c>
      <c r="F431" s="159">
        <v>4160.29</v>
      </c>
      <c r="G431" s="87" t="s">
        <v>9</v>
      </c>
      <c r="H431" s="102"/>
    </row>
    <row r="432" spans="1:8" s="9" customFormat="1">
      <c r="A432" s="102"/>
      <c r="B432" s="83">
        <v>44280</v>
      </c>
      <c r="C432" s="84">
        <v>44280.598078703704</v>
      </c>
      <c r="D432" s="85">
        <v>532</v>
      </c>
      <c r="E432" s="159">
        <v>7.6849999999999996</v>
      </c>
      <c r="F432" s="159">
        <v>4088.4199999999996</v>
      </c>
      <c r="G432" s="87" t="s">
        <v>9</v>
      </c>
      <c r="H432" s="102"/>
    </row>
    <row r="433" spans="1:8" s="9" customFormat="1">
      <c r="A433" s="102"/>
      <c r="B433" s="83">
        <v>44280</v>
      </c>
      <c r="C433" s="84">
        <v>44280.598078703704</v>
      </c>
      <c r="D433" s="85">
        <v>389</v>
      </c>
      <c r="E433" s="159">
        <v>7.6849999999999996</v>
      </c>
      <c r="F433" s="159">
        <v>2989.4649999999997</v>
      </c>
      <c r="G433" s="87" t="s">
        <v>9</v>
      </c>
      <c r="H433" s="102"/>
    </row>
    <row r="434" spans="1:8" s="9" customFormat="1">
      <c r="A434" s="102"/>
      <c r="B434" s="83">
        <v>44280</v>
      </c>
      <c r="C434" s="84">
        <v>44280.598078703704</v>
      </c>
      <c r="D434" s="85">
        <v>107</v>
      </c>
      <c r="E434" s="159">
        <v>7.6849999999999996</v>
      </c>
      <c r="F434" s="159">
        <v>822.29499999999996</v>
      </c>
      <c r="G434" s="87" t="s">
        <v>9</v>
      </c>
      <c r="H434" s="102"/>
    </row>
    <row r="435" spans="1:8" s="9" customFormat="1">
      <c r="A435" s="102"/>
      <c r="B435" s="83">
        <v>44280</v>
      </c>
      <c r="C435" s="84">
        <v>44280.613495370373</v>
      </c>
      <c r="D435" s="85">
        <v>197</v>
      </c>
      <c r="E435" s="159">
        <v>7.68</v>
      </c>
      <c r="F435" s="159">
        <v>1512.96</v>
      </c>
      <c r="G435" s="87" t="s">
        <v>9</v>
      </c>
      <c r="H435" s="102"/>
    </row>
    <row r="436" spans="1:8" s="9" customFormat="1">
      <c r="A436" s="102"/>
      <c r="B436" s="83">
        <v>44280</v>
      </c>
      <c r="C436" s="84">
        <v>44280.613495370373</v>
      </c>
      <c r="D436" s="85">
        <v>313</v>
      </c>
      <c r="E436" s="159">
        <v>7.68</v>
      </c>
      <c r="F436" s="159">
        <v>2403.8399999999997</v>
      </c>
      <c r="G436" s="87" t="s">
        <v>9</v>
      </c>
      <c r="H436" s="102"/>
    </row>
    <row r="437" spans="1:8" s="9" customFormat="1">
      <c r="A437" s="102"/>
      <c r="B437" s="83">
        <v>44280</v>
      </c>
      <c r="C437" s="84">
        <v>44280.61824074074</v>
      </c>
      <c r="D437" s="85">
        <v>274</v>
      </c>
      <c r="E437" s="159">
        <v>7.6749999999999998</v>
      </c>
      <c r="F437" s="159">
        <v>2102.9499999999998</v>
      </c>
      <c r="G437" s="87" t="s">
        <v>9</v>
      </c>
      <c r="H437" s="102"/>
    </row>
    <row r="438" spans="1:8" s="9" customFormat="1">
      <c r="A438" s="102"/>
      <c r="B438" s="83">
        <v>44280</v>
      </c>
      <c r="C438" s="84">
        <v>44280.61824074074</v>
      </c>
      <c r="D438" s="85">
        <v>258</v>
      </c>
      <c r="E438" s="159">
        <v>7.6749999999999998</v>
      </c>
      <c r="F438" s="159">
        <v>1980.1499999999999</v>
      </c>
      <c r="G438" s="87" t="s">
        <v>9</v>
      </c>
      <c r="H438" s="102"/>
    </row>
    <row r="439" spans="1:8" s="9" customFormat="1">
      <c r="A439" s="102"/>
      <c r="B439" s="83">
        <v>44280</v>
      </c>
      <c r="C439" s="84">
        <v>44280.622418981482</v>
      </c>
      <c r="D439" s="85">
        <v>115</v>
      </c>
      <c r="E439" s="159">
        <v>7.65</v>
      </c>
      <c r="F439" s="159">
        <v>879.75</v>
      </c>
      <c r="G439" s="87" t="s">
        <v>9</v>
      </c>
      <c r="H439" s="102"/>
    </row>
    <row r="440" spans="1:8" s="9" customFormat="1">
      <c r="A440" s="102"/>
      <c r="B440" s="83">
        <v>44280</v>
      </c>
      <c r="C440" s="84">
        <v>44280.631898148145</v>
      </c>
      <c r="D440" s="85">
        <v>484</v>
      </c>
      <c r="E440" s="159">
        <v>7.6849999999999996</v>
      </c>
      <c r="F440" s="159">
        <v>3719.54</v>
      </c>
      <c r="G440" s="87" t="s">
        <v>9</v>
      </c>
      <c r="H440" s="102"/>
    </row>
    <row r="441" spans="1:8" s="9" customFormat="1">
      <c r="A441" s="102"/>
      <c r="B441" s="83">
        <v>44280</v>
      </c>
      <c r="C441" s="84">
        <v>44280.631898148145</v>
      </c>
      <c r="D441" s="85">
        <v>131</v>
      </c>
      <c r="E441" s="159">
        <v>7.6849999999999996</v>
      </c>
      <c r="F441" s="159">
        <v>1006.7349999999999</v>
      </c>
      <c r="G441" s="87" t="s">
        <v>9</v>
      </c>
      <c r="H441" s="102"/>
    </row>
    <row r="442" spans="1:8" s="9" customFormat="1">
      <c r="A442" s="102"/>
      <c r="B442" s="83">
        <v>44280</v>
      </c>
      <c r="C442" s="84">
        <v>44280.631898148145</v>
      </c>
      <c r="D442" s="85">
        <v>815</v>
      </c>
      <c r="E442" s="159">
        <v>7.6849999999999996</v>
      </c>
      <c r="F442" s="159">
        <v>6263.2749999999996</v>
      </c>
      <c r="G442" s="87" t="s">
        <v>9</v>
      </c>
      <c r="H442" s="102"/>
    </row>
    <row r="443" spans="1:8" s="9" customFormat="1">
      <c r="A443" s="102"/>
      <c r="B443" s="83">
        <v>44280</v>
      </c>
      <c r="C443" s="84">
        <v>44280.631898148145</v>
      </c>
      <c r="D443" s="85">
        <v>522</v>
      </c>
      <c r="E443" s="159">
        <v>7.6849999999999996</v>
      </c>
      <c r="F443" s="159">
        <v>4011.5699999999997</v>
      </c>
      <c r="G443" s="87" t="s">
        <v>9</v>
      </c>
      <c r="H443" s="102"/>
    </row>
    <row r="444" spans="1:8" s="9" customFormat="1">
      <c r="A444" s="102"/>
      <c r="B444" s="83">
        <v>44280</v>
      </c>
      <c r="C444" s="84">
        <v>44280.631898148145</v>
      </c>
      <c r="D444" s="85">
        <v>363</v>
      </c>
      <c r="E444" s="159">
        <v>7.6849999999999996</v>
      </c>
      <c r="F444" s="159">
        <v>2789.6549999999997</v>
      </c>
      <c r="G444" s="87" t="s">
        <v>9</v>
      </c>
      <c r="H444" s="102"/>
    </row>
    <row r="445" spans="1:8" s="9" customFormat="1">
      <c r="A445" s="102"/>
      <c r="B445" s="83">
        <v>44280</v>
      </c>
      <c r="C445" s="84">
        <v>44280.631898148145</v>
      </c>
      <c r="D445" s="85">
        <v>478</v>
      </c>
      <c r="E445" s="159">
        <v>7.6849999999999996</v>
      </c>
      <c r="F445" s="159">
        <v>3673.43</v>
      </c>
      <c r="G445" s="87" t="s">
        <v>9</v>
      </c>
      <c r="H445" s="102"/>
    </row>
    <row r="446" spans="1:8" s="9" customFormat="1">
      <c r="A446" s="102"/>
      <c r="B446" s="83">
        <v>44280</v>
      </c>
      <c r="C446" s="84">
        <v>44280.631898148145</v>
      </c>
      <c r="D446" s="85">
        <v>177</v>
      </c>
      <c r="E446" s="159">
        <v>7.6849999999999996</v>
      </c>
      <c r="F446" s="159">
        <v>1360.2449999999999</v>
      </c>
      <c r="G446" s="87" t="s">
        <v>9</v>
      </c>
      <c r="H446" s="102"/>
    </row>
    <row r="447" spans="1:8" s="9" customFormat="1">
      <c r="A447" s="102"/>
      <c r="B447" s="83">
        <v>44280</v>
      </c>
      <c r="C447" s="84">
        <v>44280.635474537034</v>
      </c>
      <c r="D447" s="85">
        <v>539</v>
      </c>
      <c r="E447" s="159">
        <v>7.6749999999999998</v>
      </c>
      <c r="F447" s="159">
        <v>4136.8249999999998</v>
      </c>
      <c r="G447" s="87" t="s">
        <v>9</v>
      </c>
      <c r="H447" s="102"/>
    </row>
    <row r="448" spans="1:8" s="9" customFormat="1">
      <c r="A448" s="102"/>
      <c r="B448" s="83">
        <v>44280</v>
      </c>
      <c r="C448" s="84">
        <v>44280.635474537034</v>
      </c>
      <c r="D448" s="85">
        <v>26</v>
      </c>
      <c r="E448" s="159">
        <v>7.6749999999999998</v>
      </c>
      <c r="F448" s="159">
        <v>199.54999999999998</v>
      </c>
      <c r="G448" s="87" t="s">
        <v>9</v>
      </c>
      <c r="H448" s="102"/>
    </row>
    <row r="449" spans="1:8" s="9" customFormat="1">
      <c r="A449" s="102"/>
      <c r="B449" s="83">
        <v>44280</v>
      </c>
      <c r="C449" s="84">
        <v>44280.642002314817</v>
      </c>
      <c r="D449" s="85">
        <v>557</v>
      </c>
      <c r="E449" s="159">
        <v>7.66</v>
      </c>
      <c r="F449" s="159">
        <v>4266.62</v>
      </c>
      <c r="G449" s="87" t="s">
        <v>9</v>
      </c>
      <c r="H449" s="102"/>
    </row>
    <row r="450" spans="1:8" s="9" customFormat="1">
      <c r="A450" s="102"/>
      <c r="B450" s="83">
        <v>44280</v>
      </c>
      <c r="C450" s="84">
        <v>44280.642002314817</v>
      </c>
      <c r="D450" s="85">
        <v>514</v>
      </c>
      <c r="E450" s="159">
        <v>7.66</v>
      </c>
      <c r="F450" s="159">
        <v>3937.2400000000002</v>
      </c>
      <c r="G450" s="87" t="s">
        <v>9</v>
      </c>
      <c r="H450" s="102"/>
    </row>
    <row r="451" spans="1:8" s="9" customFormat="1">
      <c r="A451" s="102"/>
      <c r="B451" s="83">
        <v>44280</v>
      </c>
      <c r="C451" s="84">
        <v>44280.656817129631</v>
      </c>
      <c r="D451" s="85">
        <v>466</v>
      </c>
      <c r="E451" s="159">
        <v>7.65</v>
      </c>
      <c r="F451" s="159">
        <v>3564.9</v>
      </c>
      <c r="G451" s="87" t="s">
        <v>9</v>
      </c>
      <c r="H451" s="102"/>
    </row>
    <row r="452" spans="1:8" s="9" customFormat="1">
      <c r="A452" s="102"/>
      <c r="B452" s="83">
        <v>44280</v>
      </c>
      <c r="C452" s="84">
        <v>44280.656944444447</v>
      </c>
      <c r="D452" s="85">
        <v>563</v>
      </c>
      <c r="E452" s="159">
        <v>7.6449999999999996</v>
      </c>
      <c r="F452" s="159">
        <v>4304.1349999999993</v>
      </c>
      <c r="G452" s="87" t="s">
        <v>9</v>
      </c>
      <c r="H452" s="102"/>
    </row>
    <row r="453" spans="1:8" s="9" customFormat="1">
      <c r="A453" s="102"/>
      <c r="B453" s="83">
        <v>44280</v>
      </c>
      <c r="C453" s="84">
        <v>44280.656944444447</v>
      </c>
      <c r="D453" s="85">
        <v>491</v>
      </c>
      <c r="E453" s="159">
        <v>7.6449999999999996</v>
      </c>
      <c r="F453" s="159">
        <v>3753.6949999999997</v>
      </c>
      <c r="G453" s="87" t="s">
        <v>9</v>
      </c>
      <c r="H453" s="102"/>
    </row>
    <row r="454" spans="1:8" s="9" customFormat="1">
      <c r="A454" s="102"/>
      <c r="B454" s="83">
        <v>44280</v>
      </c>
      <c r="C454" s="84">
        <v>44280.656944444447</v>
      </c>
      <c r="D454" s="85">
        <v>393</v>
      </c>
      <c r="E454" s="159">
        <v>7.6449999999999996</v>
      </c>
      <c r="F454" s="159">
        <v>3004.4849999999997</v>
      </c>
      <c r="G454" s="87" t="s">
        <v>9</v>
      </c>
      <c r="H454" s="102"/>
    </row>
    <row r="455" spans="1:8" s="9" customFormat="1">
      <c r="A455" s="102"/>
      <c r="B455" s="83">
        <v>44280</v>
      </c>
      <c r="C455" s="84">
        <v>44280.656990740739</v>
      </c>
      <c r="D455" s="85">
        <v>516</v>
      </c>
      <c r="E455" s="159">
        <v>7.64</v>
      </c>
      <c r="F455" s="159">
        <v>3942.24</v>
      </c>
      <c r="G455" s="87" t="s">
        <v>9</v>
      </c>
      <c r="H455" s="102"/>
    </row>
    <row r="456" spans="1:8" s="9" customFormat="1">
      <c r="A456" s="102"/>
      <c r="B456" s="83">
        <v>44280</v>
      </c>
      <c r="C456" s="84">
        <v>44280.656990740739</v>
      </c>
      <c r="D456" s="85">
        <v>473</v>
      </c>
      <c r="E456" s="159">
        <v>7.64</v>
      </c>
      <c r="F456" s="159">
        <v>3613.72</v>
      </c>
      <c r="G456" s="87" t="s">
        <v>9</v>
      </c>
      <c r="H456" s="102"/>
    </row>
    <row r="457" spans="1:8" s="9" customFormat="1">
      <c r="A457" s="102"/>
      <c r="B457" s="83">
        <v>44280</v>
      </c>
      <c r="C457" s="84">
        <v>44280.668807870374</v>
      </c>
      <c r="D457" s="85">
        <v>352</v>
      </c>
      <c r="E457" s="159">
        <v>7.6550000000000002</v>
      </c>
      <c r="F457" s="159">
        <v>2694.56</v>
      </c>
      <c r="G457" s="87" t="s">
        <v>9</v>
      </c>
      <c r="H457" s="102"/>
    </row>
    <row r="458" spans="1:8" s="9" customFormat="1">
      <c r="A458" s="102"/>
      <c r="B458" s="83">
        <v>44280</v>
      </c>
      <c r="C458" s="84">
        <v>44280.668807870374</v>
      </c>
      <c r="D458" s="85">
        <v>217</v>
      </c>
      <c r="E458" s="159">
        <v>7.6550000000000002</v>
      </c>
      <c r="F458" s="159">
        <v>1661.135</v>
      </c>
      <c r="G458" s="87" t="s">
        <v>9</v>
      </c>
      <c r="H458" s="102"/>
    </row>
    <row r="459" spans="1:8" s="9" customFormat="1">
      <c r="A459" s="102"/>
      <c r="B459" s="83">
        <v>44280</v>
      </c>
      <c r="C459" s="84">
        <v>44280.668807870374</v>
      </c>
      <c r="D459" s="85">
        <v>557</v>
      </c>
      <c r="E459" s="159">
        <v>7.6550000000000002</v>
      </c>
      <c r="F459" s="159">
        <v>4263.835</v>
      </c>
      <c r="G459" s="87" t="s">
        <v>9</v>
      </c>
      <c r="H459" s="102"/>
    </row>
    <row r="460" spans="1:8" s="9" customFormat="1">
      <c r="A460" s="102"/>
      <c r="B460" s="83">
        <v>44280</v>
      </c>
      <c r="C460" s="84">
        <v>44280.668807870374</v>
      </c>
      <c r="D460" s="85">
        <v>283</v>
      </c>
      <c r="E460" s="159">
        <v>7.6550000000000002</v>
      </c>
      <c r="F460" s="159">
        <v>2166.3650000000002</v>
      </c>
      <c r="G460" s="87" t="s">
        <v>9</v>
      </c>
      <c r="H460" s="102"/>
    </row>
    <row r="461" spans="1:8" s="9" customFormat="1">
      <c r="A461" s="102"/>
      <c r="B461" s="83">
        <v>44280</v>
      </c>
      <c r="C461" s="84">
        <v>44280.668807870374</v>
      </c>
      <c r="D461" s="85">
        <v>256</v>
      </c>
      <c r="E461" s="159">
        <v>7.6550000000000002</v>
      </c>
      <c r="F461" s="159">
        <v>1959.68</v>
      </c>
      <c r="G461" s="87" t="s">
        <v>9</v>
      </c>
      <c r="H461" s="102"/>
    </row>
    <row r="462" spans="1:8" s="9" customFormat="1">
      <c r="A462" s="102"/>
      <c r="B462" s="83">
        <v>44280</v>
      </c>
      <c r="C462" s="84">
        <v>44280.672453703701</v>
      </c>
      <c r="D462" s="85">
        <v>71</v>
      </c>
      <c r="E462" s="159">
        <v>7.65</v>
      </c>
      <c r="F462" s="159">
        <v>543.15</v>
      </c>
      <c r="G462" s="87" t="s">
        <v>9</v>
      </c>
      <c r="H462" s="102"/>
    </row>
    <row r="463" spans="1:8" s="9" customFormat="1">
      <c r="A463" s="102"/>
      <c r="B463" s="83">
        <v>44280</v>
      </c>
      <c r="C463" s="84">
        <v>44280.676435185182</v>
      </c>
      <c r="D463" s="85">
        <v>40</v>
      </c>
      <c r="E463" s="159">
        <v>7.665</v>
      </c>
      <c r="F463" s="159">
        <v>306.60000000000002</v>
      </c>
      <c r="G463" s="87" t="s">
        <v>9</v>
      </c>
      <c r="H463" s="102"/>
    </row>
    <row r="464" spans="1:8" s="9" customFormat="1">
      <c r="A464" s="102"/>
      <c r="B464" s="83">
        <v>44280</v>
      </c>
      <c r="C464" s="84">
        <v>44280.676435185182</v>
      </c>
      <c r="D464" s="85">
        <v>328</v>
      </c>
      <c r="E464" s="159">
        <v>7.665</v>
      </c>
      <c r="F464" s="159">
        <v>2514.12</v>
      </c>
      <c r="G464" s="87" t="s">
        <v>9</v>
      </c>
      <c r="H464" s="102"/>
    </row>
    <row r="465" spans="1:8" s="9" customFormat="1">
      <c r="A465" s="102"/>
      <c r="B465" s="83">
        <v>44280</v>
      </c>
      <c r="C465" s="84">
        <v>44280.676435185182</v>
      </c>
      <c r="D465" s="85">
        <v>139</v>
      </c>
      <c r="E465" s="159">
        <v>7.665</v>
      </c>
      <c r="F465" s="159">
        <v>1065.4349999999999</v>
      </c>
      <c r="G465" s="87" t="s">
        <v>9</v>
      </c>
      <c r="H465" s="102"/>
    </row>
    <row r="466" spans="1:8" s="9" customFormat="1">
      <c r="A466" s="102"/>
      <c r="B466" s="83">
        <v>44280</v>
      </c>
      <c r="C466" s="84">
        <v>44280.677754629629</v>
      </c>
      <c r="D466" s="85">
        <v>151</v>
      </c>
      <c r="E466" s="159">
        <v>7.66</v>
      </c>
      <c r="F466" s="159">
        <v>1156.6600000000001</v>
      </c>
      <c r="G466" s="87" t="s">
        <v>9</v>
      </c>
      <c r="H466" s="102"/>
    </row>
    <row r="467" spans="1:8" s="9" customFormat="1">
      <c r="A467" s="102"/>
      <c r="B467" s="83">
        <v>44280</v>
      </c>
      <c r="C467" s="84">
        <v>44280.677754629629</v>
      </c>
      <c r="D467" s="85">
        <v>392</v>
      </c>
      <c r="E467" s="159">
        <v>7.66</v>
      </c>
      <c r="F467" s="159">
        <v>3002.7200000000003</v>
      </c>
      <c r="G467" s="87" t="s">
        <v>9</v>
      </c>
      <c r="H467" s="102"/>
    </row>
    <row r="468" spans="1:8" s="9" customFormat="1">
      <c r="A468" s="102"/>
      <c r="B468" s="83">
        <v>44280</v>
      </c>
      <c r="C468" s="84">
        <v>44280.678472222222</v>
      </c>
      <c r="D468" s="85">
        <v>2</v>
      </c>
      <c r="E468" s="159">
        <v>7.6550000000000002</v>
      </c>
      <c r="F468" s="159">
        <v>15.31</v>
      </c>
      <c r="G468" s="87" t="s">
        <v>9</v>
      </c>
      <c r="H468" s="102"/>
    </row>
    <row r="469" spans="1:8">
      <c r="B469" s="83">
        <v>44280</v>
      </c>
      <c r="C469" s="84">
        <v>44280.678472222222</v>
      </c>
      <c r="D469" s="85">
        <v>99</v>
      </c>
      <c r="E469" s="159">
        <v>7.6550000000000002</v>
      </c>
      <c r="F469" s="159">
        <v>757.84500000000003</v>
      </c>
      <c r="G469" s="87" t="s">
        <v>9</v>
      </c>
    </row>
    <row r="470" spans="1:8">
      <c r="B470" s="83">
        <v>44280</v>
      </c>
      <c r="C470" s="84">
        <v>44280.678472222222</v>
      </c>
      <c r="D470" s="85">
        <v>820</v>
      </c>
      <c r="E470" s="159">
        <v>7.6550000000000002</v>
      </c>
      <c r="F470" s="159">
        <v>6277.1</v>
      </c>
      <c r="G470" s="87" t="s">
        <v>9</v>
      </c>
    </row>
    <row r="471" spans="1:8">
      <c r="B471" s="83">
        <v>44280</v>
      </c>
      <c r="C471" s="84">
        <v>44280.678472222222</v>
      </c>
      <c r="D471" s="85">
        <v>533</v>
      </c>
      <c r="E471" s="159">
        <v>7.6550000000000002</v>
      </c>
      <c r="F471" s="159">
        <v>4080.1150000000002</v>
      </c>
      <c r="G471" s="87" t="s">
        <v>9</v>
      </c>
    </row>
    <row r="472" spans="1:8">
      <c r="B472" s="83">
        <v>44280</v>
      </c>
      <c r="C472" s="84">
        <v>44280.678495370368</v>
      </c>
      <c r="D472" s="85">
        <v>488</v>
      </c>
      <c r="E472" s="159">
        <v>7.65</v>
      </c>
      <c r="F472" s="159">
        <v>3733.2000000000003</v>
      </c>
      <c r="G472" s="87" t="s">
        <v>9</v>
      </c>
    </row>
    <row r="473" spans="1:8">
      <c r="B473" s="83">
        <v>44280</v>
      </c>
      <c r="C473" s="84">
        <v>44280.68608796296</v>
      </c>
      <c r="D473" s="85">
        <v>46</v>
      </c>
      <c r="E473" s="159">
        <v>7.6349999999999998</v>
      </c>
      <c r="F473" s="159">
        <v>351.21</v>
      </c>
      <c r="G473" s="87" t="s">
        <v>9</v>
      </c>
    </row>
    <row r="474" spans="1:8">
      <c r="B474" s="83">
        <v>44280</v>
      </c>
      <c r="C474" s="84">
        <v>44280.686099537037</v>
      </c>
      <c r="D474" s="85">
        <v>35</v>
      </c>
      <c r="E474" s="159">
        <v>7.6349999999999998</v>
      </c>
      <c r="F474" s="159">
        <v>267.22499999999997</v>
      </c>
      <c r="G474" s="87" t="s">
        <v>9</v>
      </c>
    </row>
    <row r="475" spans="1:8">
      <c r="B475" s="83">
        <v>44280</v>
      </c>
      <c r="C475" s="84">
        <v>44280.686099537037</v>
      </c>
      <c r="D475" s="85">
        <v>419</v>
      </c>
      <c r="E475" s="159">
        <v>7.6349999999999998</v>
      </c>
      <c r="F475" s="159">
        <v>3199.0650000000001</v>
      </c>
      <c r="G475" s="87" t="s">
        <v>9</v>
      </c>
    </row>
    <row r="476" spans="1:8">
      <c r="B476" s="83">
        <v>44280</v>
      </c>
      <c r="C476" s="84">
        <v>44280.686099537037</v>
      </c>
      <c r="D476" s="85">
        <v>466</v>
      </c>
      <c r="E476" s="159">
        <v>7.6349999999999998</v>
      </c>
      <c r="F476" s="159">
        <v>3557.91</v>
      </c>
      <c r="G476" s="87" t="s">
        <v>9</v>
      </c>
    </row>
    <row r="477" spans="1:8">
      <c r="B477" s="83">
        <v>44280</v>
      </c>
      <c r="C477" s="84">
        <v>44280.686099537037</v>
      </c>
      <c r="D477" s="85">
        <v>495</v>
      </c>
      <c r="E477" s="159">
        <v>7.6349999999999998</v>
      </c>
      <c r="F477" s="159">
        <v>3779.3249999999998</v>
      </c>
      <c r="G477" s="87" t="s">
        <v>9</v>
      </c>
    </row>
    <row r="478" spans="1:8">
      <c r="B478" s="83">
        <v>44280</v>
      </c>
      <c r="C478" s="84">
        <v>44280.686099537037</v>
      </c>
      <c r="D478" s="85">
        <v>516</v>
      </c>
      <c r="E478" s="159">
        <v>7.63</v>
      </c>
      <c r="F478" s="159">
        <v>3937.08</v>
      </c>
      <c r="G478" s="87" t="s">
        <v>9</v>
      </c>
    </row>
    <row r="479" spans="1:8">
      <c r="B479" s="83">
        <v>44280</v>
      </c>
      <c r="C479" s="84">
        <v>44280.693368055552</v>
      </c>
      <c r="D479" s="85">
        <v>991</v>
      </c>
      <c r="E479" s="159">
        <v>7.65</v>
      </c>
      <c r="F479" s="159">
        <v>7581.1500000000005</v>
      </c>
      <c r="G479" s="87" t="s">
        <v>9</v>
      </c>
    </row>
    <row r="480" spans="1:8">
      <c r="B480" s="83">
        <v>44280</v>
      </c>
      <c r="C480" s="84">
        <v>44280.693368055552</v>
      </c>
      <c r="D480" s="85">
        <v>496</v>
      </c>
      <c r="E480" s="159">
        <v>7.65</v>
      </c>
      <c r="F480" s="159">
        <v>3794.4</v>
      </c>
      <c r="G480" s="87" t="s">
        <v>9</v>
      </c>
    </row>
    <row r="481" spans="1:8">
      <c r="B481" s="83">
        <v>44280</v>
      </c>
      <c r="C481" s="84">
        <v>44280.693368055552</v>
      </c>
      <c r="D481" s="85">
        <v>473</v>
      </c>
      <c r="E481" s="159">
        <v>7.6449999999999996</v>
      </c>
      <c r="F481" s="159">
        <v>3616.0849999999996</v>
      </c>
      <c r="G481" s="87" t="s">
        <v>9</v>
      </c>
    </row>
    <row r="482" spans="1:8">
      <c r="B482" s="83">
        <v>44280</v>
      </c>
      <c r="C482" s="84">
        <v>44280.693368055552</v>
      </c>
      <c r="D482" s="85">
        <v>276</v>
      </c>
      <c r="E482" s="159">
        <v>7.6449999999999996</v>
      </c>
      <c r="F482" s="159">
        <v>2110.02</v>
      </c>
      <c r="G482" s="87" t="s">
        <v>9</v>
      </c>
    </row>
    <row r="483" spans="1:8" s="9" customFormat="1">
      <c r="A483" s="102"/>
      <c r="B483" s="83">
        <v>44280</v>
      </c>
      <c r="C483" s="84">
        <v>44280.693368055552</v>
      </c>
      <c r="D483" s="85">
        <v>242</v>
      </c>
      <c r="E483" s="159">
        <v>7.6449999999999996</v>
      </c>
      <c r="F483" s="159">
        <v>1850.09</v>
      </c>
      <c r="G483" s="87" t="s">
        <v>9</v>
      </c>
      <c r="H483" s="102"/>
    </row>
    <row r="484" spans="1:8" s="9" customFormat="1">
      <c r="A484" s="102"/>
      <c r="B484" s="83">
        <v>44280</v>
      </c>
      <c r="C484" s="84">
        <v>44280.697777777779</v>
      </c>
      <c r="D484" s="85">
        <v>467</v>
      </c>
      <c r="E484" s="159">
        <v>7.64</v>
      </c>
      <c r="F484" s="159">
        <v>3567.8799999999997</v>
      </c>
      <c r="G484" s="87" t="s">
        <v>9</v>
      </c>
      <c r="H484" s="102"/>
    </row>
    <row r="485" spans="1:8" s="9" customFormat="1">
      <c r="A485" s="102"/>
      <c r="B485" s="83">
        <v>44280</v>
      </c>
      <c r="C485" s="84">
        <v>44280.70721064815</v>
      </c>
      <c r="D485" s="85">
        <v>47</v>
      </c>
      <c r="E485" s="159">
        <v>7.6449999999999996</v>
      </c>
      <c r="F485" s="159">
        <v>359.315</v>
      </c>
      <c r="G485" s="87" t="s">
        <v>9</v>
      </c>
      <c r="H485" s="102"/>
    </row>
    <row r="486" spans="1:8" s="9" customFormat="1">
      <c r="A486" s="102"/>
      <c r="B486" s="83">
        <v>44280</v>
      </c>
      <c r="C486" s="84">
        <v>44280.70721064815</v>
      </c>
      <c r="D486" s="85">
        <v>136</v>
      </c>
      <c r="E486" s="159">
        <v>7.6449999999999996</v>
      </c>
      <c r="F486" s="159">
        <v>1039.72</v>
      </c>
      <c r="G486" s="87" t="s">
        <v>9</v>
      </c>
      <c r="H486" s="102"/>
    </row>
    <row r="487" spans="1:8" s="9" customFormat="1">
      <c r="A487" s="102"/>
      <c r="B487" s="83">
        <v>44280</v>
      </c>
      <c r="C487" s="84">
        <v>44280.707430555558</v>
      </c>
      <c r="D487" s="85">
        <v>1046</v>
      </c>
      <c r="E487" s="159">
        <v>7.6449999999999996</v>
      </c>
      <c r="F487" s="159">
        <v>7996.6699999999992</v>
      </c>
      <c r="G487" s="87" t="s">
        <v>9</v>
      </c>
      <c r="H487" s="102"/>
    </row>
    <row r="488" spans="1:8" s="9" customFormat="1">
      <c r="A488" s="102"/>
      <c r="B488" s="83">
        <v>44280</v>
      </c>
      <c r="C488" s="84">
        <v>44280.707430555558</v>
      </c>
      <c r="D488" s="85">
        <v>550</v>
      </c>
      <c r="E488" s="159">
        <v>7.6449999999999996</v>
      </c>
      <c r="F488" s="159">
        <v>4204.75</v>
      </c>
      <c r="G488" s="87" t="s">
        <v>9</v>
      </c>
      <c r="H488" s="102"/>
    </row>
    <row r="489" spans="1:8" s="9" customFormat="1">
      <c r="A489" s="102"/>
      <c r="B489" s="83">
        <v>44280</v>
      </c>
      <c r="C489" s="84">
        <v>44280.70784722222</v>
      </c>
      <c r="D489" s="85">
        <v>980</v>
      </c>
      <c r="E489" s="159">
        <v>7.6449999999999996</v>
      </c>
      <c r="F489" s="159">
        <v>7492.0999999999995</v>
      </c>
      <c r="G489" s="87" t="s">
        <v>9</v>
      </c>
      <c r="H489" s="102"/>
    </row>
    <row r="490" spans="1:8" s="9" customFormat="1">
      <c r="A490" s="102"/>
      <c r="B490" s="83">
        <v>44280</v>
      </c>
      <c r="C490" s="84">
        <v>44280.70952546296</v>
      </c>
      <c r="D490" s="85">
        <v>79</v>
      </c>
      <c r="E490" s="159">
        <v>7.64</v>
      </c>
      <c r="F490" s="159">
        <v>603.55999999999995</v>
      </c>
      <c r="G490" s="87" t="s">
        <v>9</v>
      </c>
      <c r="H490" s="102"/>
    </row>
    <row r="491" spans="1:8" s="9" customFormat="1">
      <c r="A491" s="102"/>
      <c r="B491" s="83">
        <v>44280</v>
      </c>
      <c r="C491" s="84">
        <v>44280.709560185183</v>
      </c>
      <c r="D491" s="85">
        <v>486</v>
      </c>
      <c r="E491" s="159">
        <v>7.64</v>
      </c>
      <c r="F491" s="159">
        <v>3713.04</v>
      </c>
      <c r="G491" s="87" t="s">
        <v>9</v>
      </c>
      <c r="H491" s="102"/>
    </row>
    <row r="492" spans="1:8" s="9" customFormat="1">
      <c r="A492" s="102"/>
      <c r="B492" s="83">
        <v>44280</v>
      </c>
      <c r="C492" s="84">
        <v>44280.710011574076</v>
      </c>
      <c r="D492" s="85">
        <v>507</v>
      </c>
      <c r="E492" s="159">
        <v>7.6349999999999998</v>
      </c>
      <c r="F492" s="159">
        <v>3870.9449999999997</v>
      </c>
      <c r="G492" s="87" t="s">
        <v>9</v>
      </c>
      <c r="H492" s="102"/>
    </row>
    <row r="493" spans="1:8" s="9" customFormat="1">
      <c r="A493" s="102"/>
      <c r="B493" s="83">
        <v>44280</v>
      </c>
      <c r="C493" s="84">
        <v>44280.716053240743</v>
      </c>
      <c r="D493" s="85">
        <v>469</v>
      </c>
      <c r="E493" s="159">
        <v>7.625</v>
      </c>
      <c r="F493" s="159">
        <v>3576.125</v>
      </c>
      <c r="G493" s="87" t="s">
        <v>9</v>
      </c>
      <c r="H493" s="102"/>
    </row>
    <row r="494" spans="1:8" s="9" customFormat="1">
      <c r="A494" s="102"/>
      <c r="B494" s="83">
        <v>44280</v>
      </c>
      <c r="C494" s="84">
        <v>44280.716053240743</v>
      </c>
      <c r="D494" s="85">
        <v>493</v>
      </c>
      <c r="E494" s="159">
        <v>7.625</v>
      </c>
      <c r="F494" s="159">
        <v>3759.125</v>
      </c>
      <c r="G494" s="87" t="s">
        <v>9</v>
      </c>
      <c r="H494" s="102"/>
    </row>
    <row r="495" spans="1:8" s="9" customFormat="1">
      <c r="A495" s="102"/>
      <c r="B495" s="83">
        <v>44280</v>
      </c>
      <c r="C495" s="84">
        <v>44280.716053240743</v>
      </c>
      <c r="D495" s="85">
        <v>512</v>
      </c>
      <c r="E495" s="159">
        <v>7.625</v>
      </c>
      <c r="F495" s="159">
        <v>3904</v>
      </c>
      <c r="G495" s="87" t="s">
        <v>9</v>
      </c>
      <c r="H495" s="102"/>
    </row>
    <row r="496" spans="1:8" s="9" customFormat="1">
      <c r="A496" s="102"/>
      <c r="B496" s="83">
        <v>44280</v>
      </c>
      <c r="C496" s="84">
        <v>44280.716053240743</v>
      </c>
      <c r="D496" s="85">
        <v>518</v>
      </c>
      <c r="E496" s="159">
        <v>7.625</v>
      </c>
      <c r="F496" s="159">
        <v>3949.75</v>
      </c>
      <c r="G496" s="87" t="s">
        <v>9</v>
      </c>
      <c r="H496" s="102"/>
    </row>
    <row r="497" spans="1:8" s="9" customFormat="1">
      <c r="A497" s="102"/>
      <c r="B497" s="83">
        <v>44280</v>
      </c>
      <c r="C497" s="84">
        <v>44280.717604166668</v>
      </c>
      <c r="D497" s="85">
        <v>474</v>
      </c>
      <c r="E497" s="159">
        <v>7.62</v>
      </c>
      <c r="F497" s="159">
        <v>3611.88</v>
      </c>
      <c r="G497" s="87" t="s">
        <v>9</v>
      </c>
      <c r="H497" s="102"/>
    </row>
    <row r="498" spans="1:8" s="9" customFormat="1">
      <c r="A498" s="102"/>
      <c r="B498" s="83">
        <v>44280</v>
      </c>
      <c r="C498" s="84">
        <v>44280.724131944444</v>
      </c>
      <c r="D498" s="85">
        <v>481</v>
      </c>
      <c r="E498" s="159">
        <v>7.63</v>
      </c>
      <c r="F498" s="159">
        <v>3670.0299999999997</v>
      </c>
      <c r="G498" s="87" t="s">
        <v>9</v>
      </c>
      <c r="H498" s="102"/>
    </row>
    <row r="499" spans="1:8" s="9" customFormat="1">
      <c r="A499" s="102"/>
      <c r="B499" s="83">
        <v>44280</v>
      </c>
      <c r="C499" s="84">
        <v>44280.724131944444</v>
      </c>
      <c r="D499" s="85">
        <v>23</v>
      </c>
      <c r="E499" s="159">
        <v>7.63</v>
      </c>
      <c r="F499" s="159">
        <v>175.49</v>
      </c>
      <c r="G499" s="87" t="s">
        <v>9</v>
      </c>
      <c r="H499" s="102"/>
    </row>
    <row r="500" spans="1:8" s="9" customFormat="1">
      <c r="A500" s="102"/>
      <c r="B500" s="83">
        <v>44280</v>
      </c>
      <c r="C500" s="84">
        <v>44280.724131944444</v>
      </c>
      <c r="D500" s="85">
        <v>581</v>
      </c>
      <c r="E500" s="159">
        <v>7.63</v>
      </c>
      <c r="F500" s="159">
        <v>4433.03</v>
      </c>
      <c r="G500" s="87" t="s">
        <v>9</v>
      </c>
      <c r="H500" s="102"/>
    </row>
    <row r="501" spans="1:8" s="9" customFormat="1">
      <c r="A501" s="102"/>
      <c r="B501" s="88">
        <v>44280</v>
      </c>
      <c r="C501" s="79">
        <v>44280.724143518521</v>
      </c>
      <c r="D501" s="80">
        <v>45</v>
      </c>
      <c r="E501" s="158">
        <v>7.63</v>
      </c>
      <c r="F501" s="158">
        <v>343.35</v>
      </c>
      <c r="G501" s="82" t="s">
        <v>9</v>
      </c>
      <c r="H501" s="102"/>
    </row>
    <row r="502" spans="1:8" s="9" customFormat="1">
      <c r="A502" s="102"/>
      <c r="B502" s="83">
        <v>44281</v>
      </c>
      <c r="C502" s="84">
        <v>44281.378472222219</v>
      </c>
      <c r="D502" s="85">
        <v>81</v>
      </c>
      <c r="E502" s="159">
        <v>7.7149999999999999</v>
      </c>
      <c r="F502" s="159">
        <v>624.91499999999996</v>
      </c>
      <c r="G502" s="87" t="s">
        <v>9</v>
      </c>
      <c r="H502" s="102"/>
    </row>
    <row r="503" spans="1:8" s="9" customFormat="1">
      <c r="A503" s="102"/>
      <c r="B503" s="83">
        <v>44281</v>
      </c>
      <c r="C503" s="84">
        <v>44281.382870370369</v>
      </c>
      <c r="D503" s="85">
        <v>479</v>
      </c>
      <c r="E503" s="159">
        <v>7.73</v>
      </c>
      <c r="F503" s="159">
        <v>3702.67</v>
      </c>
      <c r="G503" s="87" t="s">
        <v>9</v>
      </c>
      <c r="H503" s="102"/>
    </row>
    <row r="504" spans="1:8" s="9" customFormat="1">
      <c r="A504" s="102"/>
      <c r="B504" s="83">
        <v>44281</v>
      </c>
      <c r="C504" s="84">
        <v>44281.382870370369</v>
      </c>
      <c r="D504" s="85">
        <v>161</v>
      </c>
      <c r="E504" s="159">
        <v>7.73</v>
      </c>
      <c r="F504" s="159">
        <v>1244.53</v>
      </c>
      <c r="G504" s="87" t="s">
        <v>9</v>
      </c>
      <c r="H504" s="102"/>
    </row>
    <row r="505" spans="1:8" s="9" customFormat="1">
      <c r="A505" s="102"/>
      <c r="B505" s="83">
        <v>44281</v>
      </c>
      <c r="C505" s="84">
        <v>44281.382870370369</v>
      </c>
      <c r="D505" s="85">
        <v>481</v>
      </c>
      <c r="E505" s="159">
        <v>7.73</v>
      </c>
      <c r="F505" s="159">
        <v>3718.13</v>
      </c>
      <c r="G505" s="87" t="s">
        <v>9</v>
      </c>
      <c r="H505" s="102"/>
    </row>
    <row r="506" spans="1:8" s="9" customFormat="1">
      <c r="A506" s="102"/>
      <c r="B506" s="83">
        <v>44281</v>
      </c>
      <c r="C506" s="84">
        <v>44281.382870370369</v>
      </c>
      <c r="D506" s="85">
        <v>852</v>
      </c>
      <c r="E506" s="159">
        <v>7.73</v>
      </c>
      <c r="F506" s="159">
        <v>6585.96</v>
      </c>
      <c r="G506" s="87" t="s">
        <v>9</v>
      </c>
      <c r="H506" s="102"/>
    </row>
    <row r="507" spans="1:8" s="9" customFormat="1">
      <c r="A507" s="102"/>
      <c r="B507" s="83">
        <v>44281</v>
      </c>
      <c r="C507" s="84">
        <v>44281.393159722225</v>
      </c>
      <c r="D507" s="85">
        <v>877</v>
      </c>
      <c r="E507" s="159">
        <v>7.74</v>
      </c>
      <c r="F507" s="159">
        <v>6787.9800000000005</v>
      </c>
      <c r="G507" s="87" t="s">
        <v>9</v>
      </c>
      <c r="H507" s="102"/>
    </row>
    <row r="508" spans="1:8" s="9" customFormat="1">
      <c r="A508" s="102"/>
      <c r="B508" s="83">
        <v>44281</v>
      </c>
      <c r="C508" s="84">
        <v>44281.393159722225</v>
      </c>
      <c r="D508" s="85">
        <v>84</v>
      </c>
      <c r="E508" s="159">
        <v>7.74</v>
      </c>
      <c r="F508" s="159">
        <v>650.16</v>
      </c>
      <c r="G508" s="87" t="s">
        <v>9</v>
      </c>
      <c r="H508" s="102"/>
    </row>
    <row r="509" spans="1:8" s="9" customFormat="1">
      <c r="A509" s="102"/>
      <c r="B509" s="83">
        <v>44281</v>
      </c>
      <c r="C509" s="84">
        <v>44281.399375000001</v>
      </c>
      <c r="D509" s="85">
        <v>160</v>
      </c>
      <c r="E509" s="159">
        <v>7.74</v>
      </c>
      <c r="F509" s="159">
        <v>1238.4000000000001</v>
      </c>
      <c r="G509" s="87" t="s">
        <v>9</v>
      </c>
      <c r="H509" s="102"/>
    </row>
    <row r="510" spans="1:8" s="9" customFormat="1">
      <c r="A510" s="102"/>
      <c r="B510" s="83">
        <v>44281</v>
      </c>
      <c r="C510" s="84">
        <v>44281.399375000001</v>
      </c>
      <c r="D510" s="85">
        <v>371</v>
      </c>
      <c r="E510" s="159">
        <v>7.74</v>
      </c>
      <c r="F510" s="159">
        <v>2871.54</v>
      </c>
      <c r="G510" s="87" t="s">
        <v>9</v>
      </c>
      <c r="H510" s="102"/>
    </row>
    <row r="511" spans="1:8" s="9" customFormat="1">
      <c r="A511" s="102"/>
      <c r="B511" s="83">
        <v>44281</v>
      </c>
      <c r="C511" s="84">
        <v>44281.399375000001</v>
      </c>
      <c r="D511" s="85">
        <v>550</v>
      </c>
      <c r="E511" s="159">
        <v>7.74</v>
      </c>
      <c r="F511" s="159">
        <v>4257</v>
      </c>
      <c r="G511" s="87" t="s">
        <v>9</v>
      </c>
      <c r="H511" s="102"/>
    </row>
    <row r="512" spans="1:8" s="9" customFormat="1">
      <c r="A512" s="102"/>
      <c r="B512" s="83">
        <v>44281</v>
      </c>
      <c r="C512" s="84">
        <v>44281.401539351849</v>
      </c>
      <c r="D512" s="85">
        <v>516</v>
      </c>
      <c r="E512" s="159">
        <v>7.7350000000000003</v>
      </c>
      <c r="F512" s="159">
        <v>3991.26</v>
      </c>
      <c r="G512" s="87" t="s">
        <v>9</v>
      </c>
      <c r="H512" s="102"/>
    </row>
    <row r="513" spans="1:8" s="9" customFormat="1">
      <c r="A513" s="102"/>
      <c r="B513" s="83">
        <v>44281</v>
      </c>
      <c r="C513" s="84">
        <v>44281.413738425923</v>
      </c>
      <c r="D513" s="85">
        <v>67</v>
      </c>
      <c r="E513" s="159">
        <v>7.7249999999999996</v>
      </c>
      <c r="F513" s="159">
        <v>517.57499999999993</v>
      </c>
      <c r="G513" s="87" t="s">
        <v>9</v>
      </c>
      <c r="H513" s="102"/>
    </row>
    <row r="514" spans="1:8" s="9" customFormat="1">
      <c r="A514" s="102"/>
      <c r="B514" s="83">
        <v>44281</v>
      </c>
      <c r="C514" s="84">
        <v>44281.413738425923</v>
      </c>
      <c r="D514" s="85">
        <v>400</v>
      </c>
      <c r="E514" s="159">
        <v>7.7249999999999996</v>
      </c>
      <c r="F514" s="159">
        <v>3090</v>
      </c>
      <c r="G514" s="87" t="s">
        <v>9</v>
      </c>
      <c r="H514" s="102"/>
    </row>
    <row r="515" spans="1:8" s="9" customFormat="1">
      <c r="A515" s="102"/>
      <c r="B515" s="83">
        <v>44281</v>
      </c>
      <c r="C515" s="84">
        <v>44281.41375</v>
      </c>
      <c r="D515" s="85">
        <v>471</v>
      </c>
      <c r="E515" s="159">
        <v>7.72</v>
      </c>
      <c r="F515" s="159">
        <v>3636.12</v>
      </c>
      <c r="G515" s="87" t="s">
        <v>9</v>
      </c>
      <c r="H515" s="102"/>
    </row>
    <row r="516" spans="1:8" s="9" customFormat="1">
      <c r="A516" s="102"/>
      <c r="B516" s="83">
        <v>44281</v>
      </c>
      <c r="C516" s="84">
        <v>44281.41375</v>
      </c>
      <c r="D516" s="85">
        <v>471</v>
      </c>
      <c r="E516" s="159">
        <v>7.72</v>
      </c>
      <c r="F516" s="159">
        <v>3636.12</v>
      </c>
      <c r="G516" s="87" t="s">
        <v>9</v>
      </c>
      <c r="H516" s="102"/>
    </row>
    <row r="517" spans="1:8" s="9" customFormat="1">
      <c r="A517" s="102"/>
      <c r="B517" s="83">
        <v>44281</v>
      </c>
      <c r="C517" s="84">
        <v>44281.41375</v>
      </c>
      <c r="D517" s="85">
        <v>64</v>
      </c>
      <c r="E517" s="159">
        <v>7.72</v>
      </c>
      <c r="F517" s="159">
        <v>494.08</v>
      </c>
      <c r="G517" s="87" t="s">
        <v>9</v>
      </c>
      <c r="H517" s="102"/>
    </row>
    <row r="518" spans="1:8" s="9" customFormat="1">
      <c r="A518" s="102"/>
      <c r="B518" s="83">
        <v>44281</v>
      </c>
      <c r="C518" s="84">
        <v>44281.422349537039</v>
      </c>
      <c r="D518" s="85">
        <v>275</v>
      </c>
      <c r="E518" s="159">
        <v>7.72</v>
      </c>
      <c r="F518" s="159">
        <v>2123</v>
      </c>
      <c r="G518" s="87" t="s">
        <v>9</v>
      </c>
      <c r="H518" s="102"/>
    </row>
    <row r="519" spans="1:8" s="9" customFormat="1">
      <c r="A519" s="102"/>
      <c r="B519" s="83">
        <v>44281</v>
      </c>
      <c r="C519" s="84">
        <v>44281.422349537039</v>
      </c>
      <c r="D519" s="85">
        <v>721</v>
      </c>
      <c r="E519" s="159">
        <v>7.72</v>
      </c>
      <c r="F519" s="159">
        <v>5566.12</v>
      </c>
      <c r="G519" s="87" t="s">
        <v>9</v>
      </c>
      <c r="H519" s="102"/>
    </row>
    <row r="520" spans="1:8" s="9" customFormat="1">
      <c r="A520" s="102"/>
      <c r="B520" s="83">
        <v>44281</v>
      </c>
      <c r="C520" s="84">
        <v>44281.431273148148</v>
      </c>
      <c r="D520" s="85">
        <v>516</v>
      </c>
      <c r="E520" s="159">
        <v>7.72</v>
      </c>
      <c r="F520" s="159">
        <v>3983.52</v>
      </c>
      <c r="G520" s="87" t="s">
        <v>9</v>
      </c>
      <c r="H520" s="102"/>
    </row>
    <row r="521" spans="1:8" s="9" customFormat="1">
      <c r="A521" s="102"/>
      <c r="B521" s="83">
        <v>44281</v>
      </c>
      <c r="C521" s="84">
        <v>44281.431284722225</v>
      </c>
      <c r="D521" s="85">
        <v>76</v>
      </c>
      <c r="E521" s="159">
        <v>7.7149999999999999</v>
      </c>
      <c r="F521" s="159">
        <v>586.34</v>
      </c>
      <c r="G521" s="87" t="s">
        <v>9</v>
      </c>
      <c r="H521" s="102"/>
    </row>
    <row r="522" spans="1:8" s="9" customFormat="1">
      <c r="A522" s="102"/>
      <c r="B522" s="83">
        <v>44281</v>
      </c>
      <c r="C522" s="84">
        <v>44281.431284722225</v>
      </c>
      <c r="D522" s="85">
        <v>448</v>
      </c>
      <c r="E522" s="159">
        <v>7.7149999999999999</v>
      </c>
      <c r="F522" s="159">
        <v>3456.3199999999997</v>
      </c>
      <c r="G522" s="87" t="s">
        <v>9</v>
      </c>
      <c r="H522" s="102"/>
    </row>
    <row r="523" spans="1:8" s="9" customFormat="1">
      <c r="A523" s="102"/>
      <c r="B523" s="83">
        <v>44281</v>
      </c>
      <c r="C523" s="84">
        <v>44281.446701388886</v>
      </c>
      <c r="D523" s="85">
        <v>137</v>
      </c>
      <c r="E523" s="159">
        <v>7.7149999999999999</v>
      </c>
      <c r="F523" s="159">
        <v>1056.9549999999999</v>
      </c>
      <c r="G523" s="87" t="s">
        <v>9</v>
      </c>
      <c r="H523" s="102"/>
    </row>
    <row r="524" spans="1:8" s="9" customFormat="1">
      <c r="A524" s="102"/>
      <c r="B524" s="83">
        <v>44281</v>
      </c>
      <c r="C524" s="84">
        <v>44281.448877314811</v>
      </c>
      <c r="D524" s="85">
        <v>163</v>
      </c>
      <c r="E524" s="159">
        <v>7.7149999999999999</v>
      </c>
      <c r="F524" s="159">
        <v>1257.5450000000001</v>
      </c>
      <c r="G524" s="87" t="s">
        <v>9</v>
      </c>
      <c r="H524" s="102"/>
    </row>
    <row r="525" spans="1:8" s="9" customFormat="1">
      <c r="A525" s="102"/>
      <c r="B525" s="83">
        <v>44281</v>
      </c>
      <c r="C525" s="84">
        <v>44281.448877314811</v>
      </c>
      <c r="D525" s="85">
        <v>204</v>
      </c>
      <c r="E525" s="159">
        <v>7.7149999999999999</v>
      </c>
      <c r="F525" s="159">
        <v>1573.86</v>
      </c>
      <c r="G525" s="87" t="s">
        <v>9</v>
      </c>
      <c r="H525" s="102"/>
    </row>
    <row r="526" spans="1:8" s="9" customFormat="1">
      <c r="A526" s="102"/>
      <c r="B526" s="83">
        <v>44281</v>
      </c>
      <c r="C526" s="84">
        <v>44281.448877314811</v>
      </c>
      <c r="D526" s="85">
        <v>62</v>
      </c>
      <c r="E526" s="159">
        <v>7.7149999999999999</v>
      </c>
      <c r="F526" s="159">
        <v>478.33</v>
      </c>
      <c r="G526" s="87" t="s">
        <v>9</v>
      </c>
      <c r="H526" s="102"/>
    </row>
    <row r="527" spans="1:8" s="9" customFormat="1">
      <c r="A527" s="102"/>
      <c r="B527" s="83">
        <v>44281</v>
      </c>
      <c r="C527" s="84">
        <v>44281.448877314811</v>
      </c>
      <c r="D527" s="85">
        <v>124</v>
      </c>
      <c r="E527" s="159">
        <v>7.7149999999999999</v>
      </c>
      <c r="F527" s="159">
        <v>956.66</v>
      </c>
      <c r="G527" s="87" t="s">
        <v>9</v>
      </c>
      <c r="H527" s="102"/>
    </row>
    <row r="528" spans="1:8" s="9" customFormat="1">
      <c r="A528" s="102"/>
      <c r="B528" s="83">
        <v>44281</v>
      </c>
      <c r="C528" s="84">
        <v>44281.458692129629</v>
      </c>
      <c r="D528" s="85">
        <v>161</v>
      </c>
      <c r="E528" s="159">
        <v>7.7249999999999996</v>
      </c>
      <c r="F528" s="159">
        <v>1243.7249999999999</v>
      </c>
      <c r="G528" s="87" t="s">
        <v>9</v>
      </c>
      <c r="H528" s="102"/>
    </row>
    <row r="529" spans="1:8" s="9" customFormat="1">
      <c r="A529" s="102"/>
      <c r="B529" s="83">
        <v>44281</v>
      </c>
      <c r="C529" s="84">
        <v>44281.458692129629</v>
      </c>
      <c r="D529" s="85">
        <v>600</v>
      </c>
      <c r="E529" s="159">
        <v>7.7249999999999996</v>
      </c>
      <c r="F529" s="159">
        <v>4635</v>
      </c>
      <c r="G529" s="87" t="s">
        <v>9</v>
      </c>
      <c r="H529" s="102"/>
    </row>
    <row r="530" spans="1:8" s="9" customFormat="1">
      <c r="A530" s="102"/>
      <c r="B530" s="83">
        <v>44281</v>
      </c>
      <c r="C530" s="84">
        <v>44281.458692129629</v>
      </c>
      <c r="D530" s="85">
        <v>269</v>
      </c>
      <c r="E530" s="159">
        <v>7.7249999999999996</v>
      </c>
      <c r="F530" s="159">
        <v>2078.0250000000001</v>
      </c>
      <c r="G530" s="87" t="s">
        <v>9</v>
      </c>
      <c r="H530" s="102"/>
    </row>
    <row r="531" spans="1:8" s="9" customFormat="1">
      <c r="A531" s="102"/>
      <c r="B531" s="83">
        <v>44281</v>
      </c>
      <c r="C531" s="84">
        <v>44281.465219907404</v>
      </c>
      <c r="D531" s="85">
        <v>224</v>
      </c>
      <c r="E531" s="159">
        <v>7.7249999999999996</v>
      </c>
      <c r="F531" s="159">
        <v>1730.3999999999999</v>
      </c>
      <c r="G531" s="87" t="s">
        <v>9</v>
      </c>
      <c r="H531" s="102"/>
    </row>
    <row r="532" spans="1:8" s="9" customFormat="1">
      <c r="A532" s="102"/>
      <c r="B532" s="83">
        <v>44281</v>
      </c>
      <c r="C532" s="84">
        <v>44281.465219907404</v>
      </c>
      <c r="D532" s="85">
        <v>386</v>
      </c>
      <c r="E532" s="159">
        <v>7.73</v>
      </c>
      <c r="F532" s="159">
        <v>2983.78</v>
      </c>
      <c r="G532" s="87" t="s">
        <v>9</v>
      </c>
      <c r="H532" s="102"/>
    </row>
    <row r="533" spans="1:8" s="9" customFormat="1">
      <c r="A533" s="102"/>
      <c r="B533" s="83">
        <v>44281</v>
      </c>
      <c r="C533" s="84">
        <v>44281.465219907404</v>
      </c>
      <c r="D533" s="85">
        <v>95</v>
      </c>
      <c r="E533" s="159">
        <v>7.73</v>
      </c>
      <c r="F533" s="159">
        <v>734.35</v>
      </c>
      <c r="G533" s="87" t="s">
        <v>9</v>
      </c>
      <c r="H533" s="102"/>
    </row>
    <row r="534" spans="1:8" s="9" customFormat="1">
      <c r="A534" s="102"/>
      <c r="B534" s="83">
        <v>44281</v>
      </c>
      <c r="C534" s="84">
        <v>44281.480787037035</v>
      </c>
      <c r="D534" s="85">
        <v>954</v>
      </c>
      <c r="E534" s="159">
        <v>7.74</v>
      </c>
      <c r="F534" s="159">
        <v>7383.96</v>
      </c>
      <c r="G534" s="87" t="s">
        <v>9</v>
      </c>
      <c r="H534" s="102"/>
    </row>
    <row r="535" spans="1:8" s="9" customFormat="1">
      <c r="A535" s="102"/>
      <c r="B535" s="83">
        <v>44281</v>
      </c>
      <c r="C535" s="84">
        <v>44281.480902777781</v>
      </c>
      <c r="D535" s="85">
        <v>518</v>
      </c>
      <c r="E535" s="159">
        <v>7.7350000000000003</v>
      </c>
      <c r="F535" s="159">
        <v>4006.73</v>
      </c>
      <c r="G535" s="87" t="s">
        <v>9</v>
      </c>
      <c r="H535" s="102"/>
    </row>
    <row r="536" spans="1:8" s="9" customFormat="1">
      <c r="A536" s="102"/>
      <c r="B536" s="83">
        <v>44281</v>
      </c>
      <c r="C536" s="84">
        <v>44281.480902777781</v>
      </c>
      <c r="D536" s="85">
        <v>784</v>
      </c>
      <c r="E536" s="159">
        <v>7.7350000000000003</v>
      </c>
      <c r="F536" s="159">
        <v>6064.2400000000007</v>
      </c>
      <c r="G536" s="87" t="s">
        <v>9</v>
      </c>
      <c r="H536" s="102"/>
    </row>
    <row r="537" spans="1:8" s="9" customFormat="1">
      <c r="A537" s="102"/>
      <c r="B537" s="83">
        <v>44281</v>
      </c>
      <c r="C537" s="84">
        <v>44281.480902777781</v>
      </c>
      <c r="D537" s="85">
        <v>190</v>
      </c>
      <c r="E537" s="159">
        <v>7.7350000000000003</v>
      </c>
      <c r="F537" s="159">
        <v>1469.65</v>
      </c>
      <c r="G537" s="87" t="s">
        <v>9</v>
      </c>
      <c r="H537" s="102"/>
    </row>
    <row r="538" spans="1:8" s="9" customFormat="1">
      <c r="A538" s="102"/>
      <c r="B538" s="83">
        <v>44281</v>
      </c>
      <c r="C538" s="84">
        <v>44281.494722222225</v>
      </c>
      <c r="D538" s="85">
        <v>90</v>
      </c>
      <c r="E538" s="159">
        <v>7.73</v>
      </c>
      <c r="F538" s="159">
        <v>695.7</v>
      </c>
      <c r="G538" s="87" t="s">
        <v>9</v>
      </c>
      <c r="H538" s="102"/>
    </row>
    <row r="539" spans="1:8" s="9" customFormat="1">
      <c r="A539" s="102"/>
      <c r="B539" s="83">
        <v>44281</v>
      </c>
      <c r="C539" s="84">
        <v>44281.500243055554</v>
      </c>
      <c r="D539" s="85">
        <v>2</v>
      </c>
      <c r="E539" s="159">
        <v>7.73</v>
      </c>
      <c r="F539" s="159">
        <v>15.46</v>
      </c>
      <c r="G539" s="87" t="s">
        <v>9</v>
      </c>
      <c r="H539" s="102"/>
    </row>
    <row r="540" spans="1:8" s="9" customFormat="1">
      <c r="A540" s="102"/>
      <c r="B540" s="83">
        <v>44281</v>
      </c>
      <c r="C540" s="84">
        <v>44281.500740740739</v>
      </c>
      <c r="D540" s="85">
        <v>503</v>
      </c>
      <c r="E540" s="159">
        <v>7.74</v>
      </c>
      <c r="F540" s="159">
        <v>3893.2200000000003</v>
      </c>
      <c r="G540" s="87" t="s">
        <v>9</v>
      </c>
      <c r="H540" s="102"/>
    </row>
    <row r="541" spans="1:8" s="9" customFormat="1">
      <c r="A541" s="102"/>
      <c r="B541" s="83">
        <v>44281</v>
      </c>
      <c r="C541" s="84">
        <v>44281.50540509259</v>
      </c>
      <c r="D541" s="85">
        <v>6</v>
      </c>
      <c r="E541" s="159">
        <v>7.7350000000000003</v>
      </c>
      <c r="F541" s="159">
        <v>46.410000000000004</v>
      </c>
      <c r="G541" s="87" t="s">
        <v>9</v>
      </c>
      <c r="H541" s="102"/>
    </row>
    <row r="542" spans="1:8" s="9" customFormat="1">
      <c r="A542" s="102"/>
      <c r="B542" s="83">
        <v>44281</v>
      </c>
      <c r="C542" s="84">
        <v>44281.50540509259</v>
      </c>
      <c r="D542" s="85">
        <v>92</v>
      </c>
      <c r="E542" s="159">
        <v>7.7350000000000003</v>
      </c>
      <c r="F542" s="159">
        <v>711.62</v>
      </c>
      <c r="G542" s="87" t="s">
        <v>9</v>
      </c>
      <c r="H542" s="102"/>
    </row>
    <row r="543" spans="1:8" s="9" customFormat="1">
      <c r="A543" s="102"/>
      <c r="B543" s="83">
        <v>44281</v>
      </c>
      <c r="C543" s="84">
        <v>44281.506967592592</v>
      </c>
      <c r="D543" s="85">
        <v>446</v>
      </c>
      <c r="E543" s="159">
        <v>7.7350000000000003</v>
      </c>
      <c r="F543" s="159">
        <v>3449.81</v>
      </c>
      <c r="G543" s="87" t="s">
        <v>9</v>
      </c>
      <c r="H543" s="102"/>
    </row>
    <row r="544" spans="1:8" s="9" customFormat="1">
      <c r="A544" s="102"/>
      <c r="B544" s="83">
        <v>44281</v>
      </c>
      <c r="C544" s="84">
        <v>44281.511967592596</v>
      </c>
      <c r="D544" s="85">
        <v>190</v>
      </c>
      <c r="E544" s="159">
        <v>7.7350000000000003</v>
      </c>
      <c r="F544" s="159">
        <v>1469.65</v>
      </c>
      <c r="G544" s="87" t="s">
        <v>9</v>
      </c>
      <c r="H544" s="102"/>
    </row>
    <row r="545" spans="1:8" s="9" customFormat="1">
      <c r="A545" s="102"/>
      <c r="B545" s="83">
        <v>44281</v>
      </c>
      <c r="C545" s="84">
        <v>44281.513935185183</v>
      </c>
      <c r="D545" s="85">
        <v>16</v>
      </c>
      <c r="E545" s="159">
        <v>7.74</v>
      </c>
      <c r="F545" s="159">
        <v>123.84</v>
      </c>
      <c r="G545" s="87" t="s">
        <v>9</v>
      </c>
      <c r="H545" s="102"/>
    </row>
    <row r="546" spans="1:8" s="9" customFormat="1">
      <c r="A546" s="102"/>
      <c r="B546" s="83">
        <v>44281</v>
      </c>
      <c r="C546" s="84">
        <v>44281.513935185183</v>
      </c>
      <c r="D546" s="85">
        <v>475</v>
      </c>
      <c r="E546" s="159">
        <v>7.74</v>
      </c>
      <c r="F546" s="159">
        <v>3676.5</v>
      </c>
      <c r="G546" s="87" t="s">
        <v>9</v>
      </c>
      <c r="H546" s="102"/>
    </row>
    <row r="547" spans="1:8" s="9" customFormat="1">
      <c r="A547" s="102"/>
      <c r="B547" s="83">
        <v>44281</v>
      </c>
      <c r="C547" s="84">
        <v>44281.51939814815</v>
      </c>
      <c r="D547" s="85">
        <v>19</v>
      </c>
      <c r="E547" s="159">
        <v>7.7350000000000003</v>
      </c>
      <c r="F547" s="159">
        <v>146.965</v>
      </c>
      <c r="G547" s="87" t="s">
        <v>9</v>
      </c>
      <c r="H547" s="102"/>
    </row>
    <row r="548" spans="1:8" s="9" customFormat="1">
      <c r="A548" s="102"/>
      <c r="B548" s="83">
        <v>44281</v>
      </c>
      <c r="C548" s="84">
        <v>44281.51939814815</v>
      </c>
      <c r="D548" s="85">
        <v>80</v>
      </c>
      <c r="E548" s="159">
        <v>7.7350000000000003</v>
      </c>
      <c r="F548" s="159">
        <v>618.80000000000007</v>
      </c>
      <c r="G548" s="87" t="s">
        <v>9</v>
      </c>
      <c r="H548" s="102"/>
    </row>
    <row r="549" spans="1:8" s="9" customFormat="1">
      <c r="A549" s="102"/>
      <c r="B549" s="83">
        <v>44281</v>
      </c>
      <c r="C549" s="84">
        <v>44281.51939814815</v>
      </c>
      <c r="D549" s="85">
        <v>258</v>
      </c>
      <c r="E549" s="159">
        <v>7.7350000000000003</v>
      </c>
      <c r="F549" s="159">
        <v>1995.63</v>
      </c>
      <c r="G549" s="87" t="s">
        <v>9</v>
      </c>
      <c r="H549" s="102"/>
    </row>
    <row r="550" spans="1:8" s="9" customFormat="1">
      <c r="A550" s="102"/>
      <c r="B550" s="83">
        <v>44281</v>
      </c>
      <c r="C550" s="84">
        <v>44281.51939814815</v>
      </c>
      <c r="D550" s="85">
        <v>138</v>
      </c>
      <c r="E550" s="159">
        <v>7.7350000000000003</v>
      </c>
      <c r="F550" s="159">
        <v>1067.43</v>
      </c>
      <c r="G550" s="87" t="s">
        <v>9</v>
      </c>
      <c r="H550" s="102"/>
    </row>
    <row r="551" spans="1:8" s="9" customFormat="1">
      <c r="A551" s="102"/>
      <c r="B551" s="83">
        <v>44281</v>
      </c>
      <c r="C551" s="84">
        <v>44281.576736111114</v>
      </c>
      <c r="D551" s="85">
        <v>463</v>
      </c>
      <c r="E551" s="159">
        <v>7.7249999999999996</v>
      </c>
      <c r="F551" s="159">
        <v>3576.6749999999997</v>
      </c>
      <c r="G551" s="87" t="s">
        <v>9</v>
      </c>
      <c r="H551" s="102"/>
    </row>
    <row r="552" spans="1:8" s="9" customFormat="1">
      <c r="A552" s="102"/>
      <c r="B552" s="83">
        <v>44281</v>
      </c>
      <c r="C552" s="84">
        <v>44281.576736111114</v>
      </c>
      <c r="D552" s="85">
        <v>464</v>
      </c>
      <c r="E552" s="159">
        <v>7.7249999999999996</v>
      </c>
      <c r="F552" s="159">
        <v>3584.3999999999996</v>
      </c>
      <c r="G552" s="87" t="s">
        <v>9</v>
      </c>
      <c r="H552" s="102"/>
    </row>
    <row r="553" spans="1:8" s="9" customFormat="1">
      <c r="A553" s="102"/>
      <c r="B553" s="83">
        <v>44281</v>
      </c>
      <c r="C553" s="84">
        <v>44281.576736111114</v>
      </c>
      <c r="D553" s="85">
        <v>532</v>
      </c>
      <c r="E553" s="159">
        <v>7.7249999999999996</v>
      </c>
      <c r="F553" s="159">
        <v>4109.7</v>
      </c>
      <c r="G553" s="87" t="s">
        <v>9</v>
      </c>
      <c r="H553" s="102"/>
    </row>
    <row r="554" spans="1:8" s="9" customFormat="1">
      <c r="A554" s="102"/>
      <c r="B554" s="83">
        <v>44281</v>
      </c>
      <c r="C554" s="84">
        <v>44281.576736111114</v>
      </c>
      <c r="D554" s="85">
        <v>564</v>
      </c>
      <c r="E554" s="159">
        <v>7.7249999999999996</v>
      </c>
      <c r="F554" s="159">
        <v>4356.8999999999996</v>
      </c>
      <c r="G554" s="87" t="s">
        <v>9</v>
      </c>
      <c r="H554" s="102"/>
    </row>
    <row r="555" spans="1:8" s="9" customFormat="1">
      <c r="A555" s="102"/>
      <c r="B555" s="83">
        <v>44281</v>
      </c>
      <c r="C555" s="84">
        <v>44281.588090277779</v>
      </c>
      <c r="D555" s="85">
        <v>779</v>
      </c>
      <c r="E555" s="159">
        <v>7.7249999999999996</v>
      </c>
      <c r="F555" s="159">
        <v>6017.7749999999996</v>
      </c>
      <c r="G555" s="87" t="s">
        <v>9</v>
      </c>
      <c r="H555" s="102"/>
    </row>
    <row r="556" spans="1:8" s="9" customFormat="1">
      <c r="A556" s="102"/>
      <c r="B556" s="83">
        <v>44281</v>
      </c>
      <c r="C556" s="84">
        <v>44281.588194444441</v>
      </c>
      <c r="D556" s="85">
        <v>95</v>
      </c>
      <c r="E556" s="159">
        <v>7.7249999999999996</v>
      </c>
      <c r="F556" s="159">
        <v>733.875</v>
      </c>
      <c r="G556" s="87" t="s">
        <v>9</v>
      </c>
      <c r="H556" s="102"/>
    </row>
    <row r="557" spans="1:8" s="9" customFormat="1">
      <c r="A557" s="102"/>
      <c r="B557" s="83">
        <v>44281</v>
      </c>
      <c r="C557" s="84">
        <v>44281.607743055552</v>
      </c>
      <c r="D557" s="85">
        <v>53</v>
      </c>
      <c r="E557" s="159">
        <v>7.72</v>
      </c>
      <c r="F557" s="159">
        <v>409.15999999999997</v>
      </c>
      <c r="G557" s="87" t="s">
        <v>9</v>
      </c>
      <c r="H557" s="102"/>
    </row>
    <row r="558" spans="1:8" s="9" customFormat="1">
      <c r="A558" s="102"/>
      <c r="B558" s="83">
        <v>44281</v>
      </c>
      <c r="C558" s="84">
        <v>44281.607743055552</v>
      </c>
      <c r="D558" s="85">
        <v>444</v>
      </c>
      <c r="E558" s="159">
        <v>7.72</v>
      </c>
      <c r="F558" s="159">
        <v>3427.68</v>
      </c>
      <c r="G558" s="87" t="s">
        <v>9</v>
      </c>
      <c r="H558" s="102"/>
    </row>
    <row r="559" spans="1:8" s="9" customFormat="1">
      <c r="A559" s="102"/>
      <c r="B559" s="83">
        <v>44281</v>
      </c>
      <c r="C559" s="84">
        <v>44281.607743055552</v>
      </c>
      <c r="D559" s="85">
        <v>477</v>
      </c>
      <c r="E559" s="159">
        <v>7.72</v>
      </c>
      <c r="F559" s="159">
        <v>3682.44</v>
      </c>
      <c r="G559" s="87" t="s">
        <v>9</v>
      </c>
      <c r="H559" s="102"/>
    </row>
    <row r="560" spans="1:8" s="9" customFormat="1">
      <c r="A560" s="102"/>
      <c r="B560" s="83">
        <v>44281</v>
      </c>
      <c r="C560" s="84">
        <v>44281.607743055552</v>
      </c>
      <c r="D560" s="85">
        <v>107</v>
      </c>
      <c r="E560" s="159">
        <v>7.72</v>
      </c>
      <c r="F560" s="159">
        <v>826.04</v>
      </c>
      <c r="G560" s="87" t="s">
        <v>9</v>
      </c>
      <c r="H560" s="102"/>
    </row>
    <row r="561" spans="1:8" s="9" customFormat="1">
      <c r="A561" s="102"/>
      <c r="B561" s="83">
        <v>44281</v>
      </c>
      <c r="C561" s="84">
        <v>44281.607835648145</v>
      </c>
      <c r="D561" s="85">
        <v>254</v>
      </c>
      <c r="E561" s="159">
        <v>7.7050000000000001</v>
      </c>
      <c r="F561" s="159">
        <v>1957.07</v>
      </c>
      <c r="G561" s="87" t="s">
        <v>9</v>
      </c>
      <c r="H561" s="102"/>
    </row>
    <row r="562" spans="1:8" s="9" customFormat="1">
      <c r="A562" s="102"/>
      <c r="B562" s="83">
        <v>44281</v>
      </c>
      <c r="C562" s="84">
        <v>44281.610879629632</v>
      </c>
      <c r="D562" s="85">
        <v>68</v>
      </c>
      <c r="E562" s="159">
        <v>7.7050000000000001</v>
      </c>
      <c r="F562" s="159">
        <v>523.94000000000005</v>
      </c>
      <c r="G562" s="87" t="s">
        <v>9</v>
      </c>
      <c r="H562" s="102"/>
    </row>
    <row r="563" spans="1:8" s="9" customFormat="1">
      <c r="A563" s="102"/>
      <c r="B563" s="83">
        <v>44281</v>
      </c>
      <c r="C563" s="84">
        <v>44281.610879629632</v>
      </c>
      <c r="D563" s="85">
        <v>526</v>
      </c>
      <c r="E563" s="159">
        <v>7.7050000000000001</v>
      </c>
      <c r="F563" s="159">
        <v>4052.83</v>
      </c>
      <c r="G563" s="87" t="s">
        <v>9</v>
      </c>
      <c r="H563" s="102"/>
    </row>
    <row r="564" spans="1:8" s="9" customFormat="1">
      <c r="A564" s="102"/>
      <c r="B564" s="83">
        <v>44281</v>
      </c>
      <c r="C564" s="84">
        <v>44281.610983796294</v>
      </c>
      <c r="D564" s="85">
        <v>771</v>
      </c>
      <c r="E564" s="159">
        <v>7.7050000000000001</v>
      </c>
      <c r="F564" s="159">
        <v>5940.5550000000003</v>
      </c>
      <c r="G564" s="87" t="s">
        <v>9</v>
      </c>
      <c r="H564" s="102"/>
    </row>
    <row r="565" spans="1:8" s="9" customFormat="1">
      <c r="A565" s="102"/>
      <c r="B565" s="83">
        <v>44281</v>
      </c>
      <c r="C565" s="84">
        <v>44281.610983796294</v>
      </c>
      <c r="D565" s="85">
        <v>152</v>
      </c>
      <c r="E565" s="159">
        <v>7.7050000000000001</v>
      </c>
      <c r="F565" s="159">
        <v>1171.1600000000001</v>
      </c>
      <c r="G565" s="87" t="s">
        <v>9</v>
      </c>
      <c r="H565" s="102"/>
    </row>
    <row r="566" spans="1:8" s="9" customFormat="1">
      <c r="A566" s="102"/>
      <c r="B566" s="83">
        <v>44281</v>
      </c>
      <c r="C566" s="84">
        <v>44281.612569444442</v>
      </c>
      <c r="D566" s="85">
        <v>234</v>
      </c>
      <c r="E566" s="159">
        <v>7.7050000000000001</v>
      </c>
      <c r="F566" s="159">
        <v>1802.97</v>
      </c>
      <c r="G566" s="87" t="s">
        <v>9</v>
      </c>
      <c r="H566" s="102"/>
    </row>
    <row r="567" spans="1:8" s="9" customFormat="1">
      <c r="A567" s="102"/>
      <c r="B567" s="83">
        <v>44281</v>
      </c>
      <c r="C567" s="84">
        <v>44281.612673611111</v>
      </c>
      <c r="D567" s="85">
        <v>264</v>
      </c>
      <c r="E567" s="159">
        <v>7.7050000000000001</v>
      </c>
      <c r="F567" s="159">
        <v>2034.1200000000001</v>
      </c>
      <c r="G567" s="87" t="s">
        <v>9</v>
      </c>
      <c r="H567" s="102"/>
    </row>
    <row r="568" spans="1:8" s="9" customFormat="1">
      <c r="A568" s="102"/>
      <c r="B568" s="83">
        <v>44281</v>
      </c>
      <c r="C568" s="84">
        <v>44281.61277777778</v>
      </c>
      <c r="D568" s="85">
        <v>229</v>
      </c>
      <c r="E568" s="159">
        <v>7.7050000000000001</v>
      </c>
      <c r="F568" s="159">
        <v>1764.4449999999999</v>
      </c>
      <c r="G568" s="87" t="s">
        <v>9</v>
      </c>
      <c r="H568" s="102"/>
    </row>
    <row r="569" spans="1:8" s="9" customFormat="1">
      <c r="A569" s="102"/>
      <c r="B569" s="83">
        <v>44281</v>
      </c>
      <c r="C569" s="84">
        <v>44281.61277777778</v>
      </c>
      <c r="D569" s="85">
        <v>1000</v>
      </c>
      <c r="E569" s="159">
        <v>7.7050000000000001</v>
      </c>
      <c r="F569" s="159">
        <v>7705</v>
      </c>
      <c r="G569" s="87" t="s">
        <v>9</v>
      </c>
      <c r="H569" s="102"/>
    </row>
    <row r="570" spans="1:8" s="9" customFormat="1">
      <c r="A570" s="102"/>
      <c r="B570" s="83">
        <v>44281</v>
      </c>
      <c r="C570" s="84">
        <v>44281.61277777778</v>
      </c>
      <c r="D570" s="85">
        <v>502</v>
      </c>
      <c r="E570" s="159">
        <v>7.7050000000000001</v>
      </c>
      <c r="F570" s="159">
        <v>3867.91</v>
      </c>
      <c r="G570" s="87" t="s">
        <v>9</v>
      </c>
      <c r="H570" s="102"/>
    </row>
    <row r="571" spans="1:8" s="9" customFormat="1">
      <c r="A571" s="102"/>
      <c r="B571" s="83">
        <v>44281</v>
      </c>
      <c r="C571" s="84">
        <v>44281.612905092596</v>
      </c>
      <c r="D571" s="85">
        <v>771</v>
      </c>
      <c r="E571" s="159">
        <v>7.6849999999999996</v>
      </c>
      <c r="F571" s="159">
        <v>5925.1349999999993</v>
      </c>
      <c r="G571" s="87" t="s">
        <v>9</v>
      </c>
      <c r="H571" s="102"/>
    </row>
    <row r="572" spans="1:8" s="9" customFormat="1">
      <c r="A572" s="102"/>
      <c r="B572" s="83">
        <v>44281</v>
      </c>
      <c r="C572" s="84">
        <v>44281.612916666665</v>
      </c>
      <c r="D572" s="85">
        <v>235</v>
      </c>
      <c r="E572" s="159">
        <v>7.6849999999999996</v>
      </c>
      <c r="F572" s="159">
        <v>1805.9749999999999</v>
      </c>
      <c r="G572" s="87" t="s">
        <v>9</v>
      </c>
      <c r="H572" s="102"/>
    </row>
    <row r="573" spans="1:8" s="9" customFormat="1">
      <c r="A573" s="102"/>
      <c r="B573" s="83">
        <v>44281</v>
      </c>
      <c r="C573" s="84">
        <v>44281.612916666665</v>
      </c>
      <c r="D573" s="85">
        <v>229</v>
      </c>
      <c r="E573" s="159">
        <v>7.6849999999999996</v>
      </c>
      <c r="F573" s="159">
        <v>1759.865</v>
      </c>
      <c r="G573" s="87" t="s">
        <v>9</v>
      </c>
      <c r="H573" s="102"/>
    </row>
    <row r="574" spans="1:8" s="9" customFormat="1">
      <c r="A574" s="102"/>
      <c r="B574" s="83">
        <v>44281</v>
      </c>
      <c r="C574" s="84">
        <v>44281.613078703704</v>
      </c>
      <c r="D574" s="85">
        <v>264</v>
      </c>
      <c r="E574" s="159">
        <v>7.6849999999999996</v>
      </c>
      <c r="F574" s="159">
        <v>2028.84</v>
      </c>
      <c r="G574" s="87" t="s">
        <v>9</v>
      </c>
      <c r="H574" s="102"/>
    </row>
    <row r="575" spans="1:8" s="9" customFormat="1">
      <c r="A575" s="102"/>
      <c r="B575" s="83">
        <v>44281</v>
      </c>
      <c r="C575" s="84">
        <v>44281.630011574074</v>
      </c>
      <c r="D575" s="85">
        <v>471</v>
      </c>
      <c r="E575" s="159">
        <v>7.6950000000000003</v>
      </c>
      <c r="F575" s="159">
        <v>3624.3450000000003</v>
      </c>
      <c r="G575" s="87" t="s">
        <v>9</v>
      </c>
      <c r="H575" s="102"/>
    </row>
    <row r="576" spans="1:8" s="9" customFormat="1">
      <c r="A576" s="102"/>
      <c r="B576" s="83">
        <v>44281</v>
      </c>
      <c r="C576" s="84">
        <v>44281.630011574074</v>
      </c>
      <c r="D576" s="85">
        <v>126</v>
      </c>
      <c r="E576" s="159">
        <v>7.6950000000000003</v>
      </c>
      <c r="F576" s="159">
        <v>969.57</v>
      </c>
      <c r="G576" s="87" t="s">
        <v>9</v>
      </c>
      <c r="H576" s="102"/>
    </row>
    <row r="577" spans="1:8" s="9" customFormat="1">
      <c r="A577" s="102"/>
      <c r="B577" s="83">
        <v>44281</v>
      </c>
      <c r="C577" s="84">
        <v>44281.630011574074</v>
      </c>
      <c r="D577" s="85">
        <v>471</v>
      </c>
      <c r="E577" s="159">
        <v>7.6950000000000003</v>
      </c>
      <c r="F577" s="159">
        <v>3624.3450000000003</v>
      </c>
      <c r="G577" s="87" t="s">
        <v>9</v>
      </c>
      <c r="H577" s="102"/>
    </row>
    <row r="578" spans="1:8" s="9" customFormat="1">
      <c r="A578" s="102"/>
      <c r="B578" s="83">
        <v>44281</v>
      </c>
      <c r="C578" s="84">
        <v>44281.630011574074</v>
      </c>
      <c r="D578" s="85">
        <v>385</v>
      </c>
      <c r="E578" s="159">
        <v>7.6950000000000003</v>
      </c>
      <c r="F578" s="159">
        <v>2962.5750000000003</v>
      </c>
      <c r="G578" s="87" t="s">
        <v>9</v>
      </c>
      <c r="H578" s="102"/>
    </row>
    <row r="579" spans="1:8" s="9" customFormat="1">
      <c r="A579" s="102"/>
      <c r="B579" s="83">
        <v>44281</v>
      </c>
      <c r="C579" s="84">
        <v>44281.630011574074</v>
      </c>
      <c r="D579" s="85">
        <v>500</v>
      </c>
      <c r="E579" s="159">
        <v>7.6950000000000003</v>
      </c>
      <c r="F579" s="159">
        <v>3847.5</v>
      </c>
      <c r="G579" s="87" t="s">
        <v>9</v>
      </c>
      <c r="H579" s="102"/>
    </row>
    <row r="580" spans="1:8" s="9" customFormat="1">
      <c r="A580" s="102"/>
      <c r="B580" s="83">
        <v>44281</v>
      </c>
      <c r="C580" s="84">
        <v>44281.630011574074</v>
      </c>
      <c r="D580" s="85">
        <v>1000</v>
      </c>
      <c r="E580" s="159">
        <v>7.6950000000000003</v>
      </c>
      <c r="F580" s="159">
        <v>7695</v>
      </c>
      <c r="G580" s="87" t="s">
        <v>9</v>
      </c>
      <c r="H580" s="102"/>
    </row>
    <row r="581" spans="1:8" s="9" customFormat="1">
      <c r="A581" s="102"/>
      <c r="B581" s="83">
        <v>44281</v>
      </c>
      <c r="C581" s="84">
        <v>44281.630011574074</v>
      </c>
      <c r="D581" s="85">
        <v>353</v>
      </c>
      <c r="E581" s="159">
        <v>7.6950000000000003</v>
      </c>
      <c r="F581" s="159">
        <v>2716.335</v>
      </c>
      <c r="G581" s="87" t="s">
        <v>9</v>
      </c>
      <c r="H581" s="102"/>
    </row>
    <row r="582" spans="1:8" s="9" customFormat="1">
      <c r="A582" s="102"/>
      <c r="B582" s="83">
        <v>44281</v>
      </c>
      <c r="C582" s="84">
        <v>44281.630011574074</v>
      </c>
      <c r="D582" s="85">
        <v>499</v>
      </c>
      <c r="E582" s="159">
        <v>7.6950000000000003</v>
      </c>
      <c r="F582" s="159">
        <v>3839.8050000000003</v>
      </c>
      <c r="G582" s="87" t="s">
        <v>9</v>
      </c>
      <c r="H582" s="102"/>
    </row>
    <row r="583" spans="1:8" s="9" customFormat="1">
      <c r="A583" s="102"/>
      <c r="B583" s="83">
        <v>44281</v>
      </c>
      <c r="C583" s="84">
        <v>44281.630011574074</v>
      </c>
      <c r="D583" s="85">
        <v>148</v>
      </c>
      <c r="E583" s="159">
        <v>7.6950000000000003</v>
      </c>
      <c r="F583" s="159">
        <v>1138.8600000000001</v>
      </c>
      <c r="G583" s="87" t="s">
        <v>9</v>
      </c>
      <c r="H583" s="102"/>
    </row>
    <row r="584" spans="1:8" s="9" customFormat="1">
      <c r="A584" s="102"/>
      <c r="B584" s="83">
        <v>44281</v>
      </c>
      <c r="C584" s="84">
        <v>44281.630023148151</v>
      </c>
      <c r="D584" s="85">
        <v>9</v>
      </c>
      <c r="E584" s="159">
        <v>7.6950000000000003</v>
      </c>
      <c r="F584" s="159">
        <v>69.254999999999995</v>
      </c>
      <c r="G584" s="87" t="s">
        <v>9</v>
      </c>
      <c r="H584" s="102"/>
    </row>
    <row r="585" spans="1:8" s="9" customFormat="1">
      <c r="A585" s="102"/>
      <c r="B585" s="83">
        <v>44281</v>
      </c>
      <c r="C585" s="84">
        <v>44281.630023148151</v>
      </c>
      <c r="D585" s="85">
        <v>120</v>
      </c>
      <c r="E585" s="159">
        <v>7.6950000000000003</v>
      </c>
      <c r="F585" s="159">
        <v>923.40000000000009</v>
      </c>
      <c r="G585" s="87" t="s">
        <v>9</v>
      </c>
      <c r="H585" s="102"/>
    </row>
    <row r="586" spans="1:8" s="9" customFormat="1">
      <c r="A586" s="102"/>
      <c r="B586" s="83">
        <v>44281</v>
      </c>
      <c r="C586" s="84">
        <v>44281.630104166667</v>
      </c>
      <c r="D586" s="85">
        <v>320</v>
      </c>
      <c r="E586" s="159">
        <v>7.6950000000000003</v>
      </c>
      <c r="F586" s="159">
        <v>2462.4</v>
      </c>
      <c r="G586" s="87" t="s">
        <v>9</v>
      </c>
      <c r="H586" s="102"/>
    </row>
    <row r="587" spans="1:8" s="9" customFormat="1">
      <c r="A587" s="102"/>
      <c r="B587" s="83">
        <v>44281</v>
      </c>
      <c r="C587" s="84">
        <v>44281.630104166667</v>
      </c>
      <c r="D587" s="85">
        <v>528</v>
      </c>
      <c r="E587" s="159">
        <v>7.6950000000000003</v>
      </c>
      <c r="F587" s="159">
        <v>4062.96</v>
      </c>
      <c r="G587" s="87" t="s">
        <v>9</v>
      </c>
      <c r="H587" s="102"/>
    </row>
    <row r="588" spans="1:8" s="9" customFormat="1">
      <c r="A588" s="102"/>
      <c r="B588" s="83">
        <v>44281</v>
      </c>
      <c r="C588" s="84">
        <v>44281.630173611113</v>
      </c>
      <c r="D588" s="85">
        <v>9</v>
      </c>
      <c r="E588" s="159">
        <v>7.6950000000000003</v>
      </c>
      <c r="F588" s="159">
        <v>69.254999999999995</v>
      </c>
      <c r="G588" s="87" t="s">
        <v>9</v>
      </c>
      <c r="H588" s="102"/>
    </row>
    <row r="589" spans="1:8" s="9" customFormat="1">
      <c r="A589" s="102"/>
      <c r="B589" s="83">
        <v>44281</v>
      </c>
      <c r="C589" s="84">
        <v>44281.630173611113</v>
      </c>
      <c r="D589" s="85">
        <v>10</v>
      </c>
      <c r="E589" s="159">
        <v>7.6950000000000003</v>
      </c>
      <c r="F589" s="159">
        <v>76.95</v>
      </c>
      <c r="G589" s="87" t="s">
        <v>9</v>
      </c>
      <c r="H589" s="102"/>
    </row>
    <row r="590" spans="1:8" s="9" customFormat="1">
      <c r="A590" s="102"/>
      <c r="B590" s="83">
        <v>44281</v>
      </c>
      <c r="C590" s="84">
        <v>44281.630173611113</v>
      </c>
      <c r="D590" s="85">
        <v>23</v>
      </c>
      <c r="E590" s="159">
        <v>7.6950000000000003</v>
      </c>
      <c r="F590" s="159">
        <v>176.98500000000001</v>
      </c>
      <c r="G590" s="87" t="s">
        <v>9</v>
      </c>
      <c r="H590" s="102"/>
    </row>
    <row r="591" spans="1:8" s="9" customFormat="1">
      <c r="A591" s="102"/>
      <c r="B591" s="83">
        <v>44281</v>
      </c>
      <c r="C591" s="84">
        <v>44281.630208333336</v>
      </c>
      <c r="D591" s="85">
        <v>264</v>
      </c>
      <c r="E591" s="159">
        <v>7.6950000000000003</v>
      </c>
      <c r="F591" s="159">
        <v>2031.48</v>
      </c>
      <c r="G591" s="87" t="s">
        <v>9</v>
      </c>
      <c r="H591" s="102"/>
    </row>
    <row r="592" spans="1:8" s="9" customFormat="1">
      <c r="A592" s="102"/>
      <c r="B592" s="83">
        <v>44281</v>
      </c>
      <c r="C592" s="84">
        <v>44281.631238425929</v>
      </c>
      <c r="D592" s="85">
        <v>717</v>
      </c>
      <c r="E592" s="159">
        <v>7.6950000000000003</v>
      </c>
      <c r="F592" s="159">
        <v>5517.3150000000005</v>
      </c>
      <c r="G592" s="87" t="s">
        <v>9</v>
      </c>
      <c r="H592" s="102"/>
    </row>
    <row r="593" spans="1:8" s="9" customFormat="1">
      <c r="A593" s="102"/>
      <c r="B593" s="83">
        <v>44281</v>
      </c>
      <c r="C593" s="84">
        <v>44281.631319444445</v>
      </c>
      <c r="D593" s="85">
        <v>264</v>
      </c>
      <c r="E593" s="159">
        <v>7.6849999999999996</v>
      </c>
      <c r="F593" s="159">
        <v>2028.84</v>
      </c>
      <c r="G593" s="87" t="s">
        <v>9</v>
      </c>
      <c r="H593" s="102"/>
    </row>
    <row r="594" spans="1:8" s="9" customFormat="1">
      <c r="A594" s="102"/>
      <c r="B594" s="83">
        <v>44281</v>
      </c>
      <c r="C594" s="84">
        <v>44281.631331018521</v>
      </c>
      <c r="D594" s="85">
        <v>472</v>
      </c>
      <c r="E594" s="159">
        <v>7.6849999999999996</v>
      </c>
      <c r="F594" s="159">
        <v>3627.3199999999997</v>
      </c>
      <c r="G594" s="87" t="s">
        <v>9</v>
      </c>
      <c r="H594" s="102"/>
    </row>
    <row r="595" spans="1:8" s="9" customFormat="1">
      <c r="A595" s="102"/>
      <c r="B595" s="83">
        <v>44281</v>
      </c>
      <c r="C595" s="84">
        <v>44281.63181712963</v>
      </c>
      <c r="D595" s="85">
        <v>476</v>
      </c>
      <c r="E595" s="159">
        <v>7.6849999999999996</v>
      </c>
      <c r="F595" s="159">
        <v>3658.06</v>
      </c>
      <c r="G595" s="87" t="s">
        <v>9</v>
      </c>
      <c r="H595" s="102"/>
    </row>
    <row r="596" spans="1:8" s="9" customFormat="1">
      <c r="A596" s="102"/>
      <c r="B596" s="83">
        <v>44281</v>
      </c>
      <c r="C596" s="84">
        <v>44281.631909722222</v>
      </c>
      <c r="D596" s="85">
        <v>264</v>
      </c>
      <c r="E596" s="159">
        <v>7.6849999999999996</v>
      </c>
      <c r="F596" s="159">
        <v>2028.84</v>
      </c>
      <c r="G596" s="87" t="s">
        <v>9</v>
      </c>
      <c r="H596" s="102"/>
    </row>
    <row r="597" spans="1:8" s="9" customFormat="1">
      <c r="A597" s="102"/>
      <c r="B597" s="83">
        <v>44281</v>
      </c>
      <c r="C597" s="84">
        <v>44281.631921296299</v>
      </c>
      <c r="D597" s="85">
        <v>447</v>
      </c>
      <c r="E597" s="159">
        <v>7.6849999999999996</v>
      </c>
      <c r="F597" s="159">
        <v>3435.1949999999997</v>
      </c>
      <c r="G597" s="87" t="s">
        <v>9</v>
      </c>
      <c r="H597" s="102"/>
    </row>
    <row r="598" spans="1:8" s="9" customFormat="1">
      <c r="A598" s="102"/>
      <c r="B598" s="83">
        <v>44281</v>
      </c>
      <c r="C598" s="84">
        <v>44281.631921296299</v>
      </c>
      <c r="D598" s="85">
        <v>260</v>
      </c>
      <c r="E598" s="159">
        <v>7.6849999999999996</v>
      </c>
      <c r="F598" s="159">
        <v>1998.1</v>
      </c>
      <c r="G598" s="87" t="s">
        <v>9</v>
      </c>
      <c r="H598" s="102"/>
    </row>
    <row r="599" spans="1:8" s="9" customFormat="1">
      <c r="A599" s="102"/>
      <c r="B599" s="83">
        <v>44281</v>
      </c>
      <c r="C599" s="84">
        <v>44281.637523148151</v>
      </c>
      <c r="D599" s="85">
        <v>236</v>
      </c>
      <c r="E599" s="159">
        <v>7.6849999999999996</v>
      </c>
      <c r="F599" s="159">
        <v>1813.6599999999999</v>
      </c>
      <c r="G599" s="87" t="s">
        <v>9</v>
      </c>
      <c r="H599" s="102"/>
    </row>
    <row r="600" spans="1:8" s="9" customFormat="1">
      <c r="A600" s="102"/>
      <c r="B600" s="83">
        <v>44281</v>
      </c>
      <c r="C600" s="84">
        <v>44281.639467592591</v>
      </c>
      <c r="D600" s="85">
        <v>320</v>
      </c>
      <c r="E600" s="159">
        <v>7.6849999999999996</v>
      </c>
      <c r="F600" s="159">
        <v>2459.1999999999998</v>
      </c>
      <c r="G600" s="87" t="s">
        <v>9</v>
      </c>
      <c r="H600" s="102"/>
    </row>
    <row r="601" spans="1:8" s="9" customFormat="1">
      <c r="A601" s="102"/>
      <c r="B601" s="83">
        <v>44281</v>
      </c>
      <c r="C601" s="84">
        <v>44281.651516203703</v>
      </c>
      <c r="D601" s="85">
        <v>146</v>
      </c>
      <c r="E601" s="159">
        <v>7.7</v>
      </c>
      <c r="F601" s="159">
        <v>1124.2</v>
      </c>
      <c r="G601" s="87" t="s">
        <v>9</v>
      </c>
      <c r="H601" s="102"/>
    </row>
    <row r="602" spans="1:8" s="9" customFormat="1">
      <c r="A602" s="102"/>
      <c r="B602" s="83">
        <v>44281</v>
      </c>
      <c r="C602" s="84">
        <v>44281.654189814813</v>
      </c>
      <c r="D602" s="85">
        <v>62</v>
      </c>
      <c r="E602" s="159">
        <v>7.7</v>
      </c>
      <c r="F602" s="159">
        <v>477.40000000000003</v>
      </c>
      <c r="G602" s="87" t="s">
        <v>9</v>
      </c>
      <c r="H602" s="102"/>
    </row>
    <row r="603" spans="1:8" s="9" customFormat="1">
      <c r="A603" s="102"/>
      <c r="B603" s="83">
        <v>44281</v>
      </c>
      <c r="C603" s="84">
        <v>44281.659745370373</v>
      </c>
      <c r="D603" s="85">
        <v>519</v>
      </c>
      <c r="E603" s="159">
        <v>7.7</v>
      </c>
      <c r="F603" s="159">
        <v>3996.3</v>
      </c>
      <c r="G603" s="87" t="s">
        <v>9</v>
      </c>
      <c r="H603" s="102"/>
    </row>
    <row r="604" spans="1:8" s="9" customFormat="1">
      <c r="A604" s="102"/>
      <c r="B604" s="83">
        <v>44281</v>
      </c>
      <c r="C604" s="84">
        <v>44281.659745370373</v>
      </c>
      <c r="D604" s="85">
        <v>512</v>
      </c>
      <c r="E604" s="159">
        <v>7.7</v>
      </c>
      <c r="F604" s="159">
        <v>3942.4</v>
      </c>
      <c r="G604" s="87" t="s">
        <v>9</v>
      </c>
      <c r="H604" s="102"/>
    </row>
    <row r="605" spans="1:8" s="9" customFormat="1">
      <c r="A605" s="102"/>
      <c r="B605" s="83">
        <v>44281</v>
      </c>
      <c r="C605" s="84">
        <v>44281.662546296298</v>
      </c>
      <c r="D605" s="85">
        <v>185</v>
      </c>
      <c r="E605" s="159">
        <v>7.7</v>
      </c>
      <c r="F605" s="159">
        <v>1424.5</v>
      </c>
      <c r="G605" s="87" t="s">
        <v>9</v>
      </c>
      <c r="H605" s="102"/>
    </row>
    <row r="606" spans="1:8" s="9" customFormat="1">
      <c r="A606" s="102"/>
      <c r="B606" s="83">
        <v>44281</v>
      </c>
      <c r="C606" s="84">
        <v>44281.662546296298</v>
      </c>
      <c r="D606" s="85">
        <v>83</v>
      </c>
      <c r="E606" s="159">
        <v>7.7</v>
      </c>
      <c r="F606" s="159">
        <v>639.1</v>
      </c>
      <c r="G606" s="87" t="s">
        <v>9</v>
      </c>
      <c r="H606" s="102"/>
    </row>
    <row r="607" spans="1:8" s="9" customFormat="1">
      <c r="A607" s="102"/>
      <c r="B607" s="83">
        <v>44281</v>
      </c>
      <c r="C607" s="84">
        <v>44281.662546296298</v>
      </c>
      <c r="D607" s="85">
        <v>507</v>
      </c>
      <c r="E607" s="159">
        <v>7.7</v>
      </c>
      <c r="F607" s="159">
        <v>3903.9</v>
      </c>
      <c r="G607" s="87" t="s">
        <v>9</v>
      </c>
      <c r="H607" s="102"/>
    </row>
    <row r="608" spans="1:8" s="9" customFormat="1">
      <c r="A608" s="102"/>
      <c r="B608" s="83">
        <v>44281</v>
      </c>
      <c r="C608" s="84">
        <v>44281.662546296298</v>
      </c>
      <c r="D608" s="85">
        <v>400</v>
      </c>
      <c r="E608" s="159">
        <v>7.7</v>
      </c>
      <c r="F608" s="159">
        <v>3080</v>
      </c>
      <c r="G608" s="87" t="s">
        <v>9</v>
      </c>
      <c r="H608" s="102"/>
    </row>
    <row r="609" spans="1:8" s="9" customFormat="1">
      <c r="A609" s="102"/>
      <c r="B609" s="83">
        <v>44281</v>
      </c>
      <c r="C609" s="84">
        <v>44281.662546296298</v>
      </c>
      <c r="D609" s="85">
        <v>161</v>
      </c>
      <c r="E609" s="159">
        <v>7.7</v>
      </c>
      <c r="F609" s="159">
        <v>1239.7</v>
      </c>
      <c r="G609" s="87" t="s">
        <v>9</v>
      </c>
      <c r="H609" s="102"/>
    </row>
    <row r="610" spans="1:8" s="9" customFormat="1">
      <c r="A610" s="102"/>
      <c r="B610" s="83">
        <v>44281</v>
      </c>
      <c r="C610" s="84">
        <v>44281.662546296298</v>
      </c>
      <c r="D610" s="85">
        <v>124</v>
      </c>
      <c r="E610" s="159">
        <v>7.7</v>
      </c>
      <c r="F610" s="159">
        <v>954.80000000000007</v>
      </c>
      <c r="G610" s="87" t="s">
        <v>9</v>
      </c>
      <c r="H610" s="102"/>
    </row>
    <row r="611" spans="1:8" s="9" customFormat="1">
      <c r="A611" s="102"/>
      <c r="B611" s="83">
        <v>44281</v>
      </c>
      <c r="C611" s="84">
        <v>44281.662546296298</v>
      </c>
      <c r="D611" s="85">
        <v>52</v>
      </c>
      <c r="E611" s="159">
        <v>7.7</v>
      </c>
      <c r="F611" s="159">
        <v>400.40000000000003</v>
      </c>
      <c r="G611" s="87" t="s">
        <v>9</v>
      </c>
      <c r="H611" s="102"/>
    </row>
    <row r="612" spans="1:8" s="9" customFormat="1">
      <c r="A612" s="102"/>
      <c r="B612" s="83">
        <v>44281</v>
      </c>
      <c r="C612" s="84">
        <v>44281.662569444445</v>
      </c>
      <c r="D612" s="85">
        <v>395</v>
      </c>
      <c r="E612" s="159">
        <v>7.7</v>
      </c>
      <c r="F612" s="159">
        <v>3041.5</v>
      </c>
      <c r="G612" s="87" t="s">
        <v>9</v>
      </c>
      <c r="H612" s="102"/>
    </row>
    <row r="613" spans="1:8" s="9" customFormat="1">
      <c r="A613" s="102"/>
      <c r="B613" s="83">
        <v>44281</v>
      </c>
      <c r="C613" s="84">
        <v>44281.662581018521</v>
      </c>
      <c r="D613" s="85">
        <v>33</v>
      </c>
      <c r="E613" s="159">
        <v>7.7</v>
      </c>
      <c r="F613" s="159">
        <v>254.1</v>
      </c>
      <c r="G613" s="87" t="s">
        <v>9</v>
      </c>
      <c r="H613" s="102"/>
    </row>
    <row r="614" spans="1:8" s="9" customFormat="1">
      <c r="A614" s="102"/>
      <c r="B614" s="83">
        <v>44281</v>
      </c>
      <c r="C614" s="84">
        <v>44281.662581018521</v>
      </c>
      <c r="D614" s="85">
        <v>12</v>
      </c>
      <c r="E614" s="159">
        <v>7.7</v>
      </c>
      <c r="F614" s="159">
        <v>92.4</v>
      </c>
      <c r="G614" s="87" t="s">
        <v>9</v>
      </c>
      <c r="H614" s="102"/>
    </row>
    <row r="615" spans="1:8" s="9" customFormat="1">
      <c r="A615" s="102"/>
      <c r="B615" s="83">
        <v>44281</v>
      </c>
      <c r="C615" s="84">
        <v>44281.662581018521</v>
      </c>
      <c r="D615" s="85">
        <v>370</v>
      </c>
      <c r="E615" s="159">
        <v>7.7</v>
      </c>
      <c r="F615" s="159">
        <v>2849</v>
      </c>
      <c r="G615" s="87" t="s">
        <v>9</v>
      </c>
      <c r="H615" s="102"/>
    </row>
    <row r="616" spans="1:8" s="9" customFormat="1">
      <c r="A616" s="102"/>
      <c r="B616" s="83">
        <v>44281</v>
      </c>
      <c r="C616" s="84">
        <v>44281.667164351849</v>
      </c>
      <c r="D616" s="85">
        <v>84</v>
      </c>
      <c r="E616" s="159">
        <v>7.7050000000000001</v>
      </c>
      <c r="F616" s="159">
        <v>647.22</v>
      </c>
      <c r="G616" s="87" t="s">
        <v>9</v>
      </c>
      <c r="H616" s="102"/>
    </row>
    <row r="617" spans="1:8" s="9" customFormat="1">
      <c r="A617" s="102"/>
      <c r="B617" s="83">
        <v>44281</v>
      </c>
      <c r="C617" s="84">
        <v>44281.667164351849</v>
      </c>
      <c r="D617" s="85">
        <v>224</v>
      </c>
      <c r="E617" s="159">
        <v>7.7050000000000001</v>
      </c>
      <c r="F617" s="159">
        <v>1725.92</v>
      </c>
      <c r="G617" s="87" t="s">
        <v>9</v>
      </c>
      <c r="H617" s="102"/>
    </row>
    <row r="618" spans="1:8" s="9" customFormat="1">
      <c r="A618" s="102"/>
      <c r="B618" s="83">
        <v>44281</v>
      </c>
      <c r="C618" s="84">
        <v>44281.667164351849</v>
      </c>
      <c r="D618" s="85">
        <v>247</v>
      </c>
      <c r="E618" s="159">
        <v>7.7050000000000001</v>
      </c>
      <c r="F618" s="159">
        <v>1903.135</v>
      </c>
      <c r="G618" s="87" t="s">
        <v>9</v>
      </c>
      <c r="H618" s="102"/>
    </row>
    <row r="619" spans="1:8" s="9" customFormat="1">
      <c r="A619" s="102"/>
      <c r="B619" s="83">
        <v>44281</v>
      </c>
      <c r="C619" s="84">
        <v>44281.667974537035</v>
      </c>
      <c r="D619" s="85">
        <v>287</v>
      </c>
      <c r="E619" s="159">
        <v>7.7050000000000001</v>
      </c>
      <c r="F619" s="159">
        <v>2211.335</v>
      </c>
      <c r="G619" s="87" t="s">
        <v>9</v>
      </c>
      <c r="H619" s="102"/>
    </row>
    <row r="620" spans="1:8" s="9" customFormat="1">
      <c r="A620" s="102"/>
      <c r="B620" s="83">
        <v>44281</v>
      </c>
      <c r="C620" s="84">
        <v>44281.667974537035</v>
      </c>
      <c r="D620" s="85">
        <v>127</v>
      </c>
      <c r="E620" s="159">
        <v>7.7050000000000001</v>
      </c>
      <c r="F620" s="159">
        <v>978.53499999999997</v>
      </c>
      <c r="G620" s="87" t="s">
        <v>9</v>
      </c>
      <c r="H620" s="102"/>
    </row>
    <row r="621" spans="1:8" s="9" customFormat="1">
      <c r="A621" s="102"/>
      <c r="B621" s="83">
        <v>44281</v>
      </c>
      <c r="C621" s="84">
        <v>44281.667974537035</v>
      </c>
      <c r="D621" s="85">
        <v>9</v>
      </c>
      <c r="E621" s="159">
        <v>7.7050000000000001</v>
      </c>
      <c r="F621" s="159">
        <v>69.344999999999999</v>
      </c>
      <c r="G621" s="87" t="s">
        <v>9</v>
      </c>
      <c r="H621" s="102"/>
    </row>
    <row r="622" spans="1:8" s="9" customFormat="1">
      <c r="A622" s="102"/>
      <c r="B622" s="83">
        <v>44281</v>
      </c>
      <c r="C622" s="84">
        <v>44281.667974537035</v>
      </c>
      <c r="D622" s="85">
        <v>286</v>
      </c>
      <c r="E622" s="159">
        <v>7.7050000000000001</v>
      </c>
      <c r="F622" s="159">
        <v>2203.63</v>
      </c>
      <c r="G622" s="87" t="s">
        <v>9</v>
      </c>
      <c r="H622" s="102"/>
    </row>
    <row r="623" spans="1:8" s="9" customFormat="1">
      <c r="A623" s="102"/>
      <c r="B623" s="83">
        <v>44281</v>
      </c>
      <c r="C623" s="84">
        <v>44281.667974537035</v>
      </c>
      <c r="D623" s="85">
        <v>379</v>
      </c>
      <c r="E623" s="159">
        <v>7.7050000000000001</v>
      </c>
      <c r="F623" s="159">
        <v>2920.1950000000002</v>
      </c>
      <c r="G623" s="87" t="s">
        <v>9</v>
      </c>
      <c r="H623" s="102"/>
    </row>
    <row r="624" spans="1:8" s="9" customFormat="1">
      <c r="A624" s="102"/>
      <c r="B624" s="83">
        <v>44281</v>
      </c>
      <c r="C624" s="84">
        <v>44281.667974537035</v>
      </c>
      <c r="D624" s="85">
        <v>114</v>
      </c>
      <c r="E624" s="159">
        <v>7.7050000000000001</v>
      </c>
      <c r="F624" s="159">
        <v>878.37</v>
      </c>
      <c r="G624" s="87" t="s">
        <v>9</v>
      </c>
      <c r="H624" s="102"/>
    </row>
    <row r="625" spans="1:8" s="9" customFormat="1">
      <c r="A625" s="102"/>
      <c r="B625" s="83">
        <v>44281</v>
      </c>
      <c r="C625" s="84">
        <v>44281.667974537035</v>
      </c>
      <c r="D625" s="85">
        <v>400</v>
      </c>
      <c r="E625" s="159">
        <v>7.7050000000000001</v>
      </c>
      <c r="F625" s="159">
        <v>3082</v>
      </c>
      <c r="G625" s="87" t="s">
        <v>9</v>
      </c>
      <c r="H625" s="102"/>
    </row>
    <row r="626" spans="1:8" s="9" customFormat="1">
      <c r="A626" s="102"/>
      <c r="B626" s="83">
        <v>44281</v>
      </c>
      <c r="C626" s="84">
        <v>44281.667974537035</v>
      </c>
      <c r="D626" s="85">
        <v>286</v>
      </c>
      <c r="E626" s="159">
        <v>7.7050000000000001</v>
      </c>
      <c r="F626" s="159">
        <v>2203.63</v>
      </c>
      <c r="G626" s="87" t="s">
        <v>9</v>
      </c>
      <c r="H626" s="102"/>
    </row>
    <row r="627" spans="1:8" s="9" customFormat="1">
      <c r="A627" s="102"/>
      <c r="B627" s="83">
        <v>44281</v>
      </c>
      <c r="C627" s="84">
        <v>44281.667974537035</v>
      </c>
      <c r="D627" s="85">
        <v>200</v>
      </c>
      <c r="E627" s="159">
        <v>7.7050000000000001</v>
      </c>
      <c r="F627" s="159">
        <v>1541</v>
      </c>
      <c r="G627" s="87" t="s">
        <v>9</v>
      </c>
      <c r="H627" s="102"/>
    </row>
    <row r="628" spans="1:8" s="9" customFormat="1">
      <c r="A628" s="102"/>
      <c r="B628" s="83">
        <v>44281</v>
      </c>
      <c r="C628" s="84">
        <v>44281.667974537035</v>
      </c>
      <c r="D628" s="85">
        <v>200</v>
      </c>
      <c r="E628" s="159">
        <v>7.7050000000000001</v>
      </c>
      <c r="F628" s="159">
        <v>1541</v>
      </c>
      <c r="G628" s="87" t="s">
        <v>9</v>
      </c>
      <c r="H628" s="102"/>
    </row>
    <row r="629" spans="1:8" s="9" customFormat="1">
      <c r="A629" s="102"/>
      <c r="B629" s="83">
        <v>44281</v>
      </c>
      <c r="C629" s="84">
        <v>44281.667974537035</v>
      </c>
      <c r="D629" s="85">
        <v>800</v>
      </c>
      <c r="E629" s="159">
        <v>7.7050000000000001</v>
      </c>
      <c r="F629" s="159">
        <v>6164</v>
      </c>
      <c r="G629" s="87" t="s">
        <v>9</v>
      </c>
      <c r="H629" s="102"/>
    </row>
    <row r="630" spans="1:8" s="9" customFormat="1">
      <c r="A630" s="102"/>
      <c r="B630" s="83">
        <v>44281</v>
      </c>
      <c r="C630" s="84">
        <v>44281.667974537035</v>
      </c>
      <c r="D630" s="85">
        <v>781</v>
      </c>
      <c r="E630" s="159">
        <v>7.7050000000000001</v>
      </c>
      <c r="F630" s="159">
        <v>6017.6050000000005</v>
      </c>
      <c r="G630" s="87" t="s">
        <v>9</v>
      </c>
      <c r="H630" s="102"/>
    </row>
    <row r="631" spans="1:8" s="9" customFormat="1">
      <c r="A631" s="102"/>
      <c r="B631" s="83">
        <v>44281</v>
      </c>
      <c r="C631" s="84">
        <v>44281.667974537035</v>
      </c>
      <c r="D631" s="85">
        <v>161</v>
      </c>
      <c r="E631" s="159">
        <v>7.7050000000000001</v>
      </c>
      <c r="F631" s="159">
        <v>1240.5050000000001</v>
      </c>
      <c r="G631" s="87" t="s">
        <v>9</v>
      </c>
      <c r="H631" s="102"/>
    </row>
    <row r="632" spans="1:8" s="9" customFormat="1">
      <c r="A632" s="102"/>
      <c r="B632" s="83">
        <v>44281</v>
      </c>
      <c r="C632" s="84">
        <v>44281.667974537035</v>
      </c>
      <c r="D632" s="85">
        <v>150</v>
      </c>
      <c r="E632" s="159">
        <v>7.7050000000000001</v>
      </c>
      <c r="F632" s="159">
        <v>1155.75</v>
      </c>
      <c r="G632" s="87" t="s">
        <v>9</v>
      </c>
      <c r="H632" s="102"/>
    </row>
    <row r="633" spans="1:8" s="9" customFormat="1">
      <c r="A633" s="102"/>
      <c r="B633" s="83">
        <v>44281</v>
      </c>
      <c r="C633" s="84">
        <v>44281.667974537035</v>
      </c>
      <c r="D633" s="85">
        <v>298</v>
      </c>
      <c r="E633" s="159">
        <v>7.7050000000000001</v>
      </c>
      <c r="F633" s="159">
        <v>2296.09</v>
      </c>
      <c r="G633" s="87" t="s">
        <v>9</v>
      </c>
      <c r="H633" s="102"/>
    </row>
    <row r="634" spans="1:8" s="9" customFormat="1">
      <c r="A634" s="102"/>
      <c r="B634" s="83">
        <v>44281</v>
      </c>
      <c r="C634" s="84">
        <v>44281.667974537035</v>
      </c>
      <c r="D634" s="85">
        <v>298</v>
      </c>
      <c r="E634" s="159">
        <v>7.7050000000000001</v>
      </c>
      <c r="F634" s="159">
        <v>2296.09</v>
      </c>
      <c r="G634" s="87" t="s">
        <v>9</v>
      </c>
      <c r="H634" s="102"/>
    </row>
    <row r="635" spans="1:8" s="9" customFormat="1">
      <c r="A635" s="102"/>
      <c r="B635" s="83">
        <v>44281</v>
      </c>
      <c r="C635" s="84">
        <v>44281.667974537035</v>
      </c>
      <c r="D635" s="85">
        <v>224</v>
      </c>
      <c r="E635" s="159">
        <v>7.7050000000000001</v>
      </c>
      <c r="F635" s="159">
        <v>1725.92</v>
      </c>
      <c r="G635" s="87" t="s">
        <v>9</v>
      </c>
      <c r="H635" s="102"/>
    </row>
    <row r="636" spans="1:8" s="9" customFormat="1">
      <c r="A636" s="102"/>
      <c r="B636" s="83">
        <v>44281</v>
      </c>
      <c r="C636" s="84">
        <v>44281.676863425928</v>
      </c>
      <c r="D636" s="85">
        <v>343</v>
      </c>
      <c r="E636" s="159">
        <v>7.7</v>
      </c>
      <c r="F636" s="159">
        <v>2641.1</v>
      </c>
      <c r="G636" s="87" t="s">
        <v>9</v>
      </c>
      <c r="H636" s="102"/>
    </row>
    <row r="637" spans="1:8" s="9" customFormat="1">
      <c r="A637" s="102"/>
      <c r="B637" s="83">
        <v>44281</v>
      </c>
      <c r="C637" s="84">
        <v>44281.677199074074</v>
      </c>
      <c r="D637" s="85">
        <v>130</v>
      </c>
      <c r="E637" s="159">
        <v>7.7</v>
      </c>
      <c r="F637" s="159">
        <v>1001</v>
      </c>
      <c r="G637" s="87" t="s">
        <v>9</v>
      </c>
      <c r="H637" s="102"/>
    </row>
    <row r="638" spans="1:8" s="9" customFormat="1">
      <c r="A638" s="102"/>
      <c r="B638" s="83">
        <v>44281</v>
      </c>
      <c r="C638" s="84">
        <v>44281.678287037037</v>
      </c>
      <c r="D638" s="85">
        <v>1071</v>
      </c>
      <c r="E638" s="159">
        <v>7.7</v>
      </c>
      <c r="F638" s="159">
        <v>8246.7000000000007</v>
      </c>
      <c r="G638" s="87" t="s">
        <v>9</v>
      </c>
      <c r="H638" s="102"/>
    </row>
    <row r="639" spans="1:8" s="9" customFormat="1">
      <c r="A639" s="102"/>
      <c r="B639" s="83">
        <v>44281</v>
      </c>
      <c r="C639" s="84">
        <v>44281.679386574076</v>
      </c>
      <c r="D639" s="85">
        <v>105</v>
      </c>
      <c r="E639" s="159">
        <v>7.6950000000000003</v>
      </c>
      <c r="F639" s="159">
        <v>807.97500000000002</v>
      </c>
      <c r="G639" s="87" t="s">
        <v>9</v>
      </c>
      <c r="H639" s="102"/>
    </row>
    <row r="640" spans="1:8" s="9" customFormat="1">
      <c r="A640" s="102"/>
      <c r="B640" s="83">
        <v>44281</v>
      </c>
      <c r="C640" s="84">
        <v>44281.679386574076</v>
      </c>
      <c r="D640" s="85">
        <v>13</v>
      </c>
      <c r="E640" s="159">
        <v>7.6950000000000003</v>
      </c>
      <c r="F640" s="159">
        <v>100.035</v>
      </c>
      <c r="G640" s="87" t="s">
        <v>9</v>
      </c>
      <c r="H640" s="102"/>
    </row>
    <row r="641" spans="1:8" s="9" customFormat="1">
      <c r="A641" s="102"/>
      <c r="B641" s="83">
        <v>44281</v>
      </c>
      <c r="C641" s="84">
        <v>44281.679386574076</v>
      </c>
      <c r="D641" s="85">
        <v>79</v>
      </c>
      <c r="E641" s="159">
        <v>7.6950000000000003</v>
      </c>
      <c r="F641" s="159">
        <v>607.90499999999997</v>
      </c>
      <c r="G641" s="87" t="s">
        <v>9</v>
      </c>
      <c r="H641" s="102"/>
    </row>
    <row r="642" spans="1:8" s="9" customFormat="1">
      <c r="A642" s="102"/>
      <c r="B642" s="83">
        <v>44281</v>
      </c>
      <c r="C642" s="84">
        <v>44281.679386574076</v>
      </c>
      <c r="D642" s="85">
        <v>480</v>
      </c>
      <c r="E642" s="159">
        <v>7.7</v>
      </c>
      <c r="F642" s="159">
        <v>3696</v>
      </c>
      <c r="G642" s="87" t="s">
        <v>9</v>
      </c>
      <c r="H642" s="102"/>
    </row>
    <row r="643" spans="1:8" s="9" customFormat="1">
      <c r="A643" s="102"/>
      <c r="B643" s="83">
        <v>44281</v>
      </c>
      <c r="C643" s="84">
        <v>44281.679386574076</v>
      </c>
      <c r="D643" s="85">
        <v>286</v>
      </c>
      <c r="E643" s="159">
        <v>7.6950000000000003</v>
      </c>
      <c r="F643" s="159">
        <v>2200.77</v>
      </c>
      <c r="G643" s="87" t="s">
        <v>9</v>
      </c>
      <c r="H643" s="102"/>
    </row>
    <row r="644" spans="1:8" s="9" customFormat="1">
      <c r="A644" s="102"/>
      <c r="B644" s="83">
        <v>44281</v>
      </c>
      <c r="C644" s="84">
        <v>44281.679386574076</v>
      </c>
      <c r="D644" s="85">
        <v>499</v>
      </c>
      <c r="E644" s="159">
        <v>7.6950000000000003</v>
      </c>
      <c r="F644" s="159">
        <v>3839.8050000000003</v>
      </c>
      <c r="G644" s="87" t="s">
        <v>9</v>
      </c>
      <c r="H644" s="102"/>
    </row>
    <row r="645" spans="1:8" s="9" customFormat="1">
      <c r="A645" s="102"/>
      <c r="B645" s="83">
        <v>44281</v>
      </c>
      <c r="C645" s="84">
        <v>44281.679386574076</v>
      </c>
      <c r="D645" s="85">
        <v>88</v>
      </c>
      <c r="E645" s="159">
        <v>7.6950000000000003</v>
      </c>
      <c r="F645" s="159">
        <v>677.16000000000008</v>
      </c>
      <c r="G645" s="87" t="s">
        <v>9</v>
      </c>
      <c r="H645" s="102"/>
    </row>
    <row r="646" spans="1:8" s="9" customFormat="1">
      <c r="A646" s="102"/>
      <c r="B646" s="83">
        <v>44281</v>
      </c>
      <c r="C646" s="84">
        <v>44281.679386574076</v>
      </c>
      <c r="D646" s="85">
        <v>48</v>
      </c>
      <c r="E646" s="159">
        <v>7.6950000000000003</v>
      </c>
      <c r="F646" s="159">
        <v>369.36</v>
      </c>
      <c r="G646" s="87" t="s">
        <v>9</v>
      </c>
      <c r="H646" s="102"/>
    </row>
    <row r="647" spans="1:8" s="9" customFormat="1">
      <c r="A647" s="102"/>
      <c r="B647" s="83">
        <v>44281</v>
      </c>
      <c r="C647" s="84">
        <v>44281.679409722223</v>
      </c>
      <c r="D647" s="85">
        <v>126</v>
      </c>
      <c r="E647" s="159">
        <v>7.6950000000000003</v>
      </c>
      <c r="F647" s="159">
        <v>969.57</v>
      </c>
      <c r="G647" s="87" t="s">
        <v>9</v>
      </c>
      <c r="H647" s="102"/>
    </row>
    <row r="648" spans="1:8" s="9" customFormat="1">
      <c r="A648" s="102"/>
      <c r="B648" s="83">
        <v>44281</v>
      </c>
      <c r="C648" s="84">
        <v>44281.679409722223</v>
      </c>
      <c r="D648" s="85">
        <v>19</v>
      </c>
      <c r="E648" s="159">
        <v>7.6950000000000003</v>
      </c>
      <c r="F648" s="159">
        <v>146.20500000000001</v>
      </c>
      <c r="G648" s="87" t="s">
        <v>9</v>
      </c>
      <c r="H648" s="102"/>
    </row>
    <row r="649" spans="1:8" s="9" customFormat="1">
      <c r="A649" s="102"/>
      <c r="B649" s="83">
        <v>44281</v>
      </c>
      <c r="C649" s="84">
        <v>44281.679571759261</v>
      </c>
      <c r="D649" s="85">
        <v>264</v>
      </c>
      <c r="E649" s="159">
        <v>7.6950000000000003</v>
      </c>
      <c r="F649" s="159">
        <v>2031.48</v>
      </c>
      <c r="G649" s="87" t="s">
        <v>9</v>
      </c>
      <c r="H649" s="102"/>
    </row>
    <row r="650" spans="1:8" s="9" customFormat="1">
      <c r="A650" s="102"/>
      <c r="B650" s="83">
        <v>44281</v>
      </c>
      <c r="C650" s="84">
        <v>44281.679594907408</v>
      </c>
      <c r="D650" s="85">
        <v>504</v>
      </c>
      <c r="E650" s="159">
        <v>7.6950000000000003</v>
      </c>
      <c r="F650" s="159">
        <v>3878.28</v>
      </c>
      <c r="G650" s="87" t="s">
        <v>9</v>
      </c>
      <c r="H650" s="102"/>
    </row>
    <row r="651" spans="1:8" s="9" customFormat="1">
      <c r="A651" s="102"/>
      <c r="B651" s="83">
        <v>44281</v>
      </c>
      <c r="C651" s="84">
        <v>44281.679594907408</v>
      </c>
      <c r="D651" s="85">
        <v>486</v>
      </c>
      <c r="E651" s="159">
        <v>7.6950000000000003</v>
      </c>
      <c r="F651" s="159">
        <v>3739.77</v>
      </c>
      <c r="G651" s="87" t="s">
        <v>9</v>
      </c>
      <c r="H651" s="102"/>
    </row>
    <row r="652" spans="1:8" s="9" customFormat="1">
      <c r="A652" s="102"/>
      <c r="B652" s="83">
        <v>44281</v>
      </c>
      <c r="C652" s="84">
        <v>44281.679618055554</v>
      </c>
      <c r="D652" s="85">
        <v>154</v>
      </c>
      <c r="E652" s="159">
        <v>7.6950000000000003</v>
      </c>
      <c r="F652" s="159">
        <v>1185.03</v>
      </c>
      <c r="G652" s="87" t="s">
        <v>9</v>
      </c>
      <c r="H652" s="102"/>
    </row>
    <row r="653" spans="1:8" s="9" customFormat="1">
      <c r="A653" s="102"/>
      <c r="B653" s="83">
        <v>44281</v>
      </c>
      <c r="C653" s="84">
        <v>44281.679618055554</v>
      </c>
      <c r="D653" s="85">
        <v>338</v>
      </c>
      <c r="E653" s="159">
        <v>7.6950000000000003</v>
      </c>
      <c r="F653" s="159">
        <v>2600.9100000000003</v>
      </c>
      <c r="G653" s="87" t="s">
        <v>9</v>
      </c>
      <c r="H653" s="102"/>
    </row>
    <row r="654" spans="1:8" s="9" customFormat="1">
      <c r="A654" s="102"/>
      <c r="B654" s="83">
        <v>44281</v>
      </c>
      <c r="C654" s="84">
        <v>44281.679618055554</v>
      </c>
      <c r="D654" s="85">
        <v>220</v>
      </c>
      <c r="E654" s="159">
        <v>7.6950000000000003</v>
      </c>
      <c r="F654" s="159">
        <v>1692.9</v>
      </c>
      <c r="G654" s="87" t="s">
        <v>9</v>
      </c>
      <c r="H654" s="102"/>
    </row>
    <row r="655" spans="1:8" s="9" customFormat="1">
      <c r="A655" s="102"/>
      <c r="B655" s="83">
        <v>44281</v>
      </c>
      <c r="C655" s="84">
        <v>44281.6796875</v>
      </c>
      <c r="D655" s="85">
        <v>151</v>
      </c>
      <c r="E655" s="159">
        <v>7.6950000000000003</v>
      </c>
      <c r="F655" s="159">
        <v>1161.9449999999999</v>
      </c>
      <c r="G655" s="87" t="s">
        <v>9</v>
      </c>
      <c r="H655" s="102"/>
    </row>
    <row r="656" spans="1:8" s="9" customFormat="1">
      <c r="A656" s="102"/>
      <c r="B656" s="83">
        <v>44281</v>
      </c>
      <c r="C656" s="84">
        <v>44281.6796875</v>
      </c>
      <c r="D656" s="85">
        <v>700</v>
      </c>
      <c r="E656" s="159">
        <v>7.6950000000000003</v>
      </c>
      <c r="F656" s="159">
        <v>5386.5</v>
      </c>
      <c r="G656" s="87" t="s">
        <v>9</v>
      </c>
      <c r="H656" s="102"/>
    </row>
    <row r="657" spans="1:8" s="9" customFormat="1">
      <c r="A657" s="102"/>
      <c r="B657" s="83">
        <v>44281</v>
      </c>
      <c r="C657" s="84">
        <v>44281.6796875</v>
      </c>
      <c r="D657" s="85">
        <v>53</v>
      </c>
      <c r="E657" s="159">
        <v>7.6950000000000003</v>
      </c>
      <c r="F657" s="159">
        <v>407.83500000000004</v>
      </c>
      <c r="G657" s="87" t="s">
        <v>9</v>
      </c>
      <c r="H657" s="102"/>
    </row>
    <row r="658" spans="1:8" s="9" customFormat="1">
      <c r="A658" s="102"/>
      <c r="B658" s="83">
        <v>44281</v>
      </c>
      <c r="C658" s="84">
        <v>44281.6796875</v>
      </c>
      <c r="D658" s="85">
        <v>24</v>
      </c>
      <c r="E658" s="159">
        <v>7.6950000000000003</v>
      </c>
      <c r="F658" s="159">
        <v>184.68</v>
      </c>
      <c r="G658" s="87" t="s">
        <v>9</v>
      </c>
      <c r="H658" s="102"/>
    </row>
    <row r="659" spans="1:8" s="9" customFormat="1">
      <c r="A659" s="102"/>
      <c r="B659" s="83">
        <v>44281</v>
      </c>
      <c r="C659" s="84">
        <v>44281.6796875</v>
      </c>
      <c r="D659" s="85">
        <v>264</v>
      </c>
      <c r="E659" s="159">
        <v>7.6950000000000003</v>
      </c>
      <c r="F659" s="159">
        <v>2031.48</v>
      </c>
      <c r="G659" s="87" t="s">
        <v>9</v>
      </c>
      <c r="H659" s="102"/>
    </row>
    <row r="660" spans="1:8" s="9" customFormat="1">
      <c r="A660" s="102"/>
      <c r="B660" s="83">
        <v>44281</v>
      </c>
      <c r="C660" s="84">
        <v>44281.681018518517</v>
      </c>
      <c r="D660" s="85">
        <v>149</v>
      </c>
      <c r="E660" s="159">
        <v>7.6950000000000003</v>
      </c>
      <c r="F660" s="159">
        <v>1146.5550000000001</v>
      </c>
      <c r="G660" s="87" t="s">
        <v>9</v>
      </c>
      <c r="H660" s="102"/>
    </row>
    <row r="661" spans="1:8" s="9" customFormat="1">
      <c r="A661" s="102"/>
      <c r="B661" s="83">
        <v>44281</v>
      </c>
      <c r="C661" s="84">
        <v>44281.68167824074</v>
      </c>
      <c r="D661" s="85">
        <v>251</v>
      </c>
      <c r="E661" s="159">
        <v>7.6950000000000003</v>
      </c>
      <c r="F661" s="159">
        <v>1931.4450000000002</v>
      </c>
      <c r="G661" s="87" t="s">
        <v>9</v>
      </c>
      <c r="H661" s="102"/>
    </row>
    <row r="662" spans="1:8" s="9" customFormat="1">
      <c r="A662" s="102"/>
      <c r="B662" s="83">
        <v>44281</v>
      </c>
      <c r="C662" s="84">
        <v>44281.68167824074</v>
      </c>
      <c r="D662" s="85">
        <v>474</v>
      </c>
      <c r="E662" s="159">
        <v>7.6950000000000003</v>
      </c>
      <c r="F662" s="159">
        <v>3647.4300000000003</v>
      </c>
      <c r="G662" s="87" t="s">
        <v>9</v>
      </c>
      <c r="H662" s="102"/>
    </row>
    <row r="663" spans="1:8" s="9" customFormat="1">
      <c r="A663" s="102"/>
      <c r="B663" s="83">
        <v>44281</v>
      </c>
      <c r="C663" s="84">
        <v>44281.68178240741</v>
      </c>
      <c r="D663" s="85">
        <v>55</v>
      </c>
      <c r="E663" s="159">
        <v>7.6950000000000003</v>
      </c>
      <c r="F663" s="159">
        <v>423.22500000000002</v>
      </c>
      <c r="G663" s="87" t="s">
        <v>9</v>
      </c>
      <c r="H663" s="102"/>
    </row>
    <row r="664" spans="1:8" s="9" customFormat="1">
      <c r="A664" s="102"/>
      <c r="B664" s="83">
        <v>44281</v>
      </c>
      <c r="C664" s="84">
        <v>44281.68178240741</v>
      </c>
      <c r="D664" s="85">
        <v>209</v>
      </c>
      <c r="E664" s="159">
        <v>7.6950000000000003</v>
      </c>
      <c r="F664" s="159">
        <v>1608.2550000000001</v>
      </c>
      <c r="G664" s="87" t="s">
        <v>9</v>
      </c>
      <c r="H664" s="102"/>
    </row>
    <row r="665" spans="1:8" s="9" customFormat="1">
      <c r="A665" s="102"/>
      <c r="B665" s="83">
        <v>44281</v>
      </c>
      <c r="C665" s="84">
        <v>44281.681898148148</v>
      </c>
      <c r="D665" s="85">
        <v>417</v>
      </c>
      <c r="E665" s="159">
        <v>7.6950000000000003</v>
      </c>
      <c r="F665" s="159">
        <v>3208.8150000000001</v>
      </c>
      <c r="G665" s="87" t="s">
        <v>9</v>
      </c>
      <c r="H665" s="102"/>
    </row>
    <row r="666" spans="1:8" s="9" customFormat="1">
      <c r="A666" s="102"/>
      <c r="B666" s="83">
        <v>44281</v>
      </c>
      <c r="C666" s="84">
        <v>44281.685416666667</v>
      </c>
      <c r="D666" s="85">
        <v>41</v>
      </c>
      <c r="E666" s="159">
        <v>7.6950000000000003</v>
      </c>
      <c r="F666" s="159">
        <v>315.495</v>
      </c>
      <c r="G666" s="87" t="s">
        <v>9</v>
      </c>
      <c r="H666" s="102"/>
    </row>
    <row r="667" spans="1:8" s="9" customFormat="1">
      <c r="A667" s="102"/>
      <c r="B667" s="83">
        <v>44281</v>
      </c>
      <c r="C667" s="84">
        <v>44281.685891203706</v>
      </c>
      <c r="D667" s="85">
        <v>357</v>
      </c>
      <c r="E667" s="159">
        <v>7.6950000000000003</v>
      </c>
      <c r="F667" s="159">
        <v>2747.1150000000002</v>
      </c>
      <c r="G667" s="87" t="s">
        <v>9</v>
      </c>
      <c r="H667" s="102"/>
    </row>
    <row r="668" spans="1:8" s="9" customFormat="1">
      <c r="A668" s="102"/>
      <c r="B668" s="83">
        <v>44281</v>
      </c>
      <c r="C668" s="84">
        <v>44281.685891203706</v>
      </c>
      <c r="D668" s="85">
        <v>495</v>
      </c>
      <c r="E668" s="159">
        <v>7.6950000000000003</v>
      </c>
      <c r="F668" s="159">
        <v>3809.0250000000001</v>
      </c>
      <c r="G668" s="87" t="s">
        <v>9</v>
      </c>
      <c r="H668" s="102"/>
    </row>
    <row r="669" spans="1:8" s="9" customFormat="1">
      <c r="A669" s="102"/>
      <c r="B669" s="83">
        <v>44281</v>
      </c>
      <c r="C669" s="84">
        <v>44281.687997685185</v>
      </c>
      <c r="D669" s="85">
        <v>126</v>
      </c>
      <c r="E669" s="159">
        <v>7.6950000000000003</v>
      </c>
      <c r="F669" s="159">
        <v>969.57</v>
      </c>
      <c r="G669" s="87" t="s">
        <v>9</v>
      </c>
      <c r="H669" s="102"/>
    </row>
    <row r="670" spans="1:8" s="9" customFormat="1">
      <c r="A670" s="102"/>
      <c r="B670" s="83">
        <v>44281</v>
      </c>
      <c r="C670" s="84">
        <v>44281.721145833333</v>
      </c>
      <c r="D670" s="85">
        <v>405</v>
      </c>
      <c r="E670" s="159">
        <v>7.7</v>
      </c>
      <c r="F670" s="159">
        <v>3118.5</v>
      </c>
      <c r="G670" s="87" t="s">
        <v>9</v>
      </c>
      <c r="H670" s="102"/>
    </row>
    <row r="671" spans="1:8" s="9" customFormat="1">
      <c r="A671" s="102"/>
      <c r="B671" s="83">
        <v>44281</v>
      </c>
      <c r="C671" s="84">
        <v>44281.721145833333</v>
      </c>
      <c r="D671" s="85">
        <v>1000</v>
      </c>
      <c r="E671" s="159">
        <v>7.7</v>
      </c>
      <c r="F671" s="159">
        <v>7700</v>
      </c>
      <c r="G671" s="87" t="s">
        <v>9</v>
      </c>
      <c r="H671" s="102"/>
    </row>
    <row r="672" spans="1:8" s="9" customFormat="1">
      <c r="A672" s="102"/>
      <c r="B672" s="83">
        <v>44281</v>
      </c>
      <c r="C672" s="84">
        <v>44281.721145833333</v>
      </c>
      <c r="D672" s="85">
        <v>1392</v>
      </c>
      <c r="E672" s="159">
        <v>7.7</v>
      </c>
      <c r="F672" s="159">
        <v>10718.4</v>
      </c>
      <c r="G672" s="87" t="s">
        <v>9</v>
      </c>
      <c r="H672" s="102"/>
    </row>
    <row r="673" spans="1:9" s="9" customFormat="1">
      <c r="A673" s="102"/>
      <c r="B673" s="83">
        <v>44281</v>
      </c>
      <c r="C673" s="84">
        <v>44281.721145833333</v>
      </c>
      <c r="D673" s="85">
        <v>13</v>
      </c>
      <c r="E673" s="159">
        <v>7.7</v>
      </c>
      <c r="F673" s="159">
        <v>100.10000000000001</v>
      </c>
      <c r="G673" s="87" t="s">
        <v>9</v>
      </c>
      <c r="H673" s="102"/>
    </row>
    <row r="674" spans="1:9" s="9" customFormat="1">
      <c r="A674" s="102"/>
      <c r="B674" s="83">
        <v>44281</v>
      </c>
      <c r="C674" s="84">
        <v>44281.721145833333</v>
      </c>
      <c r="D674" s="85">
        <v>987</v>
      </c>
      <c r="E674" s="159">
        <v>7.7</v>
      </c>
      <c r="F674" s="159">
        <v>7599.9000000000005</v>
      </c>
      <c r="G674" s="87" t="s">
        <v>9</v>
      </c>
      <c r="H674" s="102"/>
    </row>
    <row r="675" spans="1:9" s="9" customFormat="1">
      <c r="A675" s="102"/>
      <c r="B675" s="83">
        <v>44281</v>
      </c>
      <c r="C675" s="84">
        <v>44281.72115740741</v>
      </c>
      <c r="D675" s="85">
        <v>203</v>
      </c>
      <c r="E675" s="159">
        <v>7.7</v>
      </c>
      <c r="F675" s="159">
        <v>1563.1000000000001</v>
      </c>
      <c r="G675" s="87" t="s">
        <v>9</v>
      </c>
      <c r="H675" s="102"/>
    </row>
    <row r="676" spans="1:9" s="9" customFormat="1">
      <c r="A676" s="102"/>
      <c r="B676" s="88">
        <v>44281</v>
      </c>
      <c r="C676" s="79">
        <v>44281.721168981479</v>
      </c>
      <c r="D676" s="80">
        <v>242</v>
      </c>
      <c r="E676" s="158">
        <v>7.6950000000000003</v>
      </c>
      <c r="F676" s="158">
        <v>1862.19</v>
      </c>
      <c r="G676" s="82" t="s">
        <v>9</v>
      </c>
      <c r="H676" s="102"/>
    </row>
    <row r="677" spans="1:9" s="9" customFormat="1">
      <c r="A677" s="102"/>
      <c r="B677" s="83"/>
      <c r="C677" s="84"/>
      <c r="D677" s="85"/>
      <c r="E677" s="86"/>
      <c r="F677" s="86"/>
      <c r="G677" s="87"/>
      <c r="H677" s="102"/>
    </row>
    <row r="678" spans="1:9" s="9" customFormat="1">
      <c r="A678" s="102"/>
      <c r="B678" s="83"/>
      <c r="C678" s="84"/>
      <c r="D678" s="85"/>
      <c r="E678" s="86"/>
      <c r="F678" s="86"/>
      <c r="G678" s="87"/>
      <c r="H678" s="102"/>
    </row>
    <row r="679" spans="1:9" s="9" customFormat="1">
      <c r="A679" s="102"/>
      <c r="B679" s="83"/>
      <c r="C679" s="84"/>
      <c r="D679" s="85"/>
      <c r="E679" s="86"/>
      <c r="F679" s="86"/>
      <c r="G679" s="87"/>
      <c r="H679" s="102"/>
    </row>
    <row r="680" spans="1:9">
      <c r="B680" s="83"/>
      <c r="C680" s="84"/>
      <c r="D680" s="85"/>
      <c r="F680" s="86"/>
    </row>
    <row r="681" spans="1:9">
      <c r="B681" s="83"/>
      <c r="C681" s="84"/>
      <c r="D681" s="85"/>
      <c r="F681" s="86"/>
    </row>
    <row r="682" spans="1:9">
      <c r="B682" s="83"/>
      <c r="C682" s="84"/>
      <c r="D682" s="85"/>
      <c r="F682" s="86"/>
    </row>
    <row r="683" spans="1:9">
      <c r="B683" s="83"/>
      <c r="C683" s="84"/>
      <c r="D683" s="85"/>
      <c r="F683" s="86"/>
    </row>
    <row r="684" spans="1:9">
      <c r="B684" s="83"/>
      <c r="C684" s="84"/>
      <c r="D684" s="85"/>
      <c r="F684" s="86"/>
    </row>
    <row r="685" spans="1:9">
      <c r="B685" s="83"/>
      <c r="C685" s="84"/>
      <c r="D685" s="85"/>
      <c r="F685" s="86"/>
    </row>
    <row r="686" spans="1:9">
      <c r="B686" s="83"/>
      <c r="C686" s="84"/>
      <c r="D686" s="85"/>
      <c r="F686" s="86"/>
    </row>
    <row r="687" spans="1:9">
      <c r="B687" s="83"/>
      <c r="C687" s="84"/>
      <c r="D687" s="85"/>
      <c r="F687" s="86"/>
    </row>
    <row r="688" spans="1:9" s="102" customFormat="1">
      <c r="B688" s="83"/>
      <c r="C688" s="84"/>
      <c r="D688" s="85"/>
      <c r="E688" s="86"/>
      <c r="F688" s="86"/>
      <c r="G688" s="87"/>
      <c r="I688" s="10"/>
    </row>
    <row r="689" spans="2:9" s="102" customFormat="1">
      <c r="B689" s="83"/>
      <c r="C689" s="84"/>
      <c r="D689" s="85"/>
      <c r="E689" s="86"/>
      <c r="F689" s="86"/>
      <c r="G689" s="87"/>
      <c r="I689" s="10"/>
    </row>
    <row r="690" spans="2:9" s="102" customFormat="1">
      <c r="B690" s="83"/>
      <c r="C690" s="84"/>
      <c r="D690" s="85"/>
      <c r="E690" s="86"/>
      <c r="F690" s="86"/>
      <c r="G690" s="87"/>
      <c r="I690" s="10"/>
    </row>
    <row r="691" spans="2:9" s="102" customFormat="1">
      <c r="B691" s="83"/>
      <c r="C691" s="84"/>
      <c r="D691" s="85"/>
      <c r="E691" s="86"/>
      <c r="F691" s="86"/>
      <c r="G691" s="87"/>
      <c r="I691" s="10"/>
    </row>
    <row r="692" spans="2:9" s="102" customFormat="1">
      <c r="B692" s="83"/>
      <c r="C692" s="84"/>
      <c r="D692" s="85"/>
      <c r="E692" s="86"/>
      <c r="F692" s="86"/>
      <c r="G692" s="87"/>
      <c r="I692" s="10"/>
    </row>
    <row r="693" spans="2:9" s="102" customFormat="1">
      <c r="B693" s="83"/>
      <c r="C693" s="84"/>
      <c r="D693" s="85"/>
      <c r="E693" s="86"/>
      <c r="F693" s="86"/>
      <c r="G693" s="87"/>
      <c r="I693" s="10"/>
    </row>
    <row r="694" spans="2:9" s="102" customFormat="1">
      <c r="B694" s="83"/>
      <c r="C694" s="84"/>
      <c r="D694" s="85"/>
      <c r="E694" s="86"/>
      <c r="F694" s="86"/>
      <c r="G694" s="87"/>
      <c r="I694" s="10"/>
    </row>
    <row r="695" spans="2:9" s="102" customFormat="1">
      <c r="B695" s="83"/>
      <c r="C695" s="84"/>
      <c r="D695" s="85"/>
      <c r="E695" s="86"/>
      <c r="F695" s="86"/>
      <c r="G695" s="87"/>
      <c r="I695" s="10"/>
    </row>
    <row r="696" spans="2:9" s="102" customFormat="1">
      <c r="B696" s="83"/>
      <c r="C696" s="84"/>
      <c r="D696" s="85"/>
      <c r="E696" s="86"/>
      <c r="F696" s="86"/>
      <c r="G696" s="87"/>
      <c r="I696" s="10"/>
    </row>
    <row r="697" spans="2:9" s="102" customFormat="1">
      <c r="B697" s="83"/>
      <c r="C697" s="84"/>
      <c r="D697" s="85"/>
      <c r="E697" s="86"/>
      <c r="F697" s="86"/>
      <c r="G697" s="87"/>
      <c r="I697" s="10"/>
    </row>
    <row r="698" spans="2:9" s="102" customFormat="1">
      <c r="B698" s="83"/>
      <c r="C698" s="84"/>
      <c r="D698" s="85"/>
      <c r="E698" s="86"/>
      <c r="F698" s="86"/>
      <c r="G698" s="87"/>
      <c r="I698" s="10"/>
    </row>
    <row r="699" spans="2:9" s="102" customFormat="1">
      <c r="B699" s="83"/>
      <c r="C699" s="84"/>
      <c r="D699" s="85"/>
      <c r="E699" s="86"/>
      <c r="F699" s="86"/>
      <c r="G699" s="87"/>
      <c r="I699" s="10"/>
    </row>
    <row r="700" spans="2:9" s="102" customFormat="1">
      <c r="B700" s="83"/>
      <c r="C700" s="84"/>
      <c r="D700" s="85"/>
      <c r="E700" s="86"/>
      <c r="F700" s="86"/>
      <c r="G700" s="87"/>
      <c r="I700" s="10"/>
    </row>
    <row r="701" spans="2:9" s="102" customFormat="1">
      <c r="B701" s="83"/>
      <c r="C701" s="84"/>
      <c r="D701" s="85"/>
      <c r="E701" s="86"/>
      <c r="F701" s="86"/>
      <c r="G701" s="87"/>
      <c r="I701" s="10"/>
    </row>
    <row r="702" spans="2:9" s="102" customFormat="1">
      <c r="B702" s="83"/>
      <c r="C702" s="84"/>
      <c r="D702" s="85"/>
      <c r="E702" s="86"/>
      <c r="F702" s="86"/>
      <c r="G702" s="87"/>
      <c r="I702" s="10"/>
    </row>
    <row r="703" spans="2:9" s="102" customFormat="1">
      <c r="B703" s="83"/>
      <c r="C703" s="84"/>
      <c r="D703" s="85"/>
      <c r="E703" s="86"/>
      <c r="F703" s="86"/>
      <c r="G703" s="87"/>
      <c r="I703" s="10"/>
    </row>
    <row r="704" spans="2:9">
      <c r="B704" s="83"/>
      <c r="C704" s="84"/>
      <c r="D704" s="85"/>
      <c r="F704" s="86"/>
    </row>
    <row r="705" spans="1:9">
      <c r="B705" s="83"/>
      <c r="C705" s="84"/>
      <c r="D705" s="85"/>
      <c r="F705" s="86"/>
    </row>
    <row r="706" spans="1:9">
      <c r="B706" s="83"/>
      <c r="C706" s="84"/>
      <c r="D706" s="85"/>
      <c r="F706" s="86"/>
    </row>
    <row r="707" spans="1:9">
      <c r="B707" s="83"/>
      <c r="C707" s="84"/>
      <c r="D707" s="85"/>
      <c r="F707" s="86"/>
    </row>
    <row r="708" spans="1:9">
      <c r="B708" s="83"/>
      <c r="C708" s="84"/>
      <c r="D708" s="85"/>
      <c r="F708" s="86"/>
    </row>
    <row r="709" spans="1:9">
      <c r="B709" s="83"/>
      <c r="C709" s="84"/>
      <c r="D709" s="85"/>
      <c r="F709" s="86"/>
    </row>
    <row r="710" spans="1:9">
      <c r="B710" s="83"/>
      <c r="C710" s="84"/>
      <c r="D710" s="85"/>
      <c r="F710" s="86"/>
    </row>
    <row r="711" spans="1:9">
      <c r="B711" s="83"/>
      <c r="C711" s="84"/>
      <c r="D711" s="85"/>
      <c r="F711" s="86"/>
    </row>
    <row r="712" spans="1:9">
      <c r="B712" s="83"/>
      <c r="C712" s="84"/>
      <c r="D712" s="85"/>
      <c r="F712" s="86"/>
    </row>
    <row r="713" spans="1:9">
      <c r="B713" s="83"/>
      <c r="C713" s="84"/>
      <c r="D713" s="85"/>
      <c r="F713" s="86"/>
    </row>
    <row r="714" spans="1:9">
      <c r="B714" s="83"/>
      <c r="C714" s="84"/>
      <c r="D714" s="85"/>
      <c r="F714" s="86"/>
    </row>
    <row r="715" spans="1:9">
      <c r="B715" s="83"/>
      <c r="C715" s="84"/>
      <c r="D715" s="85"/>
      <c r="F715" s="86"/>
    </row>
    <row r="716" spans="1:9">
      <c r="B716" s="83"/>
      <c r="C716" s="84"/>
      <c r="D716" s="85"/>
      <c r="F716" s="86"/>
    </row>
    <row r="717" spans="1:9">
      <c r="B717" s="83"/>
      <c r="C717" s="84"/>
      <c r="D717" s="85"/>
      <c r="F717" s="86"/>
    </row>
    <row r="718" spans="1:9">
      <c r="B718" s="83"/>
      <c r="C718" s="84"/>
      <c r="D718" s="85"/>
      <c r="F718" s="86"/>
    </row>
    <row r="719" spans="1:9" s="9" customFormat="1">
      <c r="A719" s="102"/>
      <c r="B719" s="83"/>
      <c r="C719" s="84"/>
      <c r="D719" s="85"/>
      <c r="E719" s="86"/>
      <c r="F719" s="86"/>
      <c r="G719" s="87"/>
      <c r="H719" s="102"/>
      <c r="I719" s="10"/>
    </row>
    <row r="720" spans="1:9" s="9" customFormat="1">
      <c r="A720" s="102"/>
      <c r="B720" s="83"/>
      <c r="C720" s="84"/>
      <c r="D720" s="85"/>
      <c r="E720" s="86"/>
      <c r="F720" s="86"/>
      <c r="G720" s="87"/>
      <c r="H720" s="102"/>
      <c r="I720" s="10"/>
    </row>
    <row r="721" spans="1:9" s="9" customFormat="1">
      <c r="A721" s="102"/>
      <c r="B721" s="83"/>
      <c r="C721" s="84"/>
      <c r="D721" s="85"/>
      <c r="E721" s="86"/>
      <c r="F721" s="86"/>
      <c r="G721" s="87"/>
      <c r="H721" s="102"/>
      <c r="I721" s="10"/>
    </row>
    <row r="722" spans="1:9" s="9" customFormat="1">
      <c r="A722" s="102"/>
      <c r="B722" s="83"/>
      <c r="C722" s="84"/>
      <c r="D722" s="85"/>
      <c r="E722" s="86"/>
      <c r="F722" s="86"/>
      <c r="G722" s="87"/>
      <c r="H722" s="102"/>
      <c r="I722" s="10"/>
    </row>
    <row r="723" spans="1:9" s="9" customFormat="1">
      <c r="A723" s="102"/>
      <c r="B723" s="83"/>
      <c r="C723" s="84"/>
      <c r="D723" s="85"/>
      <c r="E723" s="86"/>
      <c r="F723" s="86"/>
      <c r="G723" s="87"/>
      <c r="H723" s="102"/>
      <c r="I723" s="10"/>
    </row>
    <row r="724" spans="1:9" s="9" customFormat="1">
      <c r="A724" s="102"/>
      <c r="B724" s="83"/>
      <c r="C724" s="84"/>
      <c r="D724" s="85"/>
      <c r="E724" s="86"/>
      <c r="F724" s="86"/>
      <c r="G724" s="87"/>
      <c r="H724" s="102"/>
      <c r="I724" s="10"/>
    </row>
    <row r="725" spans="1:9" s="9" customFormat="1">
      <c r="A725" s="102"/>
      <c r="B725" s="83"/>
      <c r="C725" s="84"/>
      <c r="D725" s="85"/>
      <c r="E725" s="86"/>
      <c r="F725" s="86"/>
      <c r="G725" s="87"/>
      <c r="H725" s="102"/>
      <c r="I725" s="10"/>
    </row>
    <row r="726" spans="1:9" s="9" customFormat="1">
      <c r="A726" s="102"/>
      <c r="B726" s="83"/>
      <c r="C726" s="84"/>
      <c r="D726" s="85"/>
      <c r="E726" s="86"/>
      <c r="F726" s="86"/>
      <c r="G726" s="87"/>
      <c r="H726" s="102"/>
      <c r="I726" s="10"/>
    </row>
    <row r="727" spans="1:9" s="9" customFormat="1">
      <c r="A727" s="102"/>
      <c r="B727" s="83"/>
      <c r="C727" s="84"/>
      <c r="D727" s="85"/>
      <c r="E727" s="86"/>
      <c r="F727" s="86"/>
      <c r="G727" s="87"/>
      <c r="H727" s="102"/>
      <c r="I727" s="10"/>
    </row>
    <row r="728" spans="1:9" s="9" customFormat="1">
      <c r="A728" s="102"/>
      <c r="B728" s="83"/>
      <c r="C728" s="84"/>
      <c r="D728" s="85"/>
      <c r="E728" s="86"/>
      <c r="F728" s="86"/>
      <c r="G728" s="87"/>
      <c r="H728" s="102"/>
      <c r="I728" s="10"/>
    </row>
    <row r="729" spans="1:9" s="9" customFormat="1">
      <c r="A729" s="102"/>
      <c r="B729" s="83"/>
      <c r="C729" s="84"/>
      <c r="D729" s="85"/>
      <c r="E729" s="86"/>
      <c r="F729" s="86"/>
      <c r="G729" s="87"/>
      <c r="H729" s="102"/>
      <c r="I729" s="10"/>
    </row>
    <row r="730" spans="1:9" s="9" customFormat="1">
      <c r="A730" s="102"/>
      <c r="B730" s="83"/>
      <c r="C730" s="84"/>
      <c r="D730" s="85"/>
      <c r="E730" s="86"/>
      <c r="F730" s="86"/>
      <c r="G730" s="87"/>
      <c r="H730" s="102"/>
      <c r="I730" s="10"/>
    </row>
    <row r="731" spans="1:9" s="9" customFormat="1">
      <c r="A731" s="102"/>
      <c r="B731" s="83"/>
      <c r="C731" s="84"/>
      <c r="D731" s="85"/>
      <c r="E731" s="86"/>
      <c r="F731" s="86"/>
      <c r="G731" s="87"/>
      <c r="H731" s="102"/>
      <c r="I731" s="10"/>
    </row>
    <row r="732" spans="1:9" s="9" customFormat="1">
      <c r="A732" s="102"/>
      <c r="B732" s="83"/>
      <c r="C732" s="84"/>
      <c r="D732" s="85"/>
      <c r="E732" s="86"/>
      <c r="F732" s="86"/>
      <c r="G732" s="87"/>
      <c r="H732" s="102"/>
      <c r="I732" s="10"/>
    </row>
    <row r="733" spans="1:9" s="9" customFormat="1">
      <c r="A733" s="102"/>
      <c r="B733" s="83"/>
      <c r="C733" s="84"/>
      <c r="D733" s="85"/>
      <c r="E733" s="86"/>
      <c r="F733" s="86"/>
      <c r="G733" s="87"/>
      <c r="H733" s="102"/>
      <c r="I733" s="10"/>
    </row>
    <row r="734" spans="1:9" s="9" customFormat="1">
      <c r="A734" s="102"/>
      <c r="B734" s="83"/>
      <c r="C734" s="84"/>
      <c r="D734" s="85"/>
      <c r="E734" s="86"/>
      <c r="F734" s="86"/>
      <c r="G734" s="87"/>
      <c r="H734" s="102"/>
      <c r="I734" s="10"/>
    </row>
    <row r="735" spans="1:9" s="9" customFormat="1">
      <c r="A735" s="102"/>
      <c r="B735" s="83"/>
      <c r="C735" s="84"/>
      <c r="D735" s="85"/>
      <c r="E735" s="86"/>
      <c r="F735" s="86"/>
      <c r="G735" s="87"/>
      <c r="H735" s="102"/>
      <c r="I735" s="10"/>
    </row>
    <row r="736" spans="1:9" s="9" customFormat="1">
      <c r="A736" s="102"/>
      <c r="B736" s="83"/>
      <c r="C736" s="84"/>
      <c r="D736" s="85"/>
      <c r="E736" s="86"/>
      <c r="F736" s="86"/>
      <c r="G736" s="87"/>
      <c r="H736" s="102"/>
      <c r="I736" s="10"/>
    </row>
    <row r="737" spans="1:9" s="9" customFormat="1">
      <c r="A737" s="102"/>
      <c r="B737" s="83"/>
      <c r="C737" s="84"/>
      <c r="D737" s="85"/>
      <c r="E737" s="86"/>
      <c r="F737" s="86"/>
      <c r="G737" s="87"/>
      <c r="H737" s="102"/>
      <c r="I737" s="10"/>
    </row>
    <row r="738" spans="1:9" s="9" customFormat="1">
      <c r="A738" s="102"/>
      <c r="B738" s="83"/>
      <c r="C738" s="84"/>
      <c r="D738" s="85"/>
      <c r="E738" s="86"/>
      <c r="F738" s="86"/>
      <c r="G738" s="87"/>
      <c r="H738" s="102"/>
      <c r="I738" s="10"/>
    </row>
    <row r="739" spans="1:9" s="9" customFormat="1">
      <c r="A739" s="102"/>
      <c r="B739" s="83"/>
      <c r="C739" s="84"/>
      <c r="D739" s="85"/>
      <c r="E739" s="86"/>
      <c r="F739" s="86"/>
      <c r="G739" s="87"/>
      <c r="H739" s="102"/>
      <c r="I739" s="10"/>
    </row>
    <row r="740" spans="1:9" s="9" customFormat="1">
      <c r="A740" s="102"/>
      <c r="B740" s="83"/>
      <c r="C740" s="84"/>
      <c r="D740" s="85"/>
      <c r="E740" s="86"/>
      <c r="F740" s="86"/>
      <c r="G740" s="87"/>
      <c r="H740" s="102"/>
      <c r="I740" s="10"/>
    </row>
    <row r="741" spans="1:9" s="9" customFormat="1">
      <c r="A741" s="102"/>
      <c r="B741" s="83"/>
      <c r="C741" s="84"/>
      <c r="D741" s="85"/>
      <c r="E741" s="86"/>
      <c r="F741" s="86"/>
      <c r="G741" s="87"/>
      <c r="H741" s="102"/>
      <c r="I741" s="10"/>
    </row>
    <row r="742" spans="1:9" s="9" customFormat="1">
      <c r="A742" s="102"/>
      <c r="B742" s="83"/>
      <c r="C742" s="84"/>
      <c r="D742" s="85"/>
      <c r="E742" s="86"/>
      <c r="F742" s="86"/>
      <c r="G742" s="87"/>
      <c r="H742" s="102"/>
      <c r="I742" s="10"/>
    </row>
    <row r="743" spans="1:9" s="9" customFormat="1">
      <c r="A743" s="102"/>
      <c r="B743" s="83"/>
      <c r="C743" s="84"/>
      <c r="D743" s="85"/>
      <c r="E743" s="86"/>
      <c r="F743" s="86"/>
      <c r="G743" s="87"/>
      <c r="H743" s="102"/>
      <c r="I743" s="10"/>
    </row>
    <row r="744" spans="1:9" s="9" customFormat="1">
      <c r="A744" s="102"/>
      <c r="B744" s="83"/>
      <c r="C744" s="84"/>
      <c r="D744" s="85"/>
      <c r="E744" s="86"/>
      <c r="F744" s="86"/>
      <c r="G744" s="87"/>
      <c r="H744" s="102"/>
      <c r="I744" s="10"/>
    </row>
    <row r="745" spans="1:9" s="9" customFormat="1">
      <c r="A745" s="102"/>
      <c r="B745" s="83"/>
      <c r="C745" s="84"/>
      <c r="D745" s="85"/>
      <c r="E745" s="86"/>
      <c r="F745" s="86"/>
      <c r="G745" s="87"/>
      <c r="H745" s="102"/>
      <c r="I745" s="10"/>
    </row>
    <row r="746" spans="1:9" s="9" customFormat="1">
      <c r="A746" s="102"/>
      <c r="B746" s="83"/>
      <c r="C746" s="84"/>
      <c r="D746" s="85"/>
      <c r="E746" s="86"/>
      <c r="F746" s="86"/>
      <c r="G746" s="87"/>
      <c r="H746" s="102"/>
      <c r="I746" s="10"/>
    </row>
    <row r="747" spans="1:9" s="9" customFormat="1">
      <c r="A747" s="102"/>
      <c r="B747" s="83"/>
      <c r="C747" s="84"/>
      <c r="D747" s="85"/>
      <c r="E747" s="86"/>
      <c r="F747" s="86"/>
      <c r="G747" s="87"/>
      <c r="H747" s="102"/>
      <c r="I747" s="10"/>
    </row>
    <row r="748" spans="1:9" s="9" customFormat="1">
      <c r="A748" s="102"/>
      <c r="B748" s="83"/>
      <c r="C748" s="84"/>
      <c r="D748" s="85"/>
      <c r="E748" s="86"/>
      <c r="F748" s="86"/>
      <c r="G748" s="87"/>
      <c r="H748" s="102"/>
      <c r="I748" s="10"/>
    </row>
    <row r="749" spans="1:9" s="9" customFormat="1">
      <c r="A749" s="102"/>
      <c r="B749" s="83"/>
      <c r="C749" s="84"/>
      <c r="D749" s="85"/>
      <c r="E749" s="86"/>
      <c r="F749" s="86"/>
      <c r="G749" s="87"/>
      <c r="H749" s="102"/>
      <c r="I749" s="10"/>
    </row>
    <row r="750" spans="1:9" s="9" customFormat="1">
      <c r="A750" s="102"/>
      <c r="B750" s="83"/>
      <c r="C750" s="84"/>
      <c r="D750" s="85"/>
      <c r="E750" s="86"/>
      <c r="F750" s="86"/>
      <c r="G750" s="87"/>
      <c r="H750" s="102"/>
      <c r="I750" s="10"/>
    </row>
    <row r="751" spans="1:9" s="9" customFormat="1">
      <c r="A751" s="102"/>
      <c r="B751" s="83"/>
      <c r="C751" s="84"/>
      <c r="D751" s="85"/>
      <c r="E751" s="86"/>
      <c r="F751" s="86"/>
      <c r="G751" s="87"/>
      <c r="H751" s="102"/>
      <c r="I751" s="10"/>
    </row>
    <row r="752" spans="1:9" s="9" customFormat="1">
      <c r="A752" s="102"/>
      <c r="B752" s="83"/>
      <c r="C752" s="84"/>
      <c r="D752" s="85"/>
      <c r="E752" s="86"/>
      <c r="F752" s="86"/>
      <c r="G752" s="87"/>
      <c r="H752" s="102"/>
      <c r="I752" s="10"/>
    </row>
    <row r="753" spans="1:9" s="9" customFormat="1">
      <c r="A753" s="102"/>
      <c r="B753" s="83"/>
      <c r="C753" s="84"/>
      <c r="D753" s="85"/>
      <c r="E753" s="86"/>
      <c r="F753" s="86"/>
      <c r="G753" s="87"/>
      <c r="H753" s="102"/>
      <c r="I753" s="10"/>
    </row>
    <row r="754" spans="1:9" s="9" customFormat="1">
      <c r="A754" s="102"/>
      <c r="B754" s="83"/>
      <c r="C754" s="84"/>
      <c r="D754" s="85"/>
      <c r="E754" s="86"/>
      <c r="F754" s="86"/>
      <c r="G754" s="87"/>
      <c r="H754" s="102"/>
      <c r="I754" s="10"/>
    </row>
    <row r="755" spans="1:9" s="9" customFormat="1">
      <c r="A755" s="102"/>
      <c r="B755" s="83"/>
      <c r="C755" s="84"/>
      <c r="D755" s="85"/>
      <c r="E755" s="86"/>
      <c r="F755" s="86"/>
      <c r="G755" s="87"/>
      <c r="H755" s="102"/>
      <c r="I755" s="10"/>
    </row>
    <row r="756" spans="1:9" s="9" customFormat="1">
      <c r="A756" s="102"/>
      <c r="B756" s="83"/>
      <c r="C756" s="84"/>
      <c r="D756" s="85"/>
      <c r="E756" s="86"/>
      <c r="F756" s="86"/>
      <c r="G756" s="87"/>
      <c r="H756" s="102"/>
      <c r="I756" s="10"/>
    </row>
    <row r="757" spans="1:9" s="9" customFormat="1">
      <c r="A757" s="102"/>
      <c r="B757" s="83"/>
      <c r="C757" s="84"/>
      <c r="D757" s="85"/>
      <c r="E757" s="86"/>
      <c r="F757" s="86"/>
      <c r="G757" s="87"/>
      <c r="H757" s="102"/>
      <c r="I757" s="10"/>
    </row>
    <row r="758" spans="1:9" s="9" customFormat="1">
      <c r="A758" s="102"/>
      <c r="B758" s="83"/>
      <c r="C758" s="84"/>
      <c r="D758" s="85"/>
      <c r="E758" s="86"/>
      <c r="F758" s="86"/>
      <c r="G758" s="87"/>
      <c r="H758" s="102"/>
      <c r="I758" s="10"/>
    </row>
    <row r="759" spans="1:9" s="9" customFormat="1">
      <c r="A759" s="102"/>
      <c r="B759" s="83"/>
      <c r="C759" s="84"/>
      <c r="D759" s="85"/>
      <c r="E759" s="86"/>
      <c r="F759" s="86"/>
      <c r="G759" s="87"/>
      <c r="H759" s="102"/>
      <c r="I759" s="10"/>
    </row>
    <row r="760" spans="1:9" s="9" customFormat="1">
      <c r="A760" s="102"/>
      <c r="B760" s="83"/>
      <c r="C760" s="84"/>
      <c r="D760" s="85"/>
      <c r="E760" s="86"/>
      <c r="F760" s="86"/>
      <c r="G760" s="87"/>
      <c r="H760" s="102"/>
      <c r="I760" s="10"/>
    </row>
    <row r="761" spans="1:9" s="9" customFormat="1">
      <c r="A761" s="102"/>
      <c r="B761" s="83"/>
      <c r="C761" s="84"/>
      <c r="D761" s="85"/>
      <c r="E761" s="86"/>
      <c r="F761" s="86"/>
      <c r="G761" s="87"/>
      <c r="H761" s="102"/>
      <c r="I761" s="10"/>
    </row>
    <row r="762" spans="1:9" s="9" customFormat="1">
      <c r="A762" s="102"/>
      <c r="B762" s="83"/>
      <c r="C762" s="84"/>
      <c r="D762" s="85"/>
      <c r="E762" s="86"/>
      <c r="F762" s="86"/>
      <c r="G762" s="87"/>
      <c r="H762" s="102"/>
      <c r="I762" s="10"/>
    </row>
    <row r="763" spans="1:9" s="9" customFormat="1">
      <c r="A763" s="102"/>
      <c r="B763" s="83"/>
      <c r="C763" s="84"/>
      <c r="D763" s="85"/>
      <c r="E763" s="86"/>
      <c r="F763" s="86"/>
      <c r="G763" s="87"/>
      <c r="H763" s="102"/>
      <c r="I763" s="10"/>
    </row>
    <row r="764" spans="1:9" s="9" customFormat="1">
      <c r="A764" s="102"/>
      <c r="B764" s="83"/>
      <c r="C764" s="84"/>
      <c r="D764" s="85"/>
      <c r="E764" s="86"/>
      <c r="F764" s="86"/>
      <c r="G764" s="87"/>
      <c r="H764" s="102"/>
      <c r="I764" s="10"/>
    </row>
    <row r="765" spans="1:9" s="9" customFormat="1">
      <c r="A765" s="102"/>
      <c r="B765" s="83"/>
      <c r="C765" s="84"/>
      <c r="D765" s="85"/>
      <c r="E765" s="86"/>
      <c r="F765" s="86"/>
      <c r="G765" s="87"/>
      <c r="H765" s="102"/>
      <c r="I765" s="10"/>
    </row>
    <row r="766" spans="1:9" s="9" customFormat="1">
      <c r="A766" s="102"/>
      <c r="B766" s="83"/>
      <c r="C766" s="84"/>
      <c r="D766" s="85"/>
      <c r="E766" s="86"/>
      <c r="F766" s="86"/>
      <c r="G766" s="87"/>
      <c r="H766" s="102"/>
      <c r="I766" s="10"/>
    </row>
    <row r="767" spans="1:9" s="9" customFormat="1">
      <c r="A767" s="102"/>
      <c r="B767" s="83"/>
      <c r="C767" s="84"/>
      <c r="D767" s="85"/>
      <c r="E767" s="86"/>
      <c r="F767" s="86"/>
      <c r="G767" s="87"/>
      <c r="H767" s="102"/>
      <c r="I767" s="10"/>
    </row>
    <row r="768" spans="1:9" s="9" customFormat="1">
      <c r="A768" s="102"/>
      <c r="B768" s="83"/>
      <c r="C768" s="84"/>
      <c r="D768" s="85"/>
      <c r="E768" s="86"/>
      <c r="F768" s="86"/>
      <c r="G768" s="87"/>
      <c r="H768" s="102"/>
      <c r="I768" s="10"/>
    </row>
    <row r="769" spans="1:9" s="9" customFormat="1">
      <c r="A769" s="102"/>
      <c r="B769" s="83"/>
      <c r="C769" s="84"/>
      <c r="D769" s="85"/>
      <c r="E769" s="86"/>
      <c r="F769" s="86"/>
      <c r="G769" s="87"/>
      <c r="H769" s="102"/>
      <c r="I769" s="10"/>
    </row>
    <row r="770" spans="1:9" s="9" customFormat="1">
      <c r="A770" s="102"/>
      <c r="B770" s="83"/>
      <c r="C770" s="84"/>
      <c r="D770" s="85"/>
      <c r="E770" s="86"/>
      <c r="F770" s="86"/>
      <c r="G770" s="87"/>
      <c r="H770" s="102"/>
      <c r="I770" s="10"/>
    </row>
    <row r="771" spans="1:9" s="9" customFormat="1">
      <c r="A771" s="102"/>
      <c r="B771" s="83"/>
      <c r="C771" s="84"/>
      <c r="D771" s="85"/>
      <c r="E771" s="86"/>
      <c r="F771" s="86"/>
      <c r="G771" s="87"/>
      <c r="H771" s="102"/>
      <c r="I771" s="10"/>
    </row>
    <row r="772" spans="1:9" s="9" customFormat="1">
      <c r="A772" s="102"/>
      <c r="B772" s="83"/>
      <c r="C772" s="84"/>
      <c r="D772" s="85"/>
      <c r="E772" s="86"/>
      <c r="F772" s="86"/>
      <c r="G772" s="87"/>
      <c r="H772" s="102"/>
      <c r="I772" s="10"/>
    </row>
    <row r="773" spans="1:9" s="9" customFormat="1">
      <c r="A773" s="102"/>
      <c r="B773" s="83"/>
      <c r="C773" s="84"/>
      <c r="D773" s="85"/>
      <c r="E773" s="86"/>
      <c r="F773" s="86"/>
      <c r="G773" s="87"/>
      <c r="H773" s="102"/>
      <c r="I773" s="10"/>
    </row>
    <row r="774" spans="1:9" s="9" customFormat="1">
      <c r="A774" s="102"/>
      <c r="B774" s="83"/>
      <c r="C774" s="84"/>
      <c r="D774" s="85"/>
      <c r="E774" s="86"/>
      <c r="F774" s="86"/>
      <c r="G774" s="87"/>
      <c r="H774" s="102"/>
      <c r="I774" s="10"/>
    </row>
    <row r="775" spans="1:9" s="9" customFormat="1">
      <c r="A775" s="102"/>
      <c r="B775" s="83"/>
      <c r="C775" s="84"/>
      <c r="D775" s="85"/>
      <c r="E775" s="86"/>
      <c r="F775" s="86"/>
      <c r="G775" s="87"/>
      <c r="H775" s="102"/>
      <c r="I775" s="10"/>
    </row>
    <row r="776" spans="1:9" s="9" customFormat="1">
      <c r="A776" s="102"/>
      <c r="B776" s="83"/>
      <c r="C776" s="84"/>
      <c r="D776" s="85"/>
      <c r="E776" s="86"/>
      <c r="F776" s="86"/>
      <c r="G776" s="87"/>
      <c r="H776" s="102"/>
      <c r="I776" s="10"/>
    </row>
    <row r="777" spans="1:9" s="9" customFormat="1">
      <c r="A777" s="102"/>
      <c r="B777" s="83"/>
      <c r="C777" s="84"/>
      <c r="D777" s="85"/>
      <c r="E777" s="86"/>
      <c r="F777" s="86"/>
      <c r="G777" s="87"/>
      <c r="H777" s="102"/>
      <c r="I777" s="10"/>
    </row>
    <row r="778" spans="1:9" s="9" customFormat="1">
      <c r="A778" s="102"/>
      <c r="B778" s="83"/>
      <c r="C778" s="84"/>
      <c r="D778" s="85"/>
      <c r="E778" s="86"/>
      <c r="F778" s="86"/>
      <c r="G778" s="87"/>
      <c r="H778" s="102"/>
      <c r="I778" s="10"/>
    </row>
    <row r="779" spans="1:9" s="9" customFormat="1">
      <c r="A779" s="102"/>
      <c r="B779" s="83"/>
      <c r="C779" s="84"/>
      <c r="D779" s="85"/>
      <c r="E779" s="86"/>
      <c r="F779" s="86"/>
      <c r="G779" s="87"/>
      <c r="H779" s="102"/>
      <c r="I779" s="10"/>
    </row>
    <row r="780" spans="1:9" s="9" customFormat="1">
      <c r="A780" s="102"/>
      <c r="B780" s="83"/>
      <c r="C780" s="84"/>
      <c r="D780" s="85"/>
      <c r="E780" s="86"/>
      <c r="F780" s="86"/>
      <c r="G780" s="87"/>
      <c r="H780" s="102"/>
      <c r="I780" s="10"/>
    </row>
    <row r="781" spans="1:9" s="9" customFormat="1">
      <c r="A781" s="102"/>
      <c r="B781" s="83"/>
      <c r="C781" s="84"/>
      <c r="D781" s="85"/>
      <c r="E781" s="86"/>
      <c r="F781" s="86"/>
      <c r="G781" s="87"/>
      <c r="H781" s="102"/>
      <c r="I781" s="10"/>
    </row>
    <row r="782" spans="1:9" s="9" customFormat="1">
      <c r="A782" s="102"/>
      <c r="B782" s="83"/>
      <c r="C782" s="84"/>
      <c r="D782" s="85"/>
      <c r="E782" s="86"/>
      <c r="F782" s="86"/>
      <c r="G782" s="87"/>
      <c r="H782" s="102"/>
      <c r="I782" s="10"/>
    </row>
    <row r="783" spans="1:9" s="9" customFormat="1">
      <c r="A783" s="102"/>
      <c r="B783" s="83"/>
      <c r="C783" s="84"/>
      <c r="D783" s="85"/>
      <c r="E783" s="86"/>
      <c r="F783" s="86"/>
      <c r="G783" s="87"/>
      <c r="H783" s="102"/>
      <c r="I783" s="10"/>
    </row>
    <row r="784" spans="1:9" s="9" customFormat="1">
      <c r="A784" s="102"/>
      <c r="B784" s="83"/>
      <c r="C784" s="84"/>
      <c r="D784" s="85"/>
      <c r="E784" s="86"/>
      <c r="F784" s="86"/>
      <c r="G784" s="87"/>
      <c r="H784" s="102"/>
      <c r="I784" s="10"/>
    </row>
    <row r="785" spans="1:9" s="9" customFormat="1">
      <c r="A785" s="102"/>
      <c r="B785" s="83"/>
      <c r="C785" s="84"/>
      <c r="D785" s="85"/>
      <c r="E785" s="86"/>
      <c r="F785" s="86"/>
      <c r="G785" s="87"/>
      <c r="H785" s="102"/>
      <c r="I785" s="10"/>
    </row>
    <row r="786" spans="1:9" s="9" customFormat="1">
      <c r="A786" s="102"/>
      <c r="B786" s="83"/>
      <c r="C786" s="84"/>
      <c r="D786" s="85"/>
      <c r="E786" s="86"/>
      <c r="F786" s="86"/>
      <c r="G786" s="87"/>
      <c r="H786" s="102"/>
      <c r="I786" s="10"/>
    </row>
    <row r="787" spans="1:9" s="9" customFormat="1">
      <c r="A787" s="102"/>
      <c r="B787" s="83"/>
      <c r="C787" s="84"/>
      <c r="D787" s="85"/>
      <c r="E787" s="86"/>
      <c r="F787" s="86"/>
      <c r="G787" s="87"/>
      <c r="H787" s="102"/>
      <c r="I787" s="10"/>
    </row>
    <row r="788" spans="1:9" s="9" customFormat="1">
      <c r="A788" s="102"/>
      <c r="B788" s="83"/>
      <c r="C788" s="84"/>
      <c r="D788" s="85"/>
      <c r="E788" s="86"/>
      <c r="F788" s="86"/>
      <c r="G788" s="87"/>
      <c r="H788" s="102"/>
      <c r="I788" s="10"/>
    </row>
    <row r="789" spans="1:9" s="9" customFormat="1">
      <c r="A789" s="102"/>
      <c r="B789" s="83"/>
      <c r="C789" s="84"/>
      <c r="D789" s="85"/>
      <c r="E789" s="86"/>
      <c r="F789" s="86"/>
      <c r="G789" s="87"/>
      <c r="H789" s="102"/>
      <c r="I789" s="10"/>
    </row>
    <row r="790" spans="1:9" s="9" customFormat="1">
      <c r="A790" s="102"/>
      <c r="B790" s="83"/>
      <c r="C790" s="84"/>
      <c r="D790" s="85"/>
      <c r="E790" s="86"/>
      <c r="F790" s="86"/>
      <c r="G790" s="87"/>
      <c r="H790" s="102"/>
      <c r="I790" s="10"/>
    </row>
    <row r="791" spans="1:9" s="9" customFormat="1">
      <c r="A791" s="102"/>
      <c r="B791" s="83"/>
      <c r="C791" s="84"/>
      <c r="D791" s="85"/>
      <c r="E791" s="86"/>
      <c r="F791" s="86"/>
      <c r="G791" s="87"/>
      <c r="H791" s="102"/>
      <c r="I791" s="10"/>
    </row>
    <row r="792" spans="1:9" s="9" customFormat="1">
      <c r="A792" s="102"/>
      <c r="B792" s="83"/>
      <c r="C792" s="84"/>
      <c r="D792" s="85"/>
      <c r="E792" s="86"/>
      <c r="F792" s="86"/>
      <c r="G792" s="87"/>
      <c r="H792" s="102"/>
      <c r="I792" s="10"/>
    </row>
    <row r="793" spans="1:9" s="9" customFormat="1">
      <c r="A793" s="102"/>
      <c r="B793" s="83"/>
      <c r="C793" s="84"/>
      <c r="D793" s="85"/>
      <c r="E793" s="86"/>
      <c r="F793" s="86"/>
      <c r="G793" s="87"/>
      <c r="H793" s="102"/>
      <c r="I793" s="10"/>
    </row>
    <row r="794" spans="1:9" s="9" customFormat="1">
      <c r="A794" s="102"/>
      <c r="B794" s="83"/>
      <c r="C794" s="84"/>
      <c r="D794" s="85"/>
      <c r="E794" s="86"/>
      <c r="F794" s="86"/>
      <c r="G794" s="87"/>
      <c r="H794" s="102"/>
      <c r="I794" s="10"/>
    </row>
    <row r="795" spans="1:9" s="9" customFormat="1">
      <c r="A795" s="102"/>
      <c r="B795" s="83"/>
      <c r="C795" s="84"/>
      <c r="D795" s="85"/>
      <c r="E795" s="86"/>
      <c r="F795" s="86"/>
      <c r="G795" s="87"/>
      <c r="H795" s="102"/>
      <c r="I795" s="10"/>
    </row>
    <row r="796" spans="1:9" s="9" customFormat="1">
      <c r="A796" s="102"/>
      <c r="B796" s="83"/>
      <c r="C796" s="84"/>
      <c r="D796" s="85"/>
      <c r="E796" s="86"/>
      <c r="F796" s="86"/>
      <c r="G796" s="87"/>
      <c r="H796" s="102"/>
      <c r="I796" s="10"/>
    </row>
    <row r="797" spans="1:9" s="9" customFormat="1">
      <c r="A797" s="102"/>
      <c r="B797" s="83"/>
      <c r="C797" s="84"/>
      <c r="D797" s="85"/>
      <c r="E797" s="86"/>
      <c r="F797" s="86"/>
      <c r="G797" s="87"/>
      <c r="H797" s="102"/>
      <c r="I797" s="10"/>
    </row>
    <row r="798" spans="1:9" s="9" customFormat="1">
      <c r="A798" s="102"/>
      <c r="B798" s="83"/>
      <c r="C798" s="84"/>
      <c r="D798" s="85"/>
      <c r="E798" s="86"/>
      <c r="F798" s="86"/>
      <c r="G798" s="87"/>
      <c r="H798" s="102"/>
      <c r="I798" s="10"/>
    </row>
    <row r="799" spans="1:9" s="9" customFormat="1">
      <c r="A799" s="102"/>
      <c r="B799" s="83"/>
      <c r="C799" s="84"/>
      <c r="D799" s="85"/>
      <c r="E799" s="86"/>
      <c r="F799" s="86"/>
      <c r="G799" s="87"/>
      <c r="H799" s="102"/>
      <c r="I799" s="10"/>
    </row>
    <row r="800" spans="1:9" s="9" customFormat="1">
      <c r="A800" s="102"/>
      <c r="B800" s="83"/>
      <c r="C800" s="84"/>
      <c r="D800" s="85"/>
      <c r="E800" s="86"/>
      <c r="F800" s="86"/>
      <c r="G800" s="87"/>
      <c r="H800" s="102"/>
      <c r="I800" s="10"/>
    </row>
    <row r="801" spans="1:9" s="9" customFormat="1">
      <c r="A801" s="102"/>
      <c r="B801" s="83"/>
      <c r="C801" s="84"/>
      <c r="D801" s="85"/>
      <c r="E801" s="86"/>
      <c r="F801" s="86"/>
      <c r="G801" s="87"/>
      <c r="H801" s="102"/>
      <c r="I801" s="10"/>
    </row>
    <row r="802" spans="1:9" s="9" customFormat="1">
      <c r="A802" s="102"/>
      <c r="B802" s="83"/>
      <c r="C802" s="84"/>
      <c r="D802" s="85"/>
      <c r="E802" s="86"/>
      <c r="F802" s="86"/>
      <c r="G802" s="87"/>
      <c r="H802" s="102"/>
      <c r="I802" s="10"/>
    </row>
    <row r="803" spans="1:9" s="9" customFormat="1">
      <c r="A803" s="102"/>
      <c r="B803" s="83"/>
      <c r="C803" s="84"/>
      <c r="D803" s="85"/>
      <c r="E803" s="86"/>
      <c r="F803" s="86"/>
      <c r="G803" s="87"/>
      <c r="H803" s="102"/>
      <c r="I803" s="10"/>
    </row>
    <row r="804" spans="1:9" s="9" customFormat="1">
      <c r="A804" s="102"/>
      <c r="B804" s="83"/>
      <c r="C804" s="84"/>
      <c r="D804" s="85"/>
      <c r="E804" s="86"/>
      <c r="F804" s="86"/>
      <c r="G804" s="87"/>
      <c r="H804" s="102"/>
      <c r="I804" s="10"/>
    </row>
    <row r="805" spans="1:9" s="9" customFormat="1">
      <c r="A805" s="102"/>
      <c r="B805" s="83"/>
      <c r="C805" s="84"/>
      <c r="D805" s="85"/>
      <c r="E805" s="86"/>
      <c r="F805" s="86"/>
      <c r="G805" s="87"/>
      <c r="H805" s="102"/>
      <c r="I805" s="10"/>
    </row>
    <row r="806" spans="1:9" s="9" customFormat="1">
      <c r="A806" s="102"/>
      <c r="B806" s="83"/>
      <c r="C806" s="84"/>
      <c r="D806" s="85"/>
      <c r="E806" s="86"/>
      <c r="F806" s="86"/>
      <c r="G806" s="87"/>
      <c r="H806" s="102"/>
      <c r="I806" s="10"/>
    </row>
    <row r="807" spans="1:9" s="9" customFormat="1">
      <c r="A807" s="102"/>
      <c r="B807" s="83"/>
      <c r="C807" s="84"/>
      <c r="D807" s="85"/>
      <c r="E807" s="86"/>
      <c r="F807" s="86"/>
      <c r="G807" s="87"/>
      <c r="H807" s="102"/>
      <c r="I807" s="10"/>
    </row>
    <row r="808" spans="1:9" s="9" customFormat="1">
      <c r="A808" s="102"/>
      <c r="B808" s="83"/>
      <c r="C808" s="84"/>
      <c r="D808" s="85"/>
      <c r="E808" s="86"/>
      <c r="F808" s="86"/>
      <c r="G808" s="87"/>
      <c r="H808" s="102"/>
      <c r="I808" s="10"/>
    </row>
    <row r="809" spans="1:9" s="9" customFormat="1">
      <c r="A809" s="102"/>
      <c r="B809" s="83"/>
      <c r="C809" s="84"/>
      <c r="D809" s="85"/>
      <c r="E809" s="86"/>
      <c r="F809" s="86"/>
      <c r="G809" s="87"/>
      <c r="H809" s="102"/>
      <c r="I809" s="10"/>
    </row>
    <row r="810" spans="1:9" s="9" customFormat="1">
      <c r="A810" s="102"/>
      <c r="B810" s="83"/>
      <c r="C810" s="84"/>
      <c r="D810" s="85"/>
      <c r="E810" s="86"/>
      <c r="F810" s="86"/>
      <c r="G810" s="87"/>
      <c r="H810" s="102"/>
      <c r="I810" s="10"/>
    </row>
    <row r="811" spans="1:9" s="9" customFormat="1">
      <c r="A811" s="102"/>
      <c r="B811" s="83"/>
      <c r="C811" s="84"/>
      <c r="D811" s="85"/>
      <c r="E811" s="86"/>
      <c r="F811" s="86"/>
      <c r="G811" s="87"/>
      <c r="H811" s="102"/>
      <c r="I811" s="10"/>
    </row>
    <row r="812" spans="1:9" s="9" customFormat="1">
      <c r="A812" s="102"/>
      <c r="B812" s="83"/>
      <c r="C812" s="84"/>
      <c r="D812" s="85"/>
      <c r="E812" s="86"/>
      <c r="F812" s="86"/>
      <c r="G812" s="87"/>
      <c r="H812" s="102"/>
      <c r="I812" s="10"/>
    </row>
    <row r="813" spans="1:9" s="9" customFormat="1">
      <c r="A813" s="102"/>
      <c r="B813" s="83"/>
      <c r="C813" s="84"/>
      <c r="D813" s="85"/>
      <c r="E813" s="86"/>
      <c r="F813" s="86"/>
      <c r="G813" s="87"/>
      <c r="H813" s="102"/>
      <c r="I813" s="10"/>
    </row>
    <row r="814" spans="1:9" s="9" customFormat="1">
      <c r="A814" s="102"/>
      <c r="B814" s="83"/>
      <c r="C814" s="84"/>
      <c r="D814" s="85"/>
      <c r="E814" s="86"/>
      <c r="F814" s="86"/>
      <c r="G814" s="87"/>
      <c r="H814" s="102"/>
      <c r="I814" s="10"/>
    </row>
    <row r="815" spans="1:9" s="9" customFormat="1">
      <c r="A815" s="102"/>
      <c r="B815" s="83"/>
      <c r="C815" s="84"/>
      <c r="D815" s="85"/>
      <c r="E815" s="86"/>
      <c r="F815" s="86"/>
      <c r="G815" s="87"/>
      <c r="H815" s="102"/>
      <c r="I815" s="10"/>
    </row>
    <row r="816" spans="1:9" s="9" customFormat="1">
      <c r="A816" s="102"/>
      <c r="B816" s="83"/>
      <c r="C816" s="84"/>
      <c r="D816" s="85"/>
      <c r="E816" s="86"/>
      <c r="F816" s="86"/>
      <c r="G816" s="87"/>
      <c r="H816" s="102"/>
      <c r="I816" s="10"/>
    </row>
    <row r="817" spans="1:9" s="9" customFormat="1">
      <c r="A817" s="102"/>
      <c r="B817" s="83"/>
      <c r="C817" s="84"/>
      <c r="D817" s="85"/>
      <c r="E817" s="86"/>
      <c r="F817" s="86"/>
      <c r="G817" s="87"/>
      <c r="H817" s="102"/>
      <c r="I817" s="10"/>
    </row>
    <row r="818" spans="1:9" s="9" customFormat="1">
      <c r="A818" s="102"/>
      <c r="B818" s="83"/>
      <c r="C818" s="84"/>
      <c r="D818" s="85"/>
      <c r="E818" s="86"/>
      <c r="F818" s="86"/>
      <c r="G818" s="87"/>
      <c r="H818" s="102"/>
      <c r="I818" s="10"/>
    </row>
    <row r="819" spans="1:9" s="9" customFormat="1">
      <c r="A819" s="102"/>
      <c r="B819" s="83"/>
      <c r="C819" s="84"/>
      <c r="D819" s="85"/>
      <c r="E819" s="86"/>
      <c r="F819" s="86"/>
      <c r="G819" s="87"/>
      <c r="H819" s="102"/>
      <c r="I819" s="10"/>
    </row>
    <row r="820" spans="1:9" s="9" customFormat="1">
      <c r="A820" s="102"/>
      <c r="B820" s="83"/>
      <c r="C820" s="84"/>
      <c r="D820" s="85"/>
      <c r="E820" s="86"/>
      <c r="F820" s="86"/>
      <c r="G820" s="87"/>
      <c r="H820" s="102"/>
      <c r="I820" s="10"/>
    </row>
    <row r="821" spans="1:9" s="9" customFormat="1">
      <c r="A821" s="102"/>
      <c r="B821" s="83"/>
      <c r="C821" s="84"/>
      <c r="D821" s="85"/>
      <c r="E821" s="86"/>
      <c r="F821" s="86"/>
      <c r="G821" s="87"/>
      <c r="H821" s="102"/>
      <c r="I821" s="10"/>
    </row>
    <row r="822" spans="1:9" s="9" customFormat="1">
      <c r="A822" s="102"/>
      <c r="B822" s="83"/>
      <c r="C822" s="84"/>
      <c r="D822" s="85"/>
      <c r="E822" s="86"/>
      <c r="F822" s="86"/>
      <c r="G822" s="87"/>
      <c r="H822" s="102"/>
      <c r="I822" s="10"/>
    </row>
    <row r="823" spans="1:9" s="9" customFormat="1">
      <c r="A823" s="102"/>
      <c r="B823" s="83"/>
      <c r="C823" s="84"/>
      <c r="D823" s="85"/>
      <c r="E823" s="86"/>
      <c r="F823" s="86"/>
      <c r="G823" s="87"/>
      <c r="H823" s="102"/>
      <c r="I823" s="10"/>
    </row>
    <row r="824" spans="1:9" s="9" customFormat="1">
      <c r="A824" s="102"/>
      <c r="B824" s="83"/>
      <c r="C824" s="84"/>
      <c r="D824" s="85"/>
      <c r="E824" s="86"/>
      <c r="F824" s="86"/>
      <c r="G824" s="87"/>
      <c r="H824" s="102"/>
      <c r="I824" s="10"/>
    </row>
    <row r="825" spans="1:9" s="9" customFormat="1">
      <c r="A825" s="102"/>
      <c r="B825" s="83"/>
      <c r="C825" s="84"/>
      <c r="D825" s="85"/>
      <c r="E825" s="86"/>
      <c r="F825" s="86"/>
      <c r="G825" s="87"/>
      <c r="H825" s="102"/>
      <c r="I825" s="10"/>
    </row>
    <row r="826" spans="1:9" s="9" customFormat="1">
      <c r="A826" s="102"/>
      <c r="B826" s="83"/>
      <c r="C826" s="84"/>
      <c r="D826" s="85"/>
      <c r="E826" s="86"/>
      <c r="F826" s="86"/>
      <c r="G826" s="87"/>
      <c r="H826" s="102"/>
      <c r="I826" s="10"/>
    </row>
    <row r="827" spans="1:9" s="9" customFormat="1">
      <c r="A827" s="102"/>
      <c r="B827" s="83"/>
      <c r="C827" s="84"/>
      <c r="D827" s="85"/>
      <c r="E827" s="86"/>
      <c r="F827" s="86"/>
      <c r="G827" s="87"/>
      <c r="H827" s="102"/>
      <c r="I827" s="10"/>
    </row>
    <row r="828" spans="1:9" s="9" customFormat="1">
      <c r="A828" s="102"/>
      <c r="B828" s="83"/>
      <c r="C828" s="84"/>
      <c r="D828" s="85"/>
      <c r="E828" s="86"/>
      <c r="F828" s="86"/>
      <c r="G828" s="87"/>
      <c r="H828" s="102"/>
      <c r="I828" s="10"/>
    </row>
    <row r="829" spans="1:9" s="9" customFormat="1">
      <c r="A829" s="102"/>
      <c r="B829" s="83"/>
      <c r="C829" s="84"/>
      <c r="D829" s="85"/>
      <c r="E829" s="86"/>
      <c r="F829" s="86"/>
      <c r="G829" s="87"/>
      <c r="H829" s="102"/>
      <c r="I829" s="10"/>
    </row>
    <row r="830" spans="1:9" s="9" customFormat="1">
      <c r="A830" s="102"/>
      <c r="B830" s="83"/>
      <c r="C830" s="84"/>
      <c r="D830" s="85"/>
      <c r="E830" s="86"/>
      <c r="F830" s="86"/>
      <c r="G830" s="87"/>
      <c r="H830" s="102"/>
      <c r="I830" s="10"/>
    </row>
    <row r="831" spans="1:9" s="9" customFormat="1">
      <c r="A831" s="102"/>
      <c r="B831" s="83"/>
      <c r="C831" s="84"/>
      <c r="D831" s="85"/>
      <c r="E831" s="86"/>
      <c r="F831" s="86"/>
      <c r="G831" s="87"/>
      <c r="H831" s="102"/>
      <c r="I831" s="10"/>
    </row>
    <row r="832" spans="1:9" s="9" customFormat="1">
      <c r="A832" s="102"/>
      <c r="B832" s="83"/>
      <c r="C832" s="84"/>
      <c r="D832" s="85"/>
      <c r="E832" s="86"/>
      <c r="F832" s="86"/>
      <c r="G832" s="87"/>
      <c r="H832" s="102"/>
      <c r="I832" s="10"/>
    </row>
    <row r="833" spans="1:9" s="9" customFormat="1">
      <c r="A833" s="102"/>
      <c r="B833" s="83"/>
      <c r="C833" s="84"/>
      <c r="D833" s="85"/>
      <c r="E833" s="86"/>
      <c r="F833" s="86"/>
      <c r="G833" s="87"/>
      <c r="H833" s="102"/>
      <c r="I833" s="10"/>
    </row>
    <row r="834" spans="1:9" s="9" customFormat="1">
      <c r="A834" s="102"/>
      <c r="B834" s="83"/>
      <c r="C834" s="84"/>
      <c r="D834" s="85"/>
      <c r="E834" s="86"/>
      <c r="F834" s="86"/>
      <c r="G834" s="87"/>
      <c r="H834" s="102"/>
      <c r="I834" s="10"/>
    </row>
    <row r="835" spans="1:9" s="9" customFormat="1">
      <c r="A835" s="102"/>
      <c r="B835" s="83"/>
      <c r="C835" s="84"/>
      <c r="D835" s="85"/>
      <c r="E835" s="86"/>
      <c r="F835" s="86"/>
      <c r="G835" s="87"/>
      <c r="H835" s="102"/>
      <c r="I835" s="10"/>
    </row>
    <row r="836" spans="1:9" s="9" customFormat="1">
      <c r="A836" s="102"/>
      <c r="B836" s="83"/>
      <c r="C836" s="84"/>
      <c r="D836" s="85"/>
      <c r="E836" s="86"/>
      <c r="F836" s="86"/>
      <c r="G836" s="87"/>
      <c r="H836" s="102"/>
      <c r="I836" s="10"/>
    </row>
    <row r="837" spans="1:9" s="9" customFormat="1">
      <c r="A837" s="102"/>
      <c r="B837" s="83"/>
      <c r="C837" s="84"/>
      <c r="D837" s="85"/>
      <c r="E837" s="86"/>
      <c r="F837" s="86"/>
      <c r="G837" s="87"/>
      <c r="H837" s="102"/>
      <c r="I837" s="10"/>
    </row>
    <row r="838" spans="1:9" s="9" customFormat="1">
      <c r="A838" s="102"/>
      <c r="B838" s="83"/>
      <c r="C838" s="84"/>
      <c r="D838" s="85"/>
      <c r="E838" s="86"/>
      <c r="F838" s="86"/>
      <c r="G838" s="87"/>
      <c r="H838" s="102"/>
      <c r="I838" s="10"/>
    </row>
    <row r="839" spans="1:9" s="9" customFormat="1">
      <c r="A839" s="102"/>
      <c r="B839" s="83"/>
      <c r="C839" s="84"/>
      <c r="D839" s="85"/>
      <c r="E839" s="86"/>
      <c r="F839" s="86"/>
      <c r="G839" s="87"/>
      <c r="H839" s="102"/>
      <c r="I839" s="10"/>
    </row>
    <row r="840" spans="1:9" s="9" customFormat="1">
      <c r="A840" s="102"/>
      <c r="B840" s="83"/>
      <c r="C840" s="84"/>
      <c r="D840" s="85"/>
      <c r="E840" s="86"/>
      <c r="F840" s="86"/>
      <c r="G840" s="87"/>
      <c r="H840" s="102"/>
      <c r="I840" s="10"/>
    </row>
    <row r="841" spans="1:9" s="9" customFormat="1">
      <c r="A841" s="102"/>
      <c r="B841" s="83"/>
      <c r="C841" s="84"/>
      <c r="D841" s="85"/>
      <c r="E841" s="86"/>
      <c r="F841" s="86"/>
      <c r="G841" s="87"/>
      <c r="H841" s="102"/>
      <c r="I841" s="10"/>
    </row>
    <row r="842" spans="1:9" s="9" customFormat="1">
      <c r="A842" s="102"/>
      <c r="B842" s="83"/>
      <c r="C842" s="84"/>
      <c r="D842" s="85"/>
      <c r="E842" s="86"/>
      <c r="F842" s="86"/>
      <c r="G842" s="87"/>
      <c r="H842" s="102"/>
      <c r="I842" s="10"/>
    </row>
    <row r="843" spans="1:9" s="9" customFormat="1">
      <c r="A843" s="102"/>
      <c r="B843" s="83"/>
      <c r="C843" s="84"/>
      <c r="D843" s="85"/>
      <c r="E843" s="86"/>
      <c r="F843" s="86"/>
      <c r="G843" s="87"/>
      <c r="H843" s="102"/>
      <c r="I843" s="10"/>
    </row>
    <row r="844" spans="1:9" s="9" customFormat="1">
      <c r="A844" s="102"/>
      <c r="B844" s="83"/>
      <c r="C844" s="84"/>
      <c r="D844" s="85"/>
      <c r="E844" s="86"/>
      <c r="F844" s="86"/>
      <c r="G844" s="87"/>
      <c r="H844" s="102"/>
      <c r="I844" s="10"/>
    </row>
    <row r="845" spans="1:9" s="9" customFormat="1">
      <c r="A845" s="102"/>
      <c r="B845" s="83"/>
      <c r="C845" s="84"/>
      <c r="D845" s="85"/>
      <c r="E845" s="86"/>
      <c r="F845" s="86"/>
      <c r="G845" s="87"/>
      <c r="H845" s="102"/>
      <c r="I845" s="10"/>
    </row>
    <row r="846" spans="1:9" s="9" customFormat="1">
      <c r="A846" s="102"/>
      <c r="B846" s="83"/>
      <c r="C846" s="84"/>
      <c r="D846" s="85"/>
      <c r="E846" s="86"/>
      <c r="F846" s="86"/>
      <c r="G846" s="87"/>
      <c r="H846" s="102"/>
      <c r="I846" s="10"/>
    </row>
    <row r="847" spans="1:9" s="9" customFormat="1">
      <c r="A847" s="102"/>
      <c r="B847" s="83"/>
      <c r="C847" s="84"/>
      <c r="D847" s="85"/>
      <c r="E847" s="86"/>
      <c r="F847" s="86"/>
      <c r="G847" s="87"/>
      <c r="H847" s="102"/>
      <c r="I847" s="10"/>
    </row>
    <row r="848" spans="1:9" s="9" customFormat="1">
      <c r="A848" s="102"/>
      <c r="B848" s="83"/>
      <c r="C848" s="84"/>
      <c r="D848" s="85"/>
      <c r="E848" s="86"/>
      <c r="F848" s="86"/>
      <c r="G848" s="87"/>
      <c r="H848" s="102"/>
      <c r="I848" s="10"/>
    </row>
    <row r="849" spans="1:9" s="9" customFormat="1">
      <c r="A849" s="102"/>
      <c r="B849" s="83"/>
      <c r="C849" s="84"/>
      <c r="D849" s="85"/>
      <c r="E849" s="86"/>
      <c r="F849" s="86"/>
      <c r="G849" s="87"/>
      <c r="H849" s="102"/>
      <c r="I849" s="10"/>
    </row>
    <row r="850" spans="1:9" s="9" customFormat="1">
      <c r="A850" s="102"/>
      <c r="B850" s="83"/>
      <c r="C850" s="84"/>
      <c r="D850" s="85"/>
      <c r="E850" s="86"/>
      <c r="F850" s="86"/>
      <c r="G850" s="87"/>
      <c r="H850" s="102"/>
      <c r="I850" s="10"/>
    </row>
    <row r="851" spans="1:9" s="9" customFormat="1">
      <c r="A851" s="102"/>
      <c r="B851" s="83"/>
      <c r="C851" s="84"/>
      <c r="D851" s="85"/>
      <c r="E851" s="86"/>
      <c r="F851" s="86"/>
      <c r="G851" s="87"/>
      <c r="H851" s="102"/>
      <c r="I851" s="10"/>
    </row>
    <row r="852" spans="1:9" s="9" customFormat="1">
      <c r="A852" s="102"/>
      <c r="B852" s="83"/>
      <c r="C852" s="84"/>
      <c r="D852" s="85"/>
      <c r="E852" s="86"/>
      <c r="F852" s="86"/>
      <c r="G852" s="87"/>
      <c r="H852" s="102"/>
      <c r="I852" s="10"/>
    </row>
    <row r="853" spans="1:9" s="9" customFormat="1">
      <c r="A853" s="102"/>
      <c r="B853" s="83"/>
      <c r="C853" s="84"/>
      <c r="D853" s="85"/>
      <c r="E853" s="86"/>
      <c r="F853" s="86"/>
      <c r="G853" s="87"/>
      <c r="H853" s="102"/>
      <c r="I853" s="10"/>
    </row>
    <row r="854" spans="1:9" s="9" customFormat="1">
      <c r="A854" s="102"/>
      <c r="B854" s="83"/>
      <c r="C854" s="84"/>
      <c r="D854" s="85"/>
      <c r="E854" s="86"/>
      <c r="F854" s="86"/>
      <c r="G854" s="87"/>
      <c r="H854" s="102"/>
      <c r="I854" s="10"/>
    </row>
    <row r="855" spans="1:9" s="9" customFormat="1">
      <c r="A855" s="102"/>
      <c r="B855" s="83"/>
      <c r="C855" s="84"/>
      <c r="D855" s="85"/>
      <c r="E855" s="86"/>
      <c r="F855" s="86"/>
      <c r="G855" s="87"/>
      <c r="H855" s="102"/>
      <c r="I855" s="10"/>
    </row>
    <row r="856" spans="1:9" s="9" customFormat="1">
      <c r="A856" s="102"/>
      <c r="B856" s="83"/>
      <c r="C856" s="84"/>
      <c r="D856" s="85"/>
      <c r="E856" s="86"/>
      <c r="F856" s="86"/>
      <c r="G856" s="87"/>
      <c r="H856" s="102"/>
      <c r="I856" s="10"/>
    </row>
    <row r="857" spans="1:9" s="9" customFormat="1">
      <c r="A857" s="102"/>
      <c r="B857" s="83"/>
      <c r="C857" s="84"/>
      <c r="D857" s="85"/>
      <c r="E857" s="86"/>
      <c r="F857" s="86"/>
      <c r="G857" s="87"/>
      <c r="H857" s="102"/>
      <c r="I857" s="10"/>
    </row>
    <row r="858" spans="1:9" s="9" customFormat="1">
      <c r="A858" s="102"/>
      <c r="B858" s="83"/>
      <c r="C858" s="84"/>
      <c r="D858" s="85"/>
      <c r="E858" s="86"/>
      <c r="F858" s="86"/>
      <c r="G858" s="87"/>
      <c r="H858" s="102"/>
      <c r="I858" s="10"/>
    </row>
    <row r="859" spans="1:9" s="9" customFormat="1">
      <c r="A859" s="102"/>
      <c r="B859" s="83"/>
      <c r="C859" s="84"/>
      <c r="D859" s="85"/>
      <c r="E859" s="86"/>
      <c r="F859" s="86"/>
      <c r="G859" s="87"/>
      <c r="H859" s="102"/>
      <c r="I859" s="10"/>
    </row>
    <row r="860" spans="1:9" s="9" customFormat="1">
      <c r="A860" s="102"/>
      <c r="B860" s="83"/>
      <c r="C860" s="84"/>
      <c r="D860" s="85"/>
      <c r="E860" s="86"/>
      <c r="F860" s="86"/>
      <c r="G860" s="87"/>
      <c r="H860" s="102"/>
      <c r="I860" s="10"/>
    </row>
    <row r="861" spans="1:9" s="9" customFormat="1">
      <c r="A861" s="102"/>
      <c r="B861" s="83"/>
      <c r="C861" s="84"/>
      <c r="D861" s="85"/>
      <c r="E861" s="86"/>
      <c r="F861" s="86"/>
      <c r="G861" s="87"/>
      <c r="H861" s="102"/>
      <c r="I861" s="10"/>
    </row>
    <row r="862" spans="1:9" s="9" customFormat="1">
      <c r="A862" s="102"/>
      <c r="B862" s="83"/>
      <c r="C862" s="84"/>
      <c r="D862" s="85"/>
      <c r="E862" s="86"/>
      <c r="F862" s="86"/>
      <c r="G862" s="87"/>
      <c r="H862" s="102"/>
      <c r="I862" s="10"/>
    </row>
    <row r="863" spans="1:9" s="9" customFormat="1">
      <c r="A863" s="102"/>
      <c r="B863" s="83"/>
      <c r="C863" s="84"/>
      <c r="D863" s="85"/>
      <c r="E863" s="86"/>
      <c r="F863" s="86"/>
      <c r="G863" s="87"/>
      <c r="H863" s="102"/>
      <c r="I863" s="10"/>
    </row>
    <row r="864" spans="1:9" s="9" customFormat="1">
      <c r="A864" s="102"/>
      <c r="B864" s="83"/>
      <c r="C864" s="84"/>
      <c r="D864" s="85"/>
      <c r="E864" s="86"/>
      <c r="F864" s="86"/>
      <c r="G864" s="87"/>
      <c r="H864" s="102"/>
      <c r="I864" s="10"/>
    </row>
    <row r="865" spans="1:9" s="9" customFormat="1">
      <c r="A865" s="102"/>
      <c r="B865" s="83"/>
      <c r="C865" s="84"/>
      <c r="D865" s="85"/>
      <c r="E865" s="86"/>
      <c r="F865" s="86"/>
      <c r="G865" s="87"/>
      <c r="H865" s="102"/>
      <c r="I865" s="10"/>
    </row>
    <row r="866" spans="1:9" s="9" customFormat="1">
      <c r="A866" s="102"/>
      <c r="B866" s="83"/>
      <c r="C866" s="84"/>
      <c r="D866" s="85"/>
      <c r="E866" s="86"/>
      <c r="F866" s="86"/>
      <c r="G866" s="87"/>
      <c r="H866" s="102"/>
      <c r="I866" s="10"/>
    </row>
    <row r="867" spans="1:9" s="9" customFormat="1">
      <c r="A867" s="102"/>
      <c r="B867" s="83"/>
      <c r="C867" s="84"/>
      <c r="D867" s="85"/>
      <c r="E867" s="86"/>
      <c r="F867" s="86"/>
      <c r="G867" s="87"/>
      <c r="H867" s="102"/>
      <c r="I867" s="10"/>
    </row>
    <row r="868" spans="1:9" s="9" customFormat="1">
      <c r="A868" s="102"/>
      <c r="B868" s="83"/>
      <c r="C868" s="84"/>
      <c r="D868" s="85"/>
      <c r="E868" s="86"/>
      <c r="F868" s="86"/>
      <c r="G868" s="87"/>
      <c r="H868" s="102"/>
      <c r="I868" s="10"/>
    </row>
    <row r="869" spans="1:9" s="9" customFormat="1">
      <c r="A869" s="102"/>
      <c r="B869" s="83"/>
      <c r="C869" s="84"/>
      <c r="D869" s="85"/>
      <c r="E869" s="86"/>
      <c r="F869" s="86"/>
      <c r="G869" s="87"/>
      <c r="H869" s="102"/>
      <c r="I869" s="10"/>
    </row>
    <row r="870" spans="1:9" s="9" customFormat="1">
      <c r="A870" s="102"/>
      <c r="B870" s="83"/>
      <c r="C870" s="84"/>
      <c r="D870" s="85"/>
      <c r="E870" s="86"/>
      <c r="F870" s="86"/>
      <c r="G870" s="87"/>
      <c r="H870" s="102"/>
      <c r="I870" s="10"/>
    </row>
    <row r="871" spans="1:9" s="9" customFormat="1">
      <c r="A871" s="102"/>
      <c r="B871" s="83"/>
      <c r="C871" s="84"/>
      <c r="D871" s="85"/>
      <c r="E871" s="86"/>
      <c r="F871" s="86"/>
      <c r="G871" s="87"/>
      <c r="H871" s="102"/>
      <c r="I871" s="10"/>
    </row>
    <row r="872" spans="1:9" s="9" customFormat="1">
      <c r="A872" s="102"/>
      <c r="B872" s="83"/>
      <c r="C872" s="84"/>
      <c r="D872" s="85"/>
      <c r="E872" s="86"/>
      <c r="F872" s="86"/>
      <c r="G872" s="87"/>
      <c r="H872" s="102"/>
      <c r="I872" s="10"/>
    </row>
    <row r="873" spans="1:9" s="9" customFormat="1">
      <c r="A873" s="102"/>
      <c r="B873" s="83"/>
      <c r="C873" s="84"/>
      <c r="D873" s="85"/>
      <c r="E873" s="86"/>
      <c r="F873" s="86"/>
      <c r="G873" s="87"/>
      <c r="H873" s="102"/>
      <c r="I873" s="10"/>
    </row>
    <row r="874" spans="1:9" s="9" customFormat="1">
      <c r="A874" s="102"/>
      <c r="B874" s="83"/>
      <c r="C874" s="84"/>
      <c r="D874" s="85"/>
      <c r="E874" s="86"/>
      <c r="F874" s="86"/>
      <c r="G874" s="87"/>
      <c r="H874" s="102"/>
      <c r="I874" s="10"/>
    </row>
    <row r="875" spans="1:9" s="9" customFormat="1">
      <c r="A875" s="102"/>
      <c r="B875" s="83"/>
      <c r="C875" s="84"/>
      <c r="D875" s="85"/>
      <c r="E875" s="86"/>
      <c r="F875" s="86"/>
      <c r="G875" s="87"/>
      <c r="H875" s="102"/>
      <c r="I875" s="10"/>
    </row>
    <row r="876" spans="1:9" s="9" customFormat="1">
      <c r="A876" s="102"/>
      <c r="B876" s="83"/>
      <c r="C876" s="84"/>
      <c r="D876" s="85"/>
      <c r="E876" s="86"/>
      <c r="F876" s="86"/>
      <c r="G876" s="87"/>
      <c r="H876" s="102"/>
      <c r="I876" s="10"/>
    </row>
    <row r="877" spans="1:9" s="9" customFormat="1">
      <c r="A877" s="102"/>
      <c r="B877" s="83"/>
      <c r="C877" s="84"/>
      <c r="D877" s="85"/>
      <c r="E877" s="86"/>
      <c r="F877" s="86"/>
      <c r="G877" s="87"/>
      <c r="H877" s="102"/>
      <c r="I877" s="10"/>
    </row>
    <row r="878" spans="1:9" s="9" customFormat="1">
      <c r="A878" s="102"/>
      <c r="B878" s="83"/>
      <c r="C878" s="84"/>
      <c r="D878" s="85"/>
      <c r="E878" s="86"/>
      <c r="F878" s="86"/>
      <c r="G878" s="87"/>
      <c r="H878" s="102"/>
      <c r="I878" s="10"/>
    </row>
    <row r="879" spans="1:9">
      <c r="B879" s="83"/>
      <c r="C879" s="84"/>
      <c r="D879" s="85"/>
      <c r="F879" s="86"/>
    </row>
    <row r="880" spans="1:9">
      <c r="B880" s="83"/>
      <c r="C880" s="84"/>
      <c r="D880" s="85"/>
      <c r="F880" s="86"/>
    </row>
    <row r="881" spans="1:9">
      <c r="B881" s="83"/>
      <c r="C881" s="84"/>
      <c r="D881" s="85"/>
      <c r="F881" s="86"/>
    </row>
    <row r="882" spans="1:9">
      <c r="B882" s="83"/>
      <c r="C882" s="84"/>
      <c r="D882" s="85"/>
      <c r="F882" s="86"/>
    </row>
    <row r="883" spans="1:9">
      <c r="B883" s="83"/>
      <c r="C883" s="84"/>
      <c r="D883" s="85"/>
      <c r="F883" s="86"/>
    </row>
    <row r="884" spans="1:9">
      <c r="B884" s="83"/>
      <c r="C884" s="84"/>
      <c r="D884" s="85"/>
      <c r="F884" s="86"/>
    </row>
    <row r="885" spans="1:9">
      <c r="B885" s="83"/>
      <c r="C885" s="84"/>
      <c r="D885" s="85"/>
      <c r="F885" s="86"/>
    </row>
    <row r="886" spans="1:9">
      <c r="B886" s="83"/>
      <c r="C886" s="84"/>
      <c r="D886" s="85"/>
      <c r="F886" s="86"/>
    </row>
    <row r="887" spans="1:9">
      <c r="B887" s="83"/>
      <c r="C887" s="84"/>
      <c r="D887" s="85"/>
      <c r="F887" s="86"/>
    </row>
    <row r="888" spans="1:9">
      <c r="B888" s="83"/>
      <c r="C888" s="84"/>
      <c r="D888" s="85"/>
      <c r="F888" s="86"/>
    </row>
    <row r="889" spans="1:9">
      <c r="B889" s="83"/>
      <c r="C889" s="84"/>
      <c r="D889" s="85"/>
      <c r="F889" s="86"/>
    </row>
    <row r="890" spans="1:9">
      <c r="B890" s="83"/>
      <c r="C890" s="84"/>
      <c r="D890" s="85"/>
      <c r="F890" s="86"/>
    </row>
    <row r="891" spans="1:9">
      <c r="B891" s="83"/>
      <c r="C891" s="84"/>
      <c r="D891" s="85"/>
      <c r="F891" s="86"/>
    </row>
    <row r="892" spans="1:9" s="9" customFormat="1">
      <c r="A892" s="102"/>
      <c r="B892" s="83"/>
      <c r="C892" s="84"/>
      <c r="D892" s="85"/>
      <c r="E892" s="86"/>
      <c r="F892" s="86"/>
      <c r="G892" s="87"/>
      <c r="H892" s="102"/>
      <c r="I892" s="10"/>
    </row>
    <row r="893" spans="1:9" s="9" customFormat="1">
      <c r="A893" s="102"/>
      <c r="B893" s="83"/>
      <c r="C893" s="84"/>
      <c r="D893" s="85"/>
      <c r="E893" s="86"/>
      <c r="F893" s="86"/>
      <c r="G893" s="87"/>
      <c r="H893" s="102"/>
      <c r="I893" s="10"/>
    </row>
    <row r="894" spans="1:9" s="9" customFormat="1">
      <c r="A894" s="102"/>
      <c r="B894" s="83"/>
      <c r="C894" s="84"/>
      <c r="D894" s="85"/>
      <c r="E894" s="86"/>
      <c r="F894" s="86"/>
      <c r="G894" s="87"/>
      <c r="H894" s="102"/>
      <c r="I894" s="10"/>
    </row>
    <row r="895" spans="1:9" s="9" customFormat="1">
      <c r="A895" s="102"/>
      <c r="B895" s="83"/>
      <c r="C895" s="84"/>
      <c r="D895" s="85"/>
      <c r="E895" s="86"/>
      <c r="F895" s="86"/>
      <c r="G895" s="87"/>
      <c r="H895" s="102"/>
      <c r="I895" s="10"/>
    </row>
    <row r="896" spans="1:9" s="9" customFormat="1">
      <c r="A896" s="102"/>
      <c r="B896" s="83"/>
      <c r="C896" s="84"/>
      <c r="D896" s="85"/>
      <c r="E896" s="86"/>
      <c r="F896" s="86"/>
      <c r="G896" s="87"/>
      <c r="H896" s="102"/>
      <c r="I896" s="10"/>
    </row>
    <row r="897" spans="1:9" s="9" customFormat="1">
      <c r="A897" s="102"/>
      <c r="B897" s="83"/>
      <c r="C897" s="84"/>
      <c r="D897" s="85"/>
      <c r="E897" s="86"/>
      <c r="F897" s="86"/>
      <c r="G897" s="87"/>
      <c r="H897" s="102"/>
      <c r="I897" s="10"/>
    </row>
    <row r="898" spans="1:9" s="9" customFormat="1">
      <c r="A898" s="102"/>
      <c r="B898" s="83"/>
      <c r="C898" s="84"/>
      <c r="D898" s="85"/>
      <c r="E898" s="86"/>
      <c r="F898" s="86"/>
      <c r="G898" s="87"/>
      <c r="H898" s="102"/>
      <c r="I898" s="10"/>
    </row>
    <row r="899" spans="1:9" s="9" customFormat="1">
      <c r="A899" s="102"/>
      <c r="B899" s="83"/>
      <c r="C899" s="84"/>
      <c r="D899" s="85"/>
      <c r="E899" s="86"/>
      <c r="F899" s="86"/>
      <c r="G899" s="87"/>
      <c r="H899" s="102"/>
      <c r="I899" s="10"/>
    </row>
    <row r="900" spans="1:9" s="9" customFormat="1">
      <c r="A900" s="102"/>
      <c r="B900" s="83"/>
      <c r="C900" s="84"/>
      <c r="D900" s="85"/>
      <c r="E900" s="86"/>
      <c r="F900" s="86"/>
      <c r="G900" s="87"/>
      <c r="H900" s="102"/>
      <c r="I900" s="10"/>
    </row>
    <row r="901" spans="1:9" s="9" customFormat="1">
      <c r="A901" s="102"/>
      <c r="B901" s="83"/>
      <c r="C901" s="84"/>
      <c r="D901" s="85"/>
      <c r="E901" s="86"/>
      <c r="F901" s="86"/>
      <c r="G901" s="87"/>
      <c r="H901" s="102"/>
      <c r="I901" s="10"/>
    </row>
    <row r="902" spans="1:9" s="9" customFormat="1">
      <c r="A902" s="102"/>
      <c r="B902" s="83"/>
      <c r="C902" s="84"/>
      <c r="D902" s="85"/>
      <c r="E902" s="86"/>
      <c r="F902" s="86"/>
      <c r="G902" s="87"/>
      <c r="H902" s="102"/>
      <c r="I902" s="10"/>
    </row>
    <row r="903" spans="1:9" s="9" customFormat="1">
      <c r="A903" s="102"/>
      <c r="B903" s="83"/>
      <c r="C903" s="84"/>
      <c r="D903" s="85"/>
      <c r="E903" s="86"/>
      <c r="F903" s="86"/>
      <c r="G903" s="87"/>
      <c r="H903" s="102"/>
      <c r="I903" s="10"/>
    </row>
    <row r="904" spans="1:9" s="9" customFormat="1">
      <c r="A904" s="102"/>
      <c r="B904" s="83"/>
      <c r="C904" s="84"/>
      <c r="D904" s="85"/>
      <c r="E904" s="86"/>
      <c r="F904" s="86"/>
      <c r="G904" s="87"/>
      <c r="H904" s="102"/>
      <c r="I904" s="10"/>
    </row>
    <row r="905" spans="1:9" s="9" customFormat="1">
      <c r="A905" s="102"/>
      <c r="B905" s="83"/>
      <c r="C905" s="84"/>
      <c r="D905" s="85"/>
      <c r="E905" s="86"/>
      <c r="F905" s="86"/>
      <c r="G905" s="87"/>
      <c r="H905" s="102"/>
      <c r="I905" s="10"/>
    </row>
    <row r="906" spans="1:9" s="9" customFormat="1">
      <c r="A906" s="102"/>
      <c r="B906" s="83"/>
      <c r="C906" s="84"/>
      <c r="D906" s="85"/>
      <c r="E906" s="86"/>
      <c r="F906" s="86"/>
      <c r="G906" s="87"/>
      <c r="H906" s="102"/>
      <c r="I906" s="10"/>
    </row>
    <row r="907" spans="1:9" s="9" customFormat="1">
      <c r="A907" s="102"/>
      <c r="B907" s="83"/>
      <c r="C907" s="84"/>
      <c r="D907" s="85"/>
      <c r="E907" s="86"/>
      <c r="F907" s="86"/>
      <c r="G907" s="87"/>
      <c r="H907" s="102"/>
      <c r="I907" s="10"/>
    </row>
    <row r="908" spans="1:9" s="9" customFormat="1">
      <c r="A908" s="102"/>
      <c r="B908" s="83"/>
      <c r="C908" s="84"/>
      <c r="D908" s="85"/>
      <c r="E908" s="86"/>
      <c r="F908" s="86"/>
      <c r="G908" s="87"/>
      <c r="H908" s="102"/>
      <c r="I908" s="10"/>
    </row>
    <row r="909" spans="1:9" s="9" customFormat="1">
      <c r="A909" s="102"/>
      <c r="B909" s="83"/>
      <c r="C909" s="84"/>
      <c r="D909" s="85"/>
      <c r="E909" s="86"/>
      <c r="F909" s="86"/>
      <c r="G909" s="87"/>
      <c r="H909" s="102"/>
      <c r="I909" s="10"/>
    </row>
    <row r="910" spans="1:9" s="9" customFormat="1">
      <c r="A910" s="102"/>
      <c r="B910" s="83"/>
      <c r="C910" s="84"/>
      <c r="D910" s="85"/>
      <c r="E910" s="86"/>
      <c r="F910" s="86"/>
      <c r="G910" s="87"/>
      <c r="H910" s="102"/>
      <c r="I910" s="10"/>
    </row>
    <row r="911" spans="1:9" s="9" customFormat="1">
      <c r="A911" s="102"/>
      <c r="B911" s="83"/>
      <c r="C911" s="84"/>
      <c r="D911" s="85"/>
      <c r="E911" s="86"/>
      <c r="F911" s="86"/>
      <c r="G911" s="87"/>
      <c r="H911" s="102"/>
      <c r="I911" s="10"/>
    </row>
    <row r="912" spans="1:9" s="9" customFormat="1">
      <c r="A912" s="102"/>
      <c r="B912" s="83"/>
      <c r="C912" s="84"/>
      <c r="D912" s="85"/>
      <c r="E912" s="86"/>
      <c r="F912" s="86"/>
      <c r="G912" s="87"/>
      <c r="H912" s="102"/>
      <c r="I912" s="10"/>
    </row>
    <row r="913" spans="1:9" s="9" customFormat="1">
      <c r="A913" s="102"/>
      <c r="B913" s="83"/>
      <c r="C913" s="84"/>
      <c r="D913" s="85"/>
      <c r="E913" s="86"/>
      <c r="F913" s="86"/>
      <c r="G913" s="87"/>
      <c r="H913" s="102"/>
      <c r="I913" s="10"/>
    </row>
    <row r="914" spans="1:9" s="9" customFormat="1">
      <c r="A914" s="102"/>
      <c r="B914" s="83"/>
      <c r="C914" s="84"/>
      <c r="D914" s="85"/>
      <c r="E914" s="86"/>
      <c r="F914" s="86"/>
      <c r="G914" s="87"/>
      <c r="H914" s="102"/>
      <c r="I914" s="10"/>
    </row>
    <row r="915" spans="1:9" s="9" customFormat="1">
      <c r="A915" s="102"/>
      <c r="B915" s="83"/>
      <c r="C915" s="84"/>
      <c r="D915" s="85"/>
      <c r="E915" s="86"/>
      <c r="F915" s="86"/>
      <c r="G915" s="87"/>
      <c r="H915" s="102"/>
      <c r="I915" s="10"/>
    </row>
    <row r="916" spans="1:9" s="9" customFormat="1">
      <c r="A916" s="102"/>
      <c r="B916" s="83"/>
      <c r="C916" s="84"/>
      <c r="D916" s="85"/>
      <c r="E916" s="86"/>
      <c r="F916" s="86"/>
      <c r="G916" s="87"/>
      <c r="H916" s="102"/>
      <c r="I916" s="10"/>
    </row>
    <row r="917" spans="1:9" s="9" customFormat="1">
      <c r="A917" s="102"/>
      <c r="B917" s="83"/>
      <c r="C917" s="84"/>
      <c r="D917" s="85"/>
      <c r="E917" s="86"/>
      <c r="F917" s="86"/>
      <c r="G917" s="87"/>
      <c r="H917" s="102"/>
      <c r="I917" s="10"/>
    </row>
    <row r="918" spans="1:9" s="9" customFormat="1">
      <c r="A918" s="102"/>
      <c r="B918" s="83"/>
      <c r="C918" s="84"/>
      <c r="D918" s="85"/>
      <c r="E918" s="86"/>
      <c r="F918" s="86"/>
      <c r="G918" s="87"/>
      <c r="H918" s="102"/>
      <c r="I918" s="10"/>
    </row>
    <row r="919" spans="1:9" s="9" customFormat="1">
      <c r="A919" s="102"/>
      <c r="B919" s="83"/>
      <c r="C919" s="84"/>
      <c r="D919" s="85"/>
      <c r="E919" s="86"/>
      <c r="F919" s="86"/>
      <c r="G919" s="87"/>
      <c r="H919" s="102"/>
      <c r="I919" s="10"/>
    </row>
    <row r="920" spans="1:9" s="9" customFormat="1">
      <c r="A920" s="102"/>
      <c r="B920" s="83"/>
      <c r="C920" s="84"/>
      <c r="D920" s="85"/>
      <c r="E920" s="86"/>
      <c r="F920" s="86"/>
      <c r="G920" s="87"/>
      <c r="H920" s="102"/>
      <c r="I920" s="10"/>
    </row>
    <row r="921" spans="1:9" s="9" customFormat="1">
      <c r="A921" s="102"/>
      <c r="B921" s="83"/>
      <c r="C921" s="84"/>
      <c r="D921" s="85"/>
      <c r="E921" s="86"/>
      <c r="F921" s="86"/>
      <c r="G921" s="87"/>
      <c r="H921" s="102"/>
      <c r="I921" s="10"/>
    </row>
    <row r="922" spans="1:9" s="9" customFormat="1">
      <c r="A922" s="102"/>
      <c r="B922" s="83"/>
      <c r="C922" s="84"/>
      <c r="D922" s="85"/>
      <c r="E922" s="86"/>
      <c r="F922" s="86"/>
      <c r="G922" s="87"/>
      <c r="H922" s="102"/>
      <c r="I922" s="10"/>
    </row>
    <row r="923" spans="1:9" s="9" customFormat="1">
      <c r="A923" s="102"/>
      <c r="B923" s="83"/>
      <c r="C923" s="84"/>
      <c r="D923" s="85"/>
      <c r="E923" s="86"/>
      <c r="F923" s="86"/>
      <c r="G923" s="87"/>
      <c r="H923" s="102"/>
      <c r="I923" s="10"/>
    </row>
    <row r="924" spans="1:9" s="9" customFormat="1">
      <c r="A924" s="102"/>
      <c r="B924" s="83"/>
      <c r="C924" s="84"/>
      <c r="D924" s="85"/>
      <c r="E924" s="86"/>
      <c r="F924" s="86"/>
      <c r="G924" s="87"/>
      <c r="H924" s="102"/>
      <c r="I924" s="10"/>
    </row>
    <row r="925" spans="1:9" s="9" customFormat="1">
      <c r="A925" s="102"/>
      <c r="B925" s="83"/>
      <c r="C925" s="84"/>
      <c r="D925" s="85"/>
      <c r="E925" s="86"/>
      <c r="F925" s="86"/>
      <c r="G925" s="87"/>
      <c r="H925" s="102"/>
      <c r="I925" s="10"/>
    </row>
    <row r="926" spans="1:9" s="9" customFormat="1">
      <c r="A926" s="102"/>
      <c r="B926" s="83"/>
      <c r="C926" s="84"/>
      <c r="D926" s="85"/>
      <c r="E926" s="86"/>
      <c r="F926" s="86"/>
      <c r="G926" s="87"/>
      <c r="H926" s="102"/>
      <c r="I926" s="10"/>
    </row>
    <row r="927" spans="1:9" s="9" customFormat="1">
      <c r="A927" s="102"/>
      <c r="B927" s="83"/>
      <c r="C927" s="84"/>
      <c r="D927" s="85"/>
      <c r="E927" s="86"/>
      <c r="F927" s="86"/>
      <c r="G927" s="87"/>
      <c r="H927" s="102"/>
      <c r="I927" s="10"/>
    </row>
    <row r="928" spans="1:9" s="9" customFormat="1">
      <c r="A928" s="102"/>
      <c r="B928" s="83"/>
      <c r="C928" s="84"/>
      <c r="D928" s="85"/>
      <c r="E928" s="86"/>
      <c r="F928" s="86"/>
      <c r="G928" s="87"/>
      <c r="H928" s="102"/>
      <c r="I928" s="10"/>
    </row>
    <row r="929" spans="1:9" s="9" customFormat="1">
      <c r="A929" s="102"/>
      <c r="B929" s="83"/>
      <c r="C929" s="84"/>
      <c r="D929" s="85"/>
      <c r="E929" s="86"/>
      <c r="F929" s="86"/>
      <c r="G929" s="87"/>
      <c r="H929" s="102"/>
      <c r="I929" s="10"/>
    </row>
    <row r="930" spans="1:9" s="9" customFormat="1">
      <c r="A930" s="102"/>
      <c r="B930" s="83"/>
      <c r="C930" s="84"/>
      <c r="D930" s="85"/>
      <c r="E930" s="86"/>
      <c r="F930" s="86"/>
      <c r="G930" s="87"/>
      <c r="H930" s="102"/>
      <c r="I930" s="10"/>
    </row>
    <row r="931" spans="1:9" s="9" customFormat="1">
      <c r="A931" s="102"/>
      <c r="B931" s="83"/>
      <c r="C931" s="84"/>
      <c r="D931" s="85"/>
      <c r="E931" s="86"/>
      <c r="F931" s="86"/>
      <c r="G931" s="87"/>
      <c r="H931" s="102"/>
      <c r="I931" s="10"/>
    </row>
    <row r="932" spans="1:9" s="9" customFormat="1">
      <c r="A932" s="102"/>
      <c r="B932" s="83"/>
      <c r="C932" s="84"/>
      <c r="D932" s="85"/>
      <c r="E932" s="86"/>
      <c r="F932" s="86"/>
      <c r="G932" s="87"/>
      <c r="H932" s="102"/>
      <c r="I932" s="10"/>
    </row>
    <row r="933" spans="1:9" s="9" customFormat="1">
      <c r="A933" s="102"/>
      <c r="B933" s="83"/>
      <c r="C933" s="84"/>
      <c r="D933" s="85"/>
      <c r="E933" s="86"/>
      <c r="F933" s="86"/>
      <c r="G933" s="87"/>
      <c r="H933" s="102"/>
      <c r="I933" s="10"/>
    </row>
    <row r="934" spans="1:9" s="9" customFormat="1">
      <c r="A934" s="102"/>
      <c r="B934" s="83"/>
      <c r="C934" s="84"/>
      <c r="D934" s="85"/>
      <c r="E934" s="86"/>
      <c r="F934" s="86"/>
      <c r="G934" s="87"/>
      <c r="H934" s="102"/>
      <c r="I934" s="10"/>
    </row>
    <row r="935" spans="1:9" s="9" customFormat="1">
      <c r="A935" s="102"/>
      <c r="B935" s="83"/>
      <c r="C935" s="84"/>
      <c r="D935" s="85"/>
      <c r="E935" s="86"/>
      <c r="F935" s="86"/>
      <c r="G935" s="87"/>
      <c r="H935" s="102"/>
      <c r="I935" s="10"/>
    </row>
    <row r="936" spans="1:9" s="9" customFormat="1">
      <c r="A936" s="102"/>
      <c r="B936" s="83"/>
      <c r="C936" s="84"/>
      <c r="D936" s="85"/>
      <c r="E936" s="86"/>
      <c r="F936" s="86"/>
      <c r="G936" s="87"/>
      <c r="H936" s="102"/>
      <c r="I936" s="10"/>
    </row>
    <row r="937" spans="1:9" s="9" customFormat="1">
      <c r="A937" s="102"/>
      <c r="B937" s="83"/>
      <c r="C937" s="84"/>
      <c r="D937" s="85"/>
      <c r="E937" s="86"/>
      <c r="F937" s="86"/>
      <c r="G937" s="87"/>
      <c r="H937" s="102"/>
      <c r="I937" s="10"/>
    </row>
    <row r="938" spans="1:9" s="9" customFormat="1">
      <c r="A938" s="102"/>
      <c r="B938" s="83"/>
      <c r="C938" s="84"/>
      <c r="D938" s="85"/>
      <c r="E938" s="86"/>
      <c r="F938" s="86"/>
      <c r="G938" s="87"/>
      <c r="H938" s="102"/>
      <c r="I938" s="10"/>
    </row>
    <row r="939" spans="1:9" s="9" customFormat="1">
      <c r="A939" s="102"/>
      <c r="B939" s="83"/>
      <c r="C939" s="84"/>
      <c r="D939" s="85"/>
      <c r="E939" s="86"/>
      <c r="F939" s="86"/>
      <c r="G939" s="87"/>
      <c r="H939" s="102"/>
      <c r="I939" s="10"/>
    </row>
    <row r="940" spans="1:9" s="9" customFormat="1">
      <c r="A940" s="102"/>
      <c r="B940" s="83"/>
      <c r="C940" s="84"/>
      <c r="D940" s="85"/>
      <c r="E940" s="86"/>
      <c r="F940" s="86"/>
      <c r="G940" s="87"/>
      <c r="H940" s="102"/>
      <c r="I940" s="10"/>
    </row>
    <row r="941" spans="1:9" s="9" customFormat="1">
      <c r="A941" s="102"/>
      <c r="B941" s="83"/>
      <c r="C941" s="84"/>
      <c r="D941" s="85"/>
      <c r="E941" s="86"/>
      <c r="F941" s="86"/>
      <c r="G941" s="87"/>
      <c r="H941" s="102"/>
      <c r="I941" s="10"/>
    </row>
    <row r="942" spans="1:9" s="9" customFormat="1">
      <c r="A942" s="102"/>
      <c r="B942" s="83"/>
      <c r="C942" s="84"/>
      <c r="D942" s="85"/>
      <c r="E942" s="86"/>
      <c r="F942" s="86"/>
      <c r="G942" s="87"/>
      <c r="H942" s="102"/>
      <c r="I942" s="10"/>
    </row>
    <row r="943" spans="1:9" s="9" customFormat="1">
      <c r="A943" s="102"/>
      <c r="B943" s="83"/>
      <c r="C943" s="84"/>
      <c r="D943" s="85"/>
      <c r="E943" s="86"/>
      <c r="F943" s="86"/>
      <c r="G943" s="87"/>
      <c r="H943" s="102"/>
      <c r="I943" s="10"/>
    </row>
    <row r="944" spans="1:9" s="9" customFormat="1">
      <c r="A944" s="102"/>
      <c r="B944" s="83"/>
      <c r="C944" s="84"/>
      <c r="D944" s="85"/>
      <c r="E944" s="86"/>
      <c r="F944" s="86"/>
      <c r="G944" s="87"/>
      <c r="H944" s="102"/>
      <c r="I944" s="10"/>
    </row>
    <row r="945" spans="1:9" s="9" customFormat="1">
      <c r="A945" s="102"/>
      <c r="B945" s="83"/>
      <c r="C945" s="84"/>
      <c r="D945" s="85"/>
      <c r="E945" s="86"/>
      <c r="F945" s="86"/>
      <c r="G945" s="87"/>
      <c r="H945" s="102"/>
      <c r="I945" s="10"/>
    </row>
    <row r="946" spans="1:9" s="9" customFormat="1">
      <c r="A946" s="102"/>
      <c r="B946" s="83"/>
      <c r="C946" s="84"/>
      <c r="D946" s="85"/>
      <c r="E946" s="86"/>
      <c r="F946" s="86"/>
      <c r="G946" s="87"/>
      <c r="H946" s="102"/>
      <c r="I946" s="10"/>
    </row>
    <row r="947" spans="1:9" s="9" customFormat="1">
      <c r="A947" s="102"/>
      <c r="B947" s="83"/>
      <c r="C947" s="84"/>
      <c r="D947" s="85"/>
      <c r="E947" s="86"/>
      <c r="F947" s="86"/>
      <c r="G947" s="87"/>
      <c r="H947" s="102"/>
      <c r="I947" s="10"/>
    </row>
    <row r="948" spans="1:9" s="9" customFormat="1">
      <c r="A948" s="102"/>
      <c r="B948" s="83"/>
      <c r="C948" s="84"/>
      <c r="D948" s="85"/>
      <c r="E948" s="86"/>
      <c r="F948" s="86"/>
      <c r="G948" s="87"/>
      <c r="H948" s="102"/>
      <c r="I948" s="10"/>
    </row>
    <row r="949" spans="1:9" s="9" customFormat="1">
      <c r="A949" s="102"/>
      <c r="B949" s="83"/>
      <c r="C949" s="84"/>
      <c r="D949" s="85"/>
      <c r="E949" s="86"/>
      <c r="F949" s="86"/>
      <c r="G949" s="87"/>
      <c r="H949" s="102"/>
      <c r="I949" s="10"/>
    </row>
    <row r="950" spans="1:9" s="9" customFormat="1">
      <c r="A950" s="102"/>
      <c r="B950" s="83"/>
      <c r="C950" s="84"/>
      <c r="D950" s="85"/>
      <c r="E950" s="86"/>
      <c r="F950" s="86"/>
      <c r="G950" s="87"/>
      <c r="H950" s="102"/>
      <c r="I950" s="10"/>
    </row>
    <row r="951" spans="1:9" s="9" customFormat="1">
      <c r="A951" s="102"/>
      <c r="B951" s="83"/>
      <c r="C951" s="84"/>
      <c r="D951" s="85"/>
      <c r="E951" s="86"/>
      <c r="F951" s="86"/>
      <c r="G951" s="87"/>
      <c r="H951" s="102"/>
      <c r="I951" s="10"/>
    </row>
    <row r="952" spans="1:9" s="9" customFormat="1">
      <c r="A952" s="102"/>
      <c r="B952" s="83"/>
      <c r="C952" s="84"/>
      <c r="D952" s="85"/>
      <c r="E952" s="86"/>
      <c r="F952" s="86"/>
      <c r="G952" s="87"/>
      <c r="H952" s="102"/>
      <c r="I952" s="10"/>
    </row>
    <row r="953" spans="1:9" s="9" customFormat="1">
      <c r="A953" s="102"/>
      <c r="B953" s="83"/>
      <c r="C953" s="84"/>
      <c r="D953" s="85"/>
      <c r="E953" s="86"/>
      <c r="F953" s="86"/>
      <c r="G953" s="87"/>
      <c r="H953" s="102"/>
      <c r="I953" s="10"/>
    </row>
    <row r="954" spans="1:9" s="9" customFormat="1">
      <c r="A954" s="102"/>
      <c r="B954" s="83"/>
      <c r="C954" s="84"/>
      <c r="D954" s="85"/>
      <c r="E954" s="86"/>
      <c r="F954" s="86"/>
      <c r="G954" s="87"/>
      <c r="H954" s="102"/>
      <c r="I954" s="10"/>
    </row>
    <row r="955" spans="1:9" s="9" customFormat="1">
      <c r="A955" s="102"/>
      <c r="B955" s="83"/>
      <c r="C955" s="84"/>
      <c r="D955" s="85"/>
      <c r="E955" s="86"/>
      <c r="F955" s="86"/>
      <c r="G955" s="87"/>
      <c r="H955" s="102"/>
      <c r="I955" s="10"/>
    </row>
    <row r="956" spans="1:9" s="9" customFormat="1">
      <c r="A956" s="102"/>
      <c r="B956" s="83"/>
      <c r="C956" s="84"/>
      <c r="D956" s="85"/>
      <c r="E956" s="86"/>
      <c r="F956" s="86"/>
      <c r="G956" s="87"/>
      <c r="H956" s="102"/>
      <c r="I956" s="10"/>
    </row>
    <row r="957" spans="1:9" s="9" customFormat="1">
      <c r="A957" s="102"/>
      <c r="B957" s="83"/>
      <c r="C957" s="84"/>
      <c r="D957" s="85"/>
      <c r="E957" s="86"/>
      <c r="F957" s="86"/>
      <c r="G957" s="87"/>
      <c r="H957" s="102"/>
      <c r="I957" s="10"/>
    </row>
    <row r="958" spans="1:9" s="9" customFormat="1">
      <c r="A958" s="102"/>
      <c r="B958" s="83"/>
      <c r="C958" s="84"/>
      <c r="D958" s="85"/>
      <c r="E958" s="86"/>
      <c r="F958" s="86"/>
      <c r="G958" s="87"/>
      <c r="H958" s="102"/>
      <c r="I958" s="10"/>
    </row>
    <row r="959" spans="1:9" s="9" customFormat="1">
      <c r="A959" s="102"/>
      <c r="B959" s="83"/>
      <c r="C959" s="84"/>
      <c r="D959" s="85"/>
      <c r="E959" s="86"/>
      <c r="F959" s="86"/>
      <c r="G959" s="87"/>
      <c r="H959" s="102"/>
      <c r="I959" s="10"/>
    </row>
    <row r="960" spans="1:9" s="9" customFormat="1">
      <c r="A960" s="102"/>
      <c r="B960" s="83"/>
      <c r="C960" s="84"/>
      <c r="D960" s="85"/>
      <c r="E960" s="86"/>
      <c r="F960" s="86"/>
      <c r="G960" s="87"/>
      <c r="H960" s="102"/>
      <c r="I960" s="10"/>
    </row>
    <row r="961" spans="1:9" s="9" customFormat="1">
      <c r="A961" s="102"/>
      <c r="B961" s="83"/>
      <c r="C961" s="84"/>
      <c r="D961" s="85"/>
      <c r="E961" s="86"/>
      <c r="F961" s="86"/>
      <c r="G961" s="87"/>
      <c r="H961" s="102"/>
      <c r="I961" s="10"/>
    </row>
    <row r="962" spans="1:9" s="9" customFormat="1">
      <c r="A962" s="102"/>
      <c r="B962" s="83"/>
      <c r="C962" s="84"/>
      <c r="D962" s="85"/>
      <c r="E962" s="86"/>
      <c r="F962" s="86"/>
      <c r="G962" s="87"/>
      <c r="H962" s="102"/>
      <c r="I962" s="10"/>
    </row>
    <row r="963" spans="1:9" s="9" customFormat="1">
      <c r="A963" s="102"/>
      <c r="B963" s="83"/>
      <c r="C963" s="84"/>
      <c r="D963" s="85"/>
      <c r="E963" s="86"/>
      <c r="F963" s="86"/>
      <c r="G963" s="87"/>
      <c r="H963" s="102"/>
      <c r="I963" s="10"/>
    </row>
    <row r="964" spans="1:9" s="9" customFormat="1">
      <c r="A964" s="102"/>
      <c r="B964" s="83"/>
      <c r="C964" s="84"/>
      <c r="D964" s="85"/>
      <c r="E964" s="86"/>
      <c r="F964" s="86"/>
      <c r="G964" s="87"/>
      <c r="H964" s="102"/>
      <c r="I964" s="10"/>
    </row>
    <row r="965" spans="1:9" s="9" customFormat="1">
      <c r="A965" s="102"/>
      <c r="B965" s="83"/>
      <c r="C965" s="84"/>
      <c r="D965" s="85"/>
      <c r="E965" s="86"/>
      <c r="F965" s="86"/>
      <c r="G965" s="87"/>
      <c r="H965" s="102"/>
      <c r="I965" s="10"/>
    </row>
    <row r="966" spans="1:9" s="9" customFormat="1">
      <c r="A966" s="102"/>
      <c r="B966" s="83"/>
      <c r="C966" s="84"/>
      <c r="D966" s="85"/>
      <c r="E966" s="86"/>
      <c r="F966" s="86"/>
      <c r="G966" s="87"/>
      <c r="H966" s="102"/>
      <c r="I966" s="10"/>
    </row>
    <row r="967" spans="1:9" s="9" customFormat="1">
      <c r="A967" s="102"/>
      <c r="B967" s="83"/>
      <c r="C967" s="84"/>
      <c r="D967" s="85"/>
      <c r="E967" s="86"/>
      <c r="F967" s="86"/>
      <c r="G967" s="87"/>
      <c r="H967" s="102"/>
      <c r="I967" s="10"/>
    </row>
    <row r="968" spans="1:9" s="9" customFormat="1">
      <c r="A968" s="102"/>
      <c r="B968" s="83"/>
      <c r="C968" s="84"/>
      <c r="D968" s="85"/>
      <c r="E968" s="86"/>
      <c r="F968" s="86"/>
      <c r="G968" s="87"/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  <row r="2752" spans="1:9" s="9" customFormat="1">
      <c r="A2752" s="102"/>
      <c r="B2752" s="83"/>
      <c r="C2752" s="84"/>
      <c r="D2752" s="85"/>
      <c r="E2752" s="86"/>
      <c r="F2752" s="86"/>
      <c r="G2752" s="87"/>
      <c r="H2752" s="102"/>
      <c r="I2752" s="10"/>
    </row>
    <row r="2753" spans="1:9" s="9" customFormat="1">
      <c r="A2753" s="102"/>
      <c r="B2753" s="83"/>
      <c r="C2753" s="84"/>
      <c r="D2753" s="85"/>
      <c r="E2753" s="86"/>
      <c r="F2753" s="86"/>
      <c r="G2753" s="87"/>
      <c r="H2753" s="102"/>
      <c r="I2753" s="10"/>
    </row>
    <row r="2754" spans="1:9" s="9" customFormat="1">
      <c r="A2754" s="102"/>
      <c r="B2754" s="83"/>
      <c r="C2754" s="84"/>
      <c r="D2754" s="85"/>
      <c r="E2754" s="86"/>
      <c r="F2754" s="86"/>
      <c r="G2754" s="87"/>
      <c r="H2754" s="102"/>
      <c r="I2754" s="10"/>
    </row>
    <row r="2755" spans="1:9" s="9" customFormat="1">
      <c r="A2755" s="102"/>
      <c r="B2755" s="83"/>
      <c r="C2755" s="84"/>
      <c r="D2755" s="85"/>
      <c r="E2755" s="86"/>
      <c r="F2755" s="86"/>
      <c r="G2755" s="87"/>
      <c r="H2755" s="102"/>
      <c r="I2755" s="10"/>
    </row>
    <row r="2756" spans="1:9" s="9" customFormat="1">
      <c r="A2756" s="102"/>
      <c r="B2756" s="83"/>
      <c r="C2756" s="84"/>
      <c r="D2756" s="85"/>
      <c r="E2756" s="86"/>
      <c r="F2756" s="86"/>
      <c r="G2756" s="87"/>
      <c r="H2756" s="102"/>
      <c r="I2756" s="10"/>
    </row>
    <row r="2757" spans="1:9" s="9" customFormat="1">
      <c r="A2757" s="102"/>
      <c r="B2757" s="83"/>
      <c r="C2757" s="84"/>
      <c r="D2757" s="85"/>
      <c r="E2757" s="86"/>
      <c r="F2757" s="86"/>
      <c r="G2757" s="87"/>
      <c r="H2757" s="102"/>
      <c r="I2757" s="10"/>
    </row>
    <row r="2758" spans="1:9" s="9" customFormat="1">
      <c r="A2758" s="102"/>
      <c r="B2758" s="83"/>
      <c r="C2758" s="84"/>
      <c r="D2758" s="85"/>
      <c r="E2758" s="86"/>
      <c r="F2758" s="86"/>
      <c r="G2758" s="87"/>
      <c r="H2758" s="102"/>
      <c r="I2758" s="10"/>
    </row>
    <row r="2759" spans="1:9" s="9" customFormat="1">
      <c r="A2759" s="102"/>
      <c r="B2759" s="83"/>
      <c r="C2759" s="84"/>
      <c r="D2759" s="85"/>
      <c r="E2759" s="86"/>
      <c r="F2759" s="86"/>
      <c r="G2759" s="87"/>
      <c r="H2759" s="102"/>
      <c r="I2759" s="10"/>
    </row>
    <row r="2760" spans="1:9" s="9" customFormat="1">
      <c r="A2760" s="102"/>
      <c r="B2760" s="83"/>
      <c r="C2760" s="84"/>
      <c r="D2760" s="85"/>
      <c r="E2760" s="86"/>
      <c r="F2760" s="86"/>
      <c r="G2760" s="87"/>
      <c r="H2760" s="102"/>
      <c r="I2760" s="10"/>
    </row>
    <row r="2761" spans="1:9" s="9" customFormat="1">
      <c r="A2761" s="102"/>
      <c r="B2761" s="83"/>
      <c r="C2761" s="84"/>
      <c r="D2761" s="85"/>
      <c r="E2761" s="86"/>
      <c r="F2761" s="86"/>
      <c r="G2761" s="87"/>
      <c r="H2761" s="102"/>
      <c r="I2761" s="10"/>
    </row>
    <row r="2762" spans="1:9" s="9" customFormat="1">
      <c r="A2762" s="102"/>
      <c r="B2762" s="83"/>
      <c r="C2762" s="84"/>
      <c r="D2762" s="85"/>
      <c r="E2762" s="86"/>
      <c r="F2762" s="86"/>
      <c r="G2762" s="87"/>
      <c r="H2762" s="102"/>
      <c r="I2762" s="10"/>
    </row>
    <row r="2763" spans="1:9" s="9" customFormat="1">
      <c r="A2763" s="102"/>
      <c r="B2763" s="83"/>
      <c r="C2763" s="84"/>
      <c r="D2763" s="85"/>
      <c r="E2763" s="86"/>
      <c r="F2763" s="86"/>
      <c r="G2763" s="87"/>
      <c r="H2763" s="102"/>
      <c r="I2763" s="10"/>
    </row>
    <row r="2764" spans="1:9" s="9" customFormat="1">
      <c r="A2764" s="102"/>
      <c r="B2764" s="83"/>
      <c r="C2764" s="84"/>
      <c r="D2764" s="85"/>
      <c r="E2764" s="86"/>
      <c r="F2764" s="86"/>
      <c r="G2764" s="87"/>
      <c r="H2764" s="102"/>
      <c r="I2764" s="10"/>
    </row>
    <row r="2765" spans="1:9" s="9" customFormat="1">
      <c r="A2765" s="102"/>
      <c r="B2765" s="83"/>
      <c r="C2765" s="84"/>
      <c r="D2765" s="85"/>
      <c r="E2765" s="86"/>
      <c r="F2765" s="86"/>
      <c r="G2765" s="87"/>
      <c r="H2765" s="102"/>
      <c r="I2765" s="10"/>
    </row>
    <row r="2766" spans="1:9" s="9" customFormat="1">
      <c r="A2766" s="102"/>
      <c r="B2766" s="83"/>
      <c r="C2766" s="84"/>
      <c r="D2766" s="85"/>
      <c r="E2766" s="86"/>
      <c r="F2766" s="86"/>
      <c r="G2766" s="87"/>
      <c r="H2766" s="102"/>
      <c r="I2766" s="10"/>
    </row>
    <row r="2767" spans="1:9" s="9" customFormat="1">
      <c r="A2767" s="102"/>
      <c r="B2767" s="83"/>
      <c r="C2767" s="84"/>
      <c r="D2767" s="85"/>
      <c r="E2767" s="86"/>
      <c r="F2767" s="86"/>
      <c r="G2767" s="87"/>
      <c r="H2767" s="102"/>
      <c r="I2767" s="10"/>
    </row>
    <row r="2768" spans="1:9" s="9" customFormat="1">
      <c r="A2768" s="102"/>
      <c r="B2768" s="83"/>
      <c r="C2768" s="84"/>
      <c r="D2768" s="85"/>
      <c r="E2768" s="86"/>
      <c r="F2768" s="86"/>
      <c r="G2768" s="87"/>
      <c r="H2768" s="102"/>
      <c r="I2768" s="10"/>
    </row>
    <row r="2769" spans="1:9" s="9" customFormat="1">
      <c r="A2769" s="102"/>
      <c r="B2769" s="83"/>
      <c r="C2769" s="84"/>
      <c r="D2769" s="85"/>
      <c r="E2769" s="86"/>
      <c r="F2769" s="86"/>
      <c r="G2769" s="87"/>
      <c r="H2769" s="102"/>
      <c r="I2769" s="10"/>
    </row>
    <row r="2770" spans="1:9" s="9" customFormat="1">
      <c r="A2770" s="102"/>
      <c r="B2770" s="83"/>
      <c r="C2770" s="84"/>
      <c r="D2770" s="85"/>
      <c r="E2770" s="86"/>
      <c r="F2770" s="86"/>
      <c r="G2770" s="87"/>
      <c r="H2770" s="102"/>
      <c r="I2770" s="10"/>
    </row>
    <row r="2771" spans="1:9" s="9" customFormat="1">
      <c r="A2771" s="102"/>
      <c r="B2771" s="83"/>
      <c r="C2771" s="84"/>
      <c r="D2771" s="85"/>
      <c r="E2771" s="86"/>
      <c r="F2771" s="86"/>
      <c r="G2771" s="87"/>
      <c r="H2771" s="102"/>
      <c r="I2771" s="10"/>
    </row>
    <row r="2772" spans="1:9" s="9" customFormat="1">
      <c r="A2772" s="102"/>
      <c r="B2772" s="83"/>
      <c r="C2772" s="84"/>
      <c r="D2772" s="85"/>
      <c r="E2772" s="86"/>
      <c r="F2772" s="86"/>
      <c r="G2772" s="87"/>
      <c r="H2772" s="102"/>
      <c r="I2772" s="10"/>
    </row>
    <row r="2773" spans="1:9" s="9" customFormat="1">
      <c r="A2773" s="102"/>
      <c r="B2773" s="83"/>
      <c r="C2773" s="84"/>
      <c r="D2773" s="85"/>
      <c r="E2773" s="86"/>
      <c r="F2773" s="86"/>
      <c r="G2773" s="87"/>
      <c r="H2773" s="102"/>
      <c r="I2773" s="10"/>
    </row>
    <row r="2774" spans="1:9" s="9" customFormat="1">
      <c r="A2774" s="102"/>
      <c r="B2774" s="83"/>
      <c r="C2774" s="84"/>
      <c r="D2774" s="85"/>
      <c r="E2774" s="86"/>
      <c r="F2774" s="86"/>
      <c r="G2774" s="87"/>
      <c r="H2774" s="102"/>
      <c r="I2774" s="10"/>
    </row>
    <row r="2775" spans="1:9" s="9" customFormat="1">
      <c r="A2775" s="102"/>
      <c r="B2775" s="83"/>
      <c r="C2775" s="84"/>
      <c r="D2775" s="85"/>
      <c r="E2775" s="86"/>
      <c r="F2775" s="86"/>
      <c r="G2775" s="87"/>
      <c r="H2775" s="102"/>
      <c r="I2775" s="10"/>
    </row>
    <row r="2776" spans="1:9" s="9" customFormat="1">
      <c r="A2776" s="102"/>
      <c r="B2776" s="83"/>
      <c r="C2776" s="84"/>
      <c r="D2776" s="85"/>
      <c r="E2776" s="86"/>
      <c r="F2776" s="86"/>
      <c r="G2776" s="87"/>
      <c r="H2776" s="102"/>
      <c r="I2776" s="10"/>
    </row>
    <row r="2777" spans="1:9" s="9" customFormat="1">
      <c r="A2777" s="102"/>
      <c r="B2777" s="83"/>
      <c r="C2777" s="84"/>
      <c r="D2777" s="85"/>
      <c r="E2777" s="86"/>
      <c r="F2777" s="86"/>
      <c r="G2777" s="87"/>
      <c r="H2777" s="102"/>
      <c r="I2777" s="10"/>
    </row>
    <row r="2778" spans="1:9" s="9" customFormat="1">
      <c r="A2778" s="102"/>
      <c r="B2778" s="83"/>
      <c r="C2778" s="84"/>
      <c r="D2778" s="85"/>
      <c r="E2778" s="86"/>
      <c r="F2778" s="86"/>
      <c r="G2778" s="87"/>
      <c r="H2778" s="102"/>
      <c r="I2778" s="10"/>
    </row>
    <row r="2779" spans="1:9" s="9" customFormat="1">
      <c r="A2779" s="102"/>
      <c r="B2779" s="83"/>
      <c r="C2779" s="84"/>
      <c r="D2779" s="85"/>
      <c r="E2779" s="86"/>
      <c r="F2779" s="86"/>
      <c r="G2779" s="87"/>
      <c r="H2779" s="102"/>
      <c r="I2779" s="10"/>
    </row>
    <row r="2780" spans="1:9" s="9" customFormat="1">
      <c r="A2780" s="102"/>
      <c r="B2780" s="83"/>
      <c r="C2780" s="84"/>
      <c r="D2780" s="85"/>
      <c r="E2780" s="86"/>
      <c r="F2780" s="86"/>
      <c r="G2780" s="87"/>
      <c r="H2780" s="102"/>
      <c r="I2780" s="10"/>
    </row>
    <row r="2781" spans="1:9" s="9" customFormat="1">
      <c r="A2781" s="102"/>
      <c r="B2781" s="83"/>
      <c r="C2781" s="84"/>
      <c r="D2781" s="85"/>
      <c r="E2781" s="86"/>
      <c r="F2781" s="86"/>
      <c r="G2781" s="87"/>
      <c r="H2781" s="102"/>
      <c r="I2781" s="10"/>
    </row>
    <row r="2782" spans="1:9" s="9" customFormat="1">
      <c r="A2782" s="102"/>
      <c r="B2782" s="83"/>
      <c r="C2782" s="84"/>
      <c r="D2782" s="85"/>
      <c r="E2782" s="86"/>
      <c r="F2782" s="86"/>
      <c r="G2782" s="87"/>
      <c r="H2782" s="102"/>
      <c r="I2782" s="10"/>
    </row>
    <row r="2783" spans="1:9" s="9" customFormat="1">
      <c r="A2783" s="102"/>
      <c r="B2783" s="83"/>
      <c r="C2783" s="84"/>
      <c r="D2783" s="85"/>
      <c r="E2783" s="86"/>
      <c r="F2783" s="86"/>
      <c r="G2783" s="87"/>
      <c r="H2783" s="102"/>
      <c r="I2783" s="10"/>
    </row>
    <row r="2784" spans="1:9" s="9" customFormat="1">
      <c r="A2784" s="102"/>
      <c r="B2784" s="83"/>
      <c r="C2784" s="84"/>
      <c r="D2784" s="85"/>
      <c r="E2784" s="86"/>
      <c r="F2784" s="86"/>
      <c r="G2784" s="87"/>
      <c r="H2784" s="102"/>
      <c r="I2784" s="10"/>
    </row>
    <row r="2785" spans="1:9" s="9" customFormat="1">
      <c r="A2785" s="102"/>
      <c r="B2785" s="83"/>
      <c r="C2785" s="84"/>
      <c r="D2785" s="85"/>
      <c r="E2785" s="86"/>
      <c r="F2785" s="86"/>
      <c r="G2785" s="87"/>
      <c r="H2785" s="102"/>
      <c r="I2785" s="10"/>
    </row>
    <row r="2786" spans="1:9" s="9" customFormat="1">
      <c r="A2786" s="102"/>
      <c r="B2786" s="83"/>
      <c r="C2786" s="84"/>
      <c r="D2786" s="85"/>
      <c r="E2786" s="86"/>
      <c r="F2786" s="86"/>
      <c r="G2786" s="87"/>
      <c r="H2786" s="102"/>
      <c r="I2786" s="10"/>
    </row>
    <row r="2787" spans="1:9" s="9" customFormat="1">
      <c r="A2787" s="102"/>
      <c r="B2787" s="83"/>
      <c r="C2787" s="84"/>
      <c r="D2787" s="85"/>
      <c r="E2787" s="86"/>
      <c r="F2787" s="86"/>
      <c r="G2787" s="87"/>
      <c r="H2787" s="102"/>
      <c r="I2787" s="10"/>
    </row>
    <row r="2788" spans="1:9" s="9" customFormat="1">
      <c r="A2788" s="102"/>
      <c r="B2788" s="83"/>
      <c r="C2788" s="84"/>
      <c r="D2788" s="85"/>
      <c r="E2788" s="86"/>
      <c r="F2788" s="86"/>
      <c r="G2788" s="87"/>
      <c r="H2788" s="102"/>
      <c r="I2788" s="10"/>
    </row>
    <row r="2789" spans="1:9" s="9" customFormat="1">
      <c r="A2789" s="102"/>
      <c r="B2789" s="83"/>
      <c r="C2789" s="84"/>
      <c r="D2789" s="85"/>
      <c r="E2789" s="86"/>
      <c r="F2789" s="86"/>
      <c r="G2789" s="87"/>
      <c r="H2789" s="102"/>
      <c r="I2789" s="10"/>
    </row>
    <row r="2790" spans="1:9" s="9" customFormat="1">
      <c r="A2790" s="102"/>
      <c r="B2790" s="83"/>
      <c r="C2790" s="84"/>
      <c r="D2790" s="85"/>
      <c r="E2790" s="86"/>
      <c r="F2790" s="86"/>
      <c r="G2790" s="87"/>
      <c r="H2790" s="102"/>
      <c r="I2790" s="10"/>
    </row>
    <row r="2791" spans="1:9" s="9" customFormat="1">
      <c r="A2791" s="102"/>
      <c r="B2791" s="83"/>
      <c r="C2791" s="84"/>
      <c r="D2791" s="85"/>
      <c r="E2791" s="86"/>
      <c r="F2791" s="86"/>
      <c r="G2791" s="87"/>
      <c r="H2791" s="102"/>
      <c r="I2791" s="10"/>
    </row>
    <row r="2792" spans="1:9" s="9" customFormat="1">
      <c r="A2792" s="102"/>
      <c r="B2792" s="83"/>
      <c r="C2792" s="84"/>
      <c r="D2792" s="85"/>
      <c r="E2792" s="86"/>
      <c r="F2792" s="86"/>
      <c r="G2792" s="87"/>
      <c r="H2792" s="102"/>
      <c r="I2792" s="10"/>
    </row>
    <row r="2793" spans="1:9" s="9" customFormat="1">
      <c r="A2793" s="102"/>
      <c r="B2793" s="83"/>
      <c r="C2793" s="84"/>
      <c r="D2793" s="85"/>
      <c r="E2793" s="86"/>
      <c r="F2793" s="86"/>
      <c r="G2793" s="87"/>
      <c r="H2793" s="102"/>
      <c r="I2793" s="10"/>
    </row>
    <row r="2794" spans="1:9" s="9" customFormat="1">
      <c r="A2794" s="102"/>
      <c r="B2794" s="83"/>
      <c r="C2794" s="84"/>
      <c r="D2794" s="85"/>
      <c r="E2794" s="86"/>
      <c r="F2794" s="86"/>
      <c r="G2794" s="87"/>
      <c r="H2794" s="102"/>
      <c r="I2794" s="10"/>
    </row>
    <row r="2795" spans="1:9" s="9" customFormat="1">
      <c r="A2795" s="102"/>
      <c r="B2795" s="83"/>
      <c r="C2795" s="84"/>
      <c r="D2795" s="85"/>
      <c r="E2795" s="86"/>
      <c r="F2795" s="86"/>
      <c r="G2795" s="87"/>
      <c r="H2795" s="102"/>
      <c r="I2795" s="10"/>
    </row>
    <row r="2796" spans="1:9" s="9" customFormat="1">
      <c r="A2796" s="102"/>
      <c r="B2796" s="83"/>
      <c r="C2796" s="84"/>
      <c r="D2796" s="85"/>
      <c r="E2796" s="86"/>
      <c r="F2796" s="86"/>
      <c r="G2796" s="87"/>
      <c r="H2796" s="102"/>
      <c r="I2796" s="10"/>
    </row>
    <row r="2797" spans="1:9" s="9" customFormat="1">
      <c r="A2797" s="102"/>
      <c r="B2797" s="83"/>
      <c r="C2797" s="84"/>
      <c r="D2797" s="85"/>
      <c r="E2797" s="86"/>
      <c r="F2797" s="86"/>
      <c r="G2797" s="87"/>
      <c r="H2797" s="102"/>
      <c r="I2797" s="10"/>
    </row>
    <row r="2798" spans="1:9" s="9" customFormat="1">
      <c r="A2798" s="102"/>
      <c r="B2798" s="83"/>
      <c r="C2798" s="84"/>
      <c r="D2798" s="85"/>
      <c r="E2798" s="86"/>
      <c r="F2798" s="86"/>
      <c r="G2798" s="87"/>
      <c r="H2798" s="102"/>
      <c r="I2798" s="10"/>
    </row>
    <row r="2799" spans="1:9" s="9" customFormat="1">
      <c r="A2799" s="102"/>
      <c r="B2799" s="83"/>
      <c r="C2799" s="84"/>
      <c r="D2799" s="85"/>
      <c r="E2799" s="86"/>
      <c r="F2799" s="86"/>
      <c r="G2799" s="87"/>
      <c r="H2799" s="102"/>
      <c r="I2799" s="10"/>
    </row>
    <row r="2800" spans="1:9" s="9" customFormat="1">
      <c r="A2800" s="102"/>
      <c r="B2800" s="83"/>
      <c r="C2800" s="84"/>
      <c r="D2800" s="85"/>
      <c r="E2800" s="86"/>
      <c r="F2800" s="86"/>
      <c r="G2800" s="87"/>
      <c r="H2800" s="102"/>
      <c r="I2800" s="10"/>
    </row>
    <row r="2801" spans="1:9" s="9" customFormat="1">
      <c r="A2801" s="102"/>
      <c r="B2801" s="83"/>
      <c r="C2801" s="84"/>
      <c r="D2801" s="85"/>
      <c r="E2801" s="86"/>
      <c r="F2801" s="86"/>
      <c r="G2801" s="87"/>
      <c r="H2801" s="102"/>
      <c r="I2801" s="10"/>
    </row>
    <row r="2802" spans="1:9" s="9" customFormat="1">
      <c r="A2802" s="102"/>
      <c r="B2802" s="83"/>
      <c r="C2802" s="84"/>
      <c r="D2802" s="85"/>
      <c r="E2802" s="86"/>
      <c r="F2802" s="86"/>
      <c r="G2802" s="87"/>
      <c r="H2802" s="102"/>
      <c r="I2802" s="10"/>
    </row>
    <row r="2803" spans="1:9" s="9" customFormat="1">
      <c r="A2803" s="102"/>
      <c r="B2803" s="83"/>
      <c r="C2803" s="84"/>
      <c r="D2803" s="85"/>
      <c r="E2803" s="86"/>
      <c r="F2803" s="86"/>
      <c r="G2803" s="87"/>
      <c r="H2803" s="102"/>
      <c r="I2803" s="10"/>
    </row>
    <row r="2804" spans="1:9" s="9" customFormat="1">
      <c r="A2804" s="102"/>
      <c r="B2804" s="83"/>
      <c r="C2804" s="84"/>
      <c r="D2804" s="85"/>
      <c r="E2804" s="86"/>
      <c r="F2804" s="86"/>
      <c r="G2804" s="87"/>
      <c r="H2804" s="102"/>
      <c r="I2804" s="10"/>
    </row>
    <row r="2805" spans="1:9" s="9" customFormat="1">
      <c r="A2805" s="102"/>
      <c r="B2805" s="83"/>
      <c r="C2805" s="84"/>
      <c r="D2805" s="85"/>
      <c r="E2805" s="86"/>
      <c r="F2805" s="86"/>
      <c r="G2805" s="87"/>
      <c r="H2805" s="102"/>
      <c r="I2805" s="10"/>
    </row>
    <row r="2806" spans="1:9" s="9" customFormat="1">
      <c r="A2806" s="102"/>
      <c r="B2806" s="83"/>
      <c r="C2806" s="84"/>
      <c r="D2806" s="85"/>
      <c r="E2806" s="86"/>
      <c r="F2806" s="86"/>
      <c r="G2806" s="87"/>
      <c r="H2806" s="102"/>
      <c r="I2806" s="10"/>
    </row>
    <row r="2807" spans="1:9" s="9" customFormat="1">
      <c r="A2807" s="102"/>
      <c r="B2807" s="83"/>
      <c r="C2807" s="84"/>
      <c r="D2807" s="85"/>
      <c r="E2807" s="86"/>
      <c r="F2807" s="86"/>
      <c r="G2807" s="87"/>
      <c r="H2807" s="102"/>
      <c r="I2807" s="10"/>
    </row>
    <row r="2808" spans="1:9" s="9" customFormat="1">
      <c r="A2808" s="102"/>
      <c r="B2808" s="83"/>
      <c r="C2808" s="84"/>
      <c r="D2808" s="85"/>
      <c r="E2808" s="86"/>
      <c r="F2808" s="86"/>
      <c r="G2808" s="87"/>
      <c r="H2808" s="102"/>
      <c r="I2808" s="10"/>
    </row>
    <row r="2809" spans="1:9" s="9" customFormat="1">
      <c r="A2809" s="102"/>
      <c r="B2809" s="83"/>
      <c r="C2809" s="84"/>
      <c r="D2809" s="85"/>
      <c r="E2809" s="86"/>
      <c r="F2809" s="86"/>
      <c r="G2809" s="87"/>
      <c r="H2809" s="102"/>
      <c r="I2809" s="10"/>
    </row>
    <row r="2810" spans="1:9" s="9" customFormat="1">
      <c r="A2810" s="102"/>
      <c r="B2810" s="83"/>
      <c r="C2810" s="84"/>
      <c r="D2810" s="85"/>
      <c r="E2810" s="86"/>
      <c r="F2810" s="86"/>
      <c r="G2810" s="87"/>
      <c r="H2810" s="102"/>
      <c r="I2810" s="10"/>
    </row>
    <row r="2811" spans="1:9" s="9" customFormat="1">
      <c r="A2811" s="102"/>
      <c r="B2811" s="83"/>
      <c r="C2811" s="84"/>
      <c r="D2811" s="85"/>
      <c r="E2811" s="86"/>
      <c r="F2811" s="86"/>
      <c r="G2811" s="87"/>
      <c r="H2811" s="102"/>
      <c r="I2811" s="10"/>
    </row>
    <row r="2812" spans="1:9" s="9" customFormat="1">
      <c r="A2812" s="102"/>
      <c r="B2812" s="83"/>
      <c r="C2812" s="84"/>
      <c r="D2812" s="85"/>
      <c r="E2812" s="86"/>
      <c r="F2812" s="86"/>
      <c r="G2812" s="87"/>
      <c r="H2812" s="102"/>
      <c r="I2812" s="10"/>
    </row>
    <row r="2813" spans="1:9" s="9" customFormat="1">
      <c r="A2813" s="102"/>
      <c r="B2813" s="83"/>
      <c r="C2813" s="84"/>
      <c r="D2813" s="85"/>
      <c r="E2813" s="86"/>
      <c r="F2813" s="86"/>
      <c r="G2813" s="87"/>
      <c r="H2813" s="102"/>
      <c r="I2813" s="10"/>
    </row>
    <row r="2814" spans="1:9" s="9" customFormat="1">
      <c r="A2814" s="102"/>
      <c r="B2814" s="83"/>
      <c r="C2814" s="84"/>
      <c r="D2814" s="85"/>
      <c r="E2814" s="86"/>
      <c r="F2814" s="86"/>
      <c r="G2814" s="87"/>
      <c r="H2814" s="102"/>
      <c r="I2814" s="10"/>
    </row>
    <row r="2815" spans="1:9" s="9" customFormat="1">
      <c r="A2815" s="102"/>
      <c r="B2815" s="83"/>
      <c r="C2815" s="84"/>
      <c r="D2815" s="85"/>
      <c r="E2815" s="86"/>
      <c r="F2815" s="86"/>
      <c r="G2815" s="87"/>
      <c r="H2815" s="102"/>
      <c r="I2815" s="10"/>
    </row>
    <row r="2816" spans="1:9" s="9" customFormat="1">
      <c r="A2816" s="102"/>
      <c r="B2816" s="83"/>
      <c r="C2816" s="84"/>
      <c r="D2816" s="85"/>
      <c r="E2816" s="86"/>
      <c r="F2816" s="86"/>
      <c r="G2816" s="87"/>
      <c r="H2816" s="102"/>
      <c r="I2816" s="10"/>
    </row>
    <row r="2817" spans="1:9" s="9" customFormat="1">
      <c r="A2817" s="102"/>
      <c r="B2817" s="83"/>
      <c r="C2817" s="84"/>
      <c r="D2817" s="85"/>
      <c r="E2817" s="86"/>
      <c r="F2817" s="86"/>
      <c r="G2817" s="87"/>
      <c r="H2817" s="102"/>
      <c r="I2817" s="10"/>
    </row>
    <row r="2818" spans="1:9" s="9" customFormat="1">
      <c r="A2818" s="102"/>
      <c r="B2818" s="83"/>
      <c r="C2818" s="84"/>
      <c r="D2818" s="85"/>
      <c r="E2818" s="86"/>
      <c r="F2818" s="86"/>
      <c r="G2818" s="87"/>
      <c r="H2818" s="102"/>
      <c r="I2818" s="10"/>
    </row>
    <row r="2819" spans="1:9" s="9" customFormat="1">
      <c r="A2819" s="102"/>
      <c r="B2819" s="83"/>
      <c r="C2819" s="84"/>
      <c r="D2819" s="85"/>
      <c r="E2819" s="86"/>
      <c r="F2819" s="86"/>
      <c r="G2819" s="87"/>
      <c r="H2819" s="102"/>
      <c r="I2819" s="10"/>
    </row>
    <row r="2820" spans="1:9" s="9" customFormat="1">
      <c r="A2820" s="102"/>
      <c r="B2820" s="83"/>
      <c r="C2820" s="84"/>
      <c r="D2820" s="85"/>
      <c r="E2820" s="86"/>
      <c r="F2820" s="86"/>
      <c r="G2820" s="87"/>
      <c r="H2820" s="102"/>
      <c r="I2820" s="10"/>
    </row>
    <row r="2821" spans="1:9" s="9" customFormat="1">
      <c r="A2821" s="102"/>
      <c r="B2821" s="83"/>
      <c r="C2821" s="84"/>
      <c r="D2821" s="85"/>
      <c r="E2821" s="86"/>
      <c r="F2821" s="86"/>
      <c r="G2821" s="87"/>
      <c r="H2821" s="102"/>
      <c r="I2821" s="10"/>
    </row>
    <row r="2822" spans="1:9" s="9" customFormat="1">
      <c r="A2822" s="102"/>
      <c r="B2822" s="83"/>
      <c r="C2822" s="84"/>
      <c r="D2822" s="85"/>
      <c r="E2822" s="86"/>
      <c r="F2822" s="86"/>
      <c r="G2822" s="87"/>
      <c r="H2822" s="102"/>
      <c r="I2822" s="10"/>
    </row>
    <row r="2823" spans="1:9" s="9" customFormat="1">
      <c r="A2823" s="102"/>
      <c r="B2823" s="83"/>
      <c r="C2823" s="84"/>
      <c r="D2823" s="85"/>
      <c r="E2823" s="86"/>
      <c r="F2823" s="86"/>
      <c r="G2823" s="87"/>
      <c r="H2823" s="102"/>
      <c r="I2823" s="10"/>
    </row>
    <row r="2824" spans="1:9" s="9" customFormat="1">
      <c r="A2824" s="102"/>
      <c r="B2824" s="83"/>
      <c r="C2824" s="84"/>
      <c r="D2824" s="85"/>
      <c r="E2824" s="86"/>
      <c r="F2824" s="86"/>
      <c r="G2824" s="87"/>
      <c r="H2824" s="102"/>
      <c r="I2824" s="10"/>
    </row>
    <row r="2825" spans="1:9" s="9" customFormat="1">
      <c r="A2825" s="102"/>
      <c r="B2825" s="83"/>
      <c r="C2825" s="84"/>
      <c r="D2825" s="85"/>
      <c r="E2825" s="86"/>
      <c r="F2825" s="86"/>
      <c r="G2825" s="87"/>
      <c r="H2825" s="102"/>
      <c r="I2825" s="10"/>
    </row>
    <row r="2826" spans="1:9" s="9" customFormat="1">
      <c r="A2826" s="102"/>
      <c r="B2826" s="83"/>
      <c r="C2826" s="84"/>
      <c r="D2826" s="85"/>
      <c r="E2826" s="86"/>
      <c r="F2826" s="86"/>
      <c r="G2826" s="87"/>
      <c r="H2826" s="102"/>
      <c r="I2826" s="10"/>
    </row>
    <row r="2827" spans="1:9" s="9" customFormat="1">
      <c r="A2827" s="102"/>
      <c r="B2827" s="83"/>
      <c r="C2827" s="84"/>
      <c r="D2827" s="85"/>
      <c r="E2827" s="86"/>
      <c r="F2827" s="86"/>
      <c r="G2827" s="87"/>
      <c r="H2827" s="102"/>
      <c r="I2827" s="10"/>
    </row>
    <row r="2828" spans="1:9" s="9" customFormat="1">
      <c r="A2828" s="102"/>
      <c r="B2828" s="83"/>
      <c r="C2828" s="84"/>
      <c r="D2828" s="85"/>
      <c r="E2828" s="86"/>
      <c r="F2828" s="86"/>
      <c r="G2828" s="87"/>
      <c r="H2828" s="102"/>
      <c r="I2828" s="10"/>
    </row>
    <row r="2829" spans="1:9" s="9" customFormat="1">
      <c r="A2829" s="102"/>
      <c r="B2829" s="83"/>
      <c r="C2829" s="84"/>
      <c r="D2829" s="85"/>
      <c r="E2829" s="86"/>
      <c r="F2829" s="86"/>
      <c r="G2829" s="87"/>
      <c r="H2829" s="102"/>
      <c r="I2829" s="10"/>
    </row>
    <row r="2830" spans="1:9" s="9" customFormat="1">
      <c r="A2830" s="102"/>
      <c r="B2830" s="83"/>
      <c r="C2830" s="84"/>
      <c r="D2830" s="85"/>
      <c r="E2830" s="86"/>
      <c r="F2830" s="86"/>
      <c r="G2830" s="87"/>
      <c r="H2830" s="102"/>
      <c r="I2830" s="10"/>
    </row>
    <row r="2831" spans="1:9" s="9" customFormat="1">
      <c r="A2831" s="102"/>
      <c r="B2831" s="83"/>
      <c r="C2831" s="84"/>
      <c r="D2831" s="85"/>
      <c r="E2831" s="86"/>
      <c r="F2831" s="86"/>
      <c r="G2831" s="87"/>
      <c r="H2831" s="102"/>
      <c r="I2831" s="10"/>
    </row>
    <row r="2832" spans="1:9" s="9" customFormat="1">
      <c r="A2832" s="102"/>
      <c r="B2832" s="83"/>
      <c r="C2832" s="84"/>
      <c r="D2832" s="85"/>
      <c r="E2832" s="86"/>
      <c r="F2832" s="86"/>
      <c r="G2832" s="87"/>
      <c r="H2832" s="102"/>
      <c r="I2832" s="10"/>
    </row>
    <row r="2833" spans="1:9" s="9" customFormat="1">
      <c r="A2833" s="102"/>
      <c r="B2833" s="83"/>
      <c r="C2833" s="84"/>
      <c r="D2833" s="85"/>
      <c r="E2833" s="86"/>
      <c r="F2833" s="86"/>
      <c r="G2833" s="87"/>
      <c r="H2833" s="102"/>
      <c r="I2833" s="10"/>
    </row>
    <row r="2834" spans="1:9" s="9" customFormat="1">
      <c r="A2834" s="102"/>
      <c r="B2834" s="83"/>
      <c r="C2834" s="84"/>
      <c r="D2834" s="85"/>
      <c r="E2834" s="86"/>
      <c r="F2834" s="86"/>
      <c r="G2834" s="87"/>
      <c r="H2834" s="102"/>
      <c r="I2834" s="10"/>
    </row>
    <row r="2835" spans="1:9" s="9" customFormat="1">
      <c r="A2835" s="102"/>
      <c r="B2835" s="83"/>
      <c r="C2835" s="84"/>
      <c r="D2835" s="85"/>
      <c r="E2835" s="86"/>
      <c r="F2835" s="86"/>
      <c r="G2835" s="87"/>
      <c r="H2835" s="102"/>
      <c r="I2835" s="10"/>
    </row>
    <row r="2836" spans="1:9" s="9" customFormat="1">
      <c r="A2836" s="102"/>
      <c r="B2836" s="83"/>
      <c r="C2836" s="84"/>
      <c r="D2836" s="85"/>
      <c r="E2836" s="86"/>
      <c r="F2836" s="86"/>
      <c r="G2836" s="87"/>
      <c r="H2836" s="102"/>
      <c r="I2836" s="10"/>
    </row>
    <row r="2837" spans="1:9" s="9" customFormat="1">
      <c r="A2837" s="102"/>
      <c r="B2837" s="83"/>
      <c r="C2837" s="84"/>
      <c r="D2837" s="85"/>
      <c r="E2837" s="86"/>
      <c r="F2837" s="86"/>
      <c r="G2837" s="87"/>
      <c r="H2837" s="102"/>
      <c r="I2837" s="10"/>
    </row>
    <row r="2838" spans="1:9" s="9" customFormat="1">
      <c r="A2838" s="102"/>
      <c r="B2838" s="83"/>
      <c r="C2838" s="84"/>
      <c r="D2838" s="85"/>
      <c r="E2838" s="86"/>
      <c r="F2838" s="86"/>
      <c r="G2838" s="87"/>
      <c r="H2838" s="102"/>
      <c r="I2838" s="10"/>
    </row>
    <row r="2839" spans="1:9" s="9" customFormat="1">
      <c r="A2839" s="102"/>
      <c r="B2839" s="83"/>
      <c r="C2839" s="84"/>
      <c r="D2839" s="85"/>
      <c r="E2839" s="86"/>
      <c r="F2839" s="86"/>
      <c r="G2839" s="87"/>
      <c r="H2839" s="102"/>
      <c r="I2839" s="10"/>
    </row>
    <row r="2840" spans="1:9" s="9" customFormat="1">
      <c r="A2840" s="102"/>
      <c r="B2840" s="83"/>
      <c r="C2840" s="84"/>
      <c r="D2840" s="85"/>
      <c r="E2840" s="86"/>
      <c r="F2840" s="86"/>
      <c r="G2840" s="87"/>
      <c r="H2840" s="102"/>
      <c r="I2840" s="10"/>
    </row>
    <row r="2841" spans="1:9" s="9" customFormat="1">
      <c r="A2841" s="102"/>
      <c r="B2841" s="83"/>
      <c r="C2841" s="84"/>
      <c r="D2841" s="85"/>
      <c r="E2841" s="86"/>
      <c r="F2841" s="86"/>
      <c r="G2841" s="87"/>
      <c r="H2841" s="102"/>
      <c r="I2841" s="10"/>
    </row>
    <row r="2842" spans="1:9" s="9" customFormat="1">
      <c r="A2842" s="102"/>
      <c r="B2842" s="83"/>
      <c r="C2842" s="84"/>
      <c r="D2842" s="85"/>
      <c r="E2842" s="86"/>
      <c r="F2842" s="86"/>
      <c r="G2842" s="87"/>
      <c r="H2842" s="102"/>
      <c r="I2842" s="10"/>
    </row>
    <row r="2843" spans="1:9" s="9" customFormat="1">
      <c r="A2843" s="102"/>
      <c r="B2843" s="83"/>
      <c r="C2843" s="84"/>
      <c r="D2843" s="85"/>
      <c r="E2843" s="86"/>
      <c r="F2843" s="86"/>
      <c r="G2843" s="87"/>
      <c r="H2843" s="102"/>
      <c r="I2843" s="10"/>
    </row>
    <row r="2844" spans="1:9" s="9" customFormat="1">
      <c r="A2844" s="102"/>
      <c r="B2844" s="83"/>
      <c r="C2844" s="84"/>
      <c r="D2844" s="85"/>
      <c r="E2844" s="86"/>
      <c r="F2844" s="86"/>
      <c r="G2844" s="87"/>
      <c r="H2844" s="102"/>
      <c r="I2844" s="10"/>
    </row>
    <row r="2845" spans="1:9" s="9" customFormat="1">
      <c r="A2845" s="102"/>
      <c r="B2845" s="83"/>
      <c r="C2845" s="84"/>
      <c r="D2845" s="85"/>
      <c r="E2845" s="86"/>
      <c r="F2845" s="86"/>
      <c r="G2845" s="87"/>
      <c r="H2845" s="102"/>
      <c r="I2845" s="10"/>
    </row>
    <row r="2846" spans="1:9" s="9" customFormat="1">
      <c r="A2846" s="102"/>
      <c r="B2846" s="83"/>
      <c r="C2846" s="84"/>
      <c r="D2846" s="85"/>
      <c r="E2846" s="86"/>
      <c r="F2846" s="86"/>
      <c r="G2846" s="87"/>
      <c r="H2846" s="102"/>
      <c r="I2846" s="10"/>
    </row>
    <row r="2847" spans="1:9" s="9" customFormat="1">
      <c r="A2847" s="102"/>
      <c r="B2847" s="83"/>
      <c r="C2847" s="84"/>
      <c r="D2847" s="85"/>
      <c r="E2847" s="86"/>
      <c r="F2847" s="86"/>
      <c r="G2847" s="87"/>
      <c r="H2847" s="102"/>
      <c r="I2847" s="10"/>
    </row>
    <row r="2848" spans="1:9" s="9" customFormat="1">
      <c r="A2848" s="102"/>
      <c r="B2848" s="83"/>
      <c r="C2848" s="84"/>
      <c r="D2848" s="85"/>
      <c r="E2848" s="86"/>
      <c r="F2848" s="86"/>
      <c r="G2848" s="87"/>
      <c r="H2848" s="102"/>
      <c r="I2848" s="10"/>
    </row>
    <row r="2849" spans="1:9" s="9" customFormat="1">
      <c r="A2849" s="102"/>
      <c r="B2849" s="83"/>
      <c r="C2849" s="84"/>
      <c r="D2849" s="85"/>
      <c r="E2849" s="86"/>
      <c r="F2849" s="86"/>
      <c r="G2849" s="87"/>
      <c r="H2849" s="102"/>
      <c r="I2849" s="10"/>
    </row>
    <row r="2850" spans="1:9" s="9" customFormat="1">
      <c r="A2850" s="102"/>
      <c r="B2850" s="83"/>
      <c r="C2850" s="84"/>
      <c r="D2850" s="85"/>
      <c r="E2850" s="86"/>
      <c r="F2850" s="86"/>
      <c r="G2850" s="87"/>
      <c r="H2850" s="102"/>
      <c r="I2850" s="10"/>
    </row>
    <row r="2851" spans="1:9" s="9" customFormat="1">
      <c r="A2851" s="102"/>
      <c r="B2851" s="83"/>
      <c r="C2851" s="84"/>
      <c r="D2851" s="85"/>
      <c r="E2851" s="86"/>
      <c r="F2851" s="86"/>
      <c r="G2851" s="87"/>
      <c r="H2851" s="102"/>
      <c r="I2851" s="10"/>
    </row>
    <row r="2852" spans="1:9" s="9" customFormat="1">
      <c r="A2852" s="102"/>
      <c r="B2852" s="83"/>
      <c r="C2852" s="84"/>
      <c r="D2852" s="85"/>
      <c r="E2852" s="86"/>
      <c r="F2852" s="86"/>
      <c r="G2852" s="87"/>
      <c r="H2852" s="102"/>
      <c r="I2852" s="10"/>
    </row>
    <row r="2853" spans="1:9" s="9" customFormat="1">
      <c r="A2853" s="102"/>
      <c r="B2853" s="83"/>
      <c r="C2853" s="84"/>
      <c r="D2853" s="85"/>
      <c r="E2853" s="86"/>
      <c r="F2853" s="86"/>
      <c r="G2853" s="87"/>
      <c r="H2853" s="102"/>
      <c r="I2853" s="10"/>
    </row>
    <row r="2854" spans="1:9" s="9" customFormat="1">
      <c r="A2854" s="102"/>
      <c r="B2854" s="83"/>
      <c r="C2854" s="84"/>
      <c r="D2854" s="85"/>
      <c r="E2854" s="86"/>
      <c r="F2854" s="86"/>
      <c r="G2854" s="87"/>
      <c r="H2854" s="102"/>
      <c r="I2854" s="10"/>
    </row>
    <row r="2855" spans="1:9" s="9" customFormat="1">
      <c r="A2855" s="102"/>
      <c r="B2855" s="83"/>
      <c r="C2855" s="84"/>
      <c r="D2855" s="85"/>
      <c r="E2855" s="86"/>
      <c r="F2855" s="86"/>
      <c r="G2855" s="87"/>
      <c r="H2855" s="102"/>
      <c r="I2855" s="10"/>
    </row>
    <row r="2856" spans="1:9" s="9" customFormat="1">
      <c r="A2856" s="102"/>
      <c r="B2856" s="83"/>
      <c r="C2856" s="84"/>
      <c r="D2856" s="85"/>
      <c r="E2856" s="86"/>
      <c r="F2856" s="86"/>
      <c r="G2856" s="87"/>
      <c r="H2856" s="102"/>
      <c r="I2856" s="10"/>
    </row>
    <row r="2857" spans="1:9" s="9" customFormat="1">
      <c r="A2857" s="102"/>
      <c r="B2857" s="83"/>
      <c r="C2857" s="84"/>
      <c r="D2857" s="85"/>
      <c r="E2857" s="86"/>
      <c r="F2857" s="86"/>
      <c r="G2857" s="87"/>
      <c r="H2857" s="102"/>
      <c r="I2857" s="10"/>
    </row>
    <row r="2858" spans="1:9" s="9" customFormat="1">
      <c r="A2858" s="102"/>
      <c r="B2858" s="83"/>
      <c r="C2858" s="84"/>
      <c r="D2858" s="85"/>
      <c r="E2858" s="86"/>
      <c r="F2858" s="86"/>
      <c r="G2858" s="87"/>
      <c r="H2858" s="102"/>
      <c r="I2858" s="10"/>
    </row>
    <row r="2859" spans="1:9" s="9" customFormat="1">
      <c r="A2859" s="102"/>
      <c r="B2859" s="83"/>
      <c r="C2859" s="84"/>
      <c r="D2859" s="85"/>
      <c r="E2859" s="86"/>
      <c r="F2859" s="86"/>
      <c r="G2859" s="87"/>
      <c r="H2859" s="102"/>
      <c r="I2859" s="10"/>
    </row>
    <row r="2860" spans="1:9" s="9" customFormat="1">
      <c r="A2860" s="102"/>
      <c r="B2860" s="83"/>
      <c r="C2860" s="84"/>
      <c r="D2860" s="85"/>
      <c r="E2860" s="86"/>
      <c r="F2860" s="86"/>
      <c r="G2860" s="87"/>
      <c r="H2860" s="102"/>
      <c r="I2860" s="10"/>
    </row>
    <row r="2861" spans="1:9" s="9" customFormat="1">
      <c r="A2861" s="102"/>
      <c r="B2861" s="83"/>
      <c r="C2861" s="84"/>
      <c r="D2861" s="85"/>
      <c r="E2861" s="86"/>
      <c r="F2861" s="86"/>
      <c r="G2861" s="87"/>
      <c r="H2861" s="102"/>
      <c r="I2861" s="10"/>
    </row>
    <row r="2862" spans="1:9" s="9" customFormat="1">
      <c r="A2862" s="102"/>
      <c r="B2862" s="83"/>
      <c r="C2862" s="84"/>
      <c r="D2862" s="85"/>
      <c r="E2862" s="86"/>
      <c r="F2862" s="86"/>
      <c r="G2862" s="87"/>
      <c r="H2862" s="102"/>
      <c r="I2862" s="10"/>
    </row>
    <row r="2863" spans="1:9" s="9" customFormat="1">
      <c r="A2863" s="102"/>
      <c r="B2863" s="83"/>
      <c r="C2863" s="84"/>
      <c r="D2863" s="85"/>
      <c r="E2863" s="86"/>
      <c r="F2863" s="86"/>
      <c r="G2863" s="87"/>
      <c r="H2863" s="102"/>
      <c r="I2863" s="10"/>
    </row>
    <row r="2864" spans="1:9" s="9" customFormat="1">
      <c r="A2864" s="102"/>
      <c r="B2864" s="83"/>
      <c r="C2864" s="84"/>
      <c r="D2864" s="85"/>
      <c r="E2864" s="86"/>
      <c r="F2864" s="86"/>
      <c r="G2864" s="87"/>
      <c r="H2864" s="102"/>
      <c r="I2864" s="10"/>
    </row>
    <row r="2865" spans="1:9" s="9" customFormat="1">
      <c r="A2865" s="102"/>
      <c r="B2865" s="83"/>
      <c r="C2865" s="84"/>
      <c r="D2865" s="85"/>
      <c r="E2865" s="86"/>
      <c r="F2865" s="86"/>
      <c r="G2865" s="87"/>
      <c r="H2865" s="102"/>
      <c r="I2865" s="10"/>
    </row>
    <row r="2866" spans="1:9" s="9" customFormat="1">
      <c r="A2866" s="102"/>
      <c r="B2866" s="83"/>
      <c r="C2866" s="84"/>
      <c r="D2866" s="85"/>
      <c r="E2866" s="86"/>
      <c r="F2866" s="86"/>
      <c r="G2866" s="87"/>
      <c r="H2866" s="102"/>
      <c r="I2866" s="10"/>
    </row>
    <row r="2867" spans="1:9" s="9" customFormat="1">
      <c r="A2867" s="102"/>
      <c r="B2867" s="83"/>
      <c r="C2867" s="84"/>
      <c r="D2867" s="85"/>
      <c r="E2867" s="86"/>
      <c r="F2867" s="86"/>
      <c r="G2867" s="87"/>
      <c r="H2867" s="102"/>
      <c r="I2867" s="10"/>
    </row>
    <row r="2868" spans="1:9" s="9" customFormat="1">
      <c r="A2868" s="102"/>
      <c r="B2868" s="83"/>
      <c r="C2868" s="84"/>
      <c r="D2868" s="85"/>
      <c r="E2868" s="86"/>
      <c r="F2868" s="86"/>
      <c r="G2868" s="87"/>
      <c r="H2868" s="102"/>
      <c r="I2868" s="10"/>
    </row>
    <row r="2869" spans="1:9" s="9" customFormat="1">
      <c r="A2869" s="102"/>
      <c r="B2869" s="83"/>
      <c r="C2869" s="84"/>
      <c r="D2869" s="85"/>
      <c r="E2869" s="86"/>
      <c r="F2869" s="86"/>
      <c r="G2869" s="87"/>
      <c r="H2869" s="102"/>
      <c r="I2869" s="10"/>
    </row>
    <row r="2870" spans="1:9" s="9" customFormat="1">
      <c r="A2870" s="102"/>
      <c r="B2870" s="83"/>
      <c r="C2870" s="84"/>
      <c r="D2870" s="85"/>
      <c r="E2870" s="86"/>
      <c r="F2870" s="86"/>
      <c r="G2870" s="87"/>
      <c r="H2870" s="102"/>
      <c r="I2870" s="10"/>
    </row>
    <row r="2871" spans="1:9" s="9" customFormat="1">
      <c r="A2871" s="102"/>
      <c r="B2871" s="83"/>
      <c r="C2871" s="84"/>
      <c r="D2871" s="85"/>
      <c r="E2871" s="86"/>
      <c r="F2871" s="86"/>
      <c r="G2871" s="87"/>
      <c r="H2871" s="102"/>
      <c r="I2871" s="10"/>
    </row>
    <row r="2872" spans="1:9" s="9" customFormat="1">
      <c r="A2872" s="102"/>
      <c r="B2872" s="83"/>
      <c r="C2872" s="84"/>
      <c r="D2872" s="85"/>
      <c r="E2872" s="86"/>
      <c r="F2872" s="86"/>
      <c r="G2872" s="87"/>
      <c r="H2872" s="102"/>
      <c r="I2872" s="10"/>
    </row>
    <row r="2873" spans="1:9" s="9" customFormat="1">
      <c r="A2873" s="102"/>
      <c r="B2873" s="83"/>
      <c r="C2873" s="84"/>
      <c r="D2873" s="85"/>
      <c r="E2873" s="86"/>
      <c r="F2873" s="86"/>
      <c r="G2873" s="87"/>
      <c r="H2873" s="102"/>
      <c r="I2873" s="10"/>
    </row>
    <row r="2874" spans="1:9" s="9" customFormat="1">
      <c r="A2874" s="102"/>
      <c r="B2874" s="83"/>
      <c r="C2874" s="84"/>
      <c r="D2874" s="85"/>
      <c r="E2874" s="86"/>
      <c r="F2874" s="86"/>
      <c r="G2874" s="87"/>
      <c r="H2874" s="102"/>
      <c r="I2874" s="10"/>
    </row>
    <row r="2875" spans="1:9" s="9" customFormat="1">
      <c r="A2875" s="102"/>
      <c r="B2875" s="83"/>
      <c r="C2875" s="84"/>
      <c r="D2875" s="85"/>
      <c r="E2875" s="86"/>
      <c r="F2875" s="86"/>
      <c r="G2875" s="87"/>
      <c r="H2875" s="102"/>
      <c r="I2875" s="10"/>
    </row>
    <row r="2876" spans="1:9" s="9" customFormat="1">
      <c r="A2876" s="102"/>
      <c r="B2876" s="83"/>
      <c r="C2876" s="84"/>
      <c r="D2876" s="85"/>
      <c r="E2876" s="86"/>
      <c r="F2876" s="86"/>
      <c r="G2876" s="87"/>
      <c r="H2876" s="102"/>
      <c r="I2876" s="10"/>
    </row>
    <row r="2877" spans="1:9" s="9" customFormat="1">
      <c r="A2877" s="102"/>
      <c r="B2877" s="83"/>
      <c r="C2877" s="84"/>
      <c r="D2877" s="85"/>
      <c r="E2877" s="86"/>
      <c r="F2877" s="86"/>
      <c r="G2877" s="87"/>
      <c r="H2877" s="102"/>
      <c r="I2877" s="10"/>
    </row>
    <row r="2878" spans="1:9" s="9" customFormat="1">
      <c r="A2878" s="102"/>
      <c r="B2878" s="83"/>
      <c r="C2878" s="84"/>
      <c r="D2878" s="85"/>
      <c r="E2878" s="86"/>
      <c r="F2878" s="86"/>
      <c r="G2878" s="87"/>
      <c r="H2878" s="102"/>
      <c r="I2878" s="10"/>
    </row>
    <row r="2879" spans="1:9" s="9" customFormat="1">
      <c r="A2879" s="102"/>
      <c r="B2879" s="83"/>
      <c r="C2879" s="84"/>
      <c r="D2879" s="85"/>
      <c r="E2879" s="86"/>
      <c r="F2879" s="86"/>
      <c r="G2879" s="87"/>
      <c r="H2879" s="102"/>
      <c r="I2879" s="10"/>
    </row>
    <row r="2880" spans="1:9" s="9" customFormat="1">
      <c r="A2880" s="102"/>
      <c r="B2880" s="83"/>
      <c r="C2880" s="84"/>
      <c r="D2880" s="85"/>
      <c r="E2880" s="86"/>
      <c r="F2880" s="86"/>
      <c r="G2880" s="87"/>
      <c r="H2880" s="102"/>
      <c r="I2880" s="10"/>
    </row>
    <row r="2881" spans="1:9" s="9" customFormat="1">
      <c r="A2881" s="102"/>
      <c r="B2881" s="83"/>
      <c r="C2881" s="84"/>
      <c r="D2881" s="85"/>
      <c r="E2881" s="86"/>
      <c r="F2881" s="86"/>
      <c r="G2881" s="87"/>
      <c r="H2881" s="102"/>
      <c r="I2881" s="10"/>
    </row>
    <row r="2882" spans="1:9" s="9" customFormat="1">
      <c r="A2882" s="102"/>
      <c r="B2882" s="83"/>
      <c r="C2882" s="84"/>
      <c r="D2882" s="85"/>
      <c r="E2882" s="86"/>
      <c r="F2882" s="86"/>
      <c r="G2882" s="87"/>
      <c r="H2882" s="102"/>
      <c r="I2882" s="10"/>
    </row>
    <row r="2883" spans="1:9" s="9" customFormat="1">
      <c r="A2883" s="102"/>
      <c r="B2883" s="83"/>
      <c r="C2883" s="84"/>
      <c r="D2883" s="85"/>
      <c r="E2883" s="86"/>
      <c r="F2883" s="86"/>
      <c r="G2883" s="87"/>
      <c r="H2883" s="102"/>
      <c r="I2883" s="10"/>
    </row>
    <row r="2884" spans="1:9" s="9" customFormat="1">
      <c r="A2884" s="102"/>
      <c r="B2884" s="83"/>
      <c r="C2884" s="84"/>
      <c r="D2884" s="85"/>
      <c r="E2884" s="86"/>
      <c r="F2884" s="86"/>
      <c r="G2884" s="87"/>
      <c r="H2884" s="102"/>
      <c r="I2884" s="10"/>
    </row>
    <row r="2885" spans="1:9" s="9" customFormat="1">
      <c r="A2885" s="102"/>
      <c r="B2885" s="83"/>
      <c r="C2885" s="84"/>
      <c r="D2885" s="85"/>
      <c r="E2885" s="86"/>
      <c r="F2885" s="86"/>
      <c r="G2885" s="87"/>
      <c r="H2885" s="102"/>
      <c r="I2885" s="10"/>
    </row>
    <row r="2886" spans="1:9" s="9" customFormat="1">
      <c r="A2886" s="102"/>
      <c r="B2886" s="83"/>
      <c r="C2886" s="84"/>
      <c r="D2886" s="85"/>
      <c r="E2886" s="86"/>
      <c r="F2886" s="86"/>
      <c r="G2886" s="87"/>
      <c r="H2886" s="102"/>
      <c r="I2886" s="10"/>
    </row>
    <row r="2887" spans="1:9" s="9" customFormat="1">
      <c r="A2887" s="102"/>
      <c r="B2887" s="83"/>
      <c r="C2887" s="84"/>
      <c r="D2887" s="85"/>
      <c r="E2887" s="86"/>
      <c r="F2887" s="86"/>
      <c r="G2887" s="87"/>
      <c r="H2887" s="102"/>
      <c r="I2887" s="10"/>
    </row>
    <row r="2888" spans="1:9" s="9" customFormat="1">
      <c r="A2888" s="102"/>
      <c r="B2888" s="83"/>
      <c r="C2888" s="84"/>
      <c r="D2888" s="85"/>
      <c r="E2888" s="86"/>
      <c r="F2888" s="86"/>
      <c r="G2888" s="87"/>
      <c r="H2888" s="102"/>
      <c r="I2888" s="10"/>
    </row>
    <row r="2889" spans="1:9" s="9" customFormat="1">
      <c r="A2889" s="102"/>
      <c r="B2889" s="83"/>
      <c r="C2889" s="84"/>
      <c r="D2889" s="85"/>
      <c r="E2889" s="86"/>
      <c r="F2889" s="86"/>
      <c r="G2889" s="87"/>
      <c r="H2889" s="102"/>
      <c r="I2889" s="10"/>
    </row>
    <row r="2890" spans="1:9" s="9" customFormat="1">
      <c r="A2890" s="102"/>
      <c r="B2890" s="83"/>
      <c r="C2890" s="84"/>
      <c r="D2890" s="85"/>
      <c r="E2890" s="86"/>
      <c r="F2890" s="86"/>
      <c r="G2890" s="87"/>
      <c r="H2890" s="102"/>
      <c r="I2890" s="10"/>
    </row>
    <row r="2891" spans="1:9" s="9" customFormat="1">
      <c r="A2891" s="102"/>
      <c r="B2891" s="83"/>
      <c r="C2891" s="84"/>
      <c r="D2891" s="85"/>
      <c r="E2891" s="86"/>
      <c r="F2891" s="86"/>
      <c r="G2891" s="87"/>
      <c r="H2891" s="102"/>
      <c r="I2891" s="10"/>
    </row>
    <row r="2892" spans="1:9" s="9" customFormat="1">
      <c r="A2892" s="102"/>
      <c r="B2892" s="83"/>
      <c r="C2892" s="84"/>
      <c r="D2892" s="85"/>
      <c r="E2892" s="86"/>
      <c r="F2892" s="86"/>
      <c r="G2892" s="87"/>
      <c r="H2892" s="102"/>
      <c r="I2892" s="10"/>
    </row>
    <row r="2893" spans="1:9" s="9" customFormat="1">
      <c r="A2893" s="102"/>
      <c r="B2893" s="83"/>
      <c r="C2893" s="84"/>
      <c r="D2893" s="85"/>
      <c r="E2893" s="86"/>
      <c r="F2893" s="86"/>
      <c r="G2893" s="87"/>
      <c r="H2893" s="102"/>
      <c r="I2893" s="10"/>
    </row>
    <row r="2894" spans="1:9" s="9" customFormat="1">
      <c r="A2894" s="102"/>
      <c r="B2894" s="83"/>
      <c r="C2894" s="84"/>
      <c r="D2894" s="85"/>
      <c r="E2894" s="86"/>
      <c r="F2894" s="86"/>
      <c r="G2894" s="87"/>
      <c r="H2894" s="102"/>
      <c r="I2894" s="10"/>
    </row>
    <row r="2895" spans="1:9" s="9" customFormat="1">
      <c r="A2895" s="102"/>
      <c r="B2895" s="83"/>
      <c r="C2895" s="84"/>
      <c r="D2895" s="85"/>
      <c r="E2895" s="86"/>
      <c r="F2895" s="86"/>
      <c r="G2895" s="87"/>
      <c r="H2895" s="102"/>
      <c r="I2895" s="10"/>
    </row>
    <row r="2896" spans="1:9" s="9" customFormat="1">
      <c r="A2896" s="102"/>
      <c r="B2896" s="83"/>
      <c r="C2896" s="84"/>
      <c r="D2896" s="85"/>
      <c r="E2896" s="86"/>
      <c r="F2896" s="86"/>
      <c r="G2896" s="87"/>
      <c r="H2896" s="102"/>
      <c r="I2896" s="10"/>
    </row>
    <row r="2897" spans="1:9" s="9" customFormat="1">
      <c r="A2897" s="102"/>
      <c r="B2897" s="83"/>
      <c r="C2897" s="84"/>
      <c r="D2897" s="85"/>
      <c r="E2897" s="86"/>
      <c r="F2897" s="86"/>
      <c r="G2897" s="87"/>
      <c r="H2897" s="102"/>
      <c r="I2897" s="10"/>
    </row>
    <row r="2898" spans="1:9" s="9" customFormat="1">
      <c r="A2898" s="102"/>
      <c r="B2898" s="83"/>
      <c r="C2898" s="84"/>
      <c r="D2898" s="85"/>
      <c r="E2898" s="86"/>
      <c r="F2898" s="86"/>
      <c r="G2898" s="87"/>
      <c r="H2898" s="102"/>
      <c r="I2898" s="10"/>
    </row>
    <row r="2899" spans="1:9" s="9" customFormat="1">
      <c r="A2899" s="102"/>
      <c r="B2899" s="83"/>
      <c r="C2899" s="84"/>
      <c r="D2899" s="85"/>
      <c r="E2899" s="86"/>
      <c r="F2899" s="86"/>
      <c r="G2899" s="87"/>
      <c r="H2899" s="102"/>
      <c r="I2899" s="10"/>
    </row>
    <row r="2900" spans="1:9" s="9" customFormat="1">
      <c r="A2900" s="102"/>
      <c r="B2900" s="83"/>
      <c r="C2900" s="84"/>
      <c r="D2900" s="85"/>
      <c r="E2900" s="86"/>
      <c r="F2900" s="86"/>
      <c r="G2900" s="87"/>
      <c r="H2900" s="102"/>
      <c r="I2900" s="10"/>
    </row>
    <row r="2901" spans="1:9" s="9" customFormat="1">
      <c r="A2901" s="102"/>
      <c r="B2901" s="83"/>
      <c r="C2901" s="84"/>
      <c r="D2901" s="85"/>
      <c r="E2901" s="86"/>
      <c r="F2901" s="86"/>
      <c r="G2901" s="87"/>
      <c r="H2901" s="102"/>
      <c r="I2901" s="10"/>
    </row>
    <row r="2902" spans="1:9" s="9" customFormat="1">
      <c r="A2902" s="102"/>
      <c r="B2902" s="83"/>
      <c r="C2902" s="84"/>
      <c r="D2902" s="85"/>
      <c r="E2902" s="86"/>
      <c r="F2902" s="86"/>
      <c r="G2902" s="87"/>
      <c r="H2902" s="102"/>
      <c r="I2902" s="10"/>
    </row>
    <row r="2903" spans="1:9" s="9" customFormat="1">
      <c r="A2903" s="102"/>
      <c r="B2903" s="83"/>
      <c r="C2903" s="84"/>
      <c r="D2903" s="85"/>
      <c r="E2903" s="86"/>
      <c r="F2903" s="86"/>
      <c r="G2903" s="87"/>
      <c r="H2903" s="102"/>
      <c r="I2903" s="10"/>
    </row>
    <row r="2904" spans="1:9" s="9" customFormat="1">
      <c r="A2904" s="102"/>
      <c r="B2904" s="83"/>
      <c r="C2904" s="84"/>
      <c r="D2904" s="85"/>
      <c r="E2904" s="86"/>
      <c r="F2904" s="86"/>
      <c r="G2904" s="87"/>
      <c r="H2904" s="102"/>
      <c r="I2904" s="10"/>
    </row>
    <row r="2905" spans="1:9" s="9" customFormat="1">
      <c r="A2905" s="102"/>
      <c r="B2905" s="83"/>
      <c r="C2905" s="84"/>
      <c r="D2905" s="85"/>
      <c r="E2905" s="86"/>
      <c r="F2905" s="86"/>
      <c r="G2905" s="87"/>
      <c r="H2905" s="102"/>
      <c r="I2905" s="10"/>
    </row>
    <row r="2906" spans="1:9" s="9" customFormat="1">
      <c r="A2906" s="102"/>
      <c r="B2906" s="83"/>
      <c r="C2906" s="84"/>
      <c r="D2906" s="85"/>
      <c r="E2906" s="86"/>
      <c r="F2906" s="86"/>
      <c r="G2906" s="87"/>
      <c r="H2906" s="102"/>
      <c r="I2906" s="10"/>
    </row>
    <row r="2907" spans="1:9" s="9" customFormat="1">
      <c r="A2907" s="102"/>
      <c r="B2907" s="83"/>
      <c r="C2907" s="84"/>
      <c r="D2907" s="85"/>
      <c r="E2907" s="86"/>
      <c r="F2907" s="86"/>
      <c r="G2907" s="87"/>
      <c r="H2907" s="102"/>
      <c r="I2907" s="10"/>
    </row>
    <row r="2908" spans="1:9" s="9" customFormat="1">
      <c r="A2908" s="102"/>
      <c r="B2908" s="83"/>
      <c r="C2908" s="84"/>
      <c r="D2908" s="85"/>
      <c r="E2908" s="86"/>
      <c r="F2908" s="86"/>
      <c r="G2908" s="87"/>
      <c r="H2908" s="102"/>
      <c r="I2908" s="10"/>
    </row>
    <row r="2909" spans="1:9" s="9" customFormat="1">
      <c r="A2909" s="102"/>
      <c r="B2909" s="83"/>
      <c r="C2909" s="84"/>
      <c r="D2909" s="85"/>
      <c r="E2909" s="86"/>
      <c r="F2909" s="86"/>
      <c r="G2909" s="87"/>
      <c r="H2909" s="102"/>
      <c r="I2909" s="10"/>
    </row>
    <row r="2910" spans="1:9" s="9" customFormat="1">
      <c r="A2910" s="102"/>
      <c r="B2910" s="83"/>
      <c r="C2910" s="84"/>
      <c r="D2910" s="85"/>
      <c r="E2910" s="86"/>
      <c r="F2910" s="86"/>
      <c r="G2910" s="87"/>
      <c r="H2910" s="102"/>
      <c r="I2910" s="10"/>
    </row>
    <row r="2911" spans="1:9" s="9" customFormat="1">
      <c r="A2911" s="102"/>
      <c r="B2911" s="83"/>
      <c r="C2911" s="84"/>
      <c r="D2911" s="85"/>
      <c r="E2911" s="86"/>
      <c r="F2911" s="86"/>
      <c r="G2911" s="87"/>
      <c r="H2911" s="102"/>
      <c r="I2911" s="10"/>
    </row>
    <row r="2912" spans="1:9" s="9" customFormat="1">
      <c r="A2912" s="102"/>
      <c r="B2912" s="83"/>
      <c r="C2912" s="84"/>
      <c r="D2912" s="85"/>
      <c r="E2912" s="86"/>
      <c r="F2912" s="86"/>
      <c r="G2912" s="87"/>
      <c r="H2912" s="102"/>
      <c r="I2912" s="10"/>
    </row>
    <row r="2913" spans="1:9" s="9" customFormat="1">
      <c r="A2913" s="102"/>
      <c r="B2913" s="83"/>
      <c r="C2913" s="84"/>
      <c r="D2913" s="85"/>
      <c r="E2913" s="86"/>
      <c r="F2913" s="86"/>
      <c r="G2913" s="87"/>
      <c r="H2913" s="102"/>
      <c r="I2913" s="10"/>
    </row>
    <row r="2914" spans="1:9" s="9" customFormat="1">
      <c r="A2914" s="102"/>
      <c r="B2914" s="83"/>
      <c r="C2914" s="84"/>
      <c r="D2914" s="85"/>
      <c r="E2914" s="86"/>
      <c r="F2914" s="86"/>
      <c r="G2914" s="87"/>
      <c r="H2914" s="102"/>
      <c r="I2914" s="10"/>
    </row>
    <row r="2915" spans="1:9" s="9" customFormat="1">
      <c r="A2915" s="102"/>
      <c r="B2915" s="83"/>
      <c r="C2915" s="84"/>
      <c r="D2915" s="85"/>
      <c r="E2915" s="86"/>
      <c r="F2915" s="86"/>
      <c r="G2915" s="87"/>
      <c r="H2915" s="102"/>
      <c r="I2915" s="10"/>
    </row>
    <row r="2916" spans="1:9" s="9" customFormat="1">
      <c r="A2916" s="102"/>
      <c r="B2916" s="83"/>
      <c r="C2916" s="84"/>
      <c r="D2916" s="85"/>
      <c r="E2916" s="86"/>
      <c r="F2916" s="86"/>
      <c r="G2916" s="87"/>
      <c r="H2916" s="102"/>
      <c r="I2916" s="10"/>
    </row>
    <row r="2917" spans="1:9" s="9" customFormat="1">
      <c r="A2917" s="102"/>
      <c r="B2917" s="83"/>
      <c r="C2917" s="84"/>
      <c r="D2917" s="85"/>
      <c r="E2917" s="86"/>
      <c r="F2917" s="86"/>
      <c r="G2917" s="87"/>
      <c r="H2917" s="102"/>
      <c r="I2917" s="10"/>
    </row>
    <row r="2918" spans="1:9" s="9" customFormat="1">
      <c r="A2918" s="102"/>
      <c r="B2918" s="83"/>
      <c r="C2918" s="84"/>
      <c r="D2918" s="85"/>
      <c r="E2918" s="86"/>
      <c r="F2918" s="86"/>
      <c r="G2918" s="87"/>
      <c r="H2918" s="102"/>
      <c r="I2918" s="10"/>
    </row>
    <row r="2919" spans="1:9" s="9" customFormat="1">
      <c r="A2919" s="102"/>
      <c r="B2919" s="83"/>
      <c r="C2919" s="84"/>
      <c r="D2919" s="85"/>
      <c r="E2919" s="86"/>
      <c r="F2919" s="86"/>
      <c r="G2919" s="87"/>
      <c r="H2919" s="102"/>
      <c r="I2919" s="10"/>
    </row>
    <row r="2920" spans="1:9" s="9" customFormat="1">
      <c r="A2920" s="102"/>
      <c r="B2920" s="83"/>
      <c r="C2920" s="84"/>
      <c r="D2920" s="85"/>
      <c r="E2920" s="86"/>
      <c r="F2920" s="86"/>
      <c r="G2920" s="87"/>
      <c r="H2920" s="102"/>
      <c r="I2920" s="10"/>
    </row>
    <row r="2921" spans="1:9" s="9" customFormat="1">
      <c r="A2921" s="102"/>
      <c r="B2921" s="83"/>
      <c r="C2921" s="84"/>
      <c r="D2921" s="85"/>
      <c r="E2921" s="86"/>
      <c r="F2921" s="86"/>
      <c r="G2921" s="87"/>
      <c r="H2921" s="102"/>
      <c r="I2921" s="10"/>
    </row>
    <row r="2922" spans="1:9" s="9" customFormat="1">
      <c r="A2922" s="102"/>
      <c r="B2922" s="83"/>
      <c r="C2922" s="84"/>
      <c r="D2922" s="85"/>
      <c r="E2922" s="86"/>
      <c r="F2922" s="86"/>
      <c r="G2922" s="87"/>
      <c r="H2922" s="102"/>
      <c r="I2922" s="10"/>
    </row>
    <row r="2923" spans="1:9" s="9" customFormat="1">
      <c r="A2923" s="102"/>
      <c r="B2923" s="83"/>
      <c r="C2923" s="84"/>
      <c r="D2923" s="85"/>
      <c r="E2923" s="86"/>
      <c r="F2923" s="86"/>
      <c r="G2923" s="87"/>
      <c r="H2923" s="102"/>
      <c r="I2923" s="10"/>
    </row>
    <row r="2924" spans="1:9" s="9" customFormat="1">
      <c r="A2924" s="102"/>
      <c r="B2924" s="83"/>
      <c r="C2924" s="84"/>
      <c r="D2924" s="85"/>
      <c r="E2924" s="86"/>
      <c r="F2924" s="86"/>
      <c r="G2924" s="87"/>
      <c r="H2924" s="102"/>
      <c r="I2924" s="10"/>
    </row>
    <row r="2925" spans="1:9" s="9" customFormat="1">
      <c r="A2925" s="102"/>
      <c r="B2925" s="83"/>
      <c r="C2925" s="84"/>
      <c r="D2925" s="85"/>
      <c r="E2925" s="86"/>
      <c r="F2925" s="86"/>
      <c r="G2925" s="87"/>
      <c r="H2925" s="102"/>
      <c r="I2925" s="10"/>
    </row>
    <row r="2926" spans="1:9" s="9" customFormat="1">
      <c r="A2926" s="102"/>
      <c r="B2926" s="83"/>
      <c r="C2926" s="84"/>
      <c r="D2926" s="85"/>
      <c r="E2926" s="86"/>
      <c r="F2926" s="86"/>
      <c r="G2926" s="87"/>
      <c r="H2926" s="102"/>
      <c r="I2926" s="10"/>
    </row>
    <row r="2927" spans="1:9" s="9" customFormat="1">
      <c r="A2927" s="102"/>
      <c r="B2927" s="83"/>
      <c r="C2927" s="84"/>
      <c r="D2927" s="85"/>
      <c r="E2927" s="86"/>
      <c r="F2927" s="86"/>
      <c r="G2927" s="87"/>
      <c r="H2927" s="102"/>
      <c r="I2927" s="10"/>
    </row>
    <row r="2928" spans="1:9" s="9" customFormat="1">
      <c r="A2928" s="102"/>
      <c r="B2928" s="83"/>
      <c r="C2928" s="84"/>
      <c r="D2928" s="85"/>
      <c r="E2928" s="86"/>
      <c r="F2928" s="86"/>
      <c r="G2928" s="87"/>
      <c r="H2928" s="102"/>
      <c r="I2928" s="10"/>
    </row>
    <row r="2929" spans="1:9" s="9" customFormat="1">
      <c r="A2929" s="102"/>
      <c r="B2929" s="83"/>
      <c r="C2929" s="84"/>
      <c r="D2929" s="85"/>
      <c r="E2929" s="86"/>
      <c r="F2929" s="86"/>
      <c r="G2929" s="87"/>
      <c r="H2929" s="102"/>
      <c r="I2929" s="10"/>
    </row>
    <row r="2930" spans="1:9" s="9" customFormat="1">
      <c r="A2930" s="102"/>
      <c r="B2930" s="83"/>
      <c r="C2930" s="84"/>
      <c r="D2930" s="85"/>
      <c r="E2930" s="86"/>
      <c r="F2930" s="86"/>
      <c r="G2930" s="87"/>
      <c r="H2930" s="102"/>
      <c r="I2930" s="10"/>
    </row>
    <row r="2931" spans="1:9" s="9" customFormat="1">
      <c r="A2931" s="102"/>
      <c r="B2931" s="83"/>
      <c r="C2931" s="84"/>
      <c r="D2931" s="85"/>
      <c r="E2931" s="86"/>
      <c r="F2931" s="86"/>
      <c r="G2931" s="87"/>
      <c r="H2931" s="102"/>
      <c r="I2931" s="10"/>
    </row>
    <row r="2932" spans="1:9" s="9" customFormat="1">
      <c r="A2932" s="102"/>
      <c r="B2932" s="83"/>
      <c r="C2932" s="84"/>
      <c r="D2932" s="85"/>
      <c r="E2932" s="86"/>
      <c r="F2932" s="86"/>
      <c r="G2932" s="87"/>
      <c r="H2932" s="102"/>
      <c r="I2932" s="10"/>
    </row>
    <row r="2933" spans="1:9" s="9" customFormat="1">
      <c r="A2933" s="102"/>
      <c r="B2933" s="83"/>
      <c r="C2933" s="84"/>
      <c r="D2933" s="85"/>
      <c r="E2933" s="86"/>
      <c r="F2933" s="86"/>
      <c r="G2933" s="87"/>
      <c r="H2933" s="102"/>
      <c r="I2933" s="10"/>
    </row>
    <row r="2934" spans="1:9" s="9" customFormat="1">
      <c r="A2934" s="102"/>
      <c r="B2934" s="83"/>
      <c r="C2934" s="84"/>
      <c r="D2934" s="85"/>
      <c r="E2934" s="86"/>
      <c r="F2934" s="86"/>
      <c r="G2934" s="87"/>
      <c r="H2934" s="102"/>
      <c r="I2934" s="10"/>
    </row>
    <row r="2935" spans="1:9" s="9" customFormat="1">
      <c r="A2935" s="102"/>
      <c r="B2935" s="83"/>
      <c r="C2935" s="84"/>
      <c r="D2935" s="85"/>
      <c r="E2935" s="86"/>
      <c r="F2935" s="86"/>
      <c r="G2935" s="87"/>
      <c r="H2935" s="102"/>
      <c r="I2935" s="10"/>
    </row>
    <row r="2936" spans="1:9" s="9" customFormat="1">
      <c r="A2936" s="102"/>
      <c r="B2936" s="83"/>
      <c r="C2936" s="84"/>
      <c r="D2936" s="85"/>
      <c r="E2936" s="86"/>
      <c r="F2936" s="86"/>
      <c r="G2936" s="87"/>
      <c r="H2936" s="102"/>
      <c r="I2936" s="10"/>
    </row>
    <row r="2937" spans="1:9" s="9" customFormat="1">
      <c r="A2937" s="102"/>
      <c r="B2937" s="83"/>
      <c r="C2937" s="84"/>
      <c r="D2937" s="85"/>
      <c r="E2937" s="86"/>
      <c r="F2937" s="86"/>
      <c r="G2937" s="87"/>
      <c r="H2937" s="102"/>
      <c r="I2937" s="10"/>
    </row>
    <row r="2938" spans="1:9" s="9" customFormat="1">
      <c r="A2938" s="102"/>
      <c r="B2938" s="83"/>
      <c r="C2938" s="84"/>
      <c r="D2938" s="85"/>
      <c r="E2938" s="86"/>
      <c r="F2938" s="86"/>
      <c r="G2938" s="87"/>
      <c r="H2938" s="102"/>
      <c r="I2938" s="10"/>
    </row>
    <row r="2939" spans="1:9" s="9" customFormat="1">
      <c r="A2939" s="102"/>
      <c r="B2939" s="83"/>
      <c r="C2939" s="84"/>
      <c r="D2939" s="85"/>
      <c r="E2939" s="86"/>
      <c r="F2939" s="86"/>
      <c r="G2939" s="87"/>
      <c r="H2939" s="102"/>
      <c r="I2939" s="10"/>
    </row>
    <row r="2940" spans="1:9" s="9" customFormat="1">
      <c r="A2940" s="102"/>
      <c r="B2940" s="83"/>
      <c r="C2940" s="84"/>
      <c r="D2940" s="85"/>
      <c r="E2940" s="86"/>
      <c r="F2940" s="86"/>
      <c r="G2940" s="87"/>
      <c r="H2940" s="102"/>
      <c r="I2940" s="10"/>
    </row>
    <row r="2941" spans="1:9" s="9" customFormat="1">
      <c r="A2941" s="102"/>
      <c r="B2941" s="83"/>
      <c r="C2941" s="84"/>
      <c r="D2941" s="85"/>
      <c r="E2941" s="86"/>
      <c r="F2941" s="86"/>
      <c r="G2941" s="87"/>
      <c r="H2941" s="102"/>
      <c r="I2941" s="10"/>
    </row>
    <row r="2942" spans="1:9" s="9" customFormat="1">
      <c r="A2942" s="102"/>
      <c r="B2942" s="83"/>
      <c r="C2942" s="84"/>
      <c r="D2942" s="85"/>
      <c r="E2942" s="86"/>
      <c r="F2942" s="86"/>
      <c r="G2942" s="87"/>
      <c r="H2942" s="102"/>
      <c r="I2942" s="10"/>
    </row>
    <row r="2943" spans="1:9" s="9" customFormat="1">
      <c r="A2943" s="102"/>
      <c r="B2943" s="83"/>
      <c r="C2943" s="84"/>
      <c r="D2943" s="85"/>
      <c r="E2943" s="86"/>
      <c r="F2943" s="86"/>
      <c r="G2943" s="87"/>
      <c r="H2943" s="102"/>
      <c r="I2943" s="10"/>
    </row>
    <row r="2944" spans="1:9" s="9" customFormat="1">
      <c r="A2944" s="102"/>
      <c r="B2944" s="83"/>
      <c r="C2944" s="84"/>
      <c r="D2944" s="85"/>
      <c r="E2944" s="86"/>
      <c r="F2944" s="86"/>
      <c r="G2944" s="87"/>
      <c r="H2944" s="102"/>
      <c r="I2944" s="10"/>
    </row>
    <row r="2945" spans="1:9" s="9" customFormat="1">
      <c r="A2945" s="102"/>
      <c r="B2945" s="83"/>
      <c r="C2945" s="84"/>
      <c r="D2945" s="85"/>
      <c r="E2945" s="86"/>
      <c r="F2945" s="86"/>
      <c r="G2945" s="87"/>
      <c r="H2945" s="102"/>
      <c r="I2945" s="10"/>
    </row>
    <row r="2946" spans="1:9" s="9" customFormat="1">
      <c r="A2946" s="102"/>
      <c r="B2946" s="83"/>
      <c r="C2946" s="84"/>
      <c r="D2946" s="85"/>
      <c r="E2946" s="86"/>
      <c r="F2946" s="86"/>
      <c r="G2946" s="87"/>
      <c r="H2946" s="102"/>
      <c r="I2946" s="10"/>
    </row>
    <row r="2947" spans="1:9" s="9" customFormat="1">
      <c r="A2947" s="102"/>
      <c r="B2947" s="83"/>
      <c r="C2947" s="84"/>
      <c r="D2947" s="85"/>
      <c r="E2947" s="86"/>
      <c r="F2947" s="86"/>
      <c r="G2947" s="87"/>
      <c r="H2947" s="102"/>
      <c r="I2947" s="10"/>
    </row>
    <row r="2948" spans="1:9" s="9" customFormat="1">
      <c r="A2948" s="102"/>
      <c r="B2948" s="83"/>
      <c r="C2948" s="84"/>
      <c r="D2948" s="85"/>
      <c r="E2948" s="86"/>
      <c r="F2948" s="86"/>
      <c r="G2948" s="87"/>
      <c r="H2948" s="102"/>
      <c r="I2948" s="10"/>
    </row>
    <row r="2949" spans="1:9" s="9" customFormat="1">
      <c r="A2949" s="102"/>
      <c r="B2949" s="83"/>
      <c r="C2949" s="84"/>
      <c r="D2949" s="85"/>
      <c r="E2949" s="86"/>
      <c r="F2949" s="86"/>
      <c r="G2949" s="87"/>
      <c r="H2949" s="102"/>
      <c r="I2949" s="10"/>
    </row>
    <row r="2950" spans="1:9" s="9" customFormat="1">
      <c r="A2950" s="102"/>
      <c r="B2950" s="83"/>
      <c r="C2950" s="84"/>
      <c r="D2950" s="85"/>
      <c r="E2950" s="86"/>
      <c r="F2950" s="86"/>
      <c r="G2950" s="87"/>
      <c r="H2950" s="102"/>
      <c r="I2950" s="10"/>
    </row>
    <row r="2951" spans="1:9" s="9" customFormat="1">
      <c r="A2951" s="102"/>
      <c r="B2951" s="83"/>
      <c r="C2951" s="84"/>
      <c r="D2951" s="85"/>
      <c r="E2951" s="86"/>
      <c r="F2951" s="86"/>
      <c r="G2951" s="87"/>
      <c r="H2951" s="102"/>
      <c r="I2951" s="10"/>
    </row>
    <row r="2952" spans="1:9" s="9" customFormat="1">
      <c r="A2952" s="102"/>
      <c r="B2952" s="83"/>
      <c r="C2952" s="84"/>
      <c r="D2952" s="85"/>
      <c r="E2952" s="86"/>
      <c r="F2952" s="86"/>
      <c r="G2952" s="87"/>
      <c r="H2952" s="102"/>
      <c r="I2952" s="10"/>
    </row>
    <row r="2953" spans="1:9" s="9" customFormat="1">
      <c r="A2953" s="102"/>
      <c r="B2953" s="83"/>
      <c r="C2953" s="84"/>
      <c r="D2953" s="85"/>
      <c r="E2953" s="86"/>
      <c r="F2953" s="86"/>
      <c r="G2953" s="87"/>
      <c r="H2953" s="102"/>
      <c r="I2953" s="10"/>
    </row>
    <row r="2954" spans="1:9" s="9" customFormat="1">
      <c r="A2954" s="102"/>
      <c r="B2954" s="83"/>
      <c r="C2954" s="84"/>
      <c r="D2954" s="85"/>
      <c r="E2954" s="86"/>
      <c r="F2954" s="86"/>
      <c r="G2954" s="87"/>
      <c r="H2954" s="102"/>
      <c r="I2954" s="10"/>
    </row>
    <row r="2955" spans="1:9" s="9" customFormat="1">
      <c r="A2955" s="102"/>
      <c r="B2955" s="83"/>
      <c r="C2955" s="84"/>
      <c r="D2955" s="85"/>
      <c r="E2955" s="86"/>
      <c r="F2955" s="86"/>
      <c r="G2955" s="87"/>
      <c r="H2955" s="102"/>
      <c r="I2955" s="10"/>
    </row>
    <row r="2956" spans="1:9" s="9" customFormat="1">
      <c r="A2956" s="102"/>
      <c r="B2956" s="83"/>
      <c r="C2956" s="84"/>
      <c r="D2956" s="85"/>
      <c r="E2956" s="86"/>
      <c r="F2956" s="86"/>
      <c r="G2956" s="87"/>
      <c r="H2956" s="102"/>
      <c r="I2956" s="10"/>
    </row>
    <row r="2957" spans="1:9" s="9" customFormat="1">
      <c r="A2957" s="102"/>
      <c r="B2957" s="83"/>
      <c r="C2957" s="84"/>
      <c r="D2957" s="85"/>
      <c r="E2957" s="86"/>
      <c r="F2957" s="86"/>
      <c r="G2957" s="87"/>
      <c r="H2957" s="102"/>
      <c r="I2957" s="10"/>
    </row>
    <row r="2958" spans="1:9" s="9" customFormat="1">
      <c r="A2958" s="102"/>
      <c r="B2958" s="83"/>
      <c r="C2958" s="84"/>
      <c r="D2958" s="85"/>
      <c r="E2958" s="86"/>
      <c r="F2958" s="86"/>
      <c r="G2958" s="87"/>
      <c r="H2958" s="102"/>
      <c r="I2958" s="10"/>
    </row>
    <row r="2959" spans="1:9" s="9" customFormat="1">
      <c r="A2959" s="102"/>
      <c r="B2959" s="83"/>
      <c r="C2959" s="84"/>
      <c r="D2959" s="85"/>
      <c r="E2959" s="86"/>
      <c r="F2959" s="86"/>
      <c r="G2959" s="87"/>
      <c r="H2959" s="102"/>
      <c r="I2959" s="10"/>
    </row>
    <row r="2960" spans="1:9" s="9" customFormat="1">
      <c r="A2960" s="102"/>
      <c r="B2960" s="83"/>
      <c r="C2960" s="84"/>
      <c r="D2960" s="85"/>
      <c r="E2960" s="86"/>
      <c r="F2960" s="86"/>
      <c r="G2960" s="87"/>
      <c r="H2960" s="102"/>
      <c r="I2960" s="10"/>
    </row>
    <row r="2961" spans="1:9" s="9" customFormat="1">
      <c r="A2961" s="102"/>
      <c r="B2961" s="83"/>
      <c r="C2961" s="84"/>
      <c r="D2961" s="85"/>
      <c r="E2961" s="86"/>
      <c r="F2961" s="86"/>
      <c r="G2961" s="87"/>
      <c r="H2961" s="102"/>
      <c r="I2961" s="10"/>
    </row>
    <row r="2962" spans="1:9" s="9" customFormat="1">
      <c r="A2962" s="102"/>
      <c r="B2962" s="83"/>
      <c r="C2962" s="84"/>
      <c r="D2962" s="85"/>
      <c r="E2962" s="86"/>
      <c r="F2962" s="86"/>
      <c r="G2962" s="87"/>
      <c r="H2962" s="102"/>
      <c r="I2962" s="10"/>
    </row>
    <row r="2963" spans="1:9" s="9" customFormat="1">
      <c r="A2963" s="102"/>
      <c r="B2963" s="83"/>
      <c r="C2963" s="84"/>
      <c r="D2963" s="85"/>
      <c r="E2963" s="86"/>
      <c r="F2963" s="86"/>
      <c r="G2963" s="87"/>
      <c r="H2963" s="102"/>
      <c r="I2963" s="10"/>
    </row>
    <row r="2964" spans="1:9" s="9" customFormat="1">
      <c r="A2964" s="102"/>
      <c r="B2964" s="83"/>
      <c r="C2964" s="84"/>
      <c r="D2964" s="85"/>
      <c r="E2964" s="86"/>
      <c r="F2964" s="86"/>
      <c r="G2964" s="87"/>
      <c r="H2964" s="102"/>
      <c r="I2964" s="10"/>
    </row>
    <row r="2965" spans="1:9" s="9" customFormat="1">
      <c r="A2965" s="102"/>
      <c r="B2965" s="83"/>
      <c r="C2965" s="84"/>
      <c r="D2965" s="85"/>
      <c r="E2965" s="86"/>
      <c r="F2965" s="86"/>
      <c r="G2965" s="87"/>
      <c r="H2965" s="102"/>
      <c r="I2965" s="10"/>
    </row>
    <row r="2966" spans="1:9" s="9" customFormat="1">
      <c r="A2966" s="102"/>
      <c r="B2966" s="83"/>
      <c r="C2966" s="84"/>
      <c r="D2966" s="85"/>
      <c r="E2966" s="86"/>
      <c r="F2966" s="86"/>
      <c r="G2966" s="87"/>
      <c r="H2966" s="102"/>
      <c r="I2966" s="10"/>
    </row>
    <row r="2967" spans="1:9" s="9" customFormat="1">
      <c r="A2967" s="102"/>
      <c r="B2967" s="83"/>
      <c r="C2967" s="84"/>
      <c r="D2967" s="85"/>
      <c r="E2967" s="86"/>
      <c r="F2967" s="86"/>
      <c r="G2967" s="87"/>
      <c r="H2967" s="102"/>
      <c r="I2967" s="10"/>
    </row>
    <row r="2968" spans="1:9" s="9" customFormat="1">
      <c r="A2968" s="102"/>
      <c r="B2968" s="83"/>
      <c r="C2968" s="84"/>
      <c r="D2968" s="85"/>
      <c r="E2968" s="86"/>
      <c r="F2968" s="86"/>
      <c r="G2968" s="87"/>
      <c r="H2968" s="102"/>
      <c r="I2968" s="10"/>
    </row>
    <row r="2969" spans="1:9" s="9" customFormat="1">
      <c r="A2969" s="102"/>
      <c r="B2969" s="83"/>
      <c r="C2969" s="84"/>
      <c r="D2969" s="85"/>
      <c r="E2969" s="86"/>
      <c r="F2969" s="86"/>
      <c r="G2969" s="87"/>
      <c r="H2969" s="102"/>
      <c r="I2969" s="10"/>
    </row>
    <row r="2970" spans="1:9" s="9" customFormat="1">
      <c r="A2970" s="102"/>
      <c r="B2970" s="83"/>
      <c r="C2970" s="84"/>
      <c r="D2970" s="85"/>
      <c r="E2970" s="86"/>
      <c r="F2970" s="86"/>
      <c r="G2970" s="87"/>
      <c r="H2970" s="102"/>
      <c r="I2970" s="10"/>
    </row>
    <row r="2971" spans="1:9" s="9" customFormat="1">
      <c r="A2971" s="102"/>
      <c r="B2971" s="83"/>
      <c r="C2971" s="84"/>
      <c r="D2971" s="85"/>
      <c r="E2971" s="86"/>
      <c r="F2971" s="86"/>
      <c r="G2971" s="87"/>
      <c r="H2971" s="102"/>
      <c r="I2971" s="10"/>
    </row>
    <row r="2972" spans="1:9" s="9" customFormat="1">
      <c r="A2972" s="102"/>
      <c r="B2972" s="83"/>
      <c r="C2972" s="84"/>
      <c r="D2972" s="85"/>
      <c r="E2972" s="86"/>
      <c r="F2972" s="86"/>
      <c r="G2972" s="87"/>
      <c r="H2972" s="102"/>
      <c r="I2972" s="10"/>
    </row>
    <row r="2973" spans="1:9" s="9" customFormat="1">
      <c r="A2973" s="102"/>
      <c r="B2973" s="83"/>
      <c r="C2973" s="84"/>
      <c r="D2973" s="85"/>
      <c r="E2973" s="86"/>
      <c r="F2973" s="86"/>
      <c r="G2973" s="87"/>
      <c r="H2973" s="102"/>
      <c r="I2973" s="10"/>
    </row>
    <row r="2974" spans="1:9" s="9" customFormat="1">
      <c r="A2974" s="102"/>
      <c r="B2974" s="83"/>
      <c r="C2974" s="84"/>
      <c r="D2974" s="85"/>
      <c r="E2974" s="86"/>
      <c r="F2974" s="86"/>
      <c r="G2974" s="87"/>
      <c r="H2974" s="102"/>
      <c r="I2974" s="10"/>
    </row>
    <row r="2975" spans="1:9" s="9" customFormat="1">
      <c r="A2975" s="102"/>
      <c r="B2975" s="83"/>
      <c r="C2975" s="84"/>
      <c r="D2975" s="85"/>
      <c r="E2975" s="86"/>
      <c r="F2975" s="86"/>
      <c r="G2975" s="87"/>
      <c r="H2975" s="102"/>
      <c r="I2975" s="10"/>
    </row>
    <row r="2976" spans="1:9" s="9" customFormat="1">
      <c r="A2976" s="102"/>
      <c r="B2976" s="83"/>
      <c r="C2976" s="84"/>
      <c r="D2976" s="85"/>
      <c r="E2976" s="86"/>
      <c r="F2976" s="86"/>
      <c r="G2976" s="87"/>
      <c r="H2976" s="102"/>
      <c r="I2976" s="10"/>
    </row>
    <row r="2977" spans="1:9" s="9" customFormat="1">
      <c r="A2977" s="102"/>
      <c r="B2977" s="83"/>
      <c r="C2977" s="84"/>
      <c r="D2977" s="85"/>
      <c r="E2977" s="86"/>
      <c r="F2977" s="86"/>
      <c r="G2977" s="87"/>
      <c r="H2977" s="102"/>
      <c r="I2977" s="10"/>
    </row>
    <row r="2978" spans="1:9" s="9" customFormat="1">
      <c r="A2978" s="102"/>
      <c r="B2978" s="83"/>
      <c r="C2978" s="84"/>
      <c r="D2978" s="85"/>
      <c r="E2978" s="86"/>
      <c r="F2978" s="86"/>
      <c r="G2978" s="87"/>
      <c r="H2978" s="102"/>
      <c r="I2978" s="10"/>
    </row>
    <row r="2979" spans="1:9" s="9" customFormat="1">
      <c r="A2979" s="102"/>
      <c r="B2979" s="83"/>
      <c r="C2979" s="84"/>
      <c r="D2979" s="85"/>
      <c r="E2979" s="86"/>
      <c r="F2979" s="86"/>
      <c r="G2979" s="87"/>
      <c r="H2979" s="102"/>
      <c r="I2979" s="10"/>
    </row>
    <row r="2980" spans="1:9" s="9" customFormat="1">
      <c r="A2980" s="102"/>
      <c r="B2980" s="83"/>
      <c r="C2980" s="84"/>
      <c r="D2980" s="85"/>
      <c r="E2980" s="86"/>
      <c r="F2980" s="86"/>
      <c r="G2980" s="87"/>
      <c r="H2980" s="102"/>
      <c r="I2980" s="10"/>
    </row>
    <row r="2981" spans="1:9" s="9" customFormat="1">
      <c r="A2981" s="102"/>
      <c r="B2981" s="83"/>
      <c r="C2981" s="84"/>
      <c r="D2981" s="85"/>
      <c r="E2981" s="86"/>
      <c r="F2981" s="86"/>
      <c r="G2981" s="87"/>
      <c r="H2981" s="102"/>
      <c r="I2981" s="10"/>
    </row>
    <row r="2982" spans="1:9" s="9" customFormat="1">
      <c r="A2982" s="102"/>
      <c r="B2982" s="83"/>
      <c r="C2982" s="84"/>
      <c r="D2982" s="85"/>
      <c r="E2982" s="86"/>
      <c r="F2982" s="86"/>
      <c r="G2982" s="87"/>
      <c r="H2982" s="102"/>
      <c r="I2982" s="10"/>
    </row>
    <row r="2983" spans="1:9" s="9" customFormat="1">
      <c r="A2983" s="102"/>
      <c r="B2983" s="83"/>
      <c r="C2983" s="84"/>
      <c r="D2983" s="85"/>
      <c r="E2983" s="86"/>
      <c r="F2983" s="86"/>
      <c r="G2983" s="87"/>
      <c r="H2983" s="102"/>
      <c r="I2983" s="10"/>
    </row>
    <row r="2984" spans="1:9" s="9" customFormat="1">
      <c r="A2984" s="102"/>
      <c r="B2984" s="83"/>
      <c r="C2984" s="84"/>
      <c r="D2984" s="85"/>
      <c r="E2984" s="86"/>
      <c r="F2984" s="86"/>
      <c r="G2984" s="87"/>
      <c r="H2984" s="102"/>
      <c r="I2984" s="10"/>
    </row>
    <row r="2985" spans="1:9" s="9" customFormat="1">
      <c r="A2985" s="102"/>
      <c r="B2985" s="83"/>
      <c r="C2985" s="84"/>
      <c r="D2985" s="85"/>
      <c r="E2985" s="86"/>
      <c r="F2985" s="86"/>
      <c r="G2985" s="87"/>
      <c r="H2985" s="102"/>
      <c r="I2985" s="10"/>
    </row>
    <row r="2986" spans="1:9" s="9" customFormat="1">
      <c r="A2986" s="102"/>
      <c r="B2986" s="83"/>
      <c r="C2986" s="84"/>
      <c r="D2986" s="85"/>
      <c r="E2986" s="86"/>
      <c r="F2986" s="86"/>
      <c r="G2986" s="87"/>
      <c r="H2986" s="102"/>
      <c r="I2986" s="10"/>
    </row>
    <row r="2987" spans="1:9" s="9" customFormat="1">
      <c r="A2987" s="102"/>
      <c r="B2987" s="83"/>
      <c r="C2987" s="84"/>
      <c r="D2987" s="85"/>
      <c r="E2987" s="86"/>
      <c r="F2987" s="86"/>
      <c r="G2987" s="87"/>
      <c r="H2987" s="102"/>
      <c r="I2987" s="10"/>
    </row>
    <row r="2988" spans="1:9" s="9" customFormat="1">
      <c r="A2988" s="102"/>
      <c r="B2988" s="83"/>
      <c r="C2988" s="84"/>
      <c r="D2988" s="85"/>
      <c r="E2988" s="86"/>
      <c r="F2988" s="86"/>
      <c r="G2988" s="87"/>
      <c r="H2988" s="102"/>
      <c r="I2988" s="10"/>
    </row>
    <row r="2989" spans="1:9" s="9" customFormat="1">
      <c r="A2989" s="102"/>
      <c r="B2989" s="83"/>
      <c r="C2989" s="84"/>
      <c r="D2989" s="85"/>
      <c r="E2989" s="86"/>
      <c r="F2989" s="86"/>
      <c r="G2989" s="87"/>
      <c r="H2989" s="102"/>
      <c r="I2989" s="10"/>
    </row>
    <row r="2990" spans="1:9" s="9" customFormat="1">
      <c r="A2990" s="102"/>
      <c r="B2990" s="83"/>
      <c r="C2990" s="84"/>
      <c r="D2990" s="85"/>
      <c r="E2990" s="86"/>
      <c r="F2990" s="86"/>
      <c r="G2990" s="87"/>
      <c r="H2990" s="102"/>
      <c r="I2990" s="10"/>
    </row>
    <row r="2991" spans="1:9" s="9" customFormat="1">
      <c r="A2991" s="102"/>
      <c r="B2991" s="83"/>
      <c r="C2991" s="84"/>
      <c r="D2991" s="85"/>
      <c r="E2991" s="86"/>
      <c r="F2991" s="86"/>
      <c r="G2991" s="87"/>
      <c r="H2991" s="102"/>
      <c r="I2991" s="10"/>
    </row>
    <row r="2992" spans="1:9" s="9" customFormat="1">
      <c r="A2992" s="102"/>
      <c r="B2992" s="83"/>
      <c r="C2992" s="84"/>
      <c r="D2992" s="85"/>
      <c r="E2992" s="86"/>
      <c r="F2992" s="86"/>
      <c r="G2992" s="87"/>
      <c r="H2992" s="102"/>
      <c r="I2992" s="10"/>
    </row>
    <row r="2993" spans="1:9" s="9" customFormat="1">
      <c r="A2993" s="102"/>
      <c r="B2993" s="83"/>
      <c r="C2993" s="84"/>
      <c r="D2993" s="85"/>
      <c r="E2993" s="86"/>
      <c r="F2993" s="86"/>
      <c r="G2993" s="87"/>
      <c r="H2993" s="102"/>
      <c r="I2993" s="10"/>
    </row>
    <row r="2994" spans="1:9" s="9" customFormat="1">
      <c r="A2994" s="102"/>
      <c r="B2994" s="83"/>
      <c r="C2994" s="84"/>
      <c r="D2994" s="85"/>
      <c r="E2994" s="86"/>
      <c r="F2994" s="86"/>
      <c r="G2994" s="87"/>
      <c r="H2994" s="102"/>
      <c r="I2994" s="10"/>
    </row>
    <row r="2995" spans="1:9" s="9" customFormat="1">
      <c r="A2995" s="102"/>
      <c r="B2995" s="83"/>
      <c r="C2995" s="84"/>
      <c r="D2995" s="85"/>
      <c r="E2995" s="86"/>
      <c r="F2995" s="86"/>
      <c r="G2995" s="87"/>
      <c r="H2995" s="102"/>
      <c r="I2995" s="10"/>
    </row>
    <row r="2996" spans="1:9" s="9" customFormat="1">
      <c r="A2996" s="102"/>
      <c r="B2996" s="83"/>
      <c r="C2996" s="84"/>
      <c r="D2996" s="85"/>
      <c r="E2996" s="86"/>
      <c r="F2996" s="86"/>
      <c r="G2996" s="87"/>
      <c r="H2996" s="102"/>
      <c r="I2996" s="10"/>
    </row>
    <row r="2997" spans="1:9" s="9" customFormat="1">
      <c r="A2997" s="102"/>
      <c r="B2997" s="83"/>
      <c r="C2997" s="84"/>
      <c r="D2997" s="85"/>
      <c r="E2997" s="86"/>
      <c r="F2997" s="86"/>
      <c r="G2997" s="87"/>
      <c r="H2997" s="102"/>
      <c r="I2997" s="10"/>
    </row>
    <row r="2998" spans="1:9" s="9" customFormat="1">
      <c r="A2998" s="102"/>
      <c r="B2998" s="83"/>
      <c r="C2998" s="84"/>
      <c r="D2998" s="85"/>
      <c r="E2998" s="86"/>
      <c r="F2998" s="86"/>
      <c r="G2998" s="87"/>
      <c r="H2998" s="102"/>
      <c r="I2998" s="10"/>
    </row>
    <row r="2999" spans="1:9" s="9" customFormat="1">
      <c r="A2999" s="102"/>
      <c r="B2999" s="83"/>
      <c r="C2999" s="84"/>
      <c r="D2999" s="85"/>
      <c r="E2999" s="86"/>
      <c r="F2999" s="86"/>
      <c r="G2999" s="87"/>
      <c r="H2999" s="102"/>
      <c r="I2999" s="10"/>
    </row>
    <row r="3000" spans="1:9" s="9" customFormat="1">
      <c r="A3000" s="102"/>
      <c r="B3000" s="83"/>
      <c r="C3000" s="84"/>
      <c r="D3000" s="85"/>
      <c r="E3000" s="86"/>
      <c r="F3000" s="86"/>
      <c r="G3000" s="87"/>
      <c r="H3000" s="102"/>
      <c r="I3000" s="10"/>
    </row>
    <row r="3001" spans="1:9" s="9" customFormat="1">
      <c r="A3001" s="102"/>
      <c r="B3001" s="83"/>
      <c r="C3001" s="84"/>
      <c r="D3001" s="85"/>
      <c r="E3001" s="86"/>
      <c r="F3001" s="86"/>
      <c r="G3001" s="87"/>
      <c r="H3001" s="102"/>
      <c r="I3001" s="10"/>
    </row>
    <row r="3002" spans="1:9" s="9" customFormat="1">
      <c r="A3002" s="102"/>
      <c r="B3002" s="83"/>
      <c r="C3002" s="84"/>
      <c r="D3002" s="85"/>
      <c r="E3002" s="86"/>
      <c r="F3002" s="86"/>
      <c r="G3002" s="87"/>
      <c r="H3002" s="102"/>
      <c r="I3002" s="10"/>
    </row>
    <row r="3003" spans="1:9" s="9" customFormat="1">
      <c r="A3003" s="102"/>
      <c r="B3003" s="83"/>
      <c r="C3003" s="84"/>
      <c r="D3003" s="85"/>
      <c r="E3003" s="86"/>
      <c r="F3003" s="86"/>
      <c r="G3003" s="87"/>
      <c r="H3003" s="102"/>
      <c r="I3003" s="10"/>
    </row>
    <row r="3004" spans="1:9" s="9" customFormat="1">
      <c r="A3004" s="102"/>
      <c r="B3004" s="83"/>
      <c r="C3004" s="84"/>
      <c r="D3004" s="85"/>
      <c r="E3004" s="86"/>
      <c r="F3004" s="86"/>
      <c r="G3004" s="87"/>
      <c r="H3004" s="102"/>
      <c r="I3004" s="10"/>
    </row>
    <row r="3005" spans="1:9" s="9" customFormat="1">
      <c r="A3005" s="102"/>
      <c r="B3005" s="83"/>
      <c r="C3005" s="84"/>
      <c r="D3005" s="85"/>
      <c r="E3005" s="86"/>
      <c r="F3005" s="86"/>
      <c r="G3005" s="87"/>
      <c r="H3005" s="102"/>
      <c r="I3005" s="10"/>
    </row>
    <row r="3006" spans="1:9" s="9" customFormat="1">
      <c r="A3006" s="102"/>
      <c r="B3006" s="83"/>
      <c r="C3006" s="84"/>
      <c r="D3006" s="85"/>
      <c r="E3006" s="86"/>
      <c r="F3006" s="86"/>
      <c r="G3006" s="87"/>
      <c r="H3006" s="102"/>
      <c r="I3006" s="10"/>
    </row>
    <row r="3007" spans="1:9" s="9" customFormat="1">
      <c r="A3007" s="102"/>
      <c r="B3007" s="83"/>
      <c r="C3007" s="84"/>
      <c r="D3007" s="85"/>
      <c r="E3007" s="86"/>
      <c r="F3007" s="86"/>
      <c r="G3007" s="87"/>
      <c r="H3007" s="102"/>
      <c r="I3007" s="10"/>
    </row>
    <row r="3008" spans="1:9" s="9" customFormat="1">
      <c r="A3008" s="102"/>
      <c r="B3008" s="83"/>
      <c r="C3008" s="84"/>
      <c r="D3008" s="85"/>
      <c r="E3008" s="86"/>
      <c r="F3008" s="86"/>
      <c r="G3008" s="87"/>
      <c r="H3008" s="102"/>
      <c r="I3008" s="10"/>
    </row>
    <row r="3009" spans="1:9" s="9" customFormat="1">
      <c r="A3009" s="102"/>
      <c r="B3009" s="83"/>
      <c r="C3009" s="84"/>
      <c r="D3009" s="85"/>
      <c r="E3009" s="86"/>
      <c r="F3009" s="86"/>
      <c r="G3009" s="87"/>
      <c r="H3009" s="102"/>
      <c r="I3009" s="10"/>
    </row>
    <row r="3010" spans="1:9" s="9" customFormat="1">
      <c r="A3010" s="102"/>
      <c r="B3010" s="83"/>
      <c r="C3010" s="84"/>
      <c r="D3010" s="85"/>
      <c r="E3010" s="86"/>
      <c r="F3010" s="86"/>
      <c r="G3010" s="87"/>
      <c r="H3010" s="102"/>
      <c r="I3010" s="10"/>
    </row>
    <row r="3011" spans="1:9" s="9" customFormat="1">
      <c r="A3011" s="102"/>
      <c r="B3011" s="83"/>
      <c r="C3011" s="84"/>
      <c r="D3011" s="85"/>
      <c r="E3011" s="86"/>
      <c r="F3011" s="86"/>
      <c r="G3011" s="87"/>
      <c r="H3011" s="102"/>
      <c r="I3011" s="10"/>
    </row>
    <row r="3012" spans="1:9" s="9" customFormat="1">
      <c r="A3012" s="102"/>
      <c r="B3012" s="83"/>
      <c r="C3012" s="84"/>
      <c r="D3012" s="85"/>
      <c r="E3012" s="86"/>
      <c r="F3012" s="86"/>
      <c r="G3012" s="87"/>
      <c r="H3012" s="102"/>
      <c r="I3012" s="10"/>
    </row>
    <row r="3013" spans="1:9" s="9" customFormat="1">
      <c r="A3013" s="102"/>
      <c r="B3013" s="83"/>
      <c r="C3013" s="84"/>
      <c r="D3013" s="85"/>
      <c r="E3013" s="86"/>
      <c r="F3013" s="86"/>
      <c r="G3013" s="87"/>
      <c r="H3013" s="102"/>
      <c r="I3013" s="10"/>
    </row>
    <row r="3014" spans="1:9" s="9" customFormat="1">
      <c r="A3014" s="102"/>
      <c r="B3014" s="83"/>
      <c r="C3014" s="84"/>
      <c r="D3014" s="85"/>
      <c r="E3014" s="86"/>
      <c r="F3014" s="86"/>
      <c r="G3014" s="87"/>
      <c r="H3014" s="102"/>
      <c r="I3014" s="10"/>
    </row>
    <row r="3015" spans="1:9" s="9" customFormat="1">
      <c r="A3015" s="102"/>
      <c r="B3015" s="83"/>
      <c r="C3015" s="84"/>
      <c r="D3015" s="85"/>
      <c r="E3015" s="86"/>
      <c r="F3015" s="86"/>
      <c r="G3015" s="87"/>
      <c r="H3015" s="102"/>
      <c r="I3015" s="10"/>
    </row>
    <row r="3016" spans="1:9" s="9" customFormat="1">
      <c r="A3016" s="102"/>
      <c r="B3016" s="83"/>
      <c r="C3016" s="84"/>
      <c r="D3016" s="85"/>
      <c r="E3016" s="86"/>
      <c r="F3016" s="86"/>
      <c r="G3016" s="87"/>
      <c r="H3016" s="102"/>
      <c r="I3016" s="10"/>
    </row>
    <row r="3017" spans="1:9" s="9" customFormat="1">
      <c r="A3017" s="102"/>
      <c r="B3017" s="83"/>
      <c r="C3017" s="84"/>
      <c r="D3017" s="85"/>
      <c r="E3017" s="86"/>
      <c r="F3017" s="86"/>
      <c r="G3017" s="87"/>
      <c r="H3017" s="102"/>
      <c r="I3017" s="10"/>
    </row>
    <row r="3018" spans="1:9" s="9" customFormat="1">
      <c r="A3018" s="102"/>
      <c r="B3018" s="83"/>
      <c r="C3018" s="84"/>
      <c r="D3018" s="85"/>
      <c r="E3018" s="86"/>
      <c r="F3018" s="86"/>
      <c r="G3018" s="87"/>
      <c r="H3018" s="102"/>
      <c r="I3018" s="10"/>
    </row>
    <row r="3019" spans="1:9" s="9" customFormat="1">
      <c r="A3019" s="102"/>
      <c r="B3019" s="83"/>
      <c r="C3019" s="84"/>
      <c r="D3019" s="85"/>
      <c r="E3019" s="86"/>
      <c r="F3019" s="86"/>
      <c r="G3019" s="87"/>
      <c r="H3019" s="102"/>
      <c r="I3019" s="10"/>
    </row>
    <row r="3020" spans="1:9" s="9" customFormat="1">
      <c r="A3020" s="102"/>
      <c r="B3020" s="83"/>
      <c r="C3020" s="84"/>
      <c r="D3020" s="85"/>
      <c r="E3020" s="86"/>
      <c r="F3020" s="86"/>
      <c r="G3020" s="87"/>
      <c r="H3020" s="102"/>
      <c r="I3020" s="10"/>
    </row>
    <row r="3021" spans="1:9" s="9" customFormat="1">
      <c r="A3021" s="102"/>
      <c r="B3021" s="83"/>
      <c r="C3021" s="84"/>
      <c r="D3021" s="85"/>
      <c r="E3021" s="86"/>
      <c r="F3021" s="86"/>
      <c r="G3021" s="87"/>
      <c r="H3021" s="102"/>
      <c r="I3021" s="10"/>
    </row>
    <row r="3022" spans="1:9" s="9" customFormat="1">
      <c r="A3022" s="102"/>
      <c r="B3022" s="83"/>
      <c r="C3022" s="84"/>
      <c r="D3022" s="85"/>
      <c r="E3022" s="86"/>
      <c r="F3022" s="86"/>
      <c r="G3022" s="87"/>
      <c r="H3022" s="102"/>
      <c r="I3022" s="10"/>
    </row>
    <row r="3023" spans="1:9" s="9" customFormat="1">
      <c r="A3023" s="102"/>
      <c r="B3023" s="83"/>
      <c r="C3023" s="84"/>
      <c r="D3023" s="85"/>
      <c r="E3023" s="86"/>
      <c r="F3023" s="86"/>
      <c r="G3023" s="87"/>
      <c r="H3023" s="102"/>
      <c r="I3023" s="10"/>
    </row>
    <row r="3024" spans="1:9" s="9" customFormat="1">
      <c r="A3024" s="102"/>
      <c r="B3024" s="83"/>
      <c r="C3024" s="84"/>
      <c r="D3024" s="85"/>
      <c r="E3024" s="86"/>
      <c r="F3024" s="86"/>
      <c r="G3024" s="87"/>
      <c r="H3024" s="102"/>
      <c r="I3024" s="10"/>
    </row>
    <row r="3025" spans="1:9" s="9" customFormat="1">
      <c r="A3025" s="102"/>
      <c r="B3025" s="83"/>
      <c r="C3025" s="84"/>
      <c r="D3025" s="85"/>
      <c r="E3025" s="86"/>
      <c r="F3025" s="86"/>
      <c r="G3025" s="87"/>
      <c r="H3025" s="102"/>
      <c r="I3025" s="10"/>
    </row>
    <row r="3026" spans="1:9" s="9" customFormat="1">
      <c r="A3026" s="102"/>
      <c r="B3026" s="83"/>
      <c r="C3026" s="84"/>
      <c r="D3026" s="85"/>
      <c r="E3026" s="86"/>
      <c r="F3026" s="86"/>
      <c r="G3026" s="87"/>
      <c r="H3026" s="102"/>
      <c r="I3026" s="10"/>
    </row>
    <row r="3027" spans="1:9" s="9" customFormat="1">
      <c r="A3027" s="102"/>
      <c r="B3027" s="83"/>
      <c r="C3027" s="84"/>
      <c r="D3027" s="85"/>
      <c r="E3027" s="86"/>
      <c r="F3027" s="86"/>
      <c r="G3027" s="87"/>
      <c r="H3027" s="102"/>
      <c r="I3027" s="10"/>
    </row>
    <row r="3028" spans="1:9" s="9" customFormat="1">
      <c r="A3028" s="102"/>
      <c r="B3028" s="83"/>
      <c r="C3028" s="84"/>
      <c r="D3028" s="85"/>
      <c r="E3028" s="86"/>
      <c r="F3028" s="86"/>
      <c r="G3028" s="87"/>
      <c r="H3028" s="102"/>
      <c r="I3028" s="10"/>
    </row>
    <row r="3029" spans="1:9" s="9" customFormat="1">
      <c r="A3029" s="102"/>
      <c r="B3029" s="83"/>
      <c r="C3029" s="84"/>
      <c r="D3029" s="85"/>
      <c r="E3029" s="86"/>
      <c r="F3029" s="86"/>
      <c r="G3029" s="87"/>
      <c r="H3029" s="102"/>
      <c r="I3029" s="10"/>
    </row>
    <row r="3030" spans="1:9" s="9" customFormat="1">
      <c r="A3030" s="102"/>
      <c r="B3030" s="83"/>
      <c r="C3030" s="84"/>
      <c r="D3030" s="85"/>
      <c r="E3030" s="86"/>
      <c r="F3030" s="86"/>
      <c r="G3030" s="87"/>
      <c r="H3030" s="102"/>
      <c r="I3030" s="10"/>
    </row>
    <row r="3031" spans="1:9" s="9" customFormat="1">
      <c r="A3031" s="102"/>
      <c r="B3031" s="83"/>
      <c r="C3031" s="84"/>
      <c r="D3031" s="85"/>
      <c r="E3031" s="86"/>
      <c r="F3031" s="86"/>
      <c r="G3031" s="87"/>
      <c r="H3031" s="102"/>
      <c r="I3031" s="10"/>
    </row>
    <row r="3032" spans="1:9" s="9" customFormat="1">
      <c r="A3032" s="102"/>
      <c r="B3032" s="83"/>
      <c r="C3032" s="84"/>
      <c r="D3032" s="85"/>
      <c r="E3032" s="86"/>
      <c r="F3032" s="86"/>
      <c r="G3032" s="87"/>
      <c r="H3032" s="102"/>
      <c r="I3032" s="10"/>
    </row>
    <row r="3033" spans="1:9" s="9" customFormat="1">
      <c r="A3033" s="102"/>
      <c r="B3033" s="83"/>
      <c r="C3033" s="84"/>
      <c r="D3033" s="85"/>
      <c r="E3033" s="86"/>
      <c r="F3033" s="86"/>
      <c r="G3033" s="87"/>
      <c r="H3033" s="102"/>
      <c r="I3033" s="10"/>
    </row>
    <row r="3034" spans="1:9" s="9" customFormat="1">
      <c r="A3034" s="102"/>
      <c r="B3034" s="83"/>
      <c r="C3034" s="84"/>
      <c r="D3034" s="85"/>
      <c r="E3034" s="86"/>
      <c r="F3034" s="86"/>
      <c r="G3034" s="87"/>
      <c r="H3034" s="102"/>
      <c r="I3034" s="10"/>
    </row>
    <row r="3035" spans="1:9" s="9" customFormat="1">
      <c r="A3035" s="102"/>
      <c r="B3035" s="83"/>
      <c r="C3035" s="84"/>
      <c r="D3035" s="85"/>
      <c r="E3035" s="86"/>
      <c r="F3035" s="86"/>
      <c r="G3035" s="87"/>
      <c r="H3035" s="102"/>
      <c r="I3035" s="10"/>
    </row>
    <row r="3036" spans="1:9" s="9" customFormat="1">
      <c r="A3036" s="102"/>
      <c r="B3036" s="83"/>
      <c r="C3036" s="84"/>
      <c r="D3036" s="85"/>
      <c r="E3036" s="86"/>
      <c r="F3036" s="86"/>
      <c r="G3036" s="87"/>
      <c r="H3036" s="102"/>
      <c r="I3036" s="10"/>
    </row>
    <row r="3037" spans="1:9" s="9" customFormat="1">
      <c r="A3037" s="102"/>
      <c r="B3037" s="83"/>
      <c r="C3037" s="84"/>
      <c r="D3037" s="85"/>
      <c r="E3037" s="86"/>
      <c r="F3037" s="86"/>
      <c r="G3037" s="87"/>
      <c r="H3037" s="102"/>
      <c r="I3037" s="10"/>
    </row>
    <row r="3038" spans="1:9" s="9" customFormat="1">
      <c r="A3038" s="102"/>
      <c r="B3038" s="83"/>
      <c r="C3038" s="84"/>
      <c r="D3038" s="85"/>
      <c r="E3038" s="86"/>
      <c r="F3038" s="86"/>
      <c r="G3038" s="87"/>
      <c r="H3038" s="102"/>
      <c r="I3038" s="10"/>
    </row>
    <row r="3039" spans="1:9" s="9" customFormat="1">
      <c r="A3039" s="102"/>
      <c r="B3039" s="83"/>
      <c r="C3039" s="84"/>
      <c r="D3039" s="85"/>
      <c r="E3039" s="86"/>
      <c r="F3039" s="86"/>
      <c r="G3039" s="87"/>
      <c r="H3039" s="102"/>
      <c r="I3039" s="10"/>
    </row>
    <row r="3040" spans="1:9" s="9" customFormat="1">
      <c r="A3040" s="102"/>
      <c r="B3040" s="83"/>
      <c r="C3040" s="84"/>
      <c r="D3040" s="85"/>
      <c r="E3040" s="86"/>
      <c r="F3040" s="86"/>
      <c r="G3040" s="87"/>
      <c r="H3040" s="102"/>
      <c r="I3040" s="10"/>
    </row>
    <row r="3041" spans="1:9" s="9" customFormat="1">
      <c r="A3041" s="102"/>
      <c r="B3041" s="83"/>
      <c r="C3041" s="84"/>
      <c r="D3041" s="85"/>
      <c r="E3041" s="86"/>
      <c r="F3041" s="86"/>
      <c r="G3041" s="87"/>
      <c r="H3041" s="102"/>
      <c r="I3041" s="10"/>
    </row>
    <row r="3042" spans="1:9" s="9" customFormat="1">
      <c r="A3042" s="102"/>
      <c r="B3042" s="83"/>
      <c r="C3042" s="84"/>
      <c r="D3042" s="85"/>
      <c r="E3042" s="86"/>
      <c r="F3042" s="86"/>
      <c r="G3042" s="87"/>
      <c r="H3042" s="102"/>
      <c r="I3042" s="10"/>
    </row>
    <row r="3043" spans="1:9" s="9" customFormat="1">
      <c r="A3043" s="102"/>
      <c r="B3043" s="83"/>
      <c r="C3043" s="84"/>
      <c r="D3043" s="85"/>
      <c r="E3043" s="86"/>
      <c r="F3043" s="86"/>
      <c r="G3043" s="87"/>
      <c r="H3043" s="102"/>
      <c r="I3043" s="10"/>
    </row>
    <row r="3044" spans="1:9" s="9" customFormat="1">
      <c r="A3044" s="102"/>
      <c r="B3044" s="83"/>
      <c r="C3044" s="84"/>
      <c r="D3044" s="85"/>
      <c r="E3044" s="86"/>
      <c r="F3044" s="86"/>
      <c r="G3044" s="87"/>
      <c r="H3044" s="102"/>
      <c r="I3044" s="10"/>
    </row>
    <row r="3045" spans="1:9" s="9" customFormat="1">
      <c r="A3045" s="102"/>
      <c r="B3045" s="83"/>
      <c r="C3045" s="84"/>
      <c r="D3045" s="85"/>
      <c r="E3045" s="86"/>
      <c r="F3045" s="86"/>
      <c r="G3045" s="87"/>
      <c r="H3045" s="102"/>
      <c r="I3045" s="10"/>
    </row>
    <row r="3046" spans="1:9" s="9" customFormat="1">
      <c r="A3046" s="102"/>
      <c r="B3046" s="83"/>
      <c r="C3046" s="84"/>
      <c r="D3046" s="85"/>
      <c r="E3046" s="86"/>
      <c r="F3046" s="86"/>
      <c r="G3046" s="87"/>
      <c r="H3046" s="102"/>
      <c r="I3046" s="10"/>
    </row>
    <row r="3047" spans="1:9" s="9" customFormat="1">
      <c r="A3047" s="102"/>
      <c r="B3047" s="83"/>
      <c r="C3047" s="84"/>
      <c r="D3047" s="85"/>
      <c r="E3047" s="86"/>
      <c r="F3047" s="86"/>
      <c r="G3047" s="87"/>
      <c r="H3047" s="102"/>
      <c r="I3047" s="10"/>
    </row>
    <row r="3048" spans="1:9" s="9" customFormat="1">
      <c r="A3048" s="102"/>
      <c r="B3048" s="83"/>
      <c r="C3048" s="84"/>
      <c r="D3048" s="85"/>
      <c r="E3048" s="86"/>
      <c r="F3048" s="86"/>
      <c r="G3048" s="87"/>
      <c r="H3048" s="102"/>
      <c r="I3048" s="10"/>
    </row>
    <row r="3049" spans="1:9" s="9" customFormat="1">
      <c r="A3049" s="102"/>
      <c r="B3049" s="83"/>
      <c r="C3049" s="84"/>
      <c r="D3049" s="85"/>
      <c r="E3049" s="86"/>
      <c r="F3049" s="86"/>
      <c r="G3049" s="87"/>
      <c r="H3049" s="102"/>
      <c r="I3049" s="10"/>
    </row>
    <row r="3050" spans="1:9" s="9" customFormat="1">
      <c r="A3050" s="102"/>
      <c r="B3050" s="83"/>
      <c r="C3050" s="84"/>
      <c r="D3050" s="85"/>
      <c r="E3050" s="86"/>
      <c r="F3050" s="86"/>
      <c r="G3050" s="87"/>
      <c r="H3050" s="102"/>
      <c r="I3050" s="10"/>
    </row>
    <row r="3051" spans="1:9" s="9" customFormat="1">
      <c r="A3051" s="102"/>
      <c r="B3051" s="83"/>
      <c r="C3051" s="84"/>
      <c r="D3051" s="85"/>
      <c r="E3051" s="86"/>
      <c r="F3051" s="86"/>
      <c r="G3051" s="87"/>
      <c r="H3051" s="102"/>
      <c r="I3051" s="10"/>
    </row>
    <row r="3052" spans="1:9" s="9" customFormat="1">
      <c r="A3052" s="102"/>
      <c r="B3052" s="83"/>
      <c r="C3052" s="84"/>
      <c r="D3052" s="85"/>
      <c r="E3052" s="86"/>
      <c r="F3052" s="86"/>
      <c r="G3052" s="87"/>
      <c r="H3052" s="102"/>
      <c r="I3052" s="10"/>
    </row>
    <row r="3053" spans="1:9" s="9" customFormat="1">
      <c r="A3053" s="102"/>
      <c r="B3053" s="83"/>
      <c r="C3053" s="84"/>
      <c r="D3053" s="85"/>
      <c r="E3053" s="86"/>
      <c r="F3053" s="86"/>
      <c r="G3053" s="87"/>
      <c r="H3053" s="102"/>
      <c r="I3053" s="10"/>
    </row>
    <row r="3054" spans="1:9" s="9" customFormat="1">
      <c r="A3054" s="102"/>
      <c r="B3054" s="83"/>
      <c r="C3054" s="84"/>
      <c r="D3054" s="85"/>
      <c r="E3054" s="86"/>
      <c r="F3054" s="86"/>
      <c r="G3054" s="87"/>
      <c r="H3054" s="102"/>
      <c r="I3054" s="10"/>
    </row>
    <row r="3055" spans="1:9" s="9" customFormat="1">
      <c r="A3055" s="102"/>
      <c r="B3055" s="83"/>
      <c r="C3055" s="84"/>
      <c r="D3055" s="85"/>
      <c r="E3055" s="86"/>
      <c r="F3055" s="86"/>
      <c r="G3055" s="87"/>
      <c r="H3055" s="102"/>
      <c r="I3055" s="10"/>
    </row>
    <row r="3056" spans="1:9" s="9" customFormat="1">
      <c r="A3056" s="102"/>
      <c r="B3056" s="83"/>
      <c r="C3056" s="84"/>
      <c r="D3056" s="85"/>
      <c r="E3056" s="86"/>
      <c r="F3056" s="86"/>
      <c r="G3056" s="87"/>
      <c r="H3056" s="102"/>
      <c r="I3056" s="10"/>
    </row>
    <row r="3057" spans="1:9" s="9" customFormat="1">
      <c r="A3057" s="102"/>
      <c r="B3057" s="83"/>
      <c r="C3057" s="84"/>
      <c r="D3057" s="85"/>
      <c r="E3057" s="86"/>
      <c r="F3057" s="86"/>
      <c r="G3057" s="87"/>
      <c r="H3057" s="102"/>
      <c r="I3057" s="10"/>
    </row>
    <row r="3058" spans="1:9" s="9" customFormat="1">
      <c r="A3058" s="102"/>
      <c r="B3058" s="83"/>
      <c r="C3058" s="84"/>
      <c r="D3058" s="85"/>
      <c r="E3058" s="86"/>
      <c r="F3058" s="86"/>
      <c r="G3058" s="87"/>
      <c r="H3058" s="102"/>
      <c r="I3058" s="10"/>
    </row>
    <row r="3059" spans="1:9" s="9" customFormat="1">
      <c r="A3059" s="102"/>
      <c r="B3059" s="83"/>
      <c r="C3059" s="84"/>
      <c r="D3059" s="85"/>
      <c r="E3059" s="86"/>
      <c r="F3059" s="86"/>
      <c r="G3059" s="87"/>
      <c r="H3059" s="102"/>
      <c r="I3059" s="10"/>
    </row>
    <row r="3060" spans="1:9" s="9" customFormat="1">
      <c r="A3060" s="102"/>
      <c r="B3060" s="83"/>
      <c r="C3060" s="84"/>
      <c r="D3060" s="85"/>
      <c r="E3060" s="86"/>
      <c r="F3060" s="86"/>
      <c r="G3060" s="87"/>
      <c r="H3060" s="102"/>
      <c r="I3060" s="10"/>
    </row>
    <row r="3061" spans="1:9" s="9" customFormat="1">
      <c r="A3061" s="102"/>
      <c r="B3061" s="83"/>
      <c r="C3061" s="84"/>
      <c r="D3061" s="85"/>
      <c r="E3061" s="86"/>
      <c r="F3061" s="86"/>
      <c r="G3061" s="87"/>
      <c r="H3061" s="102"/>
      <c r="I3061" s="10"/>
    </row>
    <row r="3062" spans="1:9" s="9" customFormat="1">
      <c r="A3062" s="102"/>
      <c r="B3062" s="83"/>
      <c r="C3062" s="84"/>
      <c r="D3062" s="85"/>
      <c r="E3062" s="86"/>
      <c r="F3062" s="86"/>
      <c r="G3062" s="87"/>
      <c r="H3062" s="102"/>
      <c r="I3062" s="10"/>
    </row>
    <row r="3063" spans="1:9" s="9" customFormat="1">
      <c r="A3063" s="102"/>
      <c r="B3063" s="83"/>
      <c r="C3063" s="84"/>
      <c r="D3063" s="85"/>
      <c r="E3063" s="86"/>
      <c r="F3063" s="86"/>
      <c r="G3063" s="87"/>
      <c r="H3063" s="102"/>
      <c r="I3063" s="10"/>
    </row>
    <row r="3064" spans="1:9" s="9" customFormat="1">
      <c r="A3064" s="102"/>
      <c r="B3064" s="83"/>
      <c r="C3064" s="84"/>
      <c r="D3064" s="85"/>
      <c r="E3064" s="86"/>
      <c r="F3064" s="86"/>
      <c r="G3064" s="87"/>
      <c r="H3064" s="102"/>
      <c r="I3064" s="10"/>
    </row>
    <row r="3065" spans="1:9" s="9" customFormat="1">
      <c r="A3065" s="102"/>
      <c r="B3065" s="83"/>
      <c r="C3065" s="84"/>
      <c r="D3065" s="85"/>
      <c r="E3065" s="86"/>
      <c r="F3065" s="86"/>
      <c r="G3065" s="87"/>
      <c r="H3065" s="102"/>
      <c r="I3065" s="10"/>
    </row>
    <row r="3066" spans="1:9" s="9" customFormat="1">
      <c r="A3066" s="102"/>
      <c r="B3066" s="83"/>
      <c r="C3066" s="84"/>
      <c r="D3066" s="85"/>
      <c r="E3066" s="86"/>
      <c r="F3066" s="86"/>
      <c r="G3066" s="87"/>
      <c r="H3066" s="102"/>
      <c r="I3066" s="10"/>
    </row>
    <row r="3067" spans="1:9" s="9" customFormat="1">
      <c r="A3067" s="102"/>
      <c r="B3067" s="83"/>
      <c r="C3067" s="84"/>
      <c r="D3067" s="85"/>
      <c r="E3067" s="86"/>
      <c r="F3067" s="86"/>
      <c r="G3067" s="87"/>
      <c r="H3067" s="102"/>
      <c r="I3067" s="10"/>
    </row>
    <row r="3068" spans="1:9" s="9" customFormat="1">
      <c r="A3068" s="102"/>
      <c r="B3068" s="83"/>
      <c r="C3068" s="84"/>
      <c r="D3068" s="85"/>
      <c r="E3068" s="86"/>
      <c r="F3068" s="86"/>
      <c r="G3068" s="87"/>
      <c r="H3068" s="102"/>
      <c r="I3068" s="10"/>
    </row>
    <row r="3069" spans="1:9" s="9" customFormat="1">
      <c r="A3069" s="102"/>
      <c r="B3069" s="83"/>
      <c r="C3069" s="84"/>
      <c r="D3069" s="85"/>
      <c r="E3069" s="86"/>
      <c r="F3069" s="86"/>
      <c r="G3069" s="87"/>
      <c r="H3069" s="102"/>
      <c r="I3069" s="10"/>
    </row>
    <row r="3070" spans="1:9" s="9" customFormat="1">
      <c r="A3070" s="102"/>
      <c r="B3070" s="83"/>
      <c r="C3070" s="84"/>
      <c r="D3070" s="85"/>
      <c r="E3070" s="86"/>
      <c r="F3070" s="86"/>
      <c r="G3070" s="87"/>
      <c r="H3070" s="102"/>
      <c r="I3070" s="10"/>
    </row>
    <row r="3071" spans="1:9" s="9" customFormat="1">
      <c r="A3071" s="102"/>
      <c r="B3071" s="83"/>
      <c r="C3071" s="84"/>
      <c r="D3071" s="85"/>
      <c r="E3071" s="86"/>
      <c r="F3071" s="86"/>
      <c r="G3071" s="87"/>
      <c r="H3071" s="102"/>
      <c r="I3071" s="10"/>
    </row>
    <row r="3072" spans="1:9" s="9" customFormat="1">
      <c r="A3072" s="102"/>
      <c r="B3072" s="83"/>
      <c r="C3072" s="84"/>
      <c r="D3072" s="85"/>
      <c r="E3072" s="86"/>
      <c r="F3072" s="86"/>
      <c r="G3072" s="87"/>
      <c r="H3072" s="102"/>
      <c r="I3072" s="10"/>
    </row>
    <row r="3073" spans="1:9" s="9" customFormat="1">
      <c r="A3073" s="102"/>
      <c r="B3073" s="83"/>
      <c r="C3073" s="84"/>
      <c r="D3073" s="85"/>
      <c r="E3073" s="86"/>
      <c r="F3073" s="86"/>
      <c r="G3073" s="87"/>
      <c r="H3073" s="102"/>
      <c r="I3073" s="10"/>
    </row>
    <row r="3074" spans="1:9" s="9" customFormat="1">
      <c r="A3074" s="102"/>
      <c r="B3074" s="83"/>
      <c r="C3074" s="84"/>
      <c r="D3074" s="85"/>
      <c r="E3074" s="86"/>
      <c r="F3074" s="86"/>
      <c r="G3074" s="87"/>
      <c r="H3074" s="102"/>
      <c r="I3074" s="10"/>
    </row>
    <row r="3075" spans="1:9" s="9" customFormat="1">
      <c r="A3075" s="102"/>
      <c r="B3075" s="83"/>
      <c r="C3075" s="84"/>
      <c r="D3075" s="85"/>
      <c r="E3075" s="86"/>
      <c r="F3075" s="86"/>
      <c r="G3075" s="87"/>
      <c r="H3075" s="102"/>
      <c r="I3075" s="10"/>
    </row>
    <row r="3076" spans="1:9" s="9" customFormat="1">
      <c r="A3076" s="102"/>
      <c r="B3076" s="83"/>
      <c r="C3076" s="84"/>
      <c r="D3076" s="85"/>
      <c r="E3076" s="86"/>
      <c r="F3076" s="86"/>
      <c r="G3076" s="87"/>
      <c r="H3076" s="102"/>
      <c r="I3076" s="10"/>
    </row>
    <row r="3077" spans="1:9" s="9" customFormat="1">
      <c r="A3077" s="102"/>
      <c r="B3077" s="83"/>
      <c r="C3077" s="84"/>
      <c r="D3077" s="85"/>
      <c r="E3077" s="86"/>
      <c r="F3077" s="86"/>
      <c r="G3077" s="87"/>
      <c r="H3077" s="102"/>
      <c r="I3077" s="10"/>
    </row>
    <row r="3078" spans="1:9" s="9" customFormat="1">
      <c r="A3078" s="102"/>
      <c r="B3078" s="83"/>
      <c r="C3078" s="84"/>
      <c r="D3078" s="85"/>
      <c r="E3078" s="86"/>
      <c r="F3078" s="86"/>
      <c r="G3078" s="87"/>
      <c r="H3078" s="102"/>
      <c r="I3078" s="10"/>
    </row>
    <row r="3079" spans="1:9" s="9" customFormat="1">
      <c r="A3079" s="102"/>
      <c r="B3079" s="83"/>
      <c r="C3079" s="84"/>
      <c r="D3079" s="85"/>
      <c r="E3079" s="86"/>
      <c r="F3079" s="86"/>
      <c r="G3079" s="87"/>
      <c r="H3079" s="102"/>
      <c r="I3079" s="10"/>
    </row>
    <row r="3080" spans="1:9" s="9" customFormat="1">
      <c r="A3080" s="102"/>
      <c r="B3080" s="83"/>
      <c r="C3080" s="84"/>
      <c r="D3080" s="85"/>
      <c r="E3080" s="86"/>
      <c r="F3080" s="86"/>
      <c r="G3080" s="87"/>
      <c r="H3080" s="102"/>
      <c r="I3080" s="10"/>
    </row>
    <row r="3081" spans="1:9" s="9" customFormat="1">
      <c r="A3081" s="102"/>
      <c r="B3081" s="83"/>
      <c r="C3081" s="84"/>
      <c r="D3081" s="85"/>
      <c r="E3081" s="86"/>
      <c r="F3081" s="86"/>
      <c r="G3081" s="87"/>
      <c r="H3081" s="102"/>
      <c r="I3081" s="10"/>
    </row>
    <row r="3082" spans="1:9" s="9" customFormat="1">
      <c r="A3082" s="102"/>
      <c r="B3082" s="83"/>
      <c r="C3082" s="84"/>
      <c r="D3082" s="85"/>
      <c r="E3082" s="86"/>
      <c r="F3082" s="86"/>
      <c r="G3082" s="87"/>
      <c r="H3082" s="102"/>
      <c r="I3082" s="10"/>
    </row>
    <row r="3083" spans="1:9" s="9" customFormat="1">
      <c r="A3083" s="102"/>
      <c r="B3083" s="83"/>
      <c r="C3083" s="84"/>
      <c r="D3083" s="85"/>
      <c r="E3083" s="86"/>
      <c r="F3083" s="86"/>
      <c r="G3083" s="87"/>
      <c r="H3083" s="102"/>
      <c r="I3083" s="10"/>
    </row>
    <row r="3084" spans="1:9" s="9" customFormat="1">
      <c r="A3084" s="102"/>
      <c r="B3084" s="83"/>
      <c r="C3084" s="84"/>
      <c r="D3084" s="85"/>
      <c r="E3084" s="86"/>
      <c r="F3084" s="86"/>
      <c r="G3084" s="87"/>
      <c r="H3084" s="102"/>
      <c r="I3084" s="10"/>
    </row>
    <row r="3085" spans="1:9" s="9" customFormat="1">
      <c r="A3085" s="102"/>
      <c r="B3085" s="83"/>
      <c r="C3085" s="84"/>
      <c r="D3085" s="85"/>
      <c r="E3085" s="86"/>
      <c r="F3085" s="86"/>
      <c r="G3085" s="87"/>
      <c r="H3085" s="102"/>
      <c r="I3085" s="10"/>
    </row>
    <row r="3086" spans="1:9" s="9" customFormat="1">
      <c r="A3086" s="102"/>
      <c r="B3086" s="83"/>
      <c r="C3086" s="84"/>
      <c r="D3086" s="85"/>
      <c r="E3086" s="86"/>
      <c r="F3086" s="86"/>
      <c r="G3086" s="87"/>
      <c r="H3086" s="102"/>
      <c r="I3086" s="10"/>
    </row>
    <row r="3087" spans="1:9" s="9" customFormat="1">
      <c r="A3087" s="102"/>
      <c r="B3087" s="83"/>
      <c r="C3087" s="84"/>
      <c r="D3087" s="85"/>
      <c r="E3087" s="86"/>
      <c r="F3087" s="86"/>
      <c r="G3087" s="87"/>
      <c r="H3087" s="102"/>
      <c r="I3087" s="10"/>
    </row>
    <row r="3088" spans="1:9" s="9" customFormat="1">
      <c r="A3088" s="102"/>
      <c r="B3088" s="83"/>
      <c r="C3088" s="84"/>
      <c r="D3088" s="85"/>
      <c r="E3088" s="86"/>
      <c r="F3088" s="86"/>
      <c r="G3088" s="87"/>
      <c r="H3088" s="102"/>
      <c r="I3088" s="10"/>
    </row>
    <row r="3089" spans="1:9" s="9" customFormat="1">
      <c r="A3089" s="102"/>
      <c r="B3089" s="83"/>
      <c r="C3089" s="84"/>
      <c r="D3089" s="85"/>
      <c r="E3089" s="86"/>
      <c r="F3089" s="86"/>
      <c r="G3089" s="87"/>
      <c r="H3089" s="102"/>
      <c r="I3089" s="10"/>
    </row>
    <row r="3090" spans="1:9" s="9" customFormat="1">
      <c r="A3090" s="102"/>
      <c r="B3090" s="83"/>
      <c r="C3090" s="84"/>
      <c r="D3090" s="85"/>
      <c r="E3090" s="86"/>
      <c r="F3090" s="86"/>
      <c r="G3090" s="87"/>
      <c r="H3090" s="102"/>
      <c r="I3090" s="10"/>
    </row>
    <row r="3091" spans="1:9" s="9" customFormat="1">
      <c r="A3091" s="102"/>
      <c r="B3091" s="83"/>
      <c r="C3091" s="84"/>
      <c r="D3091" s="85"/>
      <c r="E3091" s="86"/>
      <c r="F3091" s="86"/>
      <c r="G3091" s="87"/>
      <c r="H3091" s="102"/>
      <c r="I3091" s="10"/>
    </row>
    <row r="3092" spans="1:9" s="9" customFormat="1">
      <c r="A3092" s="102"/>
      <c r="B3092" s="83"/>
      <c r="C3092" s="84"/>
      <c r="D3092" s="85"/>
      <c r="E3092" s="86"/>
      <c r="F3092" s="86"/>
      <c r="G3092" s="87"/>
      <c r="H3092" s="102"/>
      <c r="I3092" s="10"/>
    </row>
    <row r="3093" spans="1:9" s="9" customFormat="1">
      <c r="A3093" s="102"/>
      <c r="B3093" s="83"/>
      <c r="C3093" s="84"/>
      <c r="D3093" s="85"/>
      <c r="E3093" s="86"/>
      <c r="F3093" s="86"/>
      <c r="G3093" s="87"/>
      <c r="H3093" s="102"/>
      <c r="I3093" s="10"/>
    </row>
    <row r="3094" spans="1:9" s="9" customFormat="1">
      <c r="A3094" s="102"/>
      <c r="B3094" s="83"/>
      <c r="C3094" s="84"/>
      <c r="D3094" s="85"/>
      <c r="E3094" s="86"/>
      <c r="F3094" s="86"/>
      <c r="G3094" s="87"/>
      <c r="H3094" s="102"/>
      <c r="I3094" s="10"/>
    </row>
    <row r="3095" spans="1:9" s="9" customFormat="1">
      <c r="A3095" s="102"/>
      <c r="B3095" s="83"/>
      <c r="C3095" s="84"/>
      <c r="D3095" s="85"/>
      <c r="E3095" s="86"/>
      <c r="F3095" s="86"/>
      <c r="G3095" s="87"/>
      <c r="H3095" s="102"/>
      <c r="I3095" s="10"/>
    </row>
    <row r="3096" spans="1:9" s="9" customFormat="1">
      <c r="A3096" s="102"/>
      <c r="B3096" s="83"/>
      <c r="C3096" s="84"/>
      <c r="D3096" s="85"/>
      <c r="E3096" s="86"/>
      <c r="F3096" s="86"/>
      <c r="G3096" s="87"/>
      <c r="H3096" s="102"/>
      <c r="I3096" s="10"/>
    </row>
    <row r="3097" spans="1:9" s="9" customFormat="1">
      <c r="A3097" s="102"/>
      <c r="B3097" s="83"/>
      <c r="C3097" s="84"/>
      <c r="D3097" s="85"/>
      <c r="E3097" s="86"/>
      <c r="F3097" s="86"/>
      <c r="G3097" s="87"/>
      <c r="H3097" s="102"/>
      <c r="I3097" s="10"/>
    </row>
    <row r="3098" spans="1:9" s="9" customFormat="1">
      <c r="A3098" s="102"/>
      <c r="B3098" s="83"/>
      <c r="C3098" s="84"/>
      <c r="D3098" s="85"/>
      <c r="E3098" s="86"/>
      <c r="F3098" s="86"/>
      <c r="G3098" s="87"/>
      <c r="H3098" s="102"/>
      <c r="I3098" s="10"/>
    </row>
    <row r="3099" spans="1:9" s="9" customFormat="1">
      <c r="A3099" s="102"/>
      <c r="B3099" s="83"/>
      <c r="C3099" s="84"/>
      <c r="D3099" s="85"/>
      <c r="E3099" s="86"/>
      <c r="F3099" s="86"/>
      <c r="G3099" s="87"/>
      <c r="H3099" s="102"/>
      <c r="I3099" s="10"/>
    </row>
    <row r="3100" spans="1:9" s="9" customFormat="1">
      <c r="A3100" s="102"/>
      <c r="B3100" s="83"/>
      <c r="C3100" s="84"/>
      <c r="D3100" s="85"/>
      <c r="E3100" s="86"/>
      <c r="F3100" s="86"/>
      <c r="G3100" s="87"/>
      <c r="H3100" s="102"/>
      <c r="I3100" s="10"/>
    </row>
    <row r="3101" spans="1:9" s="9" customFormat="1">
      <c r="A3101" s="102"/>
      <c r="B3101" s="83"/>
      <c r="C3101" s="84"/>
      <c r="D3101" s="85"/>
      <c r="E3101" s="86"/>
      <c r="F3101" s="86"/>
      <c r="G3101" s="87"/>
      <c r="H3101" s="102"/>
      <c r="I3101" s="10"/>
    </row>
    <row r="3102" spans="1:9" s="9" customFormat="1">
      <c r="A3102" s="102"/>
      <c r="B3102" s="83"/>
      <c r="C3102" s="84"/>
      <c r="D3102" s="85"/>
      <c r="E3102" s="86"/>
      <c r="F3102" s="86"/>
      <c r="G3102" s="87"/>
      <c r="H3102" s="102"/>
      <c r="I3102" s="10"/>
    </row>
    <row r="3103" spans="1:9" s="9" customFormat="1">
      <c r="A3103" s="102"/>
      <c r="B3103" s="83"/>
      <c r="C3103" s="84"/>
      <c r="D3103" s="85"/>
      <c r="E3103" s="86"/>
      <c r="F3103" s="86"/>
      <c r="G3103" s="87"/>
      <c r="H3103" s="102"/>
      <c r="I3103" s="10"/>
    </row>
    <row r="3104" spans="1:9" s="9" customFormat="1">
      <c r="A3104" s="102"/>
      <c r="B3104" s="83"/>
      <c r="C3104" s="84"/>
      <c r="D3104" s="85"/>
      <c r="E3104" s="86"/>
      <c r="F3104" s="86"/>
      <c r="G3104" s="87"/>
      <c r="H3104" s="102"/>
      <c r="I3104" s="10"/>
    </row>
    <row r="3105" spans="1:9" s="9" customFormat="1">
      <c r="A3105" s="102"/>
      <c r="B3105" s="83"/>
      <c r="C3105" s="84"/>
      <c r="D3105" s="85"/>
      <c r="E3105" s="86"/>
      <c r="F3105" s="86"/>
      <c r="G3105" s="87"/>
      <c r="H3105" s="102"/>
      <c r="I3105" s="10"/>
    </row>
    <row r="3106" spans="1:9" s="9" customFormat="1">
      <c r="A3106" s="102"/>
      <c r="B3106" s="83"/>
      <c r="C3106" s="84"/>
      <c r="D3106" s="85"/>
      <c r="E3106" s="86"/>
      <c r="F3106" s="86"/>
      <c r="G3106" s="87"/>
      <c r="H3106" s="102"/>
      <c r="I3106" s="10"/>
    </row>
    <row r="3107" spans="1:9" s="9" customFormat="1">
      <c r="A3107" s="102"/>
      <c r="B3107" s="83"/>
      <c r="C3107" s="84"/>
      <c r="D3107" s="85"/>
      <c r="E3107" s="86"/>
      <c r="F3107" s="86"/>
      <c r="G3107" s="87"/>
      <c r="H3107" s="102"/>
      <c r="I3107" s="10"/>
    </row>
    <row r="3108" spans="1:9" s="9" customFormat="1">
      <c r="A3108" s="102"/>
      <c r="B3108" s="83"/>
      <c r="C3108" s="84"/>
      <c r="D3108" s="85"/>
      <c r="E3108" s="86"/>
      <c r="F3108" s="86"/>
      <c r="G3108" s="87"/>
      <c r="H3108" s="102"/>
      <c r="I3108" s="10"/>
    </row>
    <row r="3109" spans="1:9" s="9" customFormat="1">
      <c r="A3109" s="102"/>
      <c r="B3109" s="83"/>
      <c r="C3109" s="84"/>
      <c r="D3109" s="85"/>
      <c r="E3109" s="86"/>
      <c r="F3109" s="86"/>
      <c r="G3109" s="87"/>
      <c r="H3109" s="102"/>
      <c r="I3109" s="10"/>
    </row>
    <row r="3110" spans="1:9" s="9" customFormat="1">
      <c r="A3110" s="102"/>
      <c r="B3110" s="83"/>
      <c r="C3110" s="84"/>
      <c r="D3110" s="85"/>
      <c r="E3110" s="86"/>
      <c r="F3110" s="86"/>
      <c r="G3110" s="87"/>
      <c r="H3110" s="102"/>
      <c r="I3110" s="10"/>
    </row>
    <row r="3111" spans="1:9" s="9" customFormat="1">
      <c r="A3111" s="102"/>
      <c r="B3111" s="83"/>
      <c r="C3111" s="84"/>
      <c r="D3111" s="85"/>
      <c r="E3111" s="86"/>
      <c r="F3111" s="86"/>
      <c r="G3111" s="87"/>
      <c r="H3111" s="102"/>
      <c r="I3111" s="10"/>
    </row>
    <row r="3112" spans="1:9" s="9" customFormat="1">
      <c r="A3112" s="102"/>
      <c r="B3112" s="83"/>
      <c r="C3112" s="84"/>
      <c r="D3112" s="85"/>
      <c r="E3112" s="86"/>
      <c r="F3112" s="86"/>
      <c r="G3112" s="87"/>
      <c r="H3112" s="102"/>
      <c r="I3112" s="10"/>
    </row>
    <row r="3113" spans="1:9" s="9" customFormat="1">
      <c r="A3113" s="102"/>
      <c r="B3113" s="83"/>
      <c r="C3113" s="84"/>
      <c r="D3113" s="85"/>
      <c r="E3113" s="86"/>
      <c r="F3113" s="86"/>
      <c r="G3113" s="87"/>
      <c r="H3113" s="102"/>
      <c r="I3113" s="10"/>
    </row>
    <row r="3114" spans="1:9" s="9" customFormat="1">
      <c r="A3114" s="102"/>
      <c r="B3114" s="83"/>
      <c r="C3114" s="84"/>
      <c r="D3114" s="85"/>
      <c r="E3114" s="86"/>
      <c r="F3114" s="86"/>
      <c r="G3114" s="87"/>
      <c r="H3114" s="102"/>
      <c r="I3114" s="10"/>
    </row>
    <row r="3115" spans="1:9" s="9" customFormat="1">
      <c r="A3115" s="102"/>
      <c r="B3115" s="83"/>
      <c r="C3115" s="84"/>
      <c r="D3115" s="85"/>
      <c r="E3115" s="86"/>
      <c r="F3115" s="86"/>
      <c r="G3115" s="87"/>
      <c r="H3115" s="102"/>
      <c r="I3115" s="10"/>
    </row>
    <row r="3116" spans="1:9" s="9" customFormat="1">
      <c r="A3116" s="102"/>
      <c r="B3116" s="83"/>
      <c r="C3116" s="84"/>
      <c r="D3116" s="85"/>
      <c r="E3116" s="86"/>
      <c r="F3116" s="86"/>
      <c r="G3116" s="87"/>
      <c r="H3116" s="102"/>
      <c r="I3116" s="10"/>
    </row>
    <row r="3117" spans="1:9" s="9" customFormat="1">
      <c r="A3117" s="102"/>
      <c r="B3117" s="83"/>
      <c r="C3117" s="84"/>
      <c r="D3117" s="85"/>
      <c r="E3117" s="86"/>
      <c r="F3117" s="86"/>
      <c r="G3117" s="87"/>
      <c r="H3117" s="102"/>
      <c r="I3117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2DB3-A1B9-4E8F-9B50-2F4803FE1048}">
  <sheetPr>
    <pageSetUpPr fitToPage="1"/>
  </sheetPr>
  <dimension ref="A1:I311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>
      <c r="A9" s="10"/>
      <c r="B9" s="83">
        <v>44270</v>
      </c>
      <c r="C9" s="84">
        <v>44270.378981481481</v>
      </c>
      <c r="D9" s="85">
        <v>465</v>
      </c>
      <c r="E9" s="159">
        <v>7.92</v>
      </c>
      <c r="F9" s="159">
        <v>3682.8</v>
      </c>
      <c r="G9" s="87" t="s">
        <v>9</v>
      </c>
      <c r="H9" s="10"/>
    </row>
    <row r="10" spans="1:8">
      <c r="A10" s="10"/>
      <c r="B10" s="83">
        <v>44270</v>
      </c>
      <c r="C10" s="84">
        <v>44270.378981481481</v>
      </c>
      <c r="D10" s="85">
        <v>483</v>
      </c>
      <c r="E10" s="159">
        <v>7.9249999999999998</v>
      </c>
      <c r="F10" s="159">
        <v>3827.7750000000001</v>
      </c>
      <c r="G10" s="87" t="s">
        <v>9</v>
      </c>
      <c r="H10" s="10"/>
    </row>
    <row r="11" spans="1:8">
      <c r="A11" s="10"/>
      <c r="B11" s="83">
        <v>44270</v>
      </c>
      <c r="C11" s="84">
        <v>44270.383460648147</v>
      </c>
      <c r="D11" s="85">
        <v>491</v>
      </c>
      <c r="E11" s="159">
        <v>7.91</v>
      </c>
      <c r="F11" s="159">
        <v>3883.81</v>
      </c>
      <c r="G11" s="87" t="s">
        <v>9</v>
      </c>
      <c r="H11" s="10"/>
    </row>
    <row r="12" spans="1:8">
      <c r="A12" s="10"/>
      <c r="B12" s="83">
        <v>44270</v>
      </c>
      <c r="C12" s="84">
        <v>44270.388773148145</v>
      </c>
      <c r="D12" s="85">
        <v>1065</v>
      </c>
      <c r="E12" s="159">
        <v>7.915</v>
      </c>
      <c r="F12" s="159">
        <v>8429.4750000000004</v>
      </c>
      <c r="G12" s="87" t="s">
        <v>9</v>
      </c>
      <c r="H12" s="10"/>
    </row>
    <row r="13" spans="1:8">
      <c r="A13" s="10"/>
      <c r="B13" s="83">
        <v>44270</v>
      </c>
      <c r="C13" s="84">
        <v>44270.391006944446</v>
      </c>
      <c r="D13" s="85">
        <v>502</v>
      </c>
      <c r="E13" s="159">
        <v>7.9050000000000002</v>
      </c>
      <c r="F13" s="159">
        <v>3968.31</v>
      </c>
      <c r="G13" s="87" t="s">
        <v>9</v>
      </c>
      <c r="H13" s="10"/>
    </row>
    <row r="14" spans="1:8">
      <c r="A14" s="10"/>
      <c r="B14" s="83">
        <v>44270</v>
      </c>
      <c r="C14" s="84">
        <v>44270.392928240741</v>
      </c>
      <c r="D14" s="85">
        <v>212</v>
      </c>
      <c r="E14" s="159">
        <v>7.9</v>
      </c>
      <c r="F14" s="159">
        <v>1674.8000000000002</v>
      </c>
      <c r="G14" s="87" t="s">
        <v>9</v>
      </c>
      <c r="H14" s="10"/>
    </row>
    <row r="15" spans="1:8">
      <c r="A15" s="10"/>
      <c r="B15" s="83">
        <v>44270</v>
      </c>
      <c r="C15" s="84">
        <v>44270.392928240741</v>
      </c>
      <c r="D15" s="85">
        <v>339</v>
      </c>
      <c r="E15" s="159">
        <v>7.9</v>
      </c>
      <c r="F15" s="159">
        <v>2678.1</v>
      </c>
      <c r="G15" s="87" t="s">
        <v>9</v>
      </c>
      <c r="H15" s="10"/>
    </row>
    <row r="16" spans="1:8">
      <c r="A16" s="10"/>
      <c r="B16" s="83">
        <v>44270</v>
      </c>
      <c r="C16" s="84">
        <v>44270.392928240741</v>
      </c>
      <c r="D16" s="85">
        <v>1</v>
      </c>
      <c r="E16" s="159">
        <v>7.9</v>
      </c>
      <c r="F16" s="159">
        <v>7.9</v>
      </c>
      <c r="G16" s="87" t="s">
        <v>9</v>
      </c>
      <c r="H16" s="10"/>
    </row>
    <row r="17" spans="1:8">
      <c r="A17" s="10"/>
      <c r="B17" s="83">
        <v>44270</v>
      </c>
      <c r="C17" s="84">
        <v>44270.397905092592</v>
      </c>
      <c r="D17" s="85">
        <v>499</v>
      </c>
      <c r="E17" s="159">
        <v>7.9</v>
      </c>
      <c r="F17" s="159">
        <v>3942.1000000000004</v>
      </c>
      <c r="G17" s="87" t="s">
        <v>9</v>
      </c>
      <c r="H17" s="10"/>
    </row>
    <row r="18" spans="1:8">
      <c r="A18" s="10"/>
      <c r="B18" s="83">
        <v>44270</v>
      </c>
      <c r="C18" s="84">
        <v>44270.400312500002</v>
      </c>
      <c r="D18" s="85">
        <v>456</v>
      </c>
      <c r="E18" s="159">
        <v>7.89</v>
      </c>
      <c r="F18" s="159">
        <v>3597.8399999999997</v>
      </c>
      <c r="G18" s="87" t="s">
        <v>9</v>
      </c>
      <c r="H18" s="10"/>
    </row>
    <row r="19" spans="1:8">
      <c r="A19" s="10"/>
      <c r="B19" s="83">
        <v>44270</v>
      </c>
      <c r="C19" s="84">
        <v>44270.400312500002</v>
      </c>
      <c r="D19" s="85">
        <v>72</v>
      </c>
      <c r="E19" s="159">
        <v>7.89</v>
      </c>
      <c r="F19" s="159">
        <v>568.07999999999993</v>
      </c>
      <c r="G19" s="87" t="s">
        <v>9</v>
      </c>
      <c r="H19" s="10"/>
    </row>
    <row r="20" spans="1:8">
      <c r="A20" s="10"/>
      <c r="B20" s="83">
        <v>44270</v>
      </c>
      <c r="C20" s="84">
        <v>44270.408067129632</v>
      </c>
      <c r="D20" s="85">
        <v>560</v>
      </c>
      <c r="E20" s="159">
        <v>7.89</v>
      </c>
      <c r="F20" s="159">
        <v>4418.3999999999996</v>
      </c>
      <c r="G20" s="87" t="s">
        <v>9</v>
      </c>
      <c r="H20" s="10"/>
    </row>
    <row r="21" spans="1:8">
      <c r="A21" s="10"/>
      <c r="B21" s="83">
        <v>44270</v>
      </c>
      <c r="C21" s="84">
        <v>44270.412789351853</v>
      </c>
      <c r="D21" s="85">
        <v>1013</v>
      </c>
      <c r="E21" s="159">
        <v>7.8849999999999998</v>
      </c>
      <c r="F21" s="159">
        <v>7987.5050000000001</v>
      </c>
      <c r="G21" s="87" t="s">
        <v>9</v>
      </c>
      <c r="H21" s="10"/>
    </row>
    <row r="22" spans="1:8">
      <c r="A22" s="10"/>
      <c r="B22" s="83">
        <v>44270</v>
      </c>
      <c r="C22" s="84">
        <v>44270.419386574074</v>
      </c>
      <c r="D22" s="85">
        <v>560</v>
      </c>
      <c r="E22" s="159">
        <v>7.875</v>
      </c>
      <c r="F22" s="159">
        <v>4410</v>
      </c>
      <c r="G22" s="87" t="s">
        <v>9</v>
      </c>
      <c r="H22" s="10"/>
    </row>
    <row r="23" spans="1:8">
      <c r="A23" s="10"/>
      <c r="B23" s="83">
        <v>44270</v>
      </c>
      <c r="C23" s="84">
        <v>44270.419386574074</v>
      </c>
      <c r="D23" s="85">
        <v>1000</v>
      </c>
      <c r="E23" s="159">
        <v>7.88</v>
      </c>
      <c r="F23" s="159">
        <v>7880</v>
      </c>
      <c r="G23" s="87" t="s">
        <v>9</v>
      </c>
      <c r="H23" s="10"/>
    </row>
    <row r="24" spans="1:8">
      <c r="A24" s="10"/>
      <c r="B24" s="83">
        <v>44270</v>
      </c>
      <c r="C24" s="84">
        <v>44270.430358796293</v>
      </c>
      <c r="D24" s="85">
        <v>2</v>
      </c>
      <c r="E24" s="159">
        <v>7.8949999999999996</v>
      </c>
      <c r="F24" s="159">
        <v>15.79</v>
      </c>
      <c r="G24" s="87" t="s">
        <v>9</v>
      </c>
      <c r="H24" s="10"/>
    </row>
    <row r="25" spans="1:8">
      <c r="A25" s="10"/>
      <c r="B25" s="83">
        <v>44270</v>
      </c>
      <c r="C25" s="84">
        <v>44270.43105324074</v>
      </c>
      <c r="D25" s="85">
        <v>1</v>
      </c>
      <c r="E25" s="159">
        <v>7.8949999999999996</v>
      </c>
      <c r="F25" s="159">
        <v>7.8949999999999996</v>
      </c>
      <c r="G25" s="87" t="s">
        <v>9</v>
      </c>
      <c r="H25" s="10"/>
    </row>
    <row r="26" spans="1:8">
      <c r="A26" s="10"/>
      <c r="B26" s="83">
        <v>44270</v>
      </c>
      <c r="C26" s="84">
        <v>44270.431747685187</v>
      </c>
      <c r="D26" s="85">
        <v>2</v>
      </c>
      <c r="E26" s="159">
        <v>7.8949999999999996</v>
      </c>
      <c r="F26" s="159">
        <v>15.79</v>
      </c>
      <c r="G26" s="87" t="s">
        <v>9</v>
      </c>
      <c r="H26" s="10"/>
    </row>
    <row r="27" spans="1:8">
      <c r="A27" s="10"/>
      <c r="B27" s="83">
        <v>44270</v>
      </c>
      <c r="C27" s="84">
        <v>44270.439953703702</v>
      </c>
      <c r="D27" s="85">
        <v>228</v>
      </c>
      <c r="E27" s="159">
        <v>7.915</v>
      </c>
      <c r="F27" s="159">
        <v>1804.6200000000001</v>
      </c>
      <c r="G27" s="87" t="s">
        <v>9</v>
      </c>
      <c r="H27" s="10"/>
    </row>
    <row r="28" spans="1:8">
      <c r="A28" s="10"/>
      <c r="B28" s="83">
        <v>44270</v>
      </c>
      <c r="C28" s="84">
        <v>44270.439953703702</v>
      </c>
      <c r="D28" s="85">
        <v>227</v>
      </c>
      <c r="E28" s="159">
        <v>7.915</v>
      </c>
      <c r="F28" s="159">
        <v>1796.7049999999999</v>
      </c>
      <c r="G28" s="87" t="s">
        <v>9</v>
      </c>
      <c r="H28" s="10"/>
    </row>
    <row r="29" spans="1:8">
      <c r="A29" s="10"/>
      <c r="B29" s="83">
        <v>44270</v>
      </c>
      <c r="C29" s="84">
        <v>44270.439953703702</v>
      </c>
      <c r="D29" s="85">
        <v>1000</v>
      </c>
      <c r="E29" s="159">
        <v>7.915</v>
      </c>
      <c r="F29" s="159">
        <v>7915</v>
      </c>
      <c r="G29" s="87" t="s">
        <v>9</v>
      </c>
      <c r="H29" s="10"/>
    </row>
    <row r="30" spans="1:8">
      <c r="A30" s="10"/>
      <c r="B30" s="83">
        <v>44270</v>
      </c>
      <c r="C30" s="84">
        <v>44270.439953703702</v>
      </c>
      <c r="D30" s="85">
        <v>551</v>
      </c>
      <c r="E30" s="159">
        <v>7.915</v>
      </c>
      <c r="F30" s="159">
        <v>4361.165</v>
      </c>
      <c r="G30" s="87" t="s">
        <v>9</v>
      </c>
      <c r="H30" s="10"/>
    </row>
    <row r="31" spans="1:8">
      <c r="A31" s="10"/>
      <c r="B31" s="83">
        <v>44270</v>
      </c>
      <c r="C31" s="84">
        <v>44270.439953703702</v>
      </c>
      <c r="D31" s="85">
        <v>10</v>
      </c>
      <c r="E31" s="159">
        <v>7.915</v>
      </c>
      <c r="F31" s="159">
        <v>79.150000000000006</v>
      </c>
      <c r="G31" s="87" t="s">
        <v>9</v>
      </c>
      <c r="H31" s="10"/>
    </row>
    <row r="32" spans="1:8">
      <c r="A32" s="10"/>
      <c r="B32" s="83">
        <v>44270</v>
      </c>
      <c r="C32" s="84">
        <v>44270.439953703702</v>
      </c>
      <c r="D32" s="85">
        <v>49</v>
      </c>
      <c r="E32" s="159">
        <v>7.915</v>
      </c>
      <c r="F32" s="159">
        <v>387.83499999999998</v>
      </c>
      <c r="G32" s="87" t="s">
        <v>9</v>
      </c>
      <c r="H32" s="10"/>
    </row>
    <row r="33" spans="1:8">
      <c r="A33" s="10"/>
      <c r="B33" s="83">
        <v>44270</v>
      </c>
      <c r="C33" s="84">
        <v>44270.464988425927</v>
      </c>
      <c r="D33" s="85">
        <v>507</v>
      </c>
      <c r="E33" s="159">
        <v>7.93</v>
      </c>
      <c r="F33" s="159">
        <v>4020.5099999999998</v>
      </c>
      <c r="G33" s="87" t="s">
        <v>9</v>
      </c>
      <c r="H33" s="10"/>
    </row>
    <row r="34" spans="1:8">
      <c r="A34" s="10"/>
      <c r="B34" s="83">
        <v>44270</v>
      </c>
      <c r="C34" s="84">
        <v>44270.464988425927</v>
      </c>
      <c r="D34" s="85">
        <v>521</v>
      </c>
      <c r="E34" s="159">
        <v>7.93</v>
      </c>
      <c r="F34" s="159">
        <v>4131.53</v>
      </c>
      <c r="G34" s="87" t="s">
        <v>9</v>
      </c>
      <c r="H34" s="10"/>
    </row>
    <row r="35" spans="1:8">
      <c r="A35" s="10"/>
      <c r="B35" s="83">
        <v>44270</v>
      </c>
      <c r="C35" s="84">
        <v>44270.54859953704</v>
      </c>
      <c r="D35" s="85">
        <v>489</v>
      </c>
      <c r="E35" s="159">
        <v>7.9349999999999996</v>
      </c>
      <c r="F35" s="159">
        <v>3880.2149999999997</v>
      </c>
      <c r="G35" s="87" t="s">
        <v>9</v>
      </c>
      <c r="H35" s="10"/>
    </row>
    <row r="36" spans="1:8">
      <c r="A36" s="10"/>
      <c r="B36" s="83">
        <v>44270</v>
      </c>
      <c r="C36" s="84">
        <v>44270.556469907409</v>
      </c>
      <c r="D36" s="85">
        <v>548</v>
      </c>
      <c r="E36" s="159">
        <v>7.92</v>
      </c>
      <c r="F36" s="159">
        <v>4340.16</v>
      </c>
      <c r="G36" s="87" t="s">
        <v>9</v>
      </c>
      <c r="H36" s="10"/>
    </row>
    <row r="37" spans="1:8">
      <c r="A37" s="10"/>
      <c r="B37" s="83">
        <v>44270</v>
      </c>
      <c r="C37" s="84">
        <v>44270.565636574072</v>
      </c>
      <c r="D37" s="85">
        <v>173</v>
      </c>
      <c r="E37" s="159">
        <v>7.915</v>
      </c>
      <c r="F37" s="159">
        <v>1369.2950000000001</v>
      </c>
      <c r="G37" s="87" t="s">
        <v>9</v>
      </c>
      <c r="H37" s="10"/>
    </row>
    <row r="38" spans="1:8">
      <c r="A38" s="10"/>
      <c r="B38" s="83">
        <v>44270</v>
      </c>
      <c r="C38" s="84">
        <v>44270.572256944448</v>
      </c>
      <c r="D38" s="85">
        <v>475</v>
      </c>
      <c r="E38" s="159">
        <v>7.92</v>
      </c>
      <c r="F38" s="159">
        <v>3762</v>
      </c>
      <c r="G38" s="87" t="s">
        <v>9</v>
      </c>
      <c r="H38" s="10"/>
    </row>
    <row r="39" spans="1:8">
      <c r="A39" s="10"/>
      <c r="B39" s="83">
        <v>44270</v>
      </c>
      <c r="C39" s="84">
        <v>44270.572256944448</v>
      </c>
      <c r="D39" s="85">
        <v>554</v>
      </c>
      <c r="E39" s="159">
        <v>7.92</v>
      </c>
      <c r="F39" s="159">
        <v>4387.68</v>
      </c>
      <c r="G39" s="87" t="s">
        <v>9</v>
      </c>
      <c r="H39" s="10"/>
    </row>
    <row r="40" spans="1:8">
      <c r="A40" s="10"/>
      <c r="B40" s="83">
        <v>44270</v>
      </c>
      <c r="C40" s="84">
        <v>44270.591793981483</v>
      </c>
      <c r="D40" s="85">
        <v>329</v>
      </c>
      <c r="E40" s="159">
        <v>7.93</v>
      </c>
      <c r="F40" s="159">
        <v>2608.9699999999998</v>
      </c>
      <c r="G40" s="87" t="s">
        <v>9</v>
      </c>
      <c r="H40" s="10"/>
    </row>
    <row r="41" spans="1:8">
      <c r="A41" s="10"/>
      <c r="B41" s="83">
        <v>44270</v>
      </c>
      <c r="C41" s="84">
        <v>44270.591793981483</v>
      </c>
      <c r="D41" s="85">
        <v>168</v>
      </c>
      <c r="E41" s="159">
        <v>7.93</v>
      </c>
      <c r="F41" s="159">
        <v>1332.24</v>
      </c>
      <c r="G41" s="87" t="s">
        <v>9</v>
      </c>
      <c r="H41" s="10"/>
    </row>
    <row r="42" spans="1:8">
      <c r="A42" s="10"/>
      <c r="B42" s="83">
        <v>44270</v>
      </c>
      <c r="C42" s="84">
        <v>44270.593159722222</v>
      </c>
      <c r="D42" s="85">
        <v>240</v>
      </c>
      <c r="E42" s="159">
        <v>7.9249999999999998</v>
      </c>
      <c r="F42" s="159">
        <v>1902</v>
      </c>
      <c r="G42" s="87" t="s">
        <v>9</v>
      </c>
      <c r="H42" s="10"/>
    </row>
    <row r="43" spans="1:8">
      <c r="A43" s="10"/>
      <c r="B43" s="83">
        <v>44270</v>
      </c>
      <c r="C43" s="84">
        <v>44270.593159722222</v>
      </c>
      <c r="D43" s="85">
        <v>51</v>
      </c>
      <c r="E43" s="159">
        <v>7.9249999999999998</v>
      </c>
      <c r="F43" s="159">
        <v>404.17500000000001</v>
      </c>
      <c r="G43" s="87" t="s">
        <v>9</v>
      </c>
      <c r="H43" s="10"/>
    </row>
    <row r="44" spans="1:8">
      <c r="A44" s="10"/>
      <c r="B44" s="83">
        <v>44270</v>
      </c>
      <c r="C44" s="84">
        <v>44270.593159722222</v>
      </c>
      <c r="D44" s="85">
        <v>201</v>
      </c>
      <c r="E44" s="159">
        <v>7.9249999999999998</v>
      </c>
      <c r="F44" s="159">
        <v>1592.925</v>
      </c>
      <c r="G44" s="87" t="s">
        <v>9</v>
      </c>
      <c r="H44" s="10"/>
    </row>
    <row r="45" spans="1:8">
      <c r="A45" s="10"/>
      <c r="B45" s="83">
        <v>44270</v>
      </c>
      <c r="C45" s="84">
        <v>44270.593159722222</v>
      </c>
      <c r="D45" s="85">
        <v>490</v>
      </c>
      <c r="E45" s="159">
        <v>7.9249999999999998</v>
      </c>
      <c r="F45" s="159">
        <v>3883.25</v>
      </c>
      <c r="G45" s="87" t="s">
        <v>9</v>
      </c>
      <c r="H45" s="10"/>
    </row>
    <row r="46" spans="1:8">
      <c r="A46" s="10"/>
      <c r="B46" s="83">
        <v>44270</v>
      </c>
      <c r="C46" s="84">
        <v>44270.59988425926</v>
      </c>
      <c r="D46" s="85">
        <v>381</v>
      </c>
      <c r="E46" s="159">
        <v>7.92</v>
      </c>
      <c r="F46" s="159">
        <v>3017.52</v>
      </c>
      <c r="G46" s="87" t="s">
        <v>9</v>
      </c>
      <c r="H46" s="10"/>
    </row>
    <row r="47" spans="1:8">
      <c r="A47" s="10"/>
      <c r="B47" s="83">
        <v>44270</v>
      </c>
      <c r="C47" s="84">
        <v>44270.59988425926</v>
      </c>
      <c r="D47" s="85">
        <v>172</v>
      </c>
      <c r="E47" s="159">
        <v>7.92</v>
      </c>
      <c r="F47" s="159">
        <v>1362.24</v>
      </c>
      <c r="G47" s="87" t="s">
        <v>9</v>
      </c>
      <c r="H47" s="10"/>
    </row>
    <row r="48" spans="1:8">
      <c r="A48" s="10"/>
      <c r="B48" s="83">
        <v>44270</v>
      </c>
      <c r="C48" s="84">
        <v>44270.601539351854</v>
      </c>
      <c r="D48" s="85">
        <v>28</v>
      </c>
      <c r="E48" s="159">
        <v>7.92</v>
      </c>
      <c r="F48" s="159">
        <v>221.76</v>
      </c>
      <c r="G48" s="87" t="s">
        <v>9</v>
      </c>
      <c r="H48" s="10"/>
    </row>
    <row r="49" spans="1:8">
      <c r="A49" s="10"/>
      <c r="B49" s="83">
        <v>44270</v>
      </c>
      <c r="C49" s="84">
        <v>44270.604201388887</v>
      </c>
      <c r="D49" s="85">
        <v>298</v>
      </c>
      <c r="E49" s="159">
        <v>7.92</v>
      </c>
      <c r="F49" s="159">
        <v>2360.16</v>
      </c>
      <c r="G49" s="87" t="s">
        <v>9</v>
      </c>
      <c r="H49" s="10"/>
    </row>
    <row r="50" spans="1:8">
      <c r="A50" s="10"/>
      <c r="B50" s="83">
        <v>44270</v>
      </c>
      <c r="C50" s="84">
        <v>44270.606435185182</v>
      </c>
      <c r="D50" s="85">
        <v>230</v>
      </c>
      <c r="E50" s="159">
        <v>7.92</v>
      </c>
      <c r="F50" s="159">
        <v>1821.6</v>
      </c>
      <c r="G50" s="87" t="s">
        <v>9</v>
      </c>
      <c r="H50" s="10"/>
    </row>
    <row r="51" spans="1:8">
      <c r="A51" s="10"/>
      <c r="B51" s="83">
        <v>44270</v>
      </c>
      <c r="C51" s="84">
        <v>44270.617361111108</v>
      </c>
      <c r="D51" s="85">
        <v>564</v>
      </c>
      <c r="E51" s="159">
        <v>7.9249999999999998</v>
      </c>
      <c r="F51" s="159">
        <v>4469.7</v>
      </c>
      <c r="G51" s="87" t="s">
        <v>9</v>
      </c>
      <c r="H51" s="10"/>
    </row>
    <row r="52" spans="1:8">
      <c r="A52" s="10"/>
      <c r="B52" s="83">
        <v>44270</v>
      </c>
      <c r="C52" s="84">
        <v>44270.622812499998</v>
      </c>
      <c r="D52" s="85">
        <v>372</v>
      </c>
      <c r="E52" s="159">
        <v>7.9249999999999998</v>
      </c>
      <c r="F52" s="159">
        <v>2948.1</v>
      </c>
      <c r="G52" s="87" t="s">
        <v>9</v>
      </c>
      <c r="H52" s="10"/>
    </row>
    <row r="53" spans="1:8">
      <c r="A53" s="10"/>
      <c r="B53" s="83">
        <v>44270</v>
      </c>
      <c r="C53" s="84">
        <v>44270.622812499998</v>
      </c>
      <c r="D53" s="85">
        <v>600</v>
      </c>
      <c r="E53" s="159">
        <v>7.9249999999999998</v>
      </c>
      <c r="F53" s="159">
        <v>4755</v>
      </c>
      <c r="G53" s="87" t="s">
        <v>9</v>
      </c>
      <c r="H53" s="10"/>
    </row>
    <row r="54" spans="1:8">
      <c r="A54" s="10"/>
      <c r="B54" s="83">
        <v>44270</v>
      </c>
      <c r="C54" s="84">
        <v>44270.622812499998</v>
      </c>
      <c r="D54" s="85">
        <v>88</v>
      </c>
      <c r="E54" s="159">
        <v>7.9249999999999998</v>
      </c>
      <c r="F54" s="159">
        <v>697.4</v>
      </c>
      <c r="G54" s="87" t="s">
        <v>9</v>
      </c>
      <c r="H54" s="10"/>
    </row>
    <row r="55" spans="1:8">
      <c r="A55" s="10"/>
      <c r="B55" s="83">
        <v>44270</v>
      </c>
      <c r="C55" s="84">
        <v>44270.622812499998</v>
      </c>
      <c r="D55" s="85">
        <v>512</v>
      </c>
      <c r="E55" s="159">
        <v>7.9249999999999998</v>
      </c>
      <c r="F55" s="159">
        <v>4057.6</v>
      </c>
      <c r="G55" s="87" t="s">
        <v>9</v>
      </c>
      <c r="H55" s="10"/>
    </row>
    <row r="56" spans="1:8">
      <c r="A56" s="10"/>
      <c r="B56" s="83">
        <v>44270</v>
      </c>
      <c r="C56" s="84">
        <v>44270.655659722222</v>
      </c>
      <c r="D56" s="85">
        <v>1014</v>
      </c>
      <c r="E56" s="159">
        <v>7.93</v>
      </c>
      <c r="F56" s="159">
        <v>8041.0199999999995</v>
      </c>
      <c r="G56" s="87" t="s">
        <v>9</v>
      </c>
      <c r="H56" s="10"/>
    </row>
    <row r="57" spans="1:8">
      <c r="A57" s="10"/>
      <c r="B57" s="83">
        <v>44270</v>
      </c>
      <c r="C57" s="84">
        <v>44270.656990740739</v>
      </c>
      <c r="D57" s="85">
        <v>520</v>
      </c>
      <c r="E57" s="159">
        <v>7.93</v>
      </c>
      <c r="F57" s="159">
        <v>4123.5999999999995</v>
      </c>
      <c r="G57" s="87" t="s">
        <v>9</v>
      </c>
      <c r="H57" s="10"/>
    </row>
    <row r="58" spans="1:8">
      <c r="A58" s="10"/>
      <c r="B58" s="83">
        <v>44270</v>
      </c>
      <c r="C58" s="84">
        <v>44270.660729166666</v>
      </c>
      <c r="D58" s="85">
        <v>502</v>
      </c>
      <c r="E58" s="159">
        <v>7.9249999999999998</v>
      </c>
      <c r="F58" s="159">
        <v>3978.35</v>
      </c>
      <c r="G58" s="87" t="s">
        <v>9</v>
      </c>
      <c r="H58" s="10"/>
    </row>
    <row r="59" spans="1:8">
      <c r="A59" s="10"/>
      <c r="B59" s="83">
        <v>44270</v>
      </c>
      <c r="C59" s="84">
        <v>44270.66815972222</v>
      </c>
      <c r="D59" s="85">
        <v>650</v>
      </c>
      <c r="E59" s="159">
        <v>7.9349999999999996</v>
      </c>
      <c r="F59" s="159">
        <v>5157.75</v>
      </c>
      <c r="G59" s="87" t="s">
        <v>9</v>
      </c>
      <c r="H59" s="10"/>
    </row>
    <row r="60" spans="1:8">
      <c r="A60" s="10"/>
      <c r="B60" s="83">
        <v>44270</v>
      </c>
      <c r="C60" s="84">
        <v>44270.66815972222</v>
      </c>
      <c r="D60" s="85">
        <v>702</v>
      </c>
      <c r="E60" s="159">
        <v>7.9349999999999996</v>
      </c>
      <c r="F60" s="159">
        <v>5570.37</v>
      </c>
      <c r="G60" s="87" t="s">
        <v>9</v>
      </c>
      <c r="H60" s="10"/>
    </row>
    <row r="61" spans="1:8">
      <c r="A61" s="10"/>
      <c r="B61" s="83">
        <v>44270</v>
      </c>
      <c r="C61" s="84">
        <v>44270.66815972222</v>
      </c>
      <c r="D61" s="85">
        <v>27</v>
      </c>
      <c r="E61" s="159">
        <v>7.9349999999999996</v>
      </c>
      <c r="F61" s="159">
        <v>214.24499999999998</v>
      </c>
      <c r="G61" s="87" t="s">
        <v>9</v>
      </c>
      <c r="H61" s="10"/>
    </row>
    <row r="62" spans="1:8">
      <c r="A62" s="10"/>
      <c r="B62" s="83">
        <v>44270</v>
      </c>
      <c r="C62" s="84">
        <v>44270.668969907405</v>
      </c>
      <c r="D62" s="85">
        <v>98</v>
      </c>
      <c r="E62" s="159">
        <v>7.9349999999999996</v>
      </c>
      <c r="F62" s="159">
        <v>777.63</v>
      </c>
      <c r="G62" s="87" t="s">
        <v>9</v>
      </c>
      <c r="H62" s="10"/>
    </row>
    <row r="63" spans="1:8">
      <c r="A63" s="10"/>
      <c r="B63" s="83">
        <v>44270</v>
      </c>
      <c r="C63" s="84">
        <v>44270.668969907405</v>
      </c>
      <c r="D63" s="85">
        <v>12</v>
      </c>
      <c r="E63" s="159">
        <v>7.9349999999999996</v>
      </c>
      <c r="F63" s="159">
        <v>95.22</v>
      </c>
      <c r="G63" s="87" t="s">
        <v>9</v>
      </c>
      <c r="H63" s="10"/>
    </row>
    <row r="64" spans="1:8">
      <c r="A64" s="10"/>
      <c r="B64" s="83">
        <v>44270</v>
      </c>
      <c r="C64" s="84">
        <v>44270.66951388889</v>
      </c>
      <c r="D64" s="85">
        <v>430</v>
      </c>
      <c r="E64" s="159">
        <v>7.9349999999999996</v>
      </c>
      <c r="F64" s="159">
        <v>3412.0499999999997</v>
      </c>
      <c r="G64" s="87" t="s">
        <v>9</v>
      </c>
      <c r="H64" s="10"/>
    </row>
    <row r="65" spans="1:8">
      <c r="A65" s="10"/>
      <c r="B65" s="83">
        <v>44270</v>
      </c>
      <c r="C65" s="84">
        <v>44270.66951388889</v>
      </c>
      <c r="D65" s="85">
        <v>120</v>
      </c>
      <c r="E65" s="159">
        <v>7.9349999999999996</v>
      </c>
      <c r="F65" s="159">
        <v>952.19999999999993</v>
      </c>
      <c r="G65" s="87" t="s">
        <v>9</v>
      </c>
      <c r="H65" s="10"/>
    </row>
    <row r="66" spans="1:8">
      <c r="A66" s="10"/>
      <c r="B66" s="83">
        <v>44270</v>
      </c>
      <c r="C66" s="84">
        <v>44270.675011574072</v>
      </c>
      <c r="D66" s="85">
        <v>44</v>
      </c>
      <c r="E66" s="159">
        <v>7.93</v>
      </c>
      <c r="F66" s="159">
        <v>348.91999999999996</v>
      </c>
      <c r="G66" s="87" t="s">
        <v>9</v>
      </c>
      <c r="H66" s="10"/>
    </row>
    <row r="67" spans="1:8">
      <c r="A67" s="10"/>
      <c r="B67" s="83">
        <v>44270</v>
      </c>
      <c r="C67" s="84">
        <v>44270.675011574072</v>
      </c>
      <c r="D67" s="85">
        <v>520</v>
      </c>
      <c r="E67" s="159">
        <v>7.93</v>
      </c>
      <c r="F67" s="159">
        <v>4123.5999999999995</v>
      </c>
      <c r="G67" s="87" t="s">
        <v>9</v>
      </c>
      <c r="H67" s="10"/>
    </row>
    <row r="68" spans="1:8">
      <c r="A68" s="10"/>
      <c r="B68" s="83">
        <v>44270</v>
      </c>
      <c r="C68" s="84">
        <v>44270.675011574072</v>
      </c>
      <c r="D68" s="85">
        <v>455</v>
      </c>
      <c r="E68" s="159">
        <v>7.93</v>
      </c>
      <c r="F68" s="159">
        <v>3608.15</v>
      </c>
      <c r="G68" s="87" t="s">
        <v>9</v>
      </c>
      <c r="H68" s="10"/>
    </row>
    <row r="69" spans="1:8">
      <c r="A69" s="10"/>
      <c r="B69" s="83">
        <v>44270</v>
      </c>
      <c r="C69" s="84">
        <v>44270.681747685187</v>
      </c>
      <c r="D69" s="85">
        <v>29</v>
      </c>
      <c r="E69" s="159">
        <v>7.9050000000000002</v>
      </c>
      <c r="F69" s="159">
        <v>229.245</v>
      </c>
      <c r="G69" s="87" t="s">
        <v>9</v>
      </c>
      <c r="H69" s="10"/>
    </row>
    <row r="70" spans="1:8">
      <c r="A70" s="10"/>
      <c r="B70" s="83">
        <v>44270</v>
      </c>
      <c r="C70" s="84">
        <v>44270.681747685187</v>
      </c>
      <c r="D70" s="85">
        <v>45</v>
      </c>
      <c r="E70" s="159">
        <v>7.9050000000000002</v>
      </c>
      <c r="F70" s="159">
        <v>355.72500000000002</v>
      </c>
      <c r="G70" s="87" t="s">
        <v>9</v>
      </c>
      <c r="H70" s="10"/>
    </row>
    <row r="71" spans="1:8">
      <c r="A71" s="10"/>
      <c r="B71" s="83">
        <v>44270</v>
      </c>
      <c r="C71" s="84">
        <v>44270.681747685187</v>
      </c>
      <c r="D71" s="85">
        <v>46</v>
      </c>
      <c r="E71" s="159">
        <v>7.9050000000000002</v>
      </c>
      <c r="F71" s="159">
        <v>363.63</v>
      </c>
      <c r="G71" s="87" t="s">
        <v>9</v>
      </c>
      <c r="H71" s="10"/>
    </row>
    <row r="72" spans="1:8">
      <c r="A72" s="10"/>
      <c r="B72" s="83">
        <v>44270</v>
      </c>
      <c r="C72" s="84">
        <v>44270.681747685187</v>
      </c>
      <c r="D72" s="85">
        <v>419</v>
      </c>
      <c r="E72" s="159">
        <v>7.9050000000000002</v>
      </c>
      <c r="F72" s="159">
        <v>3312.1950000000002</v>
      </c>
      <c r="G72" s="87" t="s">
        <v>9</v>
      </c>
      <c r="H72" s="10"/>
    </row>
    <row r="73" spans="1:8">
      <c r="A73" s="10"/>
      <c r="B73" s="83">
        <v>44270</v>
      </c>
      <c r="C73" s="84">
        <v>44270.685798611114</v>
      </c>
      <c r="D73" s="85">
        <v>137</v>
      </c>
      <c r="E73" s="159">
        <v>7.9050000000000002</v>
      </c>
      <c r="F73" s="159">
        <v>1082.9850000000001</v>
      </c>
      <c r="G73" s="87" t="s">
        <v>9</v>
      </c>
      <c r="H73" s="10"/>
    </row>
    <row r="74" spans="1:8">
      <c r="A74" s="10"/>
      <c r="B74" s="83">
        <v>44270</v>
      </c>
      <c r="C74" s="84">
        <v>44270.685798611114</v>
      </c>
      <c r="D74" s="85">
        <v>344</v>
      </c>
      <c r="E74" s="159">
        <v>7.9050000000000002</v>
      </c>
      <c r="F74" s="159">
        <v>2719.32</v>
      </c>
      <c r="G74" s="87" t="s">
        <v>9</v>
      </c>
      <c r="H74" s="10"/>
    </row>
    <row r="75" spans="1:8">
      <c r="A75" s="10"/>
      <c r="B75" s="83">
        <v>44270</v>
      </c>
      <c r="C75" s="84">
        <v>44270.690648148149</v>
      </c>
      <c r="D75" s="85">
        <v>699</v>
      </c>
      <c r="E75" s="159">
        <v>7.9050000000000002</v>
      </c>
      <c r="F75" s="159">
        <v>5525.5950000000003</v>
      </c>
      <c r="G75" s="87" t="s">
        <v>9</v>
      </c>
      <c r="H75" s="10"/>
    </row>
    <row r="76" spans="1:8">
      <c r="A76" s="10"/>
      <c r="B76" s="83">
        <v>44270</v>
      </c>
      <c r="C76" s="84">
        <v>44270.690648148149</v>
      </c>
      <c r="D76" s="85">
        <v>122</v>
      </c>
      <c r="E76" s="159">
        <v>7.9050000000000002</v>
      </c>
      <c r="F76" s="159">
        <v>964.41000000000008</v>
      </c>
      <c r="G76" s="87" t="s">
        <v>9</v>
      </c>
      <c r="H76" s="10"/>
    </row>
    <row r="77" spans="1:8">
      <c r="A77" s="10"/>
      <c r="B77" s="83">
        <v>44270</v>
      </c>
      <c r="C77" s="84">
        <v>44270.690648148149</v>
      </c>
      <c r="D77" s="85">
        <v>191</v>
      </c>
      <c r="E77" s="159">
        <v>7.9050000000000002</v>
      </c>
      <c r="F77" s="159">
        <v>1509.855</v>
      </c>
      <c r="G77" s="87" t="s">
        <v>9</v>
      </c>
      <c r="H77" s="10"/>
    </row>
    <row r="78" spans="1:8">
      <c r="A78" s="10"/>
      <c r="B78" s="83">
        <v>44270</v>
      </c>
      <c r="C78" s="84">
        <v>44270.690729166665</v>
      </c>
      <c r="D78" s="85">
        <v>41</v>
      </c>
      <c r="E78" s="159">
        <v>7.9050000000000002</v>
      </c>
      <c r="F78" s="159">
        <v>324.10500000000002</v>
      </c>
      <c r="G78" s="87" t="s">
        <v>9</v>
      </c>
      <c r="H78" s="10"/>
    </row>
    <row r="79" spans="1:8">
      <c r="A79" s="10"/>
      <c r="B79" s="83">
        <v>44270</v>
      </c>
      <c r="C79" s="84">
        <v>44270.692199074074</v>
      </c>
      <c r="D79" s="85">
        <v>536</v>
      </c>
      <c r="E79" s="159">
        <v>7.9050000000000002</v>
      </c>
      <c r="F79" s="159">
        <v>4237.08</v>
      </c>
      <c r="G79" s="87" t="s">
        <v>9</v>
      </c>
      <c r="H79" s="10"/>
    </row>
    <row r="80" spans="1:8">
      <c r="A80" s="10"/>
      <c r="B80" s="83">
        <v>44270</v>
      </c>
      <c r="C80" s="84">
        <v>44270.693043981482</v>
      </c>
      <c r="D80" s="85">
        <v>276</v>
      </c>
      <c r="E80" s="159">
        <v>7.9</v>
      </c>
      <c r="F80" s="159">
        <v>2180.4</v>
      </c>
      <c r="G80" s="87" t="s">
        <v>9</v>
      </c>
      <c r="H80" s="10"/>
    </row>
    <row r="81" spans="1:8">
      <c r="A81" s="10"/>
      <c r="B81" s="83">
        <v>44270</v>
      </c>
      <c r="C81" s="84">
        <v>44270.693043981482</v>
      </c>
      <c r="D81" s="85">
        <v>503</v>
      </c>
      <c r="E81" s="159">
        <v>7.9</v>
      </c>
      <c r="F81" s="159">
        <v>3973.7000000000003</v>
      </c>
      <c r="G81" s="87" t="s">
        <v>9</v>
      </c>
      <c r="H81" s="10"/>
    </row>
    <row r="82" spans="1:8">
      <c r="A82" s="10"/>
      <c r="B82" s="83">
        <v>44270</v>
      </c>
      <c r="C82" s="84">
        <v>44270.693043981482</v>
      </c>
      <c r="D82" s="85">
        <v>97</v>
      </c>
      <c r="E82" s="159">
        <v>7.9</v>
      </c>
      <c r="F82" s="159">
        <v>766.30000000000007</v>
      </c>
      <c r="G82" s="87" t="s">
        <v>9</v>
      </c>
      <c r="H82" s="10"/>
    </row>
    <row r="83" spans="1:8">
      <c r="A83" s="10"/>
      <c r="B83" s="83">
        <v>44270</v>
      </c>
      <c r="C83" s="84">
        <v>44270.693043981482</v>
      </c>
      <c r="D83" s="85">
        <v>600</v>
      </c>
      <c r="E83" s="159">
        <v>7.9</v>
      </c>
      <c r="F83" s="159">
        <v>4740</v>
      </c>
      <c r="G83" s="87" t="s">
        <v>9</v>
      </c>
      <c r="H83" s="10"/>
    </row>
    <row r="84" spans="1:8">
      <c r="A84" s="10"/>
      <c r="B84" s="83">
        <v>44270</v>
      </c>
      <c r="C84" s="84">
        <v>44270.693043981482</v>
      </c>
      <c r="D84" s="85">
        <v>379</v>
      </c>
      <c r="E84" s="159">
        <v>7.9</v>
      </c>
      <c r="F84" s="159">
        <v>2994.1</v>
      </c>
      <c r="G84" s="87" t="s">
        <v>9</v>
      </c>
      <c r="H84" s="10"/>
    </row>
    <row r="85" spans="1:8">
      <c r="A85" s="10"/>
      <c r="B85" s="83">
        <v>44270</v>
      </c>
      <c r="C85" s="84">
        <v>44270.693043981482</v>
      </c>
      <c r="D85" s="85">
        <v>732</v>
      </c>
      <c r="E85" s="159">
        <v>7.9</v>
      </c>
      <c r="F85" s="159">
        <v>5782.8</v>
      </c>
      <c r="G85" s="87" t="s">
        <v>9</v>
      </c>
      <c r="H85" s="10"/>
    </row>
    <row r="86" spans="1:8">
      <c r="A86" s="10"/>
      <c r="B86" s="83">
        <v>44270</v>
      </c>
      <c r="C86" s="84">
        <v>44270.693043981482</v>
      </c>
      <c r="D86" s="85">
        <v>344</v>
      </c>
      <c r="E86" s="159">
        <v>7.9</v>
      </c>
      <c r="F86" s="159">
        <v>2717.6</v>
      </c>
      <c r="G86" s="87" t="s">
        <v>9</v>
      </c>
      <c r="H86" s="10"/>
    </row>
    <row r="87" spans="1:8">
      <c r="A87" s="10"/>
      <c r="B87" s="83">
        <v>44270</v>
      </c>
      <c r="C87" s="84">
        <v>44270.693043981482</v>
      </c>
      <c r="D87" s="85">
        <v>269</v>
      </c>
      <c r="E87" s="159">
        <v>7.9</v>
      </c>
      <c r="F87" s="159">
        <v>2125.1</v>
      </c>
      <c r="G87" s="87" t="s">
        <v>9</v>
      </c>
      <c r="H87" s="10"/>
    </row>
    <row r="88" spans="1:8">
      <c r="A88" s="10"/>
      <c r="B88" s="83">
        <v>44270</v>
      </c>
      <c r="C88" s="84">
        <v>44270.693043981482</v>
      </c>
      <c r="D88" s="85">
        <v>762</v>
      </c>
      <c r="E88" s="159">
        <v>7.9</v>
      </c>
      <c r="F88" s="159">
        <v>6019.8</v>
      </c>
      <c r="G88" s="87" t="s">
        <v>9</v>
      </c>
      <c r="H88" s="10"/>
    </row>
    <row r="89" spans="1:8">
      <c r="A89" s="10"/>
      <c r="B89" s="83">
        <v>44270</v>
      </c>
      <c r="C89" s="84">
        <v>44270.693043981482</v>
      </c>
      <c r="D89" s="85">
        <v>247</v>
      </c>
      <c r="E89" s="159">
        <v>7.9</v>
      </c>
      <c r="F89" s="159">
        <v>1951.3000000000002</v>
      </c>
      <c r="G89" s="87" t="s">
        <v>9</v>
      </c>
      <c r="H89" s="10"/>
    </row>
    <row r="90" spans="1:8">
      <c r="A90" s="10"/>
      <c r="B90" s="83">
        <v>44270</v>
      </c>
      <c r="C90" s="84">
        <v>44270.693784722222</v>
      </c>
      <c r="D90" s="85">
        <v>480</v>
      </c>
      <c r="E90" s="159">
        <v>7.8949999999999996</v>
      </c>
      <c r="F90" s="159">
        <v>3789.6</v>
      </c>
      <c r="G90" s="87" t="s">
        <v>9</v>
      </c>
      <c r="H90" s="10"/>
    </row>
    <row r="91" spans="1:8">
      <c r="A91" s="10"/>
      <c r="B91" s="83">
        <v>44270</v>
      </c>
      <c r="C91" s="84">
        <v>44270.695428240739</v>
      </c>
      <c r="D91" s="85">
        <v>167</v>
      </c>
      <c r="E91" s="159">
        <v>7.9</v>
      </c>
      <c r="F91" s="159">
        <v>1319.3</v>
      </c>
      <c r="G91" s="87" t="s">
        <v>9</v>
      </c>
      <c r="H91" s="10"/>
    </row>
    <row r="92" spans="1:8">
      <c r="A92" s="10"/>
      <c r="B92" s="83">
        <v>44270</v>
      </c>
      <c r="C92" s="84">
        <v>44270.699016203704</v>
      </c>
      <c r="D92" s="85">
        <v>512</v>
      </c>
      <c r="E92" s="159">
        <v>7.915</v>
      </c>
      <c r="F92" s="159">
        <v>4052.48</v>
      </c>
      <c r="G92" s="87" t="s">
        <v>9</v>
      </c>
      <c r="H92" s="10"/>
    </row>
    <row r="93" spans="1:8">
      <c r="A93" s="10"/>
      <c r="B93" s="83">
        <v>44270</v>
      </c>
      <c r="C93" s="84">
        <v>44270.70103009259</v>
      </c>
      <c r="D93" s="85">
        <v>163</v>
      </c>
      <c r="E93" s="159">
        <v>7.91</v>
      </c>
      <c r="F93" s="159">
        <v>1289.33</v>
      </c>
      <c r="G93" s="87" t="s">
        <v>9</v>
      </c>
      <c r="H93" s="10"/>
    </row>
    <row r="94" spans="1:8">
      <c r="A94" s="10"/>
      <c r="B94" s="83">
        <v>44270</v>
      </c>
      <c r="C94" s="84">
        <v>44270.706782407404</v>
      </c>
      <c r="D94" s="85">
        <v>1192</v>
      </c>
      <c r="E94" s="159">
        <v>7.915</v>
      </c>
      <c r="F94" s="159">
        <v>9434.68</v>
      </c>
      <c r="G94" s="87" t="s">
        <v>9</v>
      </c>
      <c r="H94" s="10"/>
    </row>
    <row r="95" spans="1:8">
      <c r="A95" s="10"/>
      <c r="B95" s="83">
        <v>44270</v>
      </c>
      <c r="C95" s="84">
        <v>44270.706782407404</v>
      </c>
      <c r="D95" s="85">
        <v>172</v>
      </c>
      <c r="E95" s="159">
        <v>7.915</v>
      </c>
      <c r="F95" s="159">
        <v>1361.38</v>
      </c>
      <c r="G95" s="87" t="s">
        <v>9</v>
      </c>
      <c r="H95" s="10"/>
    </row>
    <row r="96" spans="1:8">
      <c r="A96" s="10"/>
      <c r="B96" s="83">
        <v>44270</v>
      </c>
      <c r="C96" s="84">
        <v>44270.706782407404</v>
      </c>
      <c r="D96" s="85">
        <v>213</v>
      </c>
      <c r="E96" s="159">
        <v>7.915</v>
      </c>
      <c r="F96" s="159">
        <v>1685.895</v>
      </c>
      <c r="G96" s="87" t="s">
        <v>9</v>
      </c>
      <c r="H96" s="10"/>
    </row>
    <row r="97" spans="1:8">
      <c r="A97" s="10"/>
      <c r="B97" s="83">
        <v>44270</v>
      </c>
      <c r="C97" s="84">
        <v>44270.708298611113</v>
      </c>
      <c r="D97" s="85">
        <v>138</v>
      </c>
      <c r="E97" s="159">
        <v>7.915</v>
      </c>
      <c r="F97" s="159">
        <v>1092.27</v>
      </c>
      <c r="G97" s="87" t="s">
        <v>9</v>
      </c>
      <c r="H97" s="10"/>
    </row>
    <row r="98" spans="1:8">
      <c r="A98" s="10"/>
      <c r="B98" s="83">
        <v>44270</v>
      </c>
      <c r="C98" s="84">
        <v>44270.708379629628</v>
      </c>
      <c r="D98" s="85">
        <v>7</v>
      </c>
      <c r="E98" s="159">
        <v>7.915</v>
      </c>
      <c r="F98" s="159">
        <v>55.405000000000001</v>
      </c>
      <c r="G98" s="87" t="s">
        <v>9</v>
      </c>
      <c r="H98" s="10"/>
    </row>
    <row r="99" spans="1:8">
      <c r="A99" s="10"/>
      <c r="B99" s="83">
        <v>44270</v>
      </c>
      <c r="C99" s="84">
        <v>44270.708379629628</v>
      </c>
      <c r="D99" s="85">
        <v>379</v>
      </c>
      <c r="E99" s="159">
        <v>7.915</v>
      </c>
      <c r="F99" s="159">
        <v>2999.7849999999999</v>
      </c>
      <c r="G99" s="87" t="s">
        <v>9</v>
      </c>
      <c r="H99" s="10"/>
    </row>
    <row r="100" spans="1:8">
      <c r="A100" s="10"/>
      <c r="B100" s="83">
        <v>44270</v>
      </c>
      <c r="C100" s="84">
        <v>44270.710185185184</v>
      </c>
      <c r="D100" s="85">
        <v>175</v>
      </c>
      <c r="E100" s="159">
        <v>7.915</v>
      </c>
      <c r="F100" s="159">
        <v>1385.125</v>
      </c>
      <c r="G100" s="87" t="s">
        <v>9</v>
      </c>
      <c r="H100" s="10"/>
    </row>
    <row r="101" spans="1:8">
      <c r="A101" s="10"/>
      <c r="B101" s="83">
        <v>44270</v>
      </c>
      <c r="C101" s="84">
        <v>44270.715717592589</v>
      </c>
      <c r="D101" s="85">
        <v>395</v>
      </c>
      <c r="E101" s="159">
        <v>7.9349999999999996</v>
      </c>
      <c r="F101" s="159">
        <v>3134.3249999999998</v>
      </c>
      <c r="G101" s="87" t="s">
        <v>9</v>
      </c>
      <c r="H101" s="10"/>
    </row>
    <row r="102" spans="1:8">
      <c r="A102" s="10"/>
      <c r="B102" s="83">
        <v>44270</v>
      </c>
      <c r="C102" s="84">
        <v>44270.715717592589</v>
      </c>
      <c r="D102" s="85">
        <v>333</v>
      </c>
      <c r="E102" s="159">
        <v>7.9349999999999996</v>
      </c>
      <c r="F102" s="159">
        <v>2642.355</v>
      </c>
      <c r="G102" s="87" t="s">
        <v>9</v>
      </c>
      <c r="H102" s="10"/>
    </row>
    <row r="103" spans="1:8">
      <c r="A103" s="10"/>
      <c r="B103" s="83">
        <v>44270</v>
      </c>
      <c r="C103" s="84">
        <v>44270.715717592589</v>
      </c>
      <c r="D103" s="85">
        <v>609</v>
      </c>
      <c r="E103" s="159">
        <v>7.9349999999999996</v>
      </c>
      <c r="F103" s="159">
        <v>4832.415</v>
      </c>
      <c r="G103" s="87" t="s">
        <v>9</v>
      </c>
      <c r="H103" s="10"/>
    </row>
    <row r="104" spans="1:8">
      <c r="A104" s="10"/>
      <c r="B104" s="83">
        <v>44270</v>
      </c>
      <c r="C104" s="84">
        <v>44270.715717592589</v>
      </c>
      <c r="D104" s="85">
        <v>609</v>
      </c>
      <c r="E104" s="159">
        <v>7.9349999999999996</v>
      </c>
      <c r="F104" s="159">
        <v>4832.415</v>
      </c>
      <c r="G104" s="87" t="s">
        <v>9</v>
      </c>
      <c r="H104" s="10"/>
    </row>
    <row r="105" spans="1:8">
      <c r="A105" s="10"/>
      <c r="B105" s="83">
        <v>44270</v>
      </c>
      <c r="C105" s="84">
        <v>44270.718900462962</v>
      </c>
      <c r="D105" s="85">
        <v>492</v>
      </c>
      <c r="E105" s="159">
        <v>7.93</v>
      </c>
      <c r="F105" s="159">
        <v>3901.56</v>
      </c>
      <c r="G105" s="87" t="s">
        <v>9</v>
      </c>
      <c r="H105" s="10"/>
    </row>
    <row r="106" spans="1:8">
      <c r="A106" s="10"/>
      <c r="B106" s="83">
        <v>44270</v>
      </c>
      <c r="C106" s="84">
        <v>44270.71943287037</v>
      </c>
      <c r="D106" s="85">
        <v>525</v>
      </c>
      <c r="E106" s="159">
        <v>7.9249999999999998</v>
      </c>
      <c r="F106" s="159">
        <v>4160.625</v>
      </c>
      <c r="G106" s="87" t="s">
        <v>9</v>
      </c>
      <c r="H106" s="10"/>
    </row>
    <row r="107" spans="1:8">
      <c r="A107" s="10"/>
      <c r="B107" s="83">
        <v>44270</v>
      </c>
      <c r="C107" s="84">
        <v>44270.721956018519</v>
      </c>
      <c r="D107" s="85">
        <v>482</v>
      </c>
      <c r="E107" s="159">
        <v>7.92</v>
      </c>
      <c r="F107" s="159">
        <v>3817.44</v>
      </c>
      <c r="G107" s="87" t="s">
        <v>9</v>
      </c>
      <c r="H107" s="10"/>
    </row>
    <row r="108" spans="1:8">
      <c r="A108" s="10"/>
      <c r="B108" s="83">
        <v>44270</v>
      </c>
      <c r="C108" s="84">
        <v>44270.722094907411</v>
      </c>
      <c r="D108" s="85">
        <v>535</v>
      </c>
      <c r="E108" s="159">
        <v>7.8949999999999996</v>
      </c>
      <c r="F108" s="159">
        <v>4223.8249999999998</v>
      </c>
      <c r="G108" s="87" t="s">
        <v>9</v>
      </c>
      <c r="H108" s="10"/>
    </row>
    <row r="109" spans="1:8">
      <c r="A109" s="10"/>
      <c r="B109" s="83">
        <v>44270</v>
      </c>
      <c r="C109" s="84">
        <v>44270.722094907411</v>
      </c>
      <c r="D109" s="85">
        <v>37</v>
      </c>
      <c r="E109" s="159">
        <v>7.8949999999999996</v>
      </c>
      <c r="F109" s="159">
        <v>292.11500000000001</v>
      </c>
      <c r="G109" s="87" t="s">
        <v>9</v>
      </c>
      <c r="H109" s="10"/>
    </row>
    <row r="110" spans="1:8">
      <c r="A110" s="10"/>
      <c r="B110" s="83">
        <v>44270</v>
      </c>
      <c r="C110" s="84">
        <v>44270.722256944442</v>
      </c>
      <c r="D110" s="85">
        <v>310</v>
      </c>
      <c r="E110" s="159">
        <v>7.8949999999999996</v>
      </c>
      <c r="F110" s="159">
        <v>2447.4499999999998</v>
      </c>
      <c r="G110" s="87" t="s">
        <v>9</v>
      </c>
      <c r="H110" s="10"/>
    </row>
    <row r="111" spans="1:8">
      <c r="A111" s="10"/>
      <c r="B111" s="83">
        <v>44270</v>
      </c>
      <c r="C111" s="84">
        <v>44270.722337962965</v>
      </c>
      <c r="D111" s="85">
        <v>117</v>
      </c>
      <c r="E111" s="159">
        <v>7.8949999999999996</v>
      </c>
      <c r="F111" s="159">
        <v>923.71499999999992</v>
      </c>
      <c r="G111" s="87" t="s">
        <v>9</v>
      </c>
      <c r="H111" s="10"/>
    </row>
    <row r="112" spans="1:8">
      <c r="A112" s="10"/>
      <c r="B112" s="83">
        <v>44270</v>
      </c>
      <c r="C112" s="84">
        <v>44270.722592592596</v>
      </c>
      <c r="D112" s="85">
        <v>250</v>
      </c>
      <c r="E112" s="159">
        <v>7.8949999999999996</v>
      </c>
      <c r="F112" s="159">
        <v>1973.75</v>
      </c>
      <c r="G112" s="87" t="s">
        <v>9</v>
      </c>
      <c r="H112" s="10"/>
    </row>
    <row r="113" spans="1:8">
      <c r="A113" s="10"/>
      <c r="B113" s="83">
        <v>44270</v>
      </c>
      <c r="C113" s="84">
        <v>44270.722592592596</v>
      </c>
      <c r="D113" s="85">
        <v>153</v>
      </c>
      <c r="E113" s="159">
        <v>7.8949999999999996</v>
      </c>
      <c r="F113" s="159">
        <v>1207.9349999999999</v>
      </c>
      <c r="G113" s="87" t="s">
        <v>9</v>
      </c>
      <c r="H113" s="10"/>
    </row>
    <row r="114" spans="1:8">
      <c r="A114" s="10"/>
      <c r="B114" s="83">
        <v>44270</v>
      </c>
      <c r="C114" s="84">
        <v>44270.723032407404</v>
      </c>
      <c r="D114" s="85">
        <v>28</v>
      </c>
      <c r="E114" s="159">
        <v>7.9</v>
      </c>
      <c r="F114" s="159">
        <v>221.20000000000002</v>
      </c>
      <c r="G114" s="87" t="s">
        <v>9</v>
      </c>
      <c r="H114" s="10"/>
    </row>
    <row r="115" spans="1:8">
      <c r="A115" s="10"/>
      <c r="B115" s="83">
        <v>44270</v>
      </c>
      <c r="C115" s="84">
        <v>44270.723043981481</v>
      </c>
      <c r="D115" s="85">
        <v>32</v>
      </c>
      <c r="E115" s="159">
        <v>7.9</v>
      </c>
      <c r="F115" s="159">
        <v>252.8</v>
      </c>
      <c r="G115" s="87" t="s">
        <v>9</v>
      </c>
      <c r="H115" s="10"/>
    </row>
    <row r="116" spans="1:8">
      <c r="B116" s="83">
        <v>44270</v>
      </c>
      <c r="C116" s="84">
        <v>44270.723587962966</v>
      </c>
      <c r="D116" s="85">
        <v>13</v>
      </c>
      <c r="E116" s="159">
        <v>7.9</v>
      </c>
      <c r="F116" s="159">
        <v>102.7</v>
      </c>
      <c r="G116" s="87" t="s">
        <v>9</v>
      </c>
    </row>
    <row r="117" spans="1:8">
      <c r="B117" s="83">
        <v>44270</v>
      </c>
      <c r="C117" s="84">
        <v>44270.723587962966</v>
      </c>
      <c r="D117" s="85">
        <v>245</v>
      </c>
      <c r="E117" s="159">
        <v>7.9</v>
      </c>
      <c r="F117" s="159">
        <v>1935.5</v>
      </c>
      <c r="G117" s="87" t="s">
        <v>9</v>
      </c>
    </row>
    <row r="118" spans="1:8">
      <c r="B118" s="83">
        <v>44270</v>
      </c>
      <c r="C118" s="84">
        <v>44270.723587962966</v>
      </c>
      <c r="D118" s="85">
        <v>173</v>
      </c>
      <c r="E118" s="159">
        <v>7.9050000000000002</v>
      </c>
      <c r="F118" s="159">
        <v>1367.5650000000001</v>
      </c>
      <c r="G118" s="87" t="s">
        <v>9</v>
      </c>
    </row>
    <row r="119" spans="1:8">
      <c r="B119" s="83">
        <v>44270</v>
      </c>
      <c r="C119" s="84">
        <v>44270.723587962966</v>
      </c>
      <c r="D119" s="85">
        <v>2019</v>
      </c>
      <c r="E119" s="159">
        <v>7.9050000000000002</v>
      </c>
      <c r="F119" s="159">
        <v>15960.195</v>
      </c>
      <c r="G119" s="87" t="s">
        <v>9</v>
      </c>
    </row>
    <row r="120" spans="1:8">
      <c r="B120" s="83">
        <v>44270</v>
      </c>
      <c r="C120" s="84">
        <v>44270.723587962966</v>
      </c>
      <c r="D120" s="85">
        <v>236</v>
      </c>
      <c r="E120" s="159">
        <v>7.9050000000000002</v>
      </c>
      <c r="F120" s="159">
        <v>1865.5800000000002</v>
      </c>
      <c r="G120" s="87" t="s">
        <v>9</v>
      </c>
    </row>
    <row r="121" spans="1:8">
      <c r="B121" s="83">
        <v>44270</v>
      </c>
      <c r="C121" s="84">
        <v>44270.723587962966</v>
      </c>
      <c r="D121" s="85">
        <v>502</v>
      </c>
      <c r="E121" s="159">
        <v>7.9050000000000002</v>
      </c>
      <c r="F121" s="159">
        <v>3968.31</v>
      </c>
      <c r="G121" s="87" t="s">
        <v>9</v>
      </c>
    </row>
    <row r="122" spans="1:8">
      <c r="B122" s="83">
        <v>44270</v>
      </c>
      <c r="C122" s="84">
        <v>44270.723587962966</v>
      </c>
      <c r="D122" s="85">
        <v>501</v>
      </c>
      <c r="E122" s="159">
        <v>7.9050000000000002</v>
      </c>
      <c r="F122" s="159">
        <v>3960.4050000000002</v>
      </c>
      <c r="G122" s="87" t="s">
        <v>9</v>
      </c>
    </row>
    <row r="123" spans="1:8">
      <c r="B123" s="88">
        <v>44270</v>
      </c>
      <c r="C123" s="79">
        <v>44270.724178240744</v>
      </c>
      <c r="D123" s="80">
        <v>800</v>
      </c>
      <c r="E123" s="158">
        <v>7.9</v>
      </c>
      <c r="F123" s="158">
        <v>6320</v>
      </c>
      <c r="G123" s="82" t="s">
        <v>9</v>
      </c>
    </row>
    <row r="124" spans="1:8">
      <c r="B124" s="83">
        <v>44271</v>
      </c>
      <c r="C124" s="84">
        <v>44271.379201388889</v>
      </c>
      <c r="D124" s="85">
        <v>333</v>
      </c>
      <c r="E124" s="159">
        <v>7.93</v>
      </c>
      <c r="F124" s="159">
        <v>2640.69</v>
      </c>
      <c r="G124" s="87" t="s">
        <v>9</v>
      </c>
    </row>
    <row r="125" spans="1:8">
      <c r="B125" s="83">
        <v>44271</v>
      </c>
      <c r="C125" s="84">
        <v>44271.379201388889</v>
      </c>
      <c r="D125" s="85">
        <v>85</v>
      </c>
      <c r="E125" s="159">
        <v>7.93</v>
      </c>
      <c r="F125" s="159">
        <v>674.05</v>
      </c>
      <c r="G125" s="87" t="s">
        <v>9</v>
      </c>
    </row>
    <row r="126" spans="1:8">
      <c r="B126" s="83">
        <v>44271</v>
      </c>
      <c r="C126" s="84">
        <v>44271.379201388889</v>
      </c>
      <c r="D126" s="85">
        <v>66</v>
      </c>
      <c r="E126" s="159">
        <v>7.93</v>
      </c>
      <c r="F126" s="159">
        <v>523.38</v>
      </c>
      <c r="G126" s="87" t="s">
        <v>9</v>
      </c>
    </row>
    <row r="127" spans="1:8">
      <c r="B127" s="83">
        <v>44271</v>
      </c>
      <c r="C127" s="84">
        <v>44271.379201388889</v>
      </c>
      <c r="D127" s="85">
        <v>555</v>
      </c>
      <c r="E127" s="159">
        <v>7.9450000000000003</v>
      </c>
      <c r="F127" s="159">
        <v>4409.4750000000004</v>
      </c>
      <c r="G127" s="87" t="s">
        <v>9</v>
      </c>
    </row>
    <row r="128" spans="1:8">
      <c r="B128" s="83">
        <v>44271</v>
      </c>
      <c r="C128" s="84">
        <v>44271.393773148149</v>
      </c>
      <c r="D128" s="85">
        <v>438</v>
      </c>
      <c r="E128" s="159">
        <v>7.96</v>
      </c>
      <c r="F128" s="159">
        <v>3486.48</v>
      </c>
      <c r="G128" s="87" t="s">
        <v>9</v>
      </c>
    </row>
    <row r="129" spans="2:7">
      <c r="B129" s="83">
        <v>44271</v>
      </c>
      <c r="C129" s="84">
        <v>44271.393773148149</v>
      </c>
      <c r="D129" s="85">
        <v>55</v>
      </c>
      <c r="E129" s="159">
        <v>7.96</v>
      </c>
      <c r="F129" s="159">
        <v>437.8</v>
      </c>
      <c r="G129" s="87" t="s">
        <v>9</v>
      </c>
    </row>
    <row r="130" spans="2:7">
      <c r="B130" s="83">
        <v>44271</v>
      </c>
      <c r="C130" s="84">
        <v>44271.400173611109</v>
      </c>
      <c r="D130" s="85">
        <v>238</v>
      </c>
      <c r="E130" s="159">
        <v>7.99</v>
      </c>
      <c r="F130" s="159">
        <v>1901.6200000000001</v>
      </c>
      <c r="G130" s="87" t="s">
        <v>9</v>
      </c>
    </row>
    <row r="131" spans="2:7">
      <c r="B131" s="83">
        <v>44271</v>
      </c>
      <c r="C131" s="84">
        <v>44271.400173611109</v>
      </c>
      <c r="D131" s="85">
        <v>251</v>
      </c>
      <c r="E131" s="159">
        <v>7.99</v>
      </c>
      <c r="F131" s="159">
        <v>2005.49</v>
      </c>
      <c r="G131" s="87" t="s">
        <v>9</v>
      </c>
    </row>
    <row r="132" spans="2:7">
      <c r="B132" s="83">
        <v>44271</v>
      </c>
      <c r="C132" s="84">
        <v>44271.401736111111</v>
      </c>
      <c r="D132" s="85">
        <v>906</v>
      </c>
      <c r="E132" s="159">
        <v>7.98</v>
      </c>
      <c r="F132" s="159">
        <v>7229.88</v>
      </c>
      <c r="G132" s="87" t="s">
        <v>9</v>
      </c>
    </row>
    <row r="133" spans="2:7">
      <c r="B133" s="83">
        <v>44271</v>
      </c>
      <c r="C133" s="84">
        <v>44271.407129629632</v>
      </c>
      <c r="D133" s="85">
        <v>472</v>
      </c>
      <c r="E133" s="159">
        <v>7.9850000000000003</v>
      </c>
      <c r="F133" s="159">
        <v>3768.92</v>
      </c>
      <c r="G133" s="87" t="s">
        <v>9</v>
      </c>
    </row>
    <row r="134" spans="2:7">
      <c r="B134" s="83">
        <v>44271</v>
      </c>
      <c r="C134" s="84">
        <v>44271.408784722225</v>
      </c>
      <c r="D134" s="85">
        <v>553</v>
      </c>
      <c r="E134" s="159">
        <v>7.9749999999999996</v>
      </c>
      <c r="F134" s="159">
        <v>4410.1750000000002</v>
      </c>
      <c r="G134" s="87" t="s">
        <v>9</v>
      </c>
    </row>
    <row r="135" spans="2:7">
      <c r="B135" s="83">
        <v>44271</v>
      </c>
      <c r="C135" s="84">
        <v>44271.416585648149</v>
      </c>
      <c r="D135" s="85">
        <v>497</v>
      </c>
      <c r="E135" s="159">
        <v>7.9850000000000003</v>
      </c>
      <c r="F135" s="159">
        <v>3968.5450000000001</v>
      </c>
      <c r="G135" s="87" t="s">
        <v>9</v>
      </c>
    </row>
    <row r="136" spans="2:7">
      <c r="B136" s="83">
        <v>44271</v>
      </c>
      <c r="C136" s="84">
        <v>44271.417233796295</v>
      </c>
      <c r="D136" s="85">
        <v>480</v>
      </c>
      <c r="E136" s="159">
        <v>7.9749999999999996</v>
      </c>
      <c r="F136" s="159">
        <v>3828</v>
      </c>
      <c r="G136" s="87" t="s">
        <v>9</v>
      </c>
    </row>
    <row r="137" spans="2:7">
      <c r="B137" s="83">
        <v>44271</v>
      </c>
      <c r="C137" s="84">
        <v>44271.440717592595</v>
      </c>
      <c r="D137" s="85">
        <v>560</v>
      </c>
      <c r="E137" s="159">
        <v>8</v>
      </c>
      <c r="F137" s="159">
        <v>4480</v>
      </c>
      <c r="G137" s="87" t="s">
        <v>9</v>
      </c>
    </row>
    <row r="138" spans="2:7">
      <c r="B138" s="83">
        <v>44271</v>
      </c>
      <c r="C138" s="84">
        <v>44271.460706018515</v>
      </c>
      <c r="D138" s="85">
        <v>1098</v>
      </c>
      <c r="E138" s="159">
        <v>8.0350000000000001</v>
      </c>
      <c r="F138" s="159">
        <v>8822.43</v>
      </c>
      <c r="G138" s="87" t="s">
        <v>9</v>
      </c>
    </row>
    <row r="139" spans="2:7">
      <c r="B139" s="83">
        <v>44271</v>
      </c>
      <c r="C139" s="84">
        <v>44271.463217592594</v>
      </c>
      <c r="D139" s="85">
        <v>412</v>
      </c>
      <c r="E139" s="159">
        <v>8.0250000000000004</v>
      </c>
      <c r="F139" s="159">
        <v>3306.3</v>
      </c>
      <c r="G139" s="87" t="s">
        <v>9</v>
      </c>
    </row>
    <row r="140" spans="2:7">
      <c r="B140" s="83">
        <v>44271</v>
      </c>
      <c r="C140" s="84">
        <v>44271.463217592594</v>
      </c>
      <c r="D140" s="85">
        <v>654</v>
      </c>
      <c r="E140" s="159">
        <v>8.0250000000000004</v>
      </c>
      <c r="F140" s="159">
        <v>5248.35</v>
      </c>
      <c r="G140" s="87" t="s">
        <v>9</v>
      </c>
    </row>
    <row r="141" spans="2:7">
      <c r="B141" s="83">
        <v>44271</v>
      </c>
      <c r="C141" s="84">
        <v>44271.467650462961</v>
      </c>
      <c r="D141" s="85">
        <v>554</v>
      </c>
      <c r="E141" s="159">
        <v>8.0399999999999991</v>
      </c>
      <c r="F141" s="159">
        <v>4454.16</v>
      </c>
      <c r="G141" s="87" t="s">
        <v>9</v>
      </c>
    </row>
    <row r="142" spans="2:7">
      <c r="B142" s="83">
        <v>44271</v>
      </c>
      <c r="C142" s="84">
        <v>44271.480613425927</v>
      </c>
      <c r="D142" s="85">
        <v>486</v>
      </c>
      <c r="E142" s="159">
        <v>8.0399999999999991</v>
      </c>
      <c r="F142" s="159">
        <v>3907.4399999999996</v>
      </c>
      <c r="G142" s="87" t="s">
        <v>9</v>
      </c>
    </row>
    <row r="143" spans="2:7">
      <c r="B143" s="83">
        <v>44271</v>
      </c>
      <c r="C143" s="84">
        <v>44271.493263888886</v>
      </c>
      <c r="D143" s="85">
        <v>468</v>
      </c>
      <c r="E143" s="159">
        <v>8.0500000000000007</v>
      </c>
      <c r="F143" s="159">
        <v>3767.4000000000005</v>
      </c>
      <c r="G143" s="87" t="s">
        <v>9</v>
      </c>
    </row>
    <row r="144" spans="2:7">
      <c r="B144" s="83">
        <v>44271</v>
      </c>
      <c r="C144" s="84">
        <v>44271.493263888886</v>
      </c>
      <c r="D144" s="85">
        <v>507</v>
      </c>
      <c r="E144" s="159">
        <v>8.0500000000000007</v>
      </c>
      <c r="F144" s="159">
        <v>4081.3500000000004</v>
      </c>
      <c r="G144" s="87" t="s">
        <v>9</v>
      </c>
    </row>
    <row r="145" spans="2:7">
      <c r="B145" s="83">
        <v>44271</v>
      </c>
      <c r="C145" s="84">
        <v>44271.493263888886</v>
      </c>
      <c r="D145" s="85">
        <v>474</v>
      </c>
      <c r="E145" s="159">
        <v>8.0500000000000007</v>
      </c>
      <c r="F145" s="159">
        <v>3815.7000000000003</v>
      </c>
      <c r="G145" s="87" t="s">
        <v>9</v>
      </c>
    </row>
    <row r="146" spans="2:7">
      <c r="B146" s="83">
        <v>44271</v>
      </c>
      <c r="C146" s="84">
        <v>44271.493263888886</v>
      </c>
      <c r="D146" s="85">
        <v>507</v>
      </c>
      <c r="E146" s="159">
        <v>8.0500000000000007</v>
      </c>
      <c r="F146" s="159">
        <v>4081.3500000000004</v>
      </c>
      <c r="G146" s="87" t="s">
        <v>9</v>
      </c>
    </row>
    <row r="147" spans="2:7">
      <c r="B147" s="83">
        <v>44271</v>
      </c>
      <c r="C147" s="84">
        <v>44271.51289351852</v>
      </c>
      <c r="D147" s="85">
        <v>505</v>
      </c>
      <c r="E147" s="159">
        <v>8.0399999999999991</v>
      </c>
      <c r="F147" s="159">
        <v>4060.1999999999994</v>
      </c>
      <c r="G147" s="87" t="s">
        <v>9</v>
      </c>
    </row>
    <row r="148" spans="2:7">
      <c r="B148" s="83">
        <v>44271</v>
      </c>
      <c r="C148" s="84">
        <v>44271.513912037037</v>
      </c>
      <c r="D148" s="85">
        <v>1019</v>
      </c>
      <c r="E148" s="159">
        <v>8.0350000000000001</v>
      </c>
      <c r="F148" s="159">
        <v>8187.665</v>
      </c>
      <c r="G148" s="87" t="s">
        <v>9</v>
      </c>
    </row>
    <row r="149" spans="2:7">
      <c r="B149" s="83">
        <v>44271</v>
      </c>
      <c r="C149" s="84">
        <v>44271.513912037037</v>
      </c>
      <c r="D149" s="85">
        <v>64</v>
      </c>
      <c r="E149" s="159">
        <v>8.0350000000000001</v>
      </c>
      <c r="F149" s="159">
        <v>514.24</v>
      </c>
      <c r="G149" s="87" t="s">
        <v>9</v>
      </c>
    </row>
    <row r="150" spans="2:7">
      <c r="B150" s="83">
        <v>44271</v>
      </c>
      <c r="C150" s="84">
        <v>44271.522569444445</v>
      </c>
      <c r="D150" s="85">
        <v>384</v>
      </c>
      <c r="E150" s="159">
        <v>8.0350000000000001</v>
      </c>
      <c r="F150" s="159">
        <v>3085.44</v>
      </c>
      <c r="G150" s="87" t="s">
        <v>9</v>
      </c>
    </row>
    <row r="151" spans="2:7">
      <c r="B151" s="83">
        <v>44271</v>
      </c>
      <c r="C151" s="84">
        <v>44271.536550925928</v>
      </c>
      <c r="D151" s="85">
        <v>544</v>
      </c>
      <c r="E151" s="159">
        <v>8.0549999999999997</v>
      </c>
      <c r="F151" s="159">
        <v>4381.92</v>
      </c>
      <c r="G151" s="87" t="s">
        <v>9</v>
      </c>
    </row>
    <row r="152" spans="2:7">
      <c r="B152" s="83">
        <v>44271</v>
      </c>
      <c r="C152" s="84">
        <v>44271.539861111109</v>
      </c>
      <c r="D152" s="85">
        <v>484</v>
      </c>
      <c r="E152" s="159">
        <v>8.0449999999999999</v>
      </c>
      <c r="F152" s="159">
        <v>3893.7799999999997</v>
      </c>
      <c r="G152" s="87" t="s">
        <v>9</v>
      </c>
    </row>
    <row r="153" spans="2:7">
      <c r="B153" s="83">
        <v>44271</v>
      </c>
      <c r="C153" s="84">
        <v>44271.548738425925</v>
      </c>
      <c r="D153" s="85">
        <v>403</v>
      </c>
      <c r="E153" s="159">
        <v>8.08</v>
      </c>
      <c r="F153" s="159">
        <v>3256.2400000000002</v>
      </c>
      <c r="G153" s="87" t="s">
        <v>9</v>
      </c>
    </row>
    <row r="154" spans="2:7">
      <c r="B154" s="83">
        <v>44271</v>
      </c>
      <c r="C154" s="84">
        <v>44271.548738425925</v>
      </c>
      <c r="D154" s="85">
        <v>72</v>
      </c>
      <c r="E154" s="159">
        <v>8.08</v>
      </c>
      <c r="F154" s="159">
        <v>581.76</v>
      </c>
      <c r="G154" s="87" t="s">
        <v>9</v>
      </c>
    </row>
    <row r="155" spans="2:7">
      <c r="B155" s="83">
        <v>44271</v>
      </c>
      <c r="C155" s="84">
        <v>44271.554606481484</v>
      </c>
      <c r="D155" s="85">
        <v>350</v>
      </c>
      <c r="E155" s="159">
        <v>8.0749999999999993</v>
      </c>
      <c r="F155" s="159">
        <v>2826.2499999999995</v>
      </c>
      <c r="G155" s="87" t="s">
        <v>9</v>
      </c>
    </row>
    <row r="156" spans="2:7">
      <c r="B156" s="83">
        <v>44271</v>
      </c>
      <c r="C156" s="84">
        <v>44271.554606481484</v>
      </c>
      <c r="D156" s="85">
        <v>153</v>
      </c>
      <c r="E156" s="159">
        <v>8.0749999999999993</v>
      </c>
      <c r="F156" s="159">
        <v>1235.4749999999999</v>
      </c>
      <c r="G156" s="87" t="s">
        <v>9</v>
      </c>
    </row>
    <row r="157" spans="2:7">
      <c r="B157" s="83">
        <v>44271</v>
      </c>
      <c r="C157" s="84">
        <v>44271.564467592594</v>
      </c>
      <c r="D157" s="85">
        <v>476</v>
      </c>
      <c r="E157" s="159">
        <v>8.08</v>
      </c>
      <c r="F157" s="159">
        <v>3846.08</v>
      </c>
      <c r="G157" s="87" t="s">
        <v>9</v>
      </c>
    </row>
    <row r="158" spans="2:7">
      <c r="B158" s="83">
        <v>44271</v>
      </c>
      <c r="C158" s="84">
        <v>44271.564467592594</v>
      </c>
      <c r="D158" s="85">
        <v>495</v>
      </c>
      <c r="E158" s="159">
        <v>8.08</v>
      </c>
      <c r="F158" s="159">
        <v>3999.6</v>
      </c>
      <c r="G158" s="87" t="s">
        <v>9</v>
      </c>
    </row>
    <row r="159" spans="2:7">
      <c r="B159" s="83">
        <v>44271</v>
      </c>
      <c r="C159" s="84">
        <v>44271.564629629633</v>
      </c>
      <c r="D159" s="85">
        <v>476</v>
      </c>
      <c r="E159" s="159">
        <v>8.0749999999999993</v>
      </c>
      <c r="F159" s="159">
        <v>3843.7</v>
      </c>
      <c r="G159" s="87" t="s">
        <v>9</v>
      </c>
    </row>
    <row r="160" spans="2:7">
      <c r="B160" s="83">
        <v>44271</v>
      </c>
      <c r="C160" s="84">
        <v>44271.568657407406</v>
      </c>
      <c r="D160" s="85">
        <v>498</v>
      </c>
      <c r="E160" s="159">
        <v>8.08</v>
      </c>
      <c r="F160" s="159">
        <v>4023.84</v>
      </c>
      <c r="G160" s="87" t="s">
        <v>9</v>
      </c>
    </row>
    <row r="161" spans="2:7">
      <c r="B161" s="83">
        <v>44271</v>
      </c>
      <c r="C161" s="84">
        <v>44271.573333333334</v>
      </c>
      <c r="D161" s="85">
        <v>482</v>
      </c>
      <c r="E161" s="159">
        <v>8.08</v>
      </c>
      <c r="F161" s="159">
        <v>3894.56</v>
      </c>
      <c r="G161" s="87" t="s">
        <v>9</v>
      </c>
    </row>
    <row r="162" spans="2:7">
      <c r="B162" s="83">
        <v>44271</v>
      </c>
      <c r="C162" s="84">
        <v>44271.57603009259</v>
      </c>
      <c r="D162" s="85">
        <v>511</v>
      </c>
      <c r="E162" s="159">
        <v>8.0749999999999993</v>
      </c>
      <c r="F162" s="159">
        <v>4126.3249999999998</v>
      </c>
      <c r="G162" s="87" t="s">
        <v>9</v>
      </c>
    </row>
    <row r="163" spans="2:7">
      <c r="B163" s="83">
        <v>44271</v>
      </c>
      <c r="C163" s="84">
        <v>44271.58792824074</v>
      </c>
      <c r="D163" s="85">
        <v>373</v>
      </c>
      <c r="E163" s="159">
        <v>8.08</v>
      </c>
      <c r="F163" s="159">
        <v>3013.84</v>
      </c>
      <c r="G163" s="87" t="s">
        <v>9</v>
      </c>
    </row>
    <row r="164" spans="2:7">
      <c r="B164" s="83">
        <v>44271</v>
      </c>
      <c r="C164" s="84">
        <v>44271.598113425927</v>
      </c>
      <c r="D164" s="85">
        <v>941</v>
      </c>
      <c r="E164" s="159">
        <v>8.09</v>
      </c>
      <c r="F164" s="159">
        <v>7612.69</v>
      </c>
      <c r="G164" s="87" t="s">
        <v>9</v>
      </c>
    </row>
    <row r="165" spans="2:7">
      <c r="B165" s="83">
        <v>44271</v>
      </c>
      <c r="C165" s="84">
        <v>44271.602372685185</v>
      </c>
      <c r="D165" s="85">
        <v>483</v>
      </c>
      <c r="E165" s="159">
        <v>8.0749999999999993</v>
      </c>
      <c r="F165" s="159">
        <v>3900.2249999999995</v>
      </c>
      <c r="G165" s="87" t="s">
        <v>9</v>
      </c>
    </row>
    <row r="166" spans="2:7">
      <c r="B166" s="83">
        <v>44271</v>
      </c>
      <c r="C166" s="84">
        <v>44271.602372685185</v>
      </c>
      <c r="D166" s="85">
        <v>482</v>
      </c>
      <c r="E166" s="159">
        <v>8.0749999999999993</v>
      </c>
      <c r="F166" s="159">
        <v>3892.1499999999996</v>
      </c>
      <c r="G166" s="87" t="s">
        <v>9</v>
      </c>
    </row>
    <row r="167" spans="2:7">
      <c r="B167" s="83">
        <v>44271</v>
      </c>
      <c r="C167" s="84">
        <v>44271.611192129632</v>
      </c>
      <c r="D167" s="85">
        <v>353</v>
      </c>
      <c r="E167" s="159">
        <v>8.0549999999999997</v>
      </c>
      <c r="F167" s="159">
        <v>2843.415</v>
      </c>
      <c r="G167" s="87" t="s">
        <v>9</v>
      </c>
    </row>
    <row r="168" spans="2:7">
      <c r="B168" s="83">
        <v>44271</v>
      </c>
      <c r="C168" s="84">
        <v>44271.611192129632</v>
      </c>
      <c r="D168" s="85">
        <v>196</v>
      </c>
      <c r="E168" s="159">
        <v>8.0549999999999997</v>
      </c>
      <c r="F168" s="159">
        <v>1578.78</v>
      </c>
      <c r="G168" s="87" t="s">
        <v>9</v>
      </c>
    </row>
    <row r="169" spans="2:7">
      <c r="B169" s="83">
        <v>44271</v>
      </c>
      <c r="C169" s="84">
        <v>44271.619722222225</v>
      </c>
      <c r="D169" s="85">
        <v>544</v>
      </c>
      <c r="E169" s="159">
        <v>8.0449999999999999</v>
      </c>
      <c r="F169" s="159">
        <v>4376.4799999999996</v>
      </c>
      <c r="G169" s="87" t="s">
        <v>9</v>
      </c>
    </row>
    <row r="170" spans="2:7">
      <c r="B170" s="83">
        <v>44271</v>
      </c>
      <c r="C170" s="84">
        <v>44271.621296296296</v>
      </c>
      <c r="D170" s="85">
        <v>518</v>
      </c>
      <c r="E170" s="159">
        <v>8.0399999999999991</v>
      </c>
      <c r="F170" s="159">
        <v>4164.7199999999993</v>
      </c>
      <c r="G170" s="87" t="s">
        <v>9</v>
      </c>
    </row>
    <row r="171" spans="2:7">
      <c r="B171" s="83">
        <v>44271</v>
      </c>
      <c r="C171" s="84">
        <v>44271.621458333335</v>
      </c>
      <c r="D171" s="85">
        <v>153</v>
      </c>
      <c r="E171" s="159">
        <v>8.0299999999999994</v>
      </c>
      <c r="F171" s="159">
        <v>1228.5899999999999</v>
      </c>
      <c r="G171" s="87" t="s">
        <v>9</v>
      </c>
    </row>
    <row r="172" spans="2:7">
      <c r="B172" s="83">
        <v>44271</v>
      </c>
      <c r="C172" s="84">
        <v>44271.621608796297</v>
      </c>
      <c r="D172" s="85">
        <v>650</v>
      </c>
      <c r="E172" s="159">
        <v>8.0299999999999994</v>
      </c>
      <c r="F172" s="159">
        <v>5219.5</v>
      </c>
      <c r="G172" s="87" t="s">
        <v>9</v>
      </c>
    </row>
    <row r="173" spans="2:7">
      <c r="B173" s="83">
        <v>44271</v>
      </c>
      <c r="C173" s="84">
        <v>44271.621608796297</v>
      </c>
      <c r="D173" s="85">
        <v>314</v>
      </c>
      <c r="E173" s="159">
        <v>8.0299999999999994</v>
      </c>
      <c r="F173" s="159">
        <v>2521.4199999999996</v>
      </c>
      <c r="G173" s="87" t="s">
        <v>9</v>
      </c>
    </row>
    <row r="174" spans="2:7">
      <c r="B174" s="83">
        <v>44271</v>
      </c>
      <c r="C174" s="84">
        <v>44271.621608796297</v>
      </c>
      <c r="D174" s="85">
        <v>271</v>
      </c>
      <c r="E174" s="159">
        <v>8.0299999999999994</v>
      </c>
      <c r="F174" s="159">
        <v>2176.1299999999997</v>
      </c>
      <c r="G174" s="87" t="s">
        <v>9</v>
      </c>
    </row>
    <row r="175" spans="2:7">
      <c r="B175" s="83">
        <v>44271</v>
      </c>
      <c r="C175" s="84">
        <v>44271.621608796297</v>
      </c>
      <c r="D175" s="85">
        <v>274</v>
      </c>
      <c r="E175" s="159">
        <v>8.0299999999999994</v>
      </c>
      <c r="F175" s="159">
        <v>2200.2199999999998</v>
      </c>
      <c r="G175" s="87" t="s">
        <v>9</v>
      </c>
    </row>
    <row r="176" spans="2:7">
      <c r="B176" s="83">
        <v>44271</v>
      </c>
      <c r="C176" s="84">
        <v>44271.621608796297</v>
      </c>
      <c r="D176" s="85">
        <v>706</v>
      </c>
      <c r="E176" s="159">
        <v>8.0299999999999994</v>
      </c>
      <c r="F176" s="159">
        <v>5669.1799999999994</v>
      </c>
      <c r="G176" s="87" t="s">
        <v>9</v>
      </c>
    </row>
    <row r="177" spans="2:7">
      <c r="B177" s="83">
        <v>44271</v>
      </c>
      <c r="C177" s="84">
        <v>44271.621701388889</v>
      </c>
      <c r="D177" s="85">
        <v>220</v>
      </c>
      <c r="E177" s="159">
        <v>8.0299999999999994</v>
      </c>
      <c r="F177" s="159">
        <v>1766.6</v>
      </c>
      <c r="G177" s="87" t="s">
        <v>9</v>
      </c>
    </row>
    <row r="178" spans="2:7">
      <c r="B178" s="83">
        <v>44271</v>
      </c>
      <c r="C178" s="84">
        <v>44271.621701388889</v>
      </c>
      <c r="D178" s="85">
        <v>7203</v>
      </c>
      <c r="E178" s="159">
        <v>8.0299999999999994</v>
      </c>
      <c r="F178" s="159">
        <v>57840.09</v>
      </c>
      <c r="G178" s="87" t="s">
        <v>9</v>
      </c>
    </row>
    <row r="179" spans="2:7">
      <c r="B179" s="83">
        <v>44271</v>
      </c>
      <c r="C179" s="84">
        <v>44271.621701388889</v>
      </c>
      <c r="D179" s="85">
        <v>209</v>
      </c>
      <c r="E179" s="159">
        <v>8.0299999999999994</v>
      </c>
      <c r="F179" s="159">
        <v>1678.2699999999998</v>
      </c>
      <c r="G179" s="87" t="s">
        <v>9</v>
      </c>
    </row>
    <row r="180" spans="2:7">
      <c r="B180" s="83">
        <v>44271</v>
      </c>
      <c r="C180" s="84">
        <v>44271.633391203701</v>
      </c>
      <c r="D180" s="85">
        <v>415</v>
      </c>
      <c r="E180" s="159">
        <v>8.0449999999999999</v>
      </c>
      <c r="F180" s="159">
        <v>3338.6750000000002</v>
      </c>
      <c r="G180" s="87" t="s">
        <v>9</v>
      </c>
    </row>
    <row r="181" spans="2:7">
      <c r="B181" s="83">
        <v>44271</v>
      </c>
      <c r="C181" s="84">
        <v>44271.633391203701</v>
      </c>
      <c r="D181" s="85">
        <v>492</v>
      </c>
      <c r="E181" s="159">
        <v>8.0449999999999999</v>
      </c>
      <c r="F181" s="159">
        <v>3958.14</v>
      </c>
      <c r="G181" s="87" t="s">
        <v>9</v>
      </c>
    </row>
    <row r="182" spans="2:7">
      <c r="B182" s="83">
        <v>44271</v>
      </c>
      <c r="C182" s="84">
        <v>44271.633391203701</v>
      </c>
      <c r="D182" s="85">
        <v>88</v>
      </c>
      <c r="E182" s="159">
        <v>8.0449999999999999</v>
      </c>
      <c r="F182" s="159">
        <v>707.96</v>
      </c>
      <c r="G182" s="87" t="s">
        <v>9</v>
      </c>
    </row>
    <row r="183" spans="2:7">
      <c r="B183" s="83">
        <v>44271</v>
      </c>
      <c r="C183" s="84">
        <v>44271.633391203701</v>
      </c>
      <c r="D183" s="85">
        <v>498</v>
      </c>
      <c r="E183" s="159">
        <v>8.0500000000000007</v>
      </c>
      <c r="F183" s="159">
        <v>4008.9000000000005</v>
      </c>
      <c r="G183" s="87" t="s">
        <v>9</v>
      </c>
    </row>
    <row r="184" spans="2:7">
      <c r="B184" s="83">
        <v>44271</v>
      </c>
      <c r="C184" s="84">
        <v>44271.644756944443</v>
      </c>
      <c r="D184" s="85">
        <v>284</v>
      </c>
      <c r="E184" s="159">
        <v>8.0399999999999991</v>
      </c>
      <c r="F184" s="159">
        <v>2283.3599999999997</v>
      </c>
      <c r="G184" s="87" t="s">
        <v>9</v>
      </c>
    </row>
    <row r="185" spans="2:7">
      <c r="B185" s="83">
        <v>44271</v>
      </c>
      <c r="C185" s="84">
        <v>44271.644756944443</v>
      </c>
      <c r="D185" s="85">
        <v>250</v>
      </c>
      <c r="E185" s="159">
        <v>8.0399999999999991</v>
      </c>
      <c r="F185" s="159">
        <v>2009.9999999999998</v>
      </c>
      <c r="G185" s="87" t="s">
        <v>9</v>
      </c>
    </row>
    <row r="186" spans="2:7">
      <c r="B186" s="83">
        <v>44271</v>
      </c>
      <c r="C186" s="84">
        <v>44271.644756944443</v>
      </c>
      <c r="D186" s="85">
        <v>510</v>
      </c>
      <c r="E186" s="159">
        <v>8.0399999999999991</v>
      </c>
      <c r="F186" s="159">
        <v>4100.3999999999996</v>
      </c>
      <c r="G186" s="87" t="s">
        <v>9</v>
      </c>
    </row>
    <row r="187" spans="2:7">
      <c r="B187" s="83">
        <v>44271</v>
      </c>
      <c r="C187" s="84">
        <v>44271.648865740739</v>
      </c>
      <c r="D187" s="85">
        <v>547</v>
      </c>
      <c r="E187" s="159">
        <v>8.0350000000000001</v>
      </c>
      <c r="F187" s="159">
        <v>4395.1450000000004</v>
      </c>
      <c r="G187" s="87" t="s">
        <v>9</v>
      </c>
    </row>
    <row r="188" spans="2:7">
      <c r="B188" s="83">
        <v>44271</v>
      </c>
      <c r="C188" s="84">
        <v>44271.653321759259</v>
      </c>
      <c r="D188" s="85">
        <v>71</v>
      </c>
      <c r="E188" s="159">
        <v>8.0299999999999994</v>
      </c>
      <c r="F188" s="159">
        <v>570.13</v>
      </c>
      <c r="G188" s="87" t="s">
        <v>9</v>
      </c>
    </row>
    <row r="189" spans="2:7">
      <c r="B189" s="83">
        <v>44271</v>
      </c>
      <c r="C189" s="84">
        <v>44271.654722222222</v>
      </c>
      <c r="D189" s="85">
        <v>468</v>
      </c>
      <c r="E189" s="159">
        <v>8.0299999999999994</v>
      </c>
      <c r="F189" s="159">
        <v>3758.0399999999995</v>
      </c>
      <c r="G189" s="87" t="s">
        <v>9</v>
      </c>
    </row>
    <row r="190" spans="2:7">
      <c r="B190" s="83">
        <v>44271</v>
      </c>
      <c r="C190" s="84">
        <v>44271.654722222222</v>
      </c>
      <c r="D190" s="85">
        <v>467</v>
      </c>
      <c r="E190" s="159">
        <v>8.0299999999999994</v>
      </c>
      <c r="F190" s="159">
        <v>3750.0099999999998</v>
      </c>
      <c r="G190" s="87" t="s">
        <v>9</v>
      </c>
    </row>
    <row r="191" spans="2:7">
      <c r="B191" s="83">
        <v>44271</v>
      </c>
      <c r="C191" s="84">
        <v>44271.664074074077</v>
      </c>
      <c r="D191" s="85">
        <v>475</v>
      </c>
      <c r="E191" s="159">
        <v>8.0250000000000004</v>
      </c>
      <c r="F191" s="159">
        <v>3811.875</v>
      </c>
      <c r="G191" s="87" t="s">
        <v>9</v>
      </c>
    </row>
    <row r="192" spans="2:7">
      <c r="B192" s="83">
        <v>44271</v>
      </c>
      <c r="C192" s="84">
        <v>44271.664074074077</v>
      </c>
      <c r="D192" s="85">
        <v>512</v>
      </c>
      <c r="E192" s="159">
        <v>8.0250000000000004</v>
      </c>
      <c r="F192" s="159">
        <v>4108.8</v>
      </c>
      <c r="G192" s="87" t="s">
        <v>9</v>
      </c>
    </row>
    <row r="193" spans="2:7">
      <c r="B193" s="83">
        <v>44271</v>
      </c>
      <c r="C193" s="84">
        <v>44271.667557870373</v>
      </c>
      <c r="D193" s="85">
        <v>190</v>
      </c>
      <c r="E193" s="159">
        <v>8.0250000000000004</v>
      </c>
      <c r="F193" s="159">
        <v>1524.75</v>
      </c>
      <c r="G193" s="87" t="s">
        <v>9</v>
      </c>
    </row>
    <row r="194" spans="2:7">
      <c r="B194" s="83">
        <v>44271</v>
      </c>
      <c r="C194" s="84">
        <v>44271.667557870373</v>
      </c>
      <c r="D194" s="85">
        <v>332</v>
      </c>
      <c r="E194" s="159">
        <v>8.0250000000000004</v>
      </c>
      <c r="F194" s="159">
        <v>2664.3</v>
      </c>
      <c r="G194" s="87" t="s">
        <v>9</v>
      </c>
    </row>
    <row r="195" spans="2:7">
      <c r="B195" s="83">
        <v>44271</v>
      </c>
      <c r="C195" s="84">
        <v>44271.667557870373</v>
      </c>
      <c r="D195" s="85">
        <v>510</v>
      </c>
      <c r="E195" s="159">
        <v>8.0250000000000004</v>
      </c>
      <c r="F195" s="159">
        <v>4092.75</v>
      </c>
      <c r="G195" s="87" t="s">
        <v>9</v>
      </c>
    </row>
    <row r="196" spans="2:7">
      <c r="B196" s="83">
        <v>44271</v>
      </c>
      <c r="C196" s="84">
        <v>44271.667557870373</v>
      </c>
      <c r="D196" s="85">
        <v>349</v>
      </c>
      <c r="E196" s="159">
        <v>8.0250000000000004</v>
      </c>
      <c r="F196" s="159">
        <v>2800.7249999999999</v>
      </c>
      <c r="G196" s="87" t="s">
        <v>9</v>
      </c>
    </row>
    <row r="197" spans="2:7">
      <c r="B197" s="83">
        <v>44271</v>
      </c>
      <c r="C197" s="84">
        <v>44271.667557870373</v>
      </c>
      <c r="D197" s="85">
        <v>349</v>
      </c>
      <c r="E197" s="159">
        <v>8.0250000000000004</v>
      </c>
      <c r="F197" s="159">
        <v>2800.7249999999999</v>
      </c>
      <c r="G197" s="87" t="s">
        <v>9</v>
      </c>
    </row>
    <row r="198" spans="2:7">
      <c r="B198" s="83">
        <v>44271</v>
      </c>
      <c r="C198" s="84">
        <v>44271.667557870373</v>
      </c>
      <c r="D198" s="85">
        <v>510</v>
      </c>
      <c r="E198" s="159">
        <v>8.0250000000000004</v>
      </c>
      <c r="F198" s="159">
        <v>4092.75</v>
      </c>
      <c r="G198" s="87" t="s">
        <v>9</v>
      </c>
    </row>
    <row r="199" spans="2:7">
      <c r="B199" s="83">
        <v>44271</v>
      </c>
      <c r="C199" s="84">
        <v>44271.667662037034</v>
      </c>
      <c r="D199" s="85">
        <v>251</v>
      </c>
      <c r="E199" s="159">
        <v>8.0250000000000004</v>
      </c>
      <c r="F199" s="159">
        <v>2014.2750000000001</v>
      </c>
      <c r="G199" s="87" t="s">
        <v>9</v>
      </c>
    </row>
    <row r="200" spans="2:7">
      <c r="B200" s="83">
        <v>44271</v>
      </c>
      <c r="C200" s="84">
        <v>44271.667662037034</v>
      </c>
      <c r="D200" s="85">
        <v>270</v>
      </c>
      <c r="E200" s="159">
        <v>8.0250000000000004</v>
      </c>
      <c r="F200" s="159">
        <v>2166.75</v>
      </c>
      <c r="G200" s="87" t="s">
        <v>9</v>
      </c>
    </row>
    <row r="201" spans="2:7">
      <c r="B201" s="83">
        <v>44271</v>
      </c>
      <c r="C201" s="84">
        <v>44271.667662037034</v>
      </c>
      <c r="D201" s="85">
        <v>337</v>
      </c>
      <c r="E201" s="159">
        <v>8.0250000000000004</v>
      </c>
      <c r="F201" s="159">
        <v>2704.4250000000002</v>
      </c>
      <c r="G201" s="87" t="s">
        <v>9</v>
      </c>
    </row>
    <row r="202" spans="2:7">
      <c r="B202" s="83">
        <v>44271</v>
      </c>
      <c r="C202" s="84">
        <v>44271.672268518516</v>
      </c>
      <c r="D202" s="85">
        <v>972</v>
      </c>
      <c r="E202" s="159">
        <v>8.0350000000000001</v>
      </c>
      <c r="F202" s="159">
        <v>7810.02</v>
      </c>
      <c r="G202" s="87" t="s">
        <v>9</v>
      </c>
    </row>
    <row r="203" spans="2:7">
      <c r="B203" s="83">
        <v>44271</v>
      </c>
      <c r="C203" s="84">
        <v>44271.672268518516</v>
      </c>
      <c r="D203" s="85">
        <v>481</v>
      </c>
      <c r="E203" s="159">
        <v>8.0350000000000001</v>
      </c>
      <c r="F203" s="159">
        <v>3864.835</v>
      </c>
      <c r="G203" s="87" t="s">
        <v>9</v>
      </c>
    </row>
    <row r="204" spans="2:7">
      <c r="B204" s="83">
        <v>44271</v>
      </c>
      <c r="C204" s="84">
        <v>44271.672268518516</v>
      </c>
      <c r="D204" s="85">
        <v>490</v>
      </c>
      <c r="E204" s="159">
        <v>8.0350000000000001</v>
      </c>
      <c r="F204" s="159">
        <v>3937.15</v>
      </c>
      <c r="G204" s="87" t="s">
        <v>9</v>
      </c>
    </row>
    <row r="205" spans="2:7">
      <c r="B205" s="83">
        <v>44271</v>
      </c>
      <c r="C205" s="84">
        <v>44271.678854166668</v>
      </c>
      <c r="D205" s="85">
        <v>477</v>
      </c>
      <c r="E205" s="159">
        <v>8.0299999999999994</v>
      </c>
      <c r="F205" s="159">
        <v>3830.3099999999995</v>
      </c>
      <c r="G205" s="87" t="s">
        <v>9</v>
      </c>
    </row>
    <row r="206" spans="2:7">
      <c r="B206" s="83">
        <v>44271</v>
      </c>
      <c r="C206" s="84">
        <v>44271.678854166668</v>
      </c>
      <c r="D206" s="85">
        <v>36</v>
      </c>
      <c r="E206" s="159">
        <v>8.0299999999999994</v>
      </c>
      <c r="F206" s="159">
        <v>289.08</v>
      </c>
      <c r="G206" s="87" t="s">
        <v>9</v>
      </c>
    </row>
    <row r="207" spans="2:7">
      <c r="B207" s="83">
        <v>44271</v>
      </c>
      <c r="C207" s="84">
        <v>44271.681134259263</v>
      </c>
      <c r="D207" s="85">
        <v>555</v>
      </c>
      <c r="E207" s="159">
        <v>8.0250000000000004</v>
      </c>
      <c r="F207" s="159">
        <v>4453.875</v>
      </c>
      <c r="G207" s="87" t="s">
        <v>9</v>
      </c>
    </row>
    <row r="208" spans="2:7">
      <c r="B208" s="83">
        <v>44271</v>
      </c>
      <c r="C208" s="84">
        <v>44271.681134259263</v>
      </c>
      <c r="D208" s="85">
        <v>50</v>
      </c>
      <c r="E208" s="159">
        <v>8.0250000000000004</v>
      </c>
      <c r="F208" s="159">
        <v>401.25</v>
      </c>
      <c r="G208" s="87" t="s">
        <v>9</v>
      </c>
    </row>
    <row r="209" spans="2:7">
      <c r="B209" s="83">
        <v>44271</v>
      </c>
      <c r="C209" s="84">
        <v>44271.681134259263</v>
      </c>
      <c r="D209" s="85">
        <v>102</v>
      </c>
      <c r="E209" s="159">
        <v>8.0250000000000004</v>
      </c>
      <c r="F209" s="159">
        <v>818.55000000000007</v>
      </c>
      <c r="G209" s="87" t="s">
        <v>9</v>
      </c>
    </row>
    <row r="210" spans="2:7">
      <c r="B210" s="83">
        <v>44271</v>
      </c>
      <c r="C210" s="84">
        <v>44271.681134259263</v>
      </c>
      <c r="D210" s="85">
        <v>757</v>
      </c>
      <c r="E210" s="159">
        <v>8.0250000000000004</v>
      </c>
      <c r="F210" s="159">
        <v>6074.9250000000002</v>
      </c>
      <c r="G210" s="87" t="s">
        <v>9</v>
      </c>
    </row>
    <row r="211" spans="2:7">
      <c r="B211" s="83">
        <v>44271</v>
      </c>
      <c r="C211" s="84">
        <v>44271.681134259263</v>
      </c>
      <c r="D211" s="85">
        <v>338</v>
      </c>
      <c r="E211" s="159">
        <v>8.0250000000000004</v>
      </c>
      <c r="F211" s="159">
        <v>2712.4500000000003</v>
      </c>
      <c r="G211" s="87" t="s">
        <v>9</v>
      </c>
    </row>
    <row r="212" spans="2:7">
      <c r="B212" s="83">
        <v>44271</v>
      </c>
      <c r="C212" s="84">
        <v>44271.691365740742</v>
      </c>
      <c r="D212" s="85">
        <v>98</v>
      </c>
      <c r="E212" s="159">
        <v>8.0250000000000004</v>
      </c>
      <c r="F212" s="159">
        <v>786.45</v>
      </c>
      <c r="G212" s="87" t="s">
        <v>9</v>
      </c>
    </row>
    <row r="213" spans="2:7">
      <c r="B213" s="83">
        <v>44271</v>
      </c>
      <c r="C213" s="84">
        <v>44271.691365740742</v>
      </c>
      <c r="D213" s="85">
        <v>367</v>
      </c>
      <c r="E213" s="159">
        <v>8.0250000000000004</v>
      </c>
      <c r="F213" s="159">
        <v>2945.1750000000002</v>
      </c>
      <c r="G213" s="87" t="s">
        <v>9</v>
      </c>
    </row>
    <row r="214" spans="2:7">
      <c r="B214" s="83">
        <v>44271</v>
      </c>
      <c r="C214" s="84">
        <v>44271.691365740742</v>
      </c>
      <c r="D214" s="85">
        <v>138</v>
      </c>
      <c r="E214" s="159">
        <v>8.0250000000000004</v>
      </c>
      <c r="F214" s="159">
        <v>1107.45</v>
      </c>
      <c r="G214" s="87" t="s">
        <v>9</v>
      </c>
    </row>
    <row r="215" spans="2:7">
      <c r="B215" s="83">
        <v>44271</v>
      </c>
      <c r="C215" s="84">
        <v>44271.691365740742</v>
      </c>
      <c r="D215" s="85">
        <v>331</v>
      </c>
      <c r="E215" s="159">
        <v>8.0250000000000004</v>
      </c>
      <c r="F215" s="159">
        <v>2656.2750000000001</v>
      </c>
      <c r="G215" s="87" t="s">
        <v>9</v>
      </c>
    </row>
    <row r="216" spans="2:7">
      <c r="B216" s="83">
        <v>44271</v>
      </c>
      <c r="C216" s="84">
        <v>44271.691365740742</v>
      </c>
      <c r="D216" s="85">
        <v>191</v>
      </c>
      <c r="E216" s="159">
        <v>8.0250000000000004</v>
      </c>
      <c r="F216" s="159">
        <v>1532.7750000000001</v>
      </c>
      <c r="G216" s="87" t="s">
        <v>9</v>
      </c>
    </row>
    <row r="217" spans="2:7">
      <c r="B217" s="83">
        <v>44271</v>
      </c>
      <c r="C217" s="84">
        <v>44271.691365740742</v>
      </c>
      <c r="D217" s="85">
        <v>288</v>
      </c>
      <c r="E217" s="159">
        <v>8.0250000000000004</v>
      </c>
      <c r="F217" s="159">
        <v>2311.2000000000003</v>
      </c>
      <c r="G217" s="87" t="s">
        <v>9</v>
      </c>
    </row>
    <row r="218" spans="2:7">
      <c r="B218" s="83">
        <v>44271</v>
      </c>
      <c r="C218" s="84">
        <v>44271.691365740742</v>
      </c>
      <c r="D218" s="85">
        <v>655</v>
      </c>
      <c r="E218" s="159">
        <v>8.0250000000000004</v>
      </c>
      <c r="F218" s="159">
        <v>5256.375</v>
      </c>
      <c r="G218" s="87" t="s">
        <v>9</v>
      </c>
    </row>
    <row r="219" spans="2:7">
      <c r="B219" s="83">
        <v>44271</v>
      </c>
      <c r="C219" s="84">
        <v>44271.702048611114</v>
      </c>
      <c r="D219" s="85">
        <v>469</v>
      </c>
      <c r="E219" s="159">
        <v>8.0250000000000004</v>
      </c>
      <c r="F219" s="159">
        <v>3763.7250000000004</v>
      </c>
      <c r="G219" s="87" t="s">
        <v>9</v>
      </c>
    </row>
    <row r="220" spans="2:7">
      <c r="B220" s="83">
        <v>44271</v>
      </c>
      <c r="C220" s="84">
        <v>44271.702048611114</v>
      </c>
      <c r="D220" s="85">
        <v>478</v>
      </c>
      <c r="E220" s="159">
        <v>8.0250000000000004</v>
      </c>
      <c r="F220" s="159">
        <v>3835.9500000000003</v>
      </c>
      <c r="G220" s="87" t="s">
        <v>9</v>
      </c>
    </row>
    <row r="221" spans="2:7">
      <c r="B221" s="83">
        <v>44271</v>
      </c>
      <c r="C221" s="84">
        <v>44271.70689814815</v>
      </c>
      <c r="D221" s="85">
        <v>4141</v>
      </c>
      <c r="E221" s="159">
        <v>8.01</v>
      </c>
      <c r="F221" s="159">
        <v>33169.409999999996</v>
      </c>
      <c r="G221" s="87" t="s">
        <v>9</v>
      </c>
    </row>
    <row r="222" spans="2:7">
      <c r="B222" s="83">
        <v>44271</v>
      </c>
      <c r="C222" s="84">
        <v>44271.70689814815</v>
      </c>
      <c r="D222" s="85">
        <v>859</v>
      </c>
      <c r="E222" s="159">
        <v>8.01</v>
      </c>
      <c r="F222" s="159">
        <v>6880.59</v>
      </c>
      <c r="G222" s="87" t="s">
        <v>9</v>
      </c>
    </row>
    <row r="223" spans="2:7">
      <c r="B223" s="83">
        <v>44271</v>
      </c>
      <c r="C223" s="84">
        <v>44271.706944444442</v>
      </c>
      <c r="D223" s="85">
        <v>514</v>
      </c>
      <c r="E223" s="159">
        <v>7.99</v>
      </c>
      <c r="F223" s="159">
        <v>4106.8599999999997</v>
      </c>
      <c r="G223" s="87" t="s">
        <v>9</v>
      </c>
    </row>
    <row r="224" spans="2:7">
      <c r="B224" s="83">
        <v>44271</v>
      </c>
      <c r="C224" s="84">
        <v>44271.706979166665</v>
      </c>
      <c r="D224" s="85">
        <v>345</v>
      </c>
      <c r="E224" s="159">
        <v>7.99</v>
      </c>
      <c r="F224" s="159">
        <v>2756.55</v>
      </c>
      <c r="G224" s="87" t="s">
        <v>9</v>
      </c>
    </row>
    <row r="225" spans="2:7">
      <c r="B225" s="83">
        <v>44271</v>
      </c>
      <c r="C225" s="84">
        <v>44271.707141203704</v>
      </c>
      <c r="D225" s="85">
        <v>3282</v>
      </c>
      <c r="E225" s="159">
        <v>7.99</v>
      </c>
      <c r="F225" s="159">
        <v>26223.18</v>
      </c>
      <c r="G225" s="87" t="s">
        <v>9</v>
      </c>
    </row>
    <row r="226" spans="2:7">
      <c r="B226" s="83">
        <v>44271</v>
      </c>
      <c r="C226" s="84">
        <v>44271.707141203704</v>
      </c>
      <c r="D226" s="85">
        <v>859</v>
      </c>
      <c r="E226" s="159">
        <v>7.99</v>
      </c>
      <c r="F226" s="159">
        <v>6863.41</v>
      </c>
      <c r="G226" s="87" t="s">
        <v>9</v>
      </c>
    </row>
    <row r="227" spans="2:7">
      <c r="B227" s="83">
        <v>44271</v>
      </c>
      <c r="C227" s="84">
        <v>44271.70721064815</v>
      </c>
      <c r="D227" s="85">
        <v>1088</v>
      </c>
      <c r="E227" s="159">
        <v>7.9749999999999996</v>
      </c>
      <c r="F227" s="159">
        <v>8676.7999999999993</v>
      </c>
      <c r="G227" s="87" t="s">
        <v>9</v>
      </c>
    </row>
    <row r="228" spans="2:7">
      <c r="B228" s="83">
        <v>44271</v>
      </c>
      <c r="C228" s="84">
        <v>44271.70721064815</v>
      </c>
      <c r="D228" s="85">
        <v>737</v>
      </c>
      <c r="E228" s="159">
        <v>7.9749999999999996</v>
      </c>
      <c r="F228" s="159">
        <v>5877.5749999999998</v>
      </c>
      <c r="G228" s="87" t="s">
        <v>9</v>
      </c>
    </row>
    <row r="229" spans="2:7">
      <c r="B229" s="83">
        <v>44271</v>
      </c>
      <c r="C229" s="84">
        <v>44271.70721064815</v>
      </c>
      <c r="D229" s="85">
        <v>263</v>
      </c>
      <c r="E229" s="159">
        <v>7.9749999999999996</v>
      </c>
      <c r="F229" s="159">
        <v>2097.4249999999997</v>
      </c>
      <c r="G229" s="87" t="s">
        <v>9</v>
      </c>
    </row>
    <row r="230" spans="2:7">
      <c r="B230" s="83">
        <v>44271</v>
      </c>
      <c r="C230" s="84">
        <v>44271.707326388889</v>
      </c>
      <c r="D230" s="85">
        <v>136</v>
      </c>
      <c r="E230" s="159">
        <v>7.97</v>
      </c>
      <c r="F230" s="159">
        <v>1083.92</v>
      </c>
      <c r="G230" s="87" t="s">
        <v>9</v>
      </c>
    </row>
    <row r="231" spans="2:7">
      <c r="B231" s="83">
        <v>44271</v>
      </c>
      <c r="C231" s="84">
        <v>44271.707326388889</v>
      </c>
      <c r="D231" s="85">
        <v>131</v>
      </c>
      <c r="E231" s="159">
        <v>7.97</v>
      </c>
      <c r="F231" s="159">
        <v>1044.07</v>
      </c>
      <c r="G231" s="87" t="s">
        <v>9</v>
      </c>
    </row>
    <row r="232" spans="2:7">
      <c r="B232" s="83">
        <v>44271</v>
      </c>
      <c r="C232" s="84">
        <v>44271.707326388889</v>
      </c>
      <c r="D232" s="85">
        <v>67</v>
      </c>
      <c r="E232" s="159">
        <v>7.97</v>
      </c>
      <c r="F232" s="159">
        <v>533.99</v>
      </c>
      <c r="G232" s="87" t="s">
        <v>9</v>
      </c>
    </row>
    <row r="233" spans="2:7">
      <c r="B233" s="83">
        <v>44271</v>
      </c>
      <c r="C233" s="84">
        <v>44271.707326388889</v>
      </c>
      <c r="D233" s="85">
        <v>32</v>
      </c>
      <c r="E233" s="159">
        <v>7.97</v>
      </c>
      <c r="F233" s="159">
        <v>255.04</v>
      </c>
      <c r="G233" s="87" t="s">
        <v>9</v>
      </c>
    </row>
    <row r="234" spans="2:7">
      <c r="B234" s="83">
        <v>44271</v>
      </c>
      <c r="C234" s="84">
        <v>44271.707326388889</v>
      </c>
      <c r="D234" s="85">
        <v>100</v>
      </c>
      <c r="E234" s="159">
        <v>7.97</v>
      </c>
      <c r="F234" s="159">
        <v>797</v>
      </c>
      <c r="G234" s="87" t="s">
        <v>9</v>
      </c>
    </row>
    <row r="235" spans="2:7">
      <c r="B235" s="83">
        <v>44271</v>
      </c>
      <c r="C235" s="84">
        <v>44271.707326388889</v>
      </c>
      <c r="D235" s="85">
        <v>272</v>
      </c>
      <c r="E235" s="159">
        <v>7.97</v>
      </c>
      <c r="F235" s="159">
        <v>2167.84</v>
      </c>
      <c r="G235" s="87" t="s">
        <v>9</v>
      </c>
    </row>
    <row r="236" spans="2:7">
      <c r="B236" s="83">
        <v>44271</v>
      </c>
      <c r="C236" s="84">
        <v>44271.707326388889</v>
      </c>
      <c r="D236" s="85">
        <v>800</v>
      </c>
      <c r="E236" s="159">
        <v>7.97</v>
      </c>
      <c r="F236" s="159">
        <v>6376</v>
      </c>
      <c r="G236" s="87" t="s">
        <v>9</v>
      </c>
    </row>
    <row r="237" spans="2:7">
      <c r="B237" s="83">
        <v>44271</v>
      </c>
      <c r="C237" s="84">
        <v>44271.707361111112</v>
      </c>
      <c r="D237" s="85">
        <v>433</v>
      </c>
      <c r="E237" s="159">
        <v>7.97</v>
      </c>
      <c r="F237" s="159">
        <v>3451.0099999999998</v>
      </c>
      <c r="G237" s="87" t="s">
        <v>9</v>
      </c>
    </row>
    <row r="238" spans="2:7">
      <c r="B238" s="83">
        <v>44271</v>
      </c>
      <c r="C238" s="84">
        <v>44271.707361111112</v>
      </c>
      <c r="D238" s="85">
        <v>272</v>
      </c>
      <c r="E238" s="159">
        <v>7.97</v>
      </c>
      <c r="F238" s="159">
        <v>2167.84</v>
      </c>
      <c r="G238" s="87" t="s">
        <v>9</v>
      </c>
    </row>
    <row r="239" spans="2:7">
      <c r="B239" s="83">
        <v>44271</v>
      </c>
      <c r="C239" s="84">
        <v>44271.707361111112</v>
      </c>
      <c r="D239" s="85">
        <v>859</v>
      </c>
      <c r="E239" s="159">
        <v>7.97</v>
      </c>
      <c r="F239" s="159">
        <v>6846.23</v>
      </c>
      <c r="G239" s="87" t="s">
        <v>9</v>
      </c>
    </row>
    <row r="240" spans="2:7">
      <c r="B240" s="83">
        <v>44271</v>
      </c>
      <c r="C240" s="84">
        <v>44271.707361111112</v>
      </c>
      <c r="D240" s="85">
        <v>393</v>
      </c>
      <c r="E240" s="159">
        <v>7.97</v>
      </c>
      <c r="F240" s="159">
        <v>3132.21</v>
      </c>
      <c r="G240" s="87" t="s">
        <v>9</v>
      </c>
    </row>
    <row r="241" spans="2:7">
      <c r="B241" s="83">
        <v>44271</v>
      </c>
      <c r="C241" s="84">
        <v>44271.707372685189</v>
      </c>
      <c r="D241" s="85">
        <v>154</v>
      </c>
      <c r="E241" s="159">
        <v>7.97</v>
      </c>
      <c r="F241" s="159">
        <v>1227.3799999999999</v>
      </c>
      <c r="G241" s="87" t="s">
        <v>9</v>
      </c>
    </row>
    <row r="242" spans="2:7">
      <c r="B242" s="83">
        <v>44271</v>
      </c>
      <c r="C242" s="84">
        <v>44271.707372685189</v>
      </c>
      <c r="D242" s="85">
        <v>273</v>
      </c>
      <c r="E242" s="159">
        <v>7.97</v>
      </c>
      <c r="F242" s="159">
        <v>2175.81</v>
      </c>
      <c r="G242" s="87" t="s">
        <v>9</v>
      </c>
    </row>
    <row r="243" spans="2:7">
      <c r="B243" s="83">
        <v>44271</v>
      </c>
      <c r="C243" s="84">
        <v>44271.707372685189</v>
      </c>
      <c r="D243" s="85">
        <v>455</v>
      </c>
      <c r="E243" s="159">
        <v>7.97</v>
      </c>
      <c r="F243" s="159">
        <v>3626.35</v>
      </c>
      <c r="G243" s="87" t="s">
        <v>9</v>
      </c>
    </row>
    <row r="244" spans="2:7">
      <c r="B244" s="83">
        <v>44271</v>
      </c>
      <c r="C244" s="84">
        <v>44271.707372685189</v>
      </c>
      <c r="D244" s="85">
        <v>154</v>
      </c>
      <c r="E244" s="159">
        <v>7.97</v>
      </c>
      <c r="F244" s="159">
        <v>1227.3799999999999</v>
      </c>
      <c r="G244" s="87" t="s">
        <v>9</v>
      </c>
    </row>
    <row r="245" spans="2:7">
      <c r="B245" s="83">
        <v>44271</v>
      </c>
      <c r="C245" s="84">
        <v>44271.707384259258</v>
      </c>
      <c r="D245" s="85">
        <v>37</v>
      </c>
      <c r="E245" s="159">
        <v>7.97</v>
      </c>
      <c r="F245" s="159">
        <v>294.89</v>
      </c>
      <c r="G245" s="87" t="s">
        <v>9</v>
      </c>
    </row>
    <row r="246" spans="2:7">
      <c r="B246" s="83">
        <v>44271</v>
      </c>
      <c r="C246" s="84">
        <v>44271.707384259258</v>
      </c>
      <c r="D246" s="85">
        <v>432</v>
      </c>
      <c r="E246" s="159">
        <v>7.97</v>
      </c>
      <c r="F246" s="159">
        <v>3443.04</v>
      </c>
      <c r="G246" s="87" t="s">
        <v>9</v>
      </c>
    </row>
    <row r="247" spans="2:7">
      <c r="B247" s="83">
        <v>44271</v>
      </c>
      <c r="C247" s="84">
        <v>44271.707638888889</v>
      </c>
      <c r="D247" s="85">
        <v>974</v>
      </c>
      <c r="E247" s="159">
        <v>7.9749999999999996</v>
      </c>
      <c r="F247" s="159">
        <v>7767.65</v>
      </c>
      <c r="G247" s="87" t="s">
        <v>9</v>
      </c>
    </row>
    <row r="248" spans="2:7">
      <c r="B248" s="83">
        <v>44271</v>
      </c>
      <c r="C248" s="84">
        <v>44271.707638888889</v>
      </c>
      <c r="D248" s="85">
        <v>619</v>
      </c>
      <c r="E248" s="159">
        <v>7.9749999999999996</v>
      </c>
      <c r="F248" s="159">
        <v>4936.5249999999996</v>
      </c>
      <c r="G248" s="87" t="s">
        <v>9</v>
      </c>
    </row>
    <row r="249" spans="2:7">
      <c r="B249" s="83">
        <v>44271</v>
      </c>
      <c r="C249" s="84">
        <v>44271.707696759258</v>
      </c>
      <c r="D249" s="85">
        <v>191</v>
      </c>
      <c r="E249" s="159">
        <v>7.96</v>
      </c>
      <c r="F249" s="159">
        <v>1520.36</v>
      </c>
      <c r="G249" s="87" t="s">
        <v>9</v>
      </c>
    </row>
    <row r="250" spans="2:7">
      <c r="B250" s="83">
        <v>44271</v>
      </c>
      <c r="C250" s="84">
        <v>44271.707696759258</v>
      </c>
      <c r="D250" s="85">
        <v>609</v>
      </c>
      <c r="E250" s="159">
        <v>7.96</v>
      </c>
      <c r="F250" s="159">
        <v>4847.6400000000003</v>
      </c>
      <c r="G250" s="87" t="s">
        <v>9</v>
      </c>
    </row>
    <row r="251" spans="2:7">
      <c r="B251" s="83">
        <v>44271</v>
      </c>
      <c r="C251" s="84">
        <v>44271.707777777781</v>
      </c>
      <c r="D251" s="85">
        <v>59</v>
      </c>
      <c r="E251" s="159">
        <v>7.96</v>
      </c>
      <c r="F251" s="159">
        <v>469.64</v>
      </c>
      <c r="G251" s="87" t="s">
        <v>9</v>
      </c>
    </row>
    <row r="252" spans="2:7">
      <c r="B252" s="83">
        <v>44271</v>
      </c>
      <c r="C252" s="84">
        <v>44271.709386574075</v>
      </c>
      <c r="D252" s="85">
        <v>2575</v>
      </c>
      <c r="E252" s="159">
        <v>8.0050000000000008</v>
      </c>
      <c r="F252" s="159">
        <v>20612.875000000004</v>
      </c>
      <c r="G252" s="87" t="s">
        <v>9</v>
      </c>
    </row>
    <row r="253" spans="2:7">
      <c r="B253" s="83">
        <v>44271</v>
      </c>
      <c r="C253" s="84">
        <v>44271.714398148149</v>
      </c>
      <c r="D253" s="85">
        <v>553</v>
      </c>
      <c r="E253" s="159">
        <v>8</v>
      </c>
      <c r="F253" s="159">
        <v>4424</v>
      </c>
      <c r="G253" s="87" t="s">
        <v>9</v>
      </c>
    </row>
    <row r="254" spans="2:7">
      <c r="B254" s="83">
        <v>44271</v>
      </c>
      <c r="C254" s="84">
        <v>44271.714398148149</v>
      </c>
      <c r="D254" s="85">
        <v>237</v>
      </c>
      <c r="E254" s="159">
        <v>8</v>
      </c>
      <c r="F254" s="159">
        <v>1896</v>
      </c>
      <c r="G254" s="87" t="s">
        <v>9</v>
      </c>
    </row>
    <row r="255" spans="2:7">
      <c r="B255" s="83">
        <v>44271</v>
      </c>
      <c r="C255" s="84">
        <v>44271.722314814811</v>
      </c>
      <c r="D255" s="85">
        <v>271</v>
      </c>
      <c r="E255" s="159">
        <v>8.01</v>
      </c>
      <c r="F255" s="159">
        <v>2170.71</v>
      </c>
      <c r="G255" s="87" t="s">
        <v>9</v>
      </c>
    </row>
    <row r="256" spans="2:7">
      <c r="B256" s="83">
        <v>44271</v>
      </c>
      <c r="C256" s="84">
        <v>44271.722314814811</v>
      </c>
      <c r="D256" s="85">
        <v>1038</v>
      </c>
      <c r="E256" s="159">
        <v>8.01</v>
      </c>
      <c r="F256" s="159">
        <v>8314.3799999999992</v>
      </c>
      <c r="G256" s="87" t="s">
        <v>9</v>
      </c>
    </row>
    <row r="257" spans="2:7">
      <c r="B257" s="83">
        <v>44271</v>
      </c>
      <c r="C257" s="84">
        <v>44271.722314814811</v>
      </c>
      <c r="D257" s="85">
        <v>183</v>
      </c>
      <c r="E257" s="159">
        <v>8.01</v>
      </c>
      <c r="F257" s="159">
        <v>1465.83</v>
      </c>
      <c r="G257" s="87" t="s">
        <v>9</v>
      </c>
    </row>
    <row r="258" spans="2:7">
      <c r="B258" s="83">
        <v>44271</v>
      </c>
      <c r="C258" s="84">
        <v>44271.722314814811</v>
      </c>
      <c r="D258" s="85">
        <v>271</v>
      </c>
      <c r="E258" s="159">
        <v>8.01</v>
      </c>
      <c r="F258" s="159">
        <v>2170.71</v>
      </c>
      <c r="G258" s="87" t="s">
        <v>9</v>
      </c>
    </row>
    <row r="259" spans="2:7">
      <c r="B259" s="83">
        <v>44271</v>
      </c>
      <c r="C259" s="84">
        <v>44271.722314814811</v>
      </c>
      <c r="D259" s="85">
        <v>193</v>
      </c>
      <c r="E259" s="159">
        <v>8.01</v>
      </c>
      <c r="F259" s="159">
        <v>1545.93</v>
      </c>
      <c r="G259" s="87" t="s">
        <v>9</v>
      </c>
    </row>
    <row r="260" spans="2:7">
      <c r="B260" s="83">
        <v>44271</v>
      </c>
      <c r="C260" s="84">
        <v>44271.722314814811</v>
      </c>
      <c r="D260" s="85">
        <v>647</v>
      </c>
      <c r="E260" s="159">
        <v>8.01</v>
      </c>
      <c r="F260" s="159">
        <v>5182.47</v>
      </c>
      <c r="G260" s="87" t="s">
        <v>9</v>
      </c>
    </row>
    <row r="261" spans="2:7">
      <c r="B261" s="83">
        <v>44271</v>
      </c>
      <c r="C261" s="84">
        <v>44271.722314814811</v>
      </c>
      <c r="D261" s="85">
        <v>936</v>
      </c>
      <c r="E261" s="159">
        <v>8.01</v>
      </c>
      <c r="F261" s="159">
        <v>7497.36</v>
      </c>
      <c r="G261" s="87" t="s">
        <v>9</v>
      </c>
    </row>
    <row r="262" spans="2:7">
      <c r="B262" s="83">
        <v>44271</v>
      </c>
      <c r="C262" s="84">
        <v>44271.722314814811</v>
      </c>
      <c r="D262" s="85">
        <v>515</v>
      </c>
      <c r="E262" s="159">
        <v>8.01</v>
      </c>
      <c r="F262" s="159">
        <v>4125.1499999999996</v>
      </c>
      <c r="G262" s="87" t="s">
        <v>9</v>
      </c>
    </row>
    <row r="263" spans="2:7">
      <c r="B263" s="83">
        <v>44271</v>
      </c>
      <c r="C263" s="84">
        <v>44271.722314814811</v>
      </c>
      <c r="D263" s="85">
        <v>647</v>
      </c>
      <c r="E263" s="159">
        <v>8.01</v>
      </c>
      <c r="F263" s="159">
        <v>5182.47</v>
      </c>
      <c r="G263" s="87" t="s">
        <v>9</v>
      </c>
    </row>
    <row r="264" spans="2:7">
      <c r="B264" s="83">
        <v>44271</v>
      </c>
      <c r="C264" s="84">
        <v>44271.722314814811</v>
      </c>
      <c r="D264" s="85">
        <v>24</v>
      </c>
      <c r="E264" s="159">
        <v>8.01</v>
      </c>
      <c r="F264" s="159">
        <v>192.24</v>
      </c>
      <c r="G264" s="87" t="s">
        <v>9</v>
      </c>
    </row>
    <row r="265" spans="2:7">
      <c r="B265" s="83">
        <v>44271</v>
      </c>
      <c r="C265" s="84">
        <v>44271.722314814811</v>
      </c>
      <c r="D265" s="85">
        <v>440</v>
      </c>
      <c r="E265" s="159">
        <v>8.01</v>
      </c>
      <c r="F265" s="159">
        <v>3524.4</v>
      </c>
      <c r="G265" s="87" t="s">
        <v>9</v>
      </c>
    </row>
    <row r="266" spans="2:7">
      <c r="B266" s="83">
        <v>44271</v>
      </c>
      <c r="C266" s="84">
        <v>44271.722314814811</v>
      </c>
      <c r="D266" s="85">
        <v>2400</v>
      </c>
      <c r="E266" s="159">
        <v>8.01</v>
      </c>
      <c r="F266" s="159">
        <v>19224</v>
      </c>
      <c r="G266" s="87" t="s">
        <v>9</v>
      </c>
    </row>
    <row r="267" spans="2:7">
      <c r="B267" s="88">
        <v>44271</v>
      </c>
      <c r="C267" s="79">
        <v>44271.722314814811</v>
      </c>
      <c r="D267" s="80">
        <v>35</v>
      </c>
      <c r="E267" s="158">
        <v>8.01</v>
      </c>
      <c r="F267" s="158">
        <v>280.34999999999997</v>
      </c>
      <c r="G267" s="82" t="s">
        <v>9</v>
      </c>
    </row>
    <row r="268" spans="2:7">
      <c r="B268" s="83">
        <v>44272</v>
      </c>
      <c r="C268" s="84">
        <v>44272.387025462966</v>
      </c>
      <c r="D268" s="85">
        <v>558</v>
      </c>
      <c r="E268" s="159">
        <v>8.0449999999999999</v>
      </c>
      <c r="F268" s="159">
        <v>4489.1099999999997</v>
      </c>
      <c r="G268" s="87" t="s">
        <v>9</v>
      </c>
    </row>
    <row r="269" spans="2:7">
      <c r="B269" s="83">
        <v>44272</v>
      </c>
      <c r="C269" s="84">
        <v>44272.387025462966</v>
      </c>
      <c r="D269" s="85">
        <v>152</v>
      </c>
      <c r="E269" s="159">
        <v>8.0449999999999999</v>
      </c>
      <c r="F269" s="159">
        <v>1222.8399999999999</v>
      </c>
      <c r="G269" s="87" t="s">
        <v>9</v>
      </c>
    </row>
    <row r="270" spans="2:7">
      <c r="B270" s="83">
        <v>44272</v>
      </c>
      <c r="C270" s="84">
        <v>44272.387025462966</v>
      </c>
      <c r="D270" s="85">
        <v>450</v>
      </c>
      <c r="E270" s="159">
        <v>8.0449999999999999</v>
      </c>
      <c r="F270" s="159">
        <v>3620.25</v>
      </c>
      <c r="G270" s="87" t="s">
        <v>9</v>
      </c>
    </row>
    <row r="271" spans="2:7">
      <c r="B271" s="83">
        <v>44272</v>
      </c>
      <c r="C271" s="84">
        <v>44272.387187499997</v>
      </c>
      <c r="D271" s="85">
        <v>333</v>
      </c>
      <c r="E271" s="159">
        <v>8.0449999999999999</v>
      </c>
      <c r="F271" s="159">
        <v>2678.9850000000001</v>
      </c>
      <c r="G271" s="87" t="s">
        <v>9</v>
      </c>
    </row>
    <row r="272" spans="2:7">
      <c r="B272" s="83">
        <v>44272</v>
      </c>
      <c r="C272" s="84">
        <v>44272.387187499997</v>
      </c>
      <c r="D272" s="85">
        <v>200</v>
      </c>
      <c r="E272" s="159">
        <v>8.0449999999999999</v>
      </c>
      <c r="F272" s="159">
        <v>1609</v>
      </c>
      <c r="G272" s="87" t="s">
        <v>9</v>
      </c>
    </row>
    <row r="273" spans="1:8">
      <c r="B273" s="83">
        <v>44272</v>
      </c>
      <c r="C273" s="84">
        <v>44272.387800925928</v>
      </c>
      <c r="D273" s="85">
        <v>972</v>
      </c>
      <c r="E273" s="159">
        <v>8.0250000000000004</v>
      </c>
      <c r="F273" s="159">
        <v>7800.3</v>
      </c>
      <c r="G273" s="87" t="s">
        <v>9</v>
      </c>
    </row>
    <row r="274" spans="1:8">
      <c r="B274" s="83">
        <v>44272</v>
      </c>
      <c r="C274" s="84">
        <v>44272.394525462965</v>
      </c>
      <c r="D274" s="85">
        <v>157</v>
      </c>
      <c r="E274" s="159">
        <v>7.99</v>
      </c>
      <c r="F274" s="159">
        <v>1254.43</v>
      </c>
      <c r="G274" s="87" t="s">
        <v>9</v>
      </c>
    </row>
    <row r="275" spans="1:8">
      <c r="B275" s="83">
        <v>44272</v>
      </c>
      <c r="C275" s="84">
        <v>44272.394525462965</v>
      </c>
      <c r="D275" s="85">
        <v>246</v>
      </c>
      <c r="E275" s="159">
        <v>7.99</v>
      </c>
      <c r="F275" s="159">
        <v>1965.54</v>
      </c>
      <c r="G275" s="87" t="s">
        <v>9</v>
      </c>
    </row>
    <row r="276" spans="1:8">
      <c r="B276" s="83">
        <v>44272</v>
      </c>
      <c r="C276" s="84">
        <v>44272.394525462965</v>
      </c>
      <c r="D276" s="85">
        <v>1000</v>
      </c>
      <c r="E276" s="159">
        <v>7.99</v>
      </c>
      <c r="F276" s="159">
        <v>7990</v>
      </c>
      <c r="G276" s="87" t="s">
        <v>9</v>
      </c>
    </row>
    <row r="277" spans="1:8">
      <c r="B277" s="83">
        <v>44272</v>
      </c>
      <c r="C277" s="84">
        <v>44272.394525462965</v>
      </c>
      <c r="D277" s="85">
        <v>326</v>
      </c>
      <c r="E277" s="159">
        <v>7.99</v>
      </c>
      <c r="F277" s="159">
        <v>2604.7400000000002</v>
      </c>
      <c r="G277" s="87" t="s">
        <v>9</v>
      </c>
    </row>
    <row r="278" spans="1:8" s="9" customFormat="1">
      <c r="A278" s="102"/>
      <c r="B278" s="83">
        <v>44272</v>
      </c>
      <c r="C278" s="84">
        <v>44272.394525462965</v>
      </c>
      <c r="D278" s="85">
        <v>211</v>
      </c>
      <c r="E278" s="159">
        <v>7.99</v>
      </c>
      <c r="F278" s="159">
        <v>1685.89</v>
      </c>
      <c r="G278" s="87" t="s">
        <v>9</v>
      </c>
      <c r="H278" s="102"/>
    </row>
    <row r="279" spans="1:8" s="9" customFormat="1">
      <c r="A279" s="102"/>
      <c r="B279" s="83">
        <v>44272</v>
      </c>
      <c r="C279" s="84">
        <v>44272.394629629627</v>
      </c>
      <c r="D279" s="85">
        <v>971</v>
      </c>
      <c r="E279" s="159">
        <v>7.99</v>
      </c>
      <c r="F279" s="159">
        <v>7758.29</v>
      </c>
      <c r="G279" s="87" t="s">
        <v>9</v>
      </c>
      <c r="H279" s="102"/>
    </row>
    <row r="280" spans="1:8" s="9" customFormat="1">
      <c r="A280" s="102"/>
      <c r="B280" s="83">
        <v>44272</v>
      </c>
      <c r="C280" s="84">
        <v>44272.394629629627</v>
      </c>
      <c r="D280" s="85">
        <v>560</v>
      </c>
      <c r="E280" s="159">
        <v>7.99</v>
      </c>
      <c r="F280" s="159">
        <v>4474.4000000000005</v>
      </c>
      <c r="G280" s="87" t="s">
        <v>9</v>
      </c>
      <c r="H280" s="102"/>
    </row>
    <row r="281" spans="1:8" s="9" customFormat="1">
      <c r="A281" s="102"/>
      <c r="B281" s="83">
        <v>44272</v>
      </c>
      <c r="C281" s="84">
        <v>44272.397418981483</v>
      </c>
      <c r="D281" s="85">
        <v>469</v>
      </c>
      <c r="E281" s="159">
        <v>8.0299999999999994</v>
      </c>
      <c r="F281" s="159">
        <v>3766.0699999999997</v>
      </c>
      <c r="G281" s="87" t="s">
        <v>9</v>
      </c>
      <c r="H281" s="102"/>
    </row>
    <row r="282" spans="1:8" s="9" customFormat="1">
      <c r="A282" s="102"/>
      <c r="B282" s="83">
        <v>44272</v>
      </c>
      <c r="C282" s="84">
        <v>44272.397418981483</v>
      </c>
      <c r="D282" s="85">
        <v>94</v>
      </c>
      <c r="E282" s="159">
        <v>8.0299999999999994</v>
      </c>
      <c r="F282" s="159">
        <v>754.81999999999994</v>
      </c>
      <c r="G282" s="87" t="s">
        <v>9</v>
      </c>
      <c r="H282" s="102"/>
    </row>
    <row r="283" spans="1:8" s="9" customFormat="1">
      <c r="A283" s="102"/>
      <c r="B283" s="83">
        <v>44272</v>
      </c>
      <c r="C283" s="84">
        <v>44272.405636574076</v>
      </c>
      <c r="D283" s="85">
        <v>474</v>
      </c>
      <c r="E283" s="159">
        <v>8.0250000000000004</v>
      </c>
      <c r="F283" s="159">
        <v>3803.8500000000004</v>
      </c>
      <c r="G283" s="87" t="s">
        <v>9</v>
      </c>
      <c r="H283" s="102"/>
    </row>
    <row r="284" spans="1:8" s="9" customFormat="1">
      <c r="A284" s="102"/>
      <c r="B284" s="83">
        <v>44272</v>
      </c>
      <c r="C284" s="84">
        <v>44272.405636574076</v>
      </c>
      <c r="D284" s="85">
        <v>549</v>
      </c>
      <c r="E284" s="159">
        <v>8.0250000000000004</v>
      </c>
      <c r="F284" s="159">
        <v>4405.7250000000004</v>
      </c>
      <c r="G284" s="87" t="s">
        <v>9</v>
      </c>
      <c r="H284" s="102"/>
    </row>
    <row r="285" spans="1:8" s="9" customFormat="1">
      <c r="A285" s="102"/>
      <c r="B285" s="83">
        <v>44272</v>
      </c>
      <c r="C285" s="84">
        <v>44272.405636574076</v>
      </c>
      <c r="D285" s="85">
        <v>497</v>
      </c>
      <c r="E285" s="159">
        <v>8.0250000000000004</v>
      </c>
      <c r="F285" s="159">
        <v>3988.4250000000002</v>
      </c>
      <c r="G285" s="87" t="s">
        <v>9</v>
      </c>
      <c r="H285" s="102"/>
    </row>
    <row r="286" spans="1:8" s="9" customFormat="1">
      <c r="A286" s="102"/>
      <c r="B286" s="83">
        <v>44272</v>
      </c>
      <c r="C286" s="84">
        <v>44272.418356481481</v>
      </c>
      <c r="D286" s="85">
        <v>270</v>
      </c>
      <c r="E286" s="159">
        <v>8.0299999999999994</v>
      </c>
      <c r="F286" s="159">
        <v>2168.1</v>
      </c>
      <c r="G286" s="87" t="s">
        <v>9</v>
      </c>
      <c r="H286" s="102"/>
    </row>
    <row r="287" spans="1:8" s="9" customFormat="1">
      <c r="A287" s="102"/>
      <c r="B287" s="83">
        <v>44272</v>
      </c>
      <c r="C287" s="84">
        <v>44272.418356481481</v>
      </c>
      <c r="D287" s="85">
        <v>174</v>
      </c>
      <c r="E287" s="159">
        <v>8.0299999999999994</v>
      </c>
      <c r="F287" s="159">
        <v>1397.2199999999998</v>
      </c>
      <c r="G287" s="87" t="s">
        <v>9</v>
      </c>
      <c r="H287" s="102"/>
    </row>
    <row r="288" spans="1:8" s="9" customFormat="1">
      <c r="A288" s="102"/>
      <c r="B288" s="83">
        <v>44272</v>
      </c>
      <c r="C288" s="84">
        <v>44272.422881944447</v>
      </c>
      <c r="D288" s="85">
        <v>482</v>
      </c>
      <c r="E288" s="159">
        <v>8.0299999999999994</v>
      </c>
      <c r="F288" s="159">
        <v>3870.4599999999996</v>
      </c>
      <c r="G288" s="87" t="s">
        <v>9</v>
      </c>
      <c r="H288" s="102"/>
    </row>
    <row r="289" spans="1:8" s="9" customFormat="1">
      <c r="A289" s="102"/>
      <c r="B289" s="83">
        <v>44272</v>
      </c>
      <c r="C289" s="84">
        <v>44272.425891203704</v>
      </c>
      <c r="D289" s="85">
        <v>549</v>
      </c>
      <c r="E289" s="159">
        <v>8.0299999999999994</v>
      </c>
      <c r="F289" s="159">
        <v>4408.4699999999993</v>
      </c>
      <c r="G289" s="87" t="s">
        <v>9</v>
      </c>
      <c r="H289" s="102"/>
    </row>
    <row r="290" spans="1:8" s="9" customFormat="1">
      <c r="A290" s="102"/>
      <c r="B290" s="83">
        <v>44272</v>
      </c>
      <c r="C290" s="84">
        <v>44272.430833333332</v>
      </c>
      <c r="D290" s="85">
        <v>175</v>
      </c>
      <c r="E290" s="159">
        <v>8.0350000000000001</v>
      </c>
      <c r="F290" s="159">
        <v>1406.125</v>
      </c>
      <c r="G290" s="87" t="s">
        <v>9</v>
      </c>
      <c r="H290" s="102"/>
    </row>
    <row r="291" spans="1:8" s="9" customFormat="1">
      <c r="A291" s="102"/>
      <c r="B291" s="83">
        <v>44272</v>
      </c>
      <c r="C291" s="84">
        <v>44272.432025462964</v>
      </c>
      <c r="D291" s="85">
        <v>282</v>
      </c>
      <c r="E291" s="159">
        <v>8.0399999999999991</v>
      </c>
      <c r="F291" s="159">
        <v>2267.2799999999997</v>
      </c>
      <c r="G291" s="87" t="s">
        <v>9</v>
      </c>
      <c r="H291" s="102"/>
    </row>
    <row r="292" spans="1:8" s="9" customFormat="1">
      <c r="A292" s="102"/>
      <c r="B292" s="83">
        <v>44272</v>
      </c>
      <c r="C292" s="84">
        <v>44272.432025462964</v>
      </c>
      <c r="D292" s="85">
        <v>34</v>
      </c>
      <c r="E292" s="159">
        <v>8.0399999999999991</v>
      </c>
      <c r="F292" s="159">
        <v>273.35999999999996</v>
      </c>
      <c r="G292" s="87" t="s">
        <v>9</v>
      </c>
      <c r="H292" s="102"/>
    </row>
    <row r="293" spans="1:8" s="9" customFormat="1">
      <c r="A293" s="102"/>
      <c r="B293" s="83">
        <v>44272</v>
      </c>
      <c r="C293" s="84">
        <v>44272.432025462964</v>
      </c>
      <c r="D293" s="85">
        <v>666</v>
      </c>
      <c r="E293" s="159">
        <v>8.0399999999999991</v>
      </c>
      <c r="F293" s="159">
        <v>5354.6399999999994</v>
      </c>
      <c r="G293" s="87" t="s">
        <v>9</v>
      </c>
      <c r="H293" s="102"/>
    </row>
    <row r="294" spans="1:8" s="9" customFormat="1">
      <c r="A294" s="102"/>
      <c r="B294" s="83">
        <v>44272</v>
      </c>
      <c r="C294" s="84">
        <v>44272.432025462964</v>
      </c>
      <c r="D294" s="85">
        <v>488</v>
      </c>
      <c r="E294" s="159">
        <v>8.0399999999999991</v>
      </c>
      <c r="F294" s="159">
        <v>3923.5199999999995</v>
      </c>
      <c r="G294" s="87" t="s">
        <v>9</v>
      </c>
      <c r="H294" s="102"/>
    </row>
    <row r="295" spans="1:8" s="9" customFormat="1">
      <c r="A295" s="102"/>
      <c r="B295" s="83">
        <v>44272</v>
      </c>
      <c r="C295" s="84">
        <v>44272.437557870369</v>
      </c>
      <c r="D295" s="85">
        <v>315</v>
      </c>
      <c r="E295" s="159">
        <v>8.0150000000000006</v>
      </c>
      <c r="F295" s="159">
        <v>2524.7250000000004</v>
      </c>
      <c r="G295" s="87" t="s">
        <v>9</v>
      </c>
      <c r="H295" s="102"/>
    </row>
    <row r="296" spans="1:8" s="9" customFormat="1">
      <c r="A296" s="102"/>
      <c r="B296" s="83">
        <v>44272</v>
      </c>
      <c r="C296" s="84">
        <v>44272.437557870369</v>
      </c>
      <c r="D296" s="85">
        <v>186</v>
      </c>
      <c r="E296" s="159">
        <v>8.0150000000000006</v>
      </c>
      <c r="F296" s="159">
        <v>1490.7900000000002</v>
      </c>
      <c r="G296" s="87" t="s">
        <v>9</v>
      </c>
      <c r="H296" s="102"/>
    </row>
    <row r="297" spans="1:8" s="9" customFormat="1">
      <c r="A297" s="102"/>
      <c r="B297" s="83">
        <v>44272</v>
      </c>
      <c r="C297" s="84">
        <v>44272.451412037037</v>
      </c>
      <c r="D297" s="85">
        <v>302</v>
      </c>
      <c r="E297" s="159">
        <v>7.9950000000000001</v>
      </c>
      <c r="F297" s="159">
        <v>2414.4900000000002</v>
      </c>
      <c r="G297" s="87" t="s">
        <v>9</v>
      </c>
      <c r="H297" s="102"/>
    </row>
    <row r="298" spans="1:8" s="9" customFormat="1">
      <c r="A298" s="102"/>
      <c r="B298" s="83">
        <v>44272</v>
      </c>
      <c r="C298" s="84">
        <v>44272.451412037037</v>
      </c>
      <c r="D298" s="85">
        <v>187</v>
      </c>
      <c r="E298" s="159">
        <v>7.9950000000000001</v>
      </c>
      <c r="F298" s="159">
        <v>1495.0650000000001</v>
      </c>
      <c r="G298" s="87" t="s">
        <v>9</v>
      </c>
      <c r="H298" s="102"/>
    </row>
    <row r="299" spans="1:8" s="9" customFormat="1">
      <c r="A299" s="102"/>
      <c r="B299" s="83">
        <v>44272</v>
      </c>
      <c r="C299" s="84">
        <v>44272.451412037037</v>
      </c>
      <c r="D299" s="85">
        <v>470</v>
      </c>
      <c r="E299" s="159">
        <v>7.9950000000000001</v>
      </c>
      <c r="F299" s="159">
        <v>3757.65</v>
      </c>
      <c r="G299" s="87" t="s">
        <v>9</v>
      </c>
      <c r="H299" s="102"/>
    </row>
    <row r="300" spans="1:8" s="9" customFormat="1">
      <c r="A300" s="102"/>
      <c r="B300" s="83">
        <v>44272</v>
      </c>
      <c r="C300" s="84">
        <v>44272.451423611114</v>
      </c>
      <c r="D300" s="85">
        <v>470</v>
      </c>
      <c r="E300" s="159">
        <v>7.99</v>
      </c>
      <c r="F300" s="159">
        <v>3755.3</v>
      </c>
      <c r="G300" s="87" t="s">
        <v>9</v>
      </c>
      <c r="H300" s="102"/>
    </row>
    <row r="301" spans="1:8" s="9" customFormat="1">
      <c r="A301" s="102"/>
      <c r="B301" s="83">
        <v>44272</v>
      </c>
      <c r="C301" s="84">
        <v>44272.451423611114</v>
      </c>
      <c r="D301" s="85">
        <v>503</v>
      </c>
      <c r="E301" s="159">
        <v>7.99</v>
      </c>
      <c r="F301" s="159">
        <v>4018.9700000000003</v>
      </c>
      <c r="G301" s="87" t="s">
        <v>9</v>
      </c>
      <c r="H301" s="102"/>
    </row>
    <row r="302" spans="1:8" s="9" customFormat="1">
      <c r="A302" s="102"/>
      <c r="B302" s="83">
        <v>44272</v>
      </c>
      <c r="C302" s="84">
        <v>44272.459560185183</v>
      </c>
      <c r="D302" s="85">
        <v>536</v>
      </c>
      <c r="E302" s="159">
        <v>7.98</v>
      </c>
      <c r="F302" s="159">
        <v>4277.2800000000007</v>
      </c>
      <c r="G302" s="87" t="s">
        <v>9</v>
      </c>
      <c r="H302" s="102"/>
    </row>
    <row r="303" spans="1:8" s="9" customFormat="1">
      <c r="A303" s="102"/>
      <c r="B303" s="83">
        <v>44272</v>
      </c>
      <c r="C303" s="84">
        <v>44272.459560185183</v>
      </c>
      <c r="D303" s="85">
        <v>1500</v>
      </c>
      <c r="E303" s="159">
        <v>7.9749999999999996</v>
      </c>
      <c r="F303" s="159">
        <v>11962.5</v>
      </c>
      <c r="G303" s="87" t="s">
        <v>9</v>
      </c>
      <c r="H303" s="102"/>
    </row>
    <row r="304" spans="1:8" s="9" customFormat="1">
      <c r="A304" s="102"/>
      <c r="B304" s="83">
        <v>44272</v>
      </c>
      <c r="C304" s="84">
        <v>44272.469629629632</v>
      </c>
      <c r="D304" s="85">
        <v>150</v>
      </c>
      <c r="E304" s="159">
        <v>7.97</v>
      </c>
      <c r="F304" s="159">
        <v>1195.5</v>
      </c>
      <c r="G304" s="87" t="s">
        <v>9</v>
      </c>
      <c r="H304" s="102"/>
    </row>
    <row r="305" spans="1:8" s="9" customFormat="1">
      <c r="A305" s="102"/>
      <c r="B305" s="83">
        <v>44272</v>
      </c>
      <c r="C305" s="84">
        <v>44272.469629629632</v>
      </c>
      <c r="D305" s="85">
        <v>500</v>
      </c>
      <c r="E305" s="159">
        <v>7.97</v>
      </c>
      <c r="F305" s="159">
        <v>3985</v>
      </c>
      <c r="G305" s="87" t="s">
        <v>9</v>
      </c>
      <c r="H305" s="102"/>
    </row>
    <row r="306" spans="1:8" s="9" customFormat="1">
      <c r="A306" s="102"/>
      <c r="B306" s="83">
        <v>44272</v>
      </c>
      <c r="C306" s="84">
        <v>44272.469629629632</v>
      </c>
      <c r="D306" s="85">
        <v>500</v>
      </c>
      <c r="E306" s="159">
        <v>7.97</v>
      </c>
      <c r="F306" s="159">
        <v>3985</v>
      </c>
      <c r="G306" s="87" t="s">
        <v>9</v>
      </c>
      <c r="H306" s="102"/>
    </row>
    <row r="307" spans="1:8" s="9" customFormat="1">
      <c r="A307" s="102"/>
      <c r="B307" s="83">
        <v>44272</v>
      </c>
      <c r="C307" s="84">
        <v>44272.469722222224</v>
      </c>
      <c r="D307" s="85">
        <v>513</v>
      </c>
      <c r="E307" s="159">
        <v>7.9749999999999996</v>
      </c>
      <c r="F307" s="159">
        <v>4091.1749999999997</v>
      </c>
      <c r="G307" s="87" t="s">
        <v>9</v>
      </c>
      <c r="H307" s="102"/>
    </row>
    <row r="308" spans="1:8" s="9" customFormat="1">
      <c r="A308" s="102"/>
      <c r="B308" s="83">
        <v>44272</v>
      </c>
      <c r="C308" s="84">
        <v>44272.472199074073</v>
      </c>
      <c r="D308" s="85">
        <v>200</v>
      </c>
      <c r="E308" s="159">
        <v>7.97</v>
      </c>
      <c r="F308" s="159">
        <v>1594</v>
      </c>
      <c r="G308" s="87" t="s">
        <v>9</v>
      </c>
      <c r="H308" s="102"/>
    </row>
    <row r="309" spans="1:8" s="9" customFormat="1">
      <c r="A309" s="102"/>
      <c r="B309" s="83">
        <v>44272</v>
      </c>
      <c r="C309" s="84">
        <v>44272.472199074073</v>
      </c>
      <c r="D309" s="85">
        <v>295</v>
      </c>
      <c r="E309" s="159">
        <v>7.97</v>
      </c>
      <c r="F309" s="159">
        <v>2351.15</v>
      </c>
      <c r="G309" s="87" t="s">
        <v>9</v>
      </c>
      <c r="H309" s="102"/>
    </row>
    <row r="310" spans="1:8" s="9" customFormat="1">
      <c r="A310" s="102"/>
      <c r="B310" s="83">
        <v>44272</v>
      </c>
      <c r="C310" s="84">
        <v>44272.472199074073</v>
      </c>
      <c r="D310" s="85">
        <v>234</v>
      </c>
      <c r="E310" s="159">
        <v>7.97</v>
      </c>
      <c r="F310" s="159">
        <v>1864.98</v>
      </c>
      <c r="G310" s="87" t="s">
        <v>9</v>
      </c>
      <c r="H310" s="102"/>
    </row>
    <row r="311" spans="1:8" s="9" customFormat="1">
      <c r="A311" s="102"/>
      <c r="B311" s="83">
        <v>44272</v>
      </c>
      <c r="C311" s="84">
        <v>44272.472199074073</v>
      </c>
      <c r="D311" s="85">
        <v>114</v>
      </c>
      <c r="E311" s="159">
        <v>7.97</v>
      </c>
      <c r="F311" s="159">
        <v>908.57999999999993</v>
      </c>
      <c r="G311" s="87" t="s">
        <v>9</v>
      </c>
      <c r="H311" s="102"/>
    </row>
    <row r="312" spans="1:8" s="9" customFormat="1">
      <c r="A312" s="102"/>
      <c r="B312" s="83">
        <v>44272</v>
      </c>
      <c r="C312" s="84">
        <v>44272.472199074073</v>
      </c>
      <c r="D312" s="85">
        <v>2</v>
      </c>
      <c r="E312" s="159">
        <v>7.97</v>
      </c>
      <c r="F312" s="159">
        <v>15.94</v>
      </c>
      <c r="G312" s="87" t="s">
        <v>9</v>
      </c>
      <c r="H312" s="102"/>
    </row>
    <row r="313" spans="1:8" s="9" customFormat="1">
      <c r="A313" s="102"/>
      <c r="B313" s="83">
        <v>44272</v>
      </c>
      <c r="C313" s="84">
        <v>44272.472199074073</v>
      </c>
      <c r="D313" s="85">
        <v>72</v>
      </c>
      <c r="E313" s="159">
        <v>7.97</v>
      </c>
      <c r="F313" s="159">
        <v>573.84</v>
      </c>
      <c r="G313" s="87" t="s">
        <v>9</v>
      </c>
      <c r="H313" s="102"/>
    </row>
    <row r="314" spans="1:8" s="9" customFormat="1">
      <c r="A314" s="102"/>
      <c r="B314" s="83">
        <v>44272</v>
      </c>
      <c r="C314" s="84">
        <v>44272.472199074073</v>
      </c>
      <c r="D314" s="85">
        <v>42</v>
      </c>
      <c r="E314" s="159">
        <v>7.97</v>
      </c>
      <c r="F314" s="159">
        <v>334.74</v>
      </c>
      <c r="G314" s="87" t="s">
        <v>9</v>
      </c>
      <c r="H314" s="102"/>
    </row>
    <row r="315" spans="1:8" s="9" customFormat="1">
      <c r="A315" s="102"/>
      <c r="B315" s="83">
        <v>44272</v>
      </c>
      <c r="C315" s="84">
        <v>44272.472199074073</v>
      </c>
      <c r="D315" s="85">
        <v>386</v>
      </c>
      <c r="E315" s="159">
        <v>7.97</v>
      </c>
      <c r="F315" s="159">
        <v>3076.42</v>
      </c>
      <c r="G315" s="87" t="s">
        <v>9</v>
      </c>
      <c r="H315" s="102"/>
    </row>
    <row r="316" spans="1:8" s="9" customFormat="1">
      <c r="A316" s="102"/>
      <c r="B316" s="83">
        <v>44272</v>
      </c>
      <c r="C316" s="84">
        <v>44272.472199074073</v>
      </c>
      <c r="D316" s="85">
        <v>500</v>
      </c>
      <c r="E316" s="159">
        <v>7.97</v>
      </c>
      <c r="F316" s="159">
        <v>3985</v>
      </c>
      <c r="G316" s="87" t="s">
        <v>9</v>
      </c>
      <c r="H316" s="102"/>
    </row>
    <row r="317" spans="1:8" s="9" customFormat="1">
      <c r="A317" s="102"/>
      <c r="B317" s="83">
        <v>44272</v>
      </c>
      <c r="C317" s="84">
        <v>44272.477500000001</v>
      </c>
      <c r="D317" s="85">
        <v>598</v>
      </c>
      <c r="E317" s="159">
        <v>7.9649999999999999</v>
      </c>
      <c r="F317" s="159">
        <v>4763.07</v>
      </c>
      <c r="G317" s="87" t="s">
        <v>9</v>
      </c>
      <c r="H317" s="102"/>
    </row>
    <row r="318" spans="1:8" s="9" customFormat="1">
      <c r="A318" s="102"/>
      <c r="B318" s="83">
        <v>44272</v>
      </c>
      <c r="C318" s="84">
        <v>44272.477500000001</v>
      </c>
      <c r="D318" s="85">
        <v>352</v>
      </c>
      <c r="E318" s="159">
        <v>7.9649999999999999</v>
      </c>
      <c r="F318" s="159">
        <v>2803.68</v>
      </c>
      <c r="G318" s="87" t="s">
        <v>9</v>
      </c>
      <c r="H318" s="102"/>
    </row>
    <row r="319" spans="1:8" s="9" customFormat="1">
      <c r="A319" s="102"/>
      <c r="B319" s="83">
        <v>44272</v>
      </c>
      <c r="C319" s="84">
        <v>44272.480162037034</v>
      </c>
      <c r="D319" s="85">
        <v>512</v>
      </c>
      <c r="E319" s="159">
        <v>7.9649999999999999</v>
      </c>
      <c r="F319" s="159">
        <v>4078.08</v>
      </c>
      <c r="G319" s="87" t="s">
        <v>9</v>
      </c>
      <c r="H319" s="102"/>
    </row>
    <row r="320" spans="1:8" s="9" customFormat="1">
      <c r="A320" s="102"/>
      <c r="B320" s="83">
        <v>44272</v>
      </c>
      <c r="C320" s="84">
        <v>44272.487361111111</v>
      </c>
      <c r="D320" s="85">
        <v>523</v>
      </c>
      <c r="E320" s="159">
        <v>7.98</v>
      </c>
      <c r="F320" s="159">
        <v>4173.54</v>
      </c>
      <c r="G320" s="87" t="s">
        <v>9</v>
      </c>
      <c r="H320" s="102"/>
    </row>
    <row r="321" spans="1:8" s="9" customFormat="1">
      <c r="A321" s="102"/>
      <c r="B321" s="83">
        <v>44272</v>
      </c>
      <c r="C321" s="84">
        <v>44272.498738425929</v>
      </c>
      <c r="D321" s="85">
        <v>467</v>
      </c>
      <c r="E321" s="159">
        <v>7.97</v>
      </c>
      <c r="F321" s="159">
        <v>3721.99</v>
      </c>
      <c r="G321" s="87" t="s">
        <v>9</v>
      </c>
      <c r="H321" s="102"/>
    </row>
    <row r="322" spans="1:8" s="9" customFormat="1">
      <c r="A322" s="102"/>
      <c r="B322" s="83">
        <v>44272</v>
      </c>
      <c r="C322" s="84">
        <v>44272.498738425929</v>
      </c>
      <c r="D322" s="85">
        <v>466</v>
      </c>
      <c r="E322" s="159">
        <v>7.97</v>
      </c>
      <c r="F322" s="159">
        <v>3714.02</v>
      </c>
      <c r="G322" s="87" t="s">
        <v>9</v>
      </c>
      <c r="H322" s="102"/>
    </row>
    <row r="323" spans="1:8" s="9" customFormat="1">
      <c r="A323" s="102"/>
      <c r="B323" s="83">
        <v>44272</v>
      </c>
      <c r="C323" s="84">
        <v>44272.498738425929</v>
      </c>
      <c r="D323" s="85">
        <v>874</v>
      </c>
      <c r="E323" s="159">
        <v>7.97</v>
      </c>
      <c r="F323" s="159">
        <v>6965.78</v>
      </c>
      <c r="G323" s="87" t="s">
        <v>9</v>
      </c>
      <c r="H323" s="102"/>
    </row>
    <row r="324" spans="1:8" s="9" customFormat="1">
      <c r="A324" s="102"/>
      <c r="B324" s="83">
        <v>44272</v>
      </c>
      <c r="C324" s="84">
        <v>44272.498738425929</v>
      </c>
      <c r="D324" s="85">
        <v>441</v>
      </c>
      <c r="E324" s="159">
        <v>7.97</v>
      </c>
      <c r="F324" s="159">
        <v>3514.77</v>
      </c>
      <c r="G324" s="87" t="s">
        <v>9</v>
      </c>
      <c r="H324" s="102"/>
    </row>
    <row r="325" spans="1:8" s="9" customFormat="1">
      <c r="A325" s="102"/>
      <c r="B325" s="83">
        <v>44272</v>
      </c>
      <c r="C325" s="84">
        <v>44272.498738425929</v>
      </c>
      <c r="D325" s="85">
        <v>1185</v>
      </c>
      <c r="E325" s="159">
        <v>7.97</v>
      </c>
      <c r="F325" s="159">
        <v>9444.4499999999989</v>
      </c>
      <c r="G325" s="87" t="s">
        <v>9</v>
      </c>
      <c r="H325" s="102"/>
    </row>
    <row r="326" spans="1:8" s="9" customFormat="1">
      <c r="A326" s="102"/>
      <c r="B326" s="83">
        <v>44272</v>
      </c>
      <c r="C326" s="84">
        <v>44272.506284722222</v>
      </c>
      <c r="D326" s="85">
        <v>124</v>
      </c>
      <c r="E326" s="159">
        <v>7.9649999999999999</v>
      </c>
      <c r="F326" s="159">
        <v>987.66</v>
      </c>
      <c r="G326" s="87" t="s">
        <v>9</v>
      </c>
      <c r="H326" s="102"/>
    </row>
    <row r="327" spans="1:8" s="9" customFormat="1">
      <c r="A327" s="102"/>
      <c r="B327" s="83">
        <v>44272</v>
      </c>
      <c r="C327" s="84">
        <v>44272.508900462963</v>
      </c>
      <c r="D327" s="85">
        <v>316</v>
      </c>
      <c r="E327" s="159">
        <v>7.96</v>
      </c>
      <c r="F327" s="159">
        <v>2515.36</v>
      </c>
      <c r="G327" s="87" t="s">
        <v>9</v>
      </c>
      <c r="H327" s="102"/>
    </row>
    <row r="328" spans="1:8" s="9" customFormat="1">
      <c r="A328" s="102"/>
      <c r="B328" s="83">
        <v>44272</v>
      </c>
      <c r="C328" s="84">
        <v>44272.508900462963</v>
      </c>
      <c r="D328" s="85">
        <v>1069</v>
      </c>
      <c r="E328" s="159">
        <v>7.96</v>
      </c>
      <c r="F328" s="159">
        <v>8509.24</v>
      </c>
      <c r="G328" s="87" t="s">
        <v>9</v>
      </c>
      <c r="H328" s="102"/>
    </row>
    <row r="329" spans="1:8" s="9" customFormat="1">
      <c r="A329" s="102"/>
      <c r="B329" s="83">
        <v>44272</v>
      </c>
      <c r="C329" s="84">
        <v>44272.508900462963</v>
      </c>
      <c r="D329" s="85">
        <v>597</v>
      </c>
      <c r="E329" s="159">
        <v>7.96</v>
      </c>
      <c r="F329" s="159">
        <v>4752.12</v>
      </c>
      <c r="G329" s="87" t="s">
        <v>9</v>
      </c>
      <c r="H329" s="102"/>
    </row>
    <row r="330" spans="1:8" s="9" customFormat="1">
      <c r="A330" s="102"/>
      <c r="B330" s="83">
        <v>44272</v>
      </c>
      <c r="C330" s="84">
        <v>44272.512106481481</v>
      </c>
      <c r="D330" s="85">
        <v>523</v>
      </c>
      <c r="E330" s="159">
        <v>7.9550000000000001</v>
      </c>
      <c r="F330" s="159">
        <v>4160.4650000000001</v>
      </c>
      <c r="G330" s="87" t="s">
        <v>9</v>
      </c>
      <c r="H330" s="102"/>
    </row>
    <row r="331" spans="1:8" s="9" customFormat="1">
      <c r="A331" s="102"/>
      <c r="B331" s="83">
        <v>44272</v>
      </c>
      <c r="C331" s="84">
        <v>44272.51599537037</v>
      </c>
      <c r="D331" s="85">
        <v>10</v>
      </c>
      <c r="E331" s="159">
        <v>7.9450000000000003</v>
      </c>
      <c r="F331" s="159">
        <v>79.45</v>
      </c>
      <c r="G331" s="87" t="s">
        <v>9</v>
      </c>
      <c r="H331" s="102"/>
    </row>
    <row r="332" spans="1:8" s="9" customFormat="1">
      <c r="A332" s="102"/>
      <c r="B332" s="83">
        <v>44272</v>
      </c>
      <c r="C332" s="84">
        <v>44272.516909722224</v>
      </c>
      <c r="D332" s="85">
        <v>300</v>
      </c>
      <c r="E332" s="159">
        <v>7.9450000000000003</v>
      </c>
      <c r="F332" s="159">
        <v>2383.5</v>
      </c>
      <c r="G332" s="87" t="s">
        <v>9</v>
      </c>
      <c r="H332" s="102"/>
    </row>
    <row r="333" spans="1:8" s="9" customFormat="1">
      <c r="A333" s="102"/>
      <c r="B333" s="83">
        <v>44272</v>
      </c>
      <c r="C333" s="84">
        <v>44272.516909722224</v>
      </c>
      <c r="D333" s="85">
        <v>272</v>
      </c>
      <c r="E333" s="159">
        <v>7.9450000000000003</v>
      </c>
      <c r="F333" s="159">
        <v>2161.04</v>
      </c>
      <c r="G333" s="87" t="s">
        <v>9</v>
      </c>
      <c r="H333" s="102"/>
    </row>
    <row r="334" spans="1:8" s="9" customFormat="1">
      <c r="A334" s="102"/>
      <c r="B334" s="83">
        <v>44272</v>
      </c>
      <c r="C334" s="84">
        <v>44272.516909722224</v>
      </c>
      <c r="D334" s="85">
        <v>450</v>
      </c>
      <c r="E334" s="159">
        <v>7.9450000000000003</v>
      </c>
      <c r="F334" s="159">
        <v>3575.25</v>
      </c>
      <c r="G334" s="87" t="s">
        <v>9</v>
      </c>
      <c r="H334" s="102"/>
    </row>
    <row r="335" spans="1:8" s="9" customFormat="1">
      <c r="A335" s="102"/>
      <c r="B335" s="83">
        <v>44272</v>
      </c>
      <c r="C335" s="84">
        <v>44272.516909722224</v>
      </c>
      <c r="D335" s="85">
        <v>136</v>
      </c>
      <c r="E335" s="159">
        <v>7.9450000000000003</v>
      </c>
      <c r="F335" s="159">
        <v>1080.52</v>
      </c>
      <c r="G335" s="87" t="s">
        <v>9</v>
      </c>
      <c r="H335" s="102"/>
    </row>
    <row r="336" spans="1:8" s="9" customFormat="1">
      <c r="A336" s="102"/>
      <c r="B336" s="83">
        <v>44272</v>
      </c>
      <c r="C336" s="84">
        <v>44272.516909722224</v>
      </c>
      <c r="D336" s="85">
        <v>854</v>
      </c>
      <c r="E336" s="159">
        <v>7.9450000000000003</v>
      </c>
      <c r="F336" s="159">
        <v>6785.0300000000007</v>
      </c>
      <c r="G336" s="87" t="s">
        <v>9</v>
      </c>
      <c r="H336" s="102"/>
    </row>
    <row r="337" spans="1:8" s="9" customFormat="1">
      <c r="A337" s="102"/>
      <c r="B337" s="83">
        <v>44272</v>
      </c>
      <c r="C337" s="84">
        <v>44272.522881944446</v>
      </c>
      <c r="D337" s="85">
        <v>50</v>
      </c>
      <c r="E337" s="159">
        <v>7.95</v>
      </c>
      <c r="F337" s="159">
        <v>397.5</v>
      </c>
      <c r="G337" s="87" t="s">
        <v>9</v>
      </c>
      <c r="H337" s="102"/>
    </row>
    <row r="338" spans="1:8" s="9" customFormat="1">
      <c r="A338" s="102"/>
      <c r="B338" s="83">
        <v>44272</v>
      </c>
      <c r="C338" s="84">
        <v>44272.523101851853</v>
      </c>
      <c r="D338" s="85">
        <v>31</v>
      </c>
      <c r="E338" s="159">
        <v>7.95</v>
      </c>
      <c r="F338" s="159">
        <v>246.45000000000002</v>
      </c>
      <c r="G338" s="87" t="s">
        <v>9</v>
      </c>
      <c r="H338" s="102"/>
    </row>
    <row r="339" spans="1:8" s="9" customFormat="1">
      <c r="A339" s="102"/>
      <c r="B339" s="83">
        <v>44272</v>
      </c>
      <c r="C339" s="84">
        <v>44272.524224537039</v>
      </c>
      <c r="D339" s="85">
        <v>29</v>
      </c>
      <c r="E339" s="159">
        <v>7.95</v>
      </c>
      <c r="F339" s="159">
        <v>230.55</v>
      </c>
      <c r="G339" s="87" t="s">
        <v>9</v>
      </c>
      <c r="H339" s="102"/>
    </row>
    <row r="340" spans="1:8" s="9" customFormat="1">
      <c r="A340" s="102"/>
      <c r="B340" s="83">
        <v>44272</v>
      </c>
      <c r="C340" s="84">
        <v>44272.525949074072</v>
      </c>
      <c r="D340" s="85">
        <v>504</v>
      </c>
      <c r="E340" s="159">
        <v>7.9450000000000003</v>
      </c>
      <c r="F340" s="159">
        <v>4004.28</v>
      </c>
      <c r="G340" s="87" t="s">
        <v>9</v>
      </c>
      <c r="H340" s="102"/>
    </row>
    <row r="341" spans="1:8" s="9" customFormat="1">
      <c r="A341" s="102"/>
      <c r="B341" s="83">
        <v>44272</v>
      </c>
      <c r="C341" s="84">
        <v>44272.525949074072</v>
      </c>
      <c r="D341" s="85">
        <v>522</v>
      </c>
      <c r="E341" s="159">
        <v>7.9450000000000003</v>
      </c>
      <c r="F341" s="159">
        <v>4147.29</v>
      </c>
      <c r="G341" s="87" t="s">
        <v>9</v>
      </c>
      <c r="H341" s="102"/>
    </row>
    <row r="342" spans="1:8" s="9" customFormat="1">
      <c r="A342" s="102"/>
      <c r="B342" s="83">
        <v>44272</v>
      </c>
      <c r="C342" s="84">
        <v>44272.525949074072</v>
      </c>
      <c r="D342" s="85">
        <v>560</v>
      </c>
      <c r="E342" s="159">
        <v>7.9450000000000003</v>
      </c>
      <c r="F342" s="159">
        <v>4449.2</v>
      </c>
      <c r="G342" s="87" t="s">
        <v>9</v>
      </c>
      <c r="H342" s="102"/>
    </row>
    <row r="343" spans="1:8" s="9" customFormat="1">
      <c r="A343" s="102"/>
      <c r="B343" s="83">
        <v>44272</v>
      </c>
      <c r="C343" s="84">
        <v>44272.525949074072</v>
      </c>
      <c r="D343" s="85">
        <v>422</v>
      </c>
      <c r="E343" s="159">
        <v>7.95</v>
      </c>
      <c r="F343" s="159">
        <v>3354.9</v>
      </c>
      <c r="G343" s="87" t="s">
        <v>9</v>
      </c>
      <c r="H343" s="102"/>
    </row>
    <row r="344" spans="1:8" s="9" customFormat="1">
      <c r="A344" s="102"/>
      <c r="B344" s="83">
        <v>44272</v>
      </c>
      <c r="C344" s="84">
        <v>44272.525949074072</v>
      </c>
      <c r="D344" s="85">
        <v>50</v>
      </c>
      <c r="E344" s="159">
        <v>7.9450000000000003</v>
      </c>
      <c r="F344" s="159">
        <v>397.25</v>
      </c>
      <c r="G344" s="87" t="s">
        <v>9</v>
      </c>
      <c r="H344" s="102"/>
    </row>
    <row r="345" spans="1:8" s="9" customFormat="1">
      <c r="A345" s="102"/>
      <c r="B345" s="83">
        <v>44272</v>
      </c>
      <c r="C345" s="84">
        <v>44272.525949074072</v>
      </c>
      <c r="D345" s="85">
        <v>428</v>
      </c>
      <c r="E345" s="159">
        <v>7.9450000000000003</v>
      </c>
      <c r="F345" s="159">
        <v>3400.46</v>
      </c>
      <c r="G345" s="87" t="s">
        <v>9</v>
      </c>
      <c r="H345" s="102"/>
    </row>
    <row r="346" spans="1:8" s="9" customFormat="1">
      <c r="A346" s="102"/>
      <c r="B346" s="83">
        <v>44272</v>
      </c>
      <c r="C346" s="84">
        <v>44272.531666666669</v>
      </c>
      <c r="D346" s="85">
        <v>517</v>
      </c>
      <c r="E346" s="159">
        <v>7.8949999999999996</v>
      </c>
      <c r="F346" s="159">
        <v>4081.7149999999997</v>
      </c>
      <c r="G346" s="87" t="s">
        <v>9</v>
      </c>
      <c r="H346" s="102"/>
    </row>
    <row r="347" spans="1:8" s="9" customFormat="1">
      <c r="A347" s="102"/>
      <c r="B347" s="83">
        <v>44272</v>
      </c>
      <c r="C347" s="84">
        <v>44272.531666666669</v>
      </c>
      <c r="D347" s="85">
        <v>477</v>
      </c>
      <c r="E347" s="159">
        <v>7.8949999999999996</v>
      </c>
      <c r="F347" s="159">
        <v>3765.915</v>
      </c>
      <c r="G347" s="87" t="s">
        <v>9</v>
      </c>
      <c r="H347" s="102"/>
    </row>
    <row r="348" spans="1:8" s="9" customFormat="1">
      <c r="A348" s="102"/>
      <c r="B348" s="83">
        <v>44272</v>
      </c>
      <c r="C348" s="84">
        <v>44272.536249999997</v>
      </c>
      <c r="D348" s="85">
        <v>477</v>
      </c>
      <c r="E348" s="159">
        <v>7.89</v>
      </c>
      <c r="F348" s="159">
        <v>3763.5299999999997</v>
      </c>
      <c r="G348" s="87" t="s">
        <v>9</v>
      </c>
      <c r="H348" s="102"/>
    </row>
    <row r="349" spans="1:8" s="9" customFormat="1">
      <c r="A349" s="102"/>
      <c r="B349" s="83">
        <v>44272</v>
      </c>
      <c r="C349" s="84">
        <v>44272.537245370368</v>
      </c>
      <c r="D349" s="85">
        <v>11</v>
      </c>
      <c r="E349" s="159">
        <v>7.89</v>
      </c>
      <c r="F349" s="159">
        <v>86.789999999999992</v>
      </c>
      <c r="G349" s="87" t="s">
        <v>9</v>
      </c>
      <c r="H349" s="102"/>
    </row>
    <row r="350" spans="1:8" s="9" customFormat="1">
      <c r="A350" s="102"/>
      <c r="B350" s="83">
        <v>44272</v>
      </c>
      <c r="C350" s="84">
        <v>44272.538217592592</v>
      </c>
      <c r="D350" s="85">
        <v>8</v>
      </c>
      <c r="E350" s="159">
        <v>7.89</v>
      </c>
      <c r="F350" s="159">
        <v>63.12</v>
      </c>
      <c r="G350" s="87" t="s">
        <v>9</v>
      </c>
      <c r="H350" s="102"/>
    </row>
    <row r="351" spans="1:8" s="9" customFormat="1">
      <c r="A351" s="102"/>
      <c r="B351" s="83">
        <v>44272</v>
      </c>
      <c r="C351" s="84">
        <v>44272.539351851854</v>
      </c>
      <c r="D351" s="85">
        <v>10</v>
      </c>
      <c r="E351" s="159">
        <v>7.89</v>
      </c>
      <c r="F351" s="159">
        <v>78.899999999999991</v>
      </c>
      <c r="G351" s="87" t="s">
        <v>9</v>
      </c>
      <c r="H351" s="102"/>
    </row>
    <row r="352" spans="1:8" s="9" customFormat="1">
      <c r="A352" s="102"/>
      <c r="B352" s="83">
        <v>44272</v>
      </c>
      <c r="C352" s="84">
        <v>44272.540231481478</v>
      </c>
      <c r="D352" s="85">
        <v>8</v>
      </c>
      <c r="E352" s="159">
        <v>7.89</v>
      </c>
      <c r="F352" s="159">
        <v>63.12</v>
      </c>
      <c r="G352" s="87" t="s">
        <v>9</v>
      </c>
      <c r="H352" s="102"/>
    </row>
    <row r="353" spans="1:8" s="9" customFormat="1">
      <c r="A353" s="102"/>
      <c r="B353" s="83">
        <v>44272</v>
      </c>
      <c r="C353" s="84">
        <v>44272.540983796294</v>
      </c>
      <c r="D353" s="85">
        <v>12</v>
      </c>
      <c r="E353" s="159">
        <v>7.89</v>
      </c>
      <c r="F353" s="159">
        <v>94.679999999999993</v>
      </c>
      <c r="G353" s="87" t="s">
        <v>9</v>
      </c>
      <c r="H353" s="102"/>
    </row>
    <row r="354" spans="1:8" s="9" customFormat="1">
      <c r="A354" s="102"/>
      <c r="B354" s="83">
        <v>44272</v>
      </c>
      <c r="C354" s="84">
        <v>44272.543599537035</v>
      </c>
      <c r="D354" s="85">
        <v>154</v>
      </c>
      <c r="E354" s="159">
        <v>7.9050000000000002</v>
      </c>
      <c r="F354" s="159">
        <v>1217.3700000000001</v>
      </c>
      <c r="G354" s="87" t="s">
        <v>9</v>
      </c>
      <c r="H354" s="102"/>
    </row>
    <row r="355" spans="1:8" s="9" customFormat="1">
      <c r="A355" s="102"/>
      <c r="B355" s="83">
        <v>44272</v>
      </c>
      <c r="C355" s="84">
        <v>44272.543599537035</v>
      </c>
      <c r="D355" s="85">
        <v>120</v>
      </c>
      <c r="E355" s="159">
        <v>7.9050000000000002</v>
      </c>
      <c r="F355" s="159">
        <v>948.6</v>
      </c>
      <c r="G355" s="87" t="s">
        <v>9</v>
      </c>
      <c r="H355" s="102"/>
    </row>
    <row r="356" spans="1:8" s="9" customFormat="1">
      <c r="A356" s="102"/>
      <c r="B356" s="83">
        <v>44272</v>
      </c>
      <c r="C356" s="84">
        <v>44272.543599537035</v>
      </c>
      <c r="D356" s="85">
        <v>154</v>
      </c>
      <c r="E356" s="159">
        <v>7.9050000000000002</v>
      </c>
      <c r="F356" s="159">
        <v>1217.3700000000001</v>
      </c>
      <c r="G356" s="87" t="s">
        <v>9</v>
      </c>
      <c r="H356" s="102"/>
    </row>
    <row r="357" spans="1:8" s="9" customFormat="1">
      <c r="A357" s="102"/>
      <c r="B357" s="83">
        <v>44272</v>
      </c>
      <c r="C357" s="84">
        <v>44272.543599537035</v>
      </c>
      <c r="D357" s="85">
        <v>286</v>
      </c>
      <c r="E357" s="159">
        <v>7.9050000000000002</v>
      </c>
      <c r="F357" s="159">
        <v>2260.83</v>
      </c>
      <c r="G357" s="87" t="s">
        <v>9</v>
      </c>
      <c r="H357" s="102"/>
    </row>
    <row r="358" spans="1:8" s="9" customFormat="1">
      <c r="A358" s="102"/>
      <c r="B358" s="83">
        <v>44272</v>
      </c>
      <c r="C358" s="84">
        <v>44272.543599537035</v>
      </c>
      <c r="D358" s="85">
        <v>274</v>
      </c>
      <c r="E358" s="159">
        <v>7.9050000000000002</v>
      </c>
      <c r="F358" s="159">
        <v>2165.9700000000003</v>
      </c>
      <c r="G358" s="87" t="s">
        <v>9</v>
      </c>
      <c r="H358" s="102"/>
    </row>
    <row r="359" spans="1:8" s="9" customFormat="1">
      <c r="A359" s="102"/>
      <c r="B359" s="83">
        <v>44272</v>
      </c>
      <c r="C359" s="84">
        <v>44272.543599537035</v>
      </c>
      <c r="D359" s="85">
        <v>286</v>
      </c>
      <c r="E359" s="159">
        <v>7.9050000000000002</v>
      </c>
      <c r="F359" s="159">
        <v>2260.83</v>
      </c>
      <c r="G359" s="87" t="s">
        <v>9</v>
      </c>
      <c r="H359" s="102"/>
    </row>
    <row r="360" spans="1:8" s="9" customFormat="1">
      <c r="A360" s="102"/>
      <c r="B360" s="83">
        <v>44272</v>
      </c>
      <c r="C360" s="84">
        <v>44272.543599537035</v>
      </c>
      <c r="D360" s="85">
        <v>286</v>
      </c>
      <c r="E360" s="159">
        <v>7.9050000000000002</v>
      </c>
      <c r="F360" s="159">
        <v>2260.83</v>
      </c>
      <c r="G360" s="87" t="s">
        <v>9</v>
      </c>
      <c r="H360" s="102"/>
    </row>
    <row r="361" spans="1:8" s="9" customFormat="1">
      <c r="A361" s="102"/>
      <c r="B361" s="83">
        <v>44272</v>
      </c>
      <c r="C361" s="84">
        <v>44272.543599537035</v>
      </c>
      <c r="D361" s="85">
        <v>714</v>
      </c>
      <c r="E361" s="159">
        <v>7.9050000000000002</v>
      </c>
      <c r="F361" s="159">
        <v>5644.17</v>
      </c>
      <c r="G361" s="87" t="s">
        <v>9</v>
      </c>
      <c r="H361" s="102"/>
    </row>
    <row r="362" spans="1:8" s="9" customFormat="1">
      <c r="A362" s="102"/>
      <c r="B362" s="83">
        <v>44272</v>
      </c>
      <c r="C362" s="84">
        <v>44272.549143518518</v>
      </c>
      <c r="D362" s="85">
        <v>11</v>
      </c>
      <c r="E362" s="159">
        <v>7.91</v>
      </c>
      <c r="F362" s="159">
        <v>87.01</v>
      </c>
      <c r="G362" s="87" t="s">
        <v>9</v>
      </c>
      <c r="H362" s="102"/>
    </row>
    <row r="363" spans="1:8" s="9" customFormat="1">
      <c r="A363" s="102"/>
      <c r="B363" s="83">
        <v>44272</v>
      </c>
      <c r="C363" s="84">
        <v>44272.549490740741</v>
      </c>
      <c r="D363" s="85">
        <v>477</v>
      </c>
      <c r="E363" s="159">
        <v>7.91</v>
      </c>
      <c r="F363" s="159">
        <v>3773.07</v>
      </c>
      <c r="G363" s="87" t="s">
        <v>9</v>
      </c>
      <c r="H363" s="102"/>
    </row>
    <row r="364" spans="1:8" s="9" customFormat="1">
      <c r="A364" s="102"/>
      <c r="B364" s="83">
        <v>44272</v>
      </c>
      <c r="C364" s="84">
        <v>44272.549490740741</v>
      </c>
      <c r="D364" s="85">
        <v>507</v>
      </c>
      <c r="E364" s="159">
        <v>7.91</v>
      </c>
      <c r="F364" s="159">
        <v>4010.37</v>
      </c>
      <c r="G364" s="87" t="s">
        <v>9</v>
      </c>
      <c r="H364" s="102"/>
    </row>
    <row r="365" spans="1:8" s="9" customFormat="1">
      <c r="A365" s="102"/>
      <c r="B365" s="83">
        <v>44272</v>
      </c>
      <c r="C365" s="84">
        <v>44272.549733796295</v>
      </c>
      <c r="D365" s="85">
        <v>46</v>
      </c>
      <c r="E365" s="159">
        <v>7.9050000000000002</v>
      </c>
      <c r="F365" s="159">
        <v>363.63</v>
      </c>
      <c r="G365" s="87" t="s">
        <v>9</v>
      </c>
      <c r="H365" s="102"/>
    </row>
    <row r="366" spans="1:8" s="9" customFormat="1">
      <c r="A366" s="102"/>
      <c r="B366" s="83">
        <v>44272</v>
      </c>
      <c r="C366" s="84">
        <v>44272.549733796295</v>
      </c>
      <c r="D366" s="85">
        <v>295</v>
      </c>
      <c r="E366" s="159">
        <v>7.9050000000000002</v>
      </c>
      <c r="F366" s="159">
        <v>2331.9749999999999</v>
      </c>
      <c r="G366" s="87" t="s">
        <v>9</v>
      </c>
      <c r="H366" s="102"/>
    </row>
    <row r="367" spans="1:8" s="9" customFormat="1">
      <c r="A367" s="102"/>
      <c r="B367" s="83">
        <v>44272</v>
      </c>
      <c r="C367" s="84">
        <v>44272.549733796295</v>
      </c>
      <c r="D367" s="85">
        <v>445</v>
      </c>
      <c r="E367" s="159">
        <v>7.9050000000000002</v>
      </c>
      <c r="F367" s="159">
        <v>3517.7249999999999</v>
      </c>
      <c r="G367" s="87" t="s">
        <v>9</v>
      </c>
      <c r="H367" s="102"/>
    </row>
    <row r="368" spans="1:8" s="9" customFormat="1">
      <c r="A368" s="102"/>
      <c r="B368" s="83">
        <v>44272</v>
      </c>
      <c r="C368" s="84">
        <v>44272.558194444442</v>
      </c>
      <c r="D368" s="85">
        <v>10</v>
      </c>
      <c r="E368" s="159">
        <v>7.92</v>
      </c>
      <c r="F368" s="159">
        <v>79.2</v>
      </c>
      <c r="G368" s="87" t="s">
        <v>9</v>
      </c>
      <c r="H368" s="102"/>
    </row>
    <row r="369" spans="1:8" s="9" customFormat="1">
      <c r="A369" s="102"/>
      <c r="B369" s="83">
        <v>44272</v>
      </c>
      <c r="C369" s="84">
        <v>44272.559571759259</v>
      </c>
      <c r="D369" s="85">
        <v>543</v>
      </c>
      <c r="E369" s="159">
        <v>7.92</v>
      </c>
      <c r="F369" s="159">
        <v>4300.5600000000004</v>
      </c>
      <c r="G369" s="87" t="s">
        <v>9</v>
      </c>
      <c r="H369" s="102"/>
    </row>
    <row r="370" spans="1:8" s="9" customFormat="1">
      <c r="A370" s="102"/>
      <c r="B370" s="83">
        <v>44272</v>
      </c>
      <c r="C370" s="84">
        <v>44272.559571759259</v>
      </c>
      <c r="D370" s="85">
        <v>505</v>
      </c>
      <c r="E370" s="159">
        <v>7.92</v>
      </c>
      <c r="F370" s="159">
        <v>3999.6</v>
      </c>
      <c r="G370" s="87" t="s">
        <v>9</v>
      </c>
      <c r="H370" s="102"/>
    </row>
    <row r="371" spans="1:8" s="9" customFormat="1">
      <c r="A371" s="102"/>
      <c r="B371" s="83">
        <v>44272</v>
      </c>
      <c r="C371" s="84">
        <v>44272.559571759259</v>
      </c>
      <c r="D371" s="85">
        <v>503</v>
      </c>
      <c r="E371" s="159">
        <v>7.92</v>
      </c>
      <c r="F371" s="159">
        <v>3983.7599999999998</v>
      </c>
      <c r="G371" s="87" t="s">
        <v>9</v>
      </c>
      <c r="H371" s="102"/>
    </row>
    <row r="372" spans="1:8" s="9" customFormat="1">
      <c r="A372" s="102"/>
      <c r="B372" s="83">
        <v>44272</v>
      </c>
      <c r="C372" s="84">
        <v>44272.559571759259</v>
      </c>
      <c r="D372" s="85">
        <v>415</v>
      </c>
      <c r="E372" s="159">
        <v>7.92</v>
      </c>
      <c r="F372" s="159">
        <v>3286.8</v>
      </c>
      <c r="G372" s="87" t="s">
        <v>9</v>
      </c>
      <c r="H372" s="102"/>
    </row>
    <row r="373" spans="1:8" s="9" customFormat="1">
      <c r="A373" s="102"/>
      <c r="B373" s="83">
        <v>44272</v>
      </c>
      <c r="C373" s="84">
        <v>44272.56113425926</v>
      </c>
      <c r="D373" s="85">
        <v>1503</v>
      </c>
      <c r="E373" s="159">
        <v>7.93</v>
      </c>
      <c r="F373" s="159">
        <v>11918.789999999999</v>
      </c>
      <c r="G373" s="87" t="s">
        <v>9</v>
      </c>
      <c r="H373" s="102"/>
    </row>
    <row r="374" spans="1:8" s="9" customFormat="1">
      <c r="A374" s="102"/>
      <c r="B374" s="83">
        <v>44272</v>
      </c>
      <c r="C374" s="84">
        <v>44272.572222222225</v>
      </c>
      <c r="D374" s="85">
        <v>20</v>
      </c>
      <c r="E374" s="159">
        <v>7.91</v>
      </c>
      <c r="F374" s="159">
        <v>158.19999999999999</v>
      </c>
      <c r="G374" s="87" t="s">
        <v>9</v>
      </c>
      <c r="H374" s="102"/>
    </row>
    <row r="375" spans="1:8" s="9" customFormat="1">
      <c r="A375" s="102"/>
      <c r="B375" s="83">
        <v>44272</v>
      </c>
      <c r="C375" s="84">
        <v>44272.572222222225</v>
      </c>
      <c r="D375" s="85">
        <v>14</v>
      </c>
      <c r="E375" s="159">
        <v>7.91</v>
      </c>
      <c r="F375" s="159">
        <v>110.74000000000001</v>
      </c>
      <c r="G375" s="87" t="s">
        <v>9</v>
      </c>
      <c r="H375" s="102"/>
    </row>
    <row r="376" spans="1:8" s="9" customFormat="1">
      <c r="A376" s="102"/>
      <c r="B376" s="83">
        <v>44272</v>
      </c>
      <c r="C376" s="84">
        <v>44272.574166666665</v>
      </c>
      <c r="D376" s="85">
        <v>493</v>
      </c>
      <c r="E376" s="159">
        <v>7.91</v>
      </c>
      <c r="F376" s="159">
        <v>3899.63</v>
      </c>
      <c r="G376" s="87" t="s">
        <v>9</v>
      </c>
      <c r="H376" s="102"/>
    </row>
    <row r="377" spans="1:8" s="9" customFormat="1">
      <c r="A377" s="102"/>
      <c r="B377" s="83">
        <v>44272</v>
      </c>
      <c r="C377" s="84">
        <v>44272.575104166666</v>
      </c>
      <c r="D377" s="85">
        <v>9</v>
      </c>
      <c r="E377" s="159">
        <v>7.91</v>
      </c>
      <c r="F377" s="159">
        <v>71.19</v>
      </c>
      <c r="G377" s="87" t="s">
        <v>9</v>
      </c>
      <c r="H377" s="102"/>
    </row>
    <row r="378" spans="1:8" s="9" customFormat="1">
      <c r="A378" s="102"/>
      <c r="B378" s="83">
        <v>44272</v>
      </c>
      <c r="C378" s="84">
        <v>44272.576180555552</v>
      </c>
      <c r="D378" s="85">
        <v>10</v>
      </c>
      <c r="E378" s="159">
        <v>7.91</v>
      </c>
      <c r="F378" s="159">
        <v>79.099999999999994</v>
      </c>
      <c r="G378" s="87" t="s">
        <v>9</v>
      </c>
      <c r="H378" s="102"/>
    </row>
    <row r="379" spans="1:8" s="9" customFormat="1">
      <c r="A379" s="102"/>
      <c r="B379" s="83">
        <v>44272</v>
      </c>
      <c r="C379" s="84">
        <v>44272.577222222222</v>
      </c>
      <c r="D379" s="85">
        <v>9</v>
      </c>
      <c r="E379" s="159">
        <v>7.91</v>
      </c>
      <c r="F379" s="159">
        <v>71.19</v>
      </c>
      <c r="G379" s="87" t="s">
        <v>9</v>
      </c>
      <c r="H379" s="102"/>
    </row>
    <row r="380" spans="1:8" s="9" customFormat="1">
      <c r="A380" s="102"/>
      <c r="B380" s="83">
        <v>44272</v>
      </c>
      <c r="C380" s="84">
        <v>44272.578541666669</v>
      </c>
      <c r="D380" s="85">
        <v>11</v>
      </c>
      <c r="E380" s="159">
        <v>7.91</v>
      </c>
      <c r="F380" s="159">
        <v>87.01</v>
      </c>
      <c r="G380" s="87" t="s">
        <v>9</v>
      </c>
      <c r="H380" s="102"/>
    </row>
    <row r="381" spans="1:8" s="9" customFormat="1">
      <c r="A381" s="102"/>
      <c r="B381" s="83">
        <v>44272</v>
      </c>
      <c r="C381" s="84">
        <v>44272.579513888886</v>
      </c>
      <c r="D381" s="85">
        <v>8</v>
      </c>
      <c r="E381" s="159">
        <v>7.91</v>
      </c>
      <c r="F381" s="159">
        <v>63.28</v>
      </c>
      <c r="G381" s="87" t="s">
        <v>9</v>
      </c>
      <c r="H381" s="102"/>
    </row>
    <row r="382" spans="1:8" s="9" customFormat="1">
      <c r="A382" s="102"/>
      <c r="B382" s="83">
        <v>44272</v>
      </c>
      <c r="C382" s="84">
        <v>44272.580763888887</v>
      </c>
      <c r="D382" s="85">
        <v>10</v>
      </c>
      <c r="E382" s="159">
        <v>7.91</v>
      </c>
      <c r="F382" s="159">
        <v>79.099999999999994</v>
      </c>
      <c r="G382" s="87" t="s">
        <v>9</v>
      </c>
      <c r="H382" s="102"/>
    </row>
    <row r="383" spans="1:8" s="9" customFormat="1">
      <c r="A383" s="102"/>
      <c r="B383" s="83">
        <v>44272</v>
      </c>
      <c r="C383" s="84">
        <v>44272.581736111111</v>
      </c>
      <c r="D383" s="85">
        <v>8</v>
      </c>
      <c r="E383" s="159">
        <v>7.91</v>
      </c>
      <c r="F383" s="159">
        <v>63.28</v>
      </c>
      <c r="G383" s="87" t="s">
        <v>9</v>
      </c>
      <c r="H383" s="102"/>
    </row>
    <row r="384" spans="1:8" s="9" customFormat="1">
      <c r="A384" s="102"/>
      <c r="B384" s="83">
        <v>44272</v>
      </c>
      <c r="C384" s="84">
        <v>44272.582013888888</v>
      </c>
      <c r="D384" s="85">
        <v>446</v>
      </c>
      <c r="E384" s="159">
        <v>7.91</v>
      </c>
      <c r="F384" s="159">
        <v>3527.86</v>
      </c>
      <c r="G384" s="87" t="s">
        <v>9</v>
      </c>
      <c r="H384" s="102"/>
    </row>
    <row r="385" spans="1:8" s="9" customFormat="1">
      <c r="A385" s="102"/>
      <c r="B385" s="83">
        <v>44272</v>
      </c>
      <c r="C385" s="84">
        <v>44272.582013888888</v>
      </c>
      <c r="D385" s="85">
        <v>465</v>
      </c>
      <c r="E385" s="159">
        <v>7.91</v>
      </c>
      <c r="F385" s="159">
        <v>3678.15</v>
      </c>
      <c r="G385" s="87" t="s">
        <v>9</v>
      </c>
      <c r="H385" s="102"/>
    </row>
    <row r="386" spans="1:8" s="9" customFormat="1">
      <c r="A386" s="102"/>
      <c r="B386" s="83">
        <v>44272</v>
      </c>
      <c r="C386" s="84">
        <v>44272.582013888888</v>
      </c>
      <c r="D386" s="85">
        <v>463</v>
      </c>
      <c r="E386" s="159">
        <v>7.91</v>
      </c>
      <c r="F386" s="159">
        <v>3662.33</v>
      </c>
      <c r="G386" s="87" t="s">
        <v>9</v>
      </c>
      <c r="H386" s="102"/>
    </row>
    <row r="387" spans="1:8" s="9" customFormat="1">
      <c r="A387" s="102"/>
      <c r="B387" s="83">
        <v>44272</v>
      </c>
      <c r="C387" s="84">
        <v>44272.582013888888</v>
      </c>
      <c r="D387" s="85">
        <v>70</v>
      </c>
      <c r="E387" s="159">
        <v>7.91</v>
      </c>
      <c r="F387" s="159">
        <v>553.70000000000005</v>
      </c>
      <c r="G387" s="87" t="s">
        <v>9</v>
      </c>
      <c r="H387" s="102"/>
    </row>
    <row r="388" spans="1:8" s="9" customFormat="1">
      <c r="A388" s="102"/>
      <c r="B388" s="83">
        <v>44272</v>
      </c>
      <c r="C388" s="84">
        <v>44272.582013888888</v>
      </c>
      <c r="D388" s="85">
        <v>517</v>
      </c>
      <c r="E388" s="159">
        <v>7.91</v>
      </c>
      <c r="F388" s="159">
        <v>4089.4700000000003</v>
      </c>
      <c r="G388" s="87" t="s">
        <v>9</v>
      </c>
      <c r="H388" s="102"/>
    </row>
    <row r="389" spans="1:8" s="9" customFormat="1">
      <c r="A389" s="102"/>
      <c r="B389" s="83">
        <v>44272</v>
      </c>
      <c r="C389" s="84">
        <v>44272.582013888888</v>
      </c>
      <c r="D389" s="85">
        <v>438</v>
      </c>
      <c r="E389" s="159">
        <v>7.91</v>
      </c>
      <c r="F389" s="159">
        <v>3464.58</v>
      </c>
      <c r="G389" s="87" t="s">
        <v>9</v>
      </c>
      <c r="H389" s="102"/>
    </row>
    <row r="390" spans="1:8" s="9" customFormat="1">
      <c r="A390" s="102"/>
      <c r="B390" s="83">
        <v>44272</v>
      </c>
      <c r="C390" s="84">
        <v>44272.582013888888</v>
      </c>
      <c r="D390" s="85">
        <v>520</v>
      </c>
      <c r="E390" s="159">
        <v>7.91</v>
      </c>
      <c r="F390" s="159">
        <v>4113.2</v>
      </c>
      <c r="G390" s="87" t="s">
        <v>9</v>
      </c>
      <c r="H390" s="102"/>
    </row>
    <row r="391" spans="1:8" s="9" customFormat="1">
      <c r="A391" s="102"/>
      <c r="B391" s="83">
        <v>44272</v>
      </c>
      <c r="C391" s="84">
        <v>44272.582013888888</v>
      </c>
      <c r="D391" s="85">
        <v>10</v>
      </c>
      <c r="E391" s="159">
        <v>7.91</v>
      </c>
      <c r="F391" s="159">
        <v>79.099999999999994</v>
      </c>
      <c r="G391" s="87" t="s">
        <v>9</v>
      </c>
      <c r="H391" s="102"/>
    </row>
    <row r="392" spans="1:8" s="9" customFormat="1">
      <c r="A392" s="102"/>
      <c r="B392" s="83">
        <v>44272</v>
      </c>
      <c r="C392" s="84">
        <v>44272.582013888888</v>
      </c>
      <c r="D392" s="85">
        <v>545</v>
      </c>
      <c r="E392" s="159">
        <v>7.91</v>
      </c>
      <c r="F392" s="159">
        <v>4310.95</v>
      </c>
      <c r="G392" s="87" t="s">
        <v>9</v>
      </c>
      <c r="H392" s="102"/>
    </row>
    <row r="393" spans="1:8" s="9" customFormat="1">
      <c r="A393" s="102"/>
      <c r="B393" s="83">
        <v>44272</v>
      </c>
      <c r="C393" s="84">
        <v>44272.582013888888</v>
      </c>
      <c r="D393" s="85">
        <v>426</v>
      </c>
      <c r="E393" s="159">
        <v>7.9050000000000002</v>
      </c>
      <c r="F393" s="159">
        <v>3367.53</v>
      </c>
      <c r="G393" s="87" t="s">
        <v>9</v>
      </c>
      <c r="H393" s="102"/>
    </row>
    <row r="394" spans="1:8" s="9" customFormat="1">
      <c r="A394" s="102"/>
      <c r="B394" s="83">
        <v>44272</v>
      </c>
      <c r="C394" s="84">
        <v>44272.582013888888</v>
      </c>
      <c r="D394" s="85">
        <v>274</v>
      </c>
      <c r="E394" s="159">
        <v>7.9050000000000002</v>
      </c>
      <c r="F394" s="159">
        <v>2165.9700000000003</v>
      </c>
      <c r="G394" s="87" t="s">
        <v>9</v>
      </c>
      <c r="H394" s="102"/>
    </row>
    <row r="395" spans="1:8" s="9" customFormat="1">
      <c r="A395" s="102"/>
      <c r="B395" s="83">
        <v>44272</v>
      </c>
      <c r="C395" s="84">
        <v>44272.582013888888</v>
      </c>
      <c r="D395" s="85">
        <v>300</v>
      </c>
      <c r="E395" s="159">
        <v>7.9050000000000002</v>
      </c>
      <c r="F395" s="159">
        <v>2371.5</v>
      </c>
      <c r="G395" s="87" t="s">
        <v>9</v>
      </c>
      <c r="H395" s="102"/>
    </row>
    <row r="396" spans="1:8" s="9" customFormat="1">
      <c r="A396" s="102"/>
      <c r="B396" s="83">
        <v>44272</v>
      </c>
      <c r="C396" s="84">
        <v>44272.582013888888</v>
      </c>
      <c r="D396" s="85">
        <v>274</v>
      </c>
      <c r="E396" s="159">
        <v>7.9050000000000002</v>
      </c>
      <c r="F396" s="159">
        <v>2165.9700000000003</v>
      </c>
      <c r="G396" s="87" t="s">
        <v>9</v>
      </c>
      <c r="H396" s="102"/>
    </row>
    <row r="397" spans="1:8" s="9" customFormat="1">
      <c r="A397" s="102"/>
      <c r="B397" s="83">
        <v>44272</v>
      </c>
      <c r="C397" s="84">
        <v>44272.582013888888</v>
      </c>
      <c r="D397" s="85">
        <v>26</v>
      </c>
      <c r="E397" s="159">
        <v>7.9050000000000002</v>
      </c>
      <c r="F397" s="159">
        <v>205.53</v>
      </c>
      <c r="G397" s="87" t="s">
        <v>9</v>
      </c>
      <c r="H397" s="102"/>
    </row>
    <row r="398" spans="1:8" s="9" customFormat="1">
      <c r="A398" s="102"/>
      <c r="B398" s="83">
        <v>44272</v>
      </c>
      <c r="C398" s="84">
        <v>44272.582013888888</v>
      </c>
      <c r="D398" s="85">
        <v>274</v>
      </c>
      <c r="E398" s="159">
        <v>7.9050000000000002</v>
      </c>
      <c r="F398" s="159">
        <v>2165.9700000000003</v>
      </c>
      <c r="G398" s="87" t="s">
        <v>9</v>
      </c>
      <c r="H398" s="102"/>
    </row>
    <row r="399" spans="1:8" s="9" customFormat="1">
      <c r="A399" s="102"/>
      <c r="B399" s="83">
        <v>44272</v>
      </c>
      <c r="C399" s="84">
        <v>44272.582013888888</v>
      </c>
      <c r="D399" s="85">
        <v>700</v>
      </c>
      <c r="E399" s="159">
        <v>7.9050000000000002</v>
      </c>
      <c r="F399" s="159">
        <v>5533.5</v>
      </c>
      <c r="G399" s="87" t="s">
        <v>9</v>
      </c>
      <c r="H399" s="102"/>
    </row>
    <row r="400" spans="1:8" s="9" customFormat="1">
      <c r="A400" s="102"/>
      <c r="B400" s="83">
        <v>44272</v>
      </c>
      <c r="C400" s="84">
        <v>44272.582013888888</v>
      </c>
      <c r="D400" s="85">
        <v>15</v>
      </c>
      <c r="E400" s="159">
        <v>7.9050000000000002</v>
      </c>
      <c r="F400" s="159">
        <v>118.575</v>
      </c>
      <c r="G400" s="87" t="s">
        <v>9</v>
      </c>
      <c r="H400" s="102"/>
    </row>
    <row r="401" spans="1:8" s="9" customFormat="1">
      <c r="A401" s="102"/>
      <c r="B401" s="83">
        <v>44272</v>
      </c>
      <c r="C401" s="84">
        <v>44272.582013888888</v>
      </c>
      <c r="D401" s="85">
        <v>45</v>
      </c>
      <c r="E401" s="159">
        <v>7.9050000000000002</v>
      </c>
      <c r="F401" s="159">
        <v>355.72500000000002</v>
      </c>
      <c r="G401" s="87" t="s">
        <v>9</v>
      </c>
      <c r="H401" s="102"/>
    </row>
    <row r="402" spans="1:8" s="9" customFormat="1">
      <c r="A402" s="102"/>
      <c r="B402" s="83">
        <v>44272</v>
      </c>
      <c r="C402" s="84">
        <v>44272.582453703704</v>
      </c>
      <c r="D402" s="85">
        <v>140</v>
      </c>
      <c r="E402" s="159">
        <v>7.9050000000000002</v>
      </c>
      <c r="F402" s="159">
        <v>1106.7</v>
      </c>
      <c r="G402" s="87" t="s">
        <v>9</v>
      </c>
      <c r="H402" s="102"/>
    </row>
    <row r="403" spans="1:8" s="9" customFormat="1">
      <c r="A403" s="102"/>
      <c r="B403" s="83">
        <v>44272</v>
      </c>
      <c r="C403" s="84">
        <v>44272.582453703704</v>
      </c>
      <c r="D403" s="85">
        <v>172</v>
      </c>
      <c r="E403" s="159">
        <v>7.9050000000000002</v>
      </c>
      <c r="F403" s="159">
        <v>1359.66</v>
      </c>
      <c r="G403" s="87" t="s">
        <v>9</v>
      </c>
      <c r="H403" s="102"/>
    </row>
    <row r="404" spans="1:8" s="9" customFormat="1">
      <c r="A404" s="102"/>
      <c r="B404" s="83">
        <v>44272</v>
      </c>
      <c r="C404" s="84">
        <v>44272.582453703704</v>
      </c>
      <c r="D404" s="85">
        <v>345</v>
      </c>
      <c r="E404" s="159">
        <v>7.9050000000000002</v>
      </c>
      <c r="F404" s="159">
        <v>2727.2249999999999</v>
      </c>
      <c r="G404" s="87" t="s">
        <v>9</v>
      </c>
      <c r="H404" s="102"/>
    </row>
    <row r="405" spans="1:8" s="9" customFormat="1">
      <c r="A405" s="102"/>
      <c r="B405" s="83">
        <v>44272</v>
      </c>
      <c r="C405" s="84">
        <v>44272.582662037035</v>
      </c>
      <c r="D405" s="85">
        <v>23</v>
      </c>
      <c r="E405" s="159">
        <v>7.9050000000000002</v>
      </c>
      <c r="F405" s="159">
        <v>181.815</v>
      </c>
      <c r="G405" s="87" t="s">
        <v>9</v>
      </c>
      <c r="H405" s="102"/>
    </row>
    <row r="406" spans="1:8" s="9" customFormat="1">
      <c r="A406" s="102"/>
      <c r="B406" s="83">
        <v>44272</v>
      </c>
      <c r="C406" s="84">
        <v>44272.582662037035</v>
      </c>
      <c r="D406" s="85">
        <v>12</v>
      </c>
      <c r="E406" s="159">
        <v>7.9050000000000002</v>
      </c>
      <c r="F406" s="159">
        <v>94.86</v>
      </c>
      <c r="G406" s="87" t="s">
        <v>9</v>
      </c>
      <c r="H406" s="102"/>
    </row>
    <row r="407" spans="1:8" s="9" customFormat="1">
      <c r="A407" s="102"/>
      <c r="B407" s="83">
        <v>44272</v>
      </c>
      <c r="C407" s="84">
        <v>44272.588449074072</v>
      </c>
      <c r="D407" s="85">
        <v>31</v>
      </c>
      <c r="E407" s="159">
        <v>7.9050000000000002</v>
      </c>
      <c r="F407" s="159">
        <v>245.05500000000001</v>
      </c>
      <c r="G407" s="87" t="s">
        <v>9</v>
      </c>
      <c r="H407" s="102"/>
    </row>
    <row r="408" spans="1:8" s="9" customFormat="1">
      <c r="A408" s="102"/>
      <c r="B408" s="83">
        <v>44272</v>
      </c>
      <c r="C408" s="84">
        <v>44272.589560185188</v>
      </c>
      <c r="D408" s="85">
        <v>29</v>
      </c>
      <c r="E408" s="159">
        <v>7.9050000000000002</v>
      </c>
      <c r="F408" s="159">
        <v>229.245</v>
      </c>
      <c r="G408" s="87" t="s">
        <v>9</v>
      </c>
      <c r="H408" s="102"/>
    </row>
    <row r="409" spans="1:8" s="9" customFormat="1">
      <c r="A409" s="102"/>
      <c r="B409" s="83">
        <v>44272</v>
      </c>
      <c r="C409" s="84">
        <v>44272.591608796298</v>
      </c>
      <c r="D409" s="85">
        <v>28</v>
      </c>
      <c r="E409" s="159">
        <v>7.9050000000000002</v>
      </c>
      <c r="F409" s="159">
        <v>221.34</v>
      </c>
      <c r="G409" s="87" t="s">
        <v>9</v>
      </c>
      <c r="H409" s="102"/>
    </row>
    <row r="410" spans="1:8" s="9" customFormat="1">
      <c r="A410" s="102"/>
      <c r="B410" s="83">
        <v>44272</v>
      </c>
      <c r="C410" s="84">
        <v>44272.592997685184</v>
      </c>
      <c r="D410" s="85">
        <v>32</v>
      </c>
      <c r="E410" s="159">
        <v>7.9050000000000002</v>
      </c>
      <c r="F410" s="159">
        <v>252.96</v>
      </c>
      <c r="G410" s="87" t="s">
        <v>9</v>
      </c>
      <c r="H410" s="102"/>
    </row>
    <row r="411" spans="1:8" s="9" customFormat="1">
      <c r="A411" s="102"/>
      <c r="B411" s="83">
        <v>44272</v>
      </c>
      <c r="C411" s="84">
        <v>44272.593055555553</v>
      </c>
      <c r="D411" s="85">
        <v>25</v>
      </c>
      <c r="E411" s="159">
        <v>7.9050000000000002</v>
      </c>
      <c r="F411" s="159">
        <v>197.625</v>
      </c>
      <c r="G411" s="87" t="s">
        <v>9</v>
      </c>
      <c r="H411" s="102"/>
    </row>
    <row r="412" spans="1:8" s="9" customFormat="1">
      <c r="A412" s="102"/>
      <c r="B412" s="83">
        <v>44272</v>
      </c>
      <c r="C412" s="84">
        <v>44272.593055555553</v>
      </c>
      <c r="D412" s="85">
        <v>27</v>
      </c>
      <c r="E412" s="159">
        <v>7.9050000000000002</v>
      </c>
      <c r="F412" s="159">
        <v>213.435</v>
      </c>
      <c r="G412" s="87" t="s">
        <v>9</v>
      </c>
      <c r="H412" s="102"/>
    </row>
    <row r="413" spans="1:8" s="9" customFormat="1">
      <c r="A413" s="102"/>
      <c r="B413" s="83">
        <v>44272</v>
      </c>
      <c r="C413" s="84">
        <v>44272.593055555553</v>
      </c>
      <c r="D413" s="85">
        <v>16</v>
      </c>
      <c r="E413" s="159">
        <v>7.9050000000000002</v>
      </c>
      <c r="F413" s="159">
        <v>126.48</v>
      </c>
      <c r="G413" s="87" t="s">
        <v>9</v>
      </c>
      <c r="H413" s="102"/>
    </row>
    <row r="414" spans="1:8" s="9" customFormat="1">
      <c r="A414" s="102"/>
      <c r="B414" s="83">
        <v>44272</v>
      </c>
      <c r="C414" s="84">
        <v>44272.596550925926</v>
      </c>
      <c r="D414" s="85">
        <v>370</v>
      </c>
      <c r="E414" s="159">
        <v>7.915</v>
      </c>
      <c r="F414" s="159">
        <v>2928.55</v>
      </c>
      <c r="G414" s="87" t="s">
        <v>9</v>
      </c>
      <c r="H414" s="102"/>
    </row>
    <row r="415" spans="1:8" s="9" customFormat="1">
      <c r="A415" s="102"/>
      <c r="B415" s="83">
        <v>44272</v>
      </c>
      <c r="C415" s="84">
        <v>44272.596550925926</v>
      </c>
      <c r="D415" s="85">
        <v>177</v>
      </c>
      <c r="E415" s="159">
        <v>7.915</v>
      </c>
      <c r="F415" s="159">
        <v>1400.9549999999999</v>
      </c>
      <c r="G415" s="87" t="s">
        <v>9</v>
      </c>
      <c r="H415" s="102"/>
    </row>
    <row r="416" spans="1:8" s="9" customFormat="1">
      <c r="A416" s="102"/>
      <c r="B416" s="83">
        <v>44272</v>
      </c>
      <c r="C416" s="84">
        <v>44272.598252314812</v>
      </c>
      <c r="D416" s="85">
        <v>513</v>
      </c>
      <c r="E416" s="159">
        <v>7.915</v>
      </c>
      <c r="F416" s="159">
        <v>4060.395</v>
      </c>
      <c r="G416" s="87" t="s">
        <v>9</v>
      </c>
      <c r="H416" s="102"/>
    </row>
    <row r="417" spans="1:8" s="9" customFormat="1">
      <c r="A417" s="102"/>
      <c r="B417" s="83">
        <v>44272</v>
      </c>
      <c r="C417" s="84">
        <v>44272.598796296297</v>
      </c>
      <c r="D417" s="85">
        <v>505</v>
      </c>
      <c r="E417" s="159">
        <v>7.91</v>
      </c>
      <c r="F417" s="159">
        <v>3994.55</v>
      </c>
      <c r="G417" s="87" t="s">
        <v>9</v>
      </c>
      <c r="H417" s="102"/>
    </row>
    <row r="418" spans="1:8" s="9" customFormat="1">
      <c r="A418" s="102"/>
      <c r="B418" s="83">
        <v>44272</v>
      </c>
      <c r="C418" s="84">
        <v>44272.598796296297</v>
      </c>
      <c r="D418" s="85">
        <v>901</v>
      </c>
      <c r="E418" s="159">
        <v>7.91</v>
      </c>
      <c r="F418" s="159">
        <v>7126.91</v>
      </c>
      <c r="G418" s="87" t="s">
        <v>9</v>
      </c>
      <c r="H418" s="102"/>
    </row>
    <row r="419" spans="1:8" s="9" customFormat="1">
      <c r="A419" s="102"/>
      <c r="B419" s="83">
        <v>44272</v>
      </c>
      <c r="C419" s="84">
        <v>44272.598796296297</v>
      </c>
      <c r="D419" s="85">
        <v>505</v>
      </c>
      <c r="E419" s="159">
        <v>7.91</v>
      </c>
      <c r="F419" s="159">
        <v>3994.55</v>
      </c>
      <c r="G419" s="87" t="s">
        <v>9</v>
      </c>
      <c r="H419" s="102"/>
    </row>
    <row r="420" spans="1:8" s="9" customFormat="1">
      <c r="A420" s="102"/>
      <c r="B420" s="83">
        <v>44272</v>
      </c>
      <c r="C420" s="84">
        <v>44272.598796296297</v>
      </c>
      <c r="D420" s="85">
        <v>95</v>
      </c>
      <c r="E420" s="159">
        <v>7.91</v>
      </c>
      <c r="F420" s="159">
        <v>751.45</v>
      </c>
      <c r="G420" s="87" t="s">
        <v>9</v>
      </c>
      <c r="H420" s="102"/>
    </row>
    <row r="421" spans="1:8" s="9" customFormat="1">
      <c r="A421" s="102"/>
      <c r="B421" s="83">
        <v>44272</v>
      </c>
      <c r="C421" s="84">
        <v>44272.598796296297</v>
      </c>
      <c r="D421" s="85">
        <v>668</v>
      </c>
      <c r="E421" s="159">
        <v>7.9050000000000002</v>
      </c>
      <c r="F421" s="159">
        <v>5280.54</v>
      </c>
      <c r="G421" s="87" t="s">
        <v>9</v>
      </c>
      <c r="H421" s="102"/>
    </row>
    <row r="422" spans="1:8" s="9" customFormat="1">
      <c r="A422" s="102"/>
      <c r="B422" s="83">
        <v>44272</v>
      </c>
      <c r="C422" s="84">
        <v>44272.598796296297</v>
      </c>
      <c r="D422" s="85">
        <v>120</v>
      </c>
      <c r="E422" s="159">
        <v>7.9050000000000002</v>
      </c>
      <c r="F422" s="159">
        <v>948.6</v>
      </c>
      <c r="G422" s="87" t="s">
        <v>9</v>
      </c>
      <c r="H422" s="102"/>
    </row>
    <row r="423" spans="1:8" s="9" customFormat="1">
      <c r="A423" s="102"/>
      <c r="B423" s="83">
        <v>44272</v>
      </c>
      <c r="C423" s="84">
        <v>44272.598935185182</v>
      </c>
      <c r="D423" s="85">
        <v>21</v>
      </c>
      <c r="E423" s="159">
        <v>7.9050000000000002</v>
      </c>
      <c r="F423" s="159">
        <v>166.005</v>
      </c>
      <c r="G423" s="87" t="s">
        <v>9</v>
      </c>
      <c r="H423" s="102"/>
    </row>
    <row r="424" spans="1:8" s="9" customFormat="1">
      <c r="A424" s="102"/>
      <c r="B424" s="83">
        <v>44272</v>
      </c>
      <c r="C424" s="84">
        <v>44272.600011574075</v>
      </c>
      <c r="D424" s="85">
        <v>19</v>
      </c>
      <c r="E424" s="159">
        <v>7.9050000000000002</v>
      </c>
      <c r="F424" s="159">
        <v>150.19499999999999</v>
      </c>
      <c r="G424" s="87" t="s">
        <v>9</v>
      </c>
      <c r="H424" s="102"/>
    </row>
    <row r="425" spans="1:8" s="9" customFormat="1">
      <c r="A425" s="102"/>
      <c r="B425" s="83">
        <v>44272</v>
      </c>
      <c r="C425" s="84">
        <v>44272.600775462961</v>
      </c>
      <c r="D425" s="85">
        <v>246</v>
      </c>
      <c r="E425" s="159">
        <v>7.9050000000000002</v>
      </c>
      <c r="F425" s="159">
        <v>1944.63</v>
      </c>
      <c r="G425" s="87" t="s">
        <v>9</v>
      </c>
      <c r="H425" s="102"/>
    </row>
    <row r="426" spans="1:8" s="9" customFormat="1">
      <c r="A426" s="102"/>
      <c r="B426" s="83">
        <v>44272</v>
      </c>
      <c r="C426" s="84">
        <v>44272.600775462961</v>
      </c>
      <c r="D426" s="85">
        <v>67</v>
      </c>
      <c r="E426" s="159">
        <v>7.9050000000000002</v>
      </c>
      <c r="F426" s="159">
        <v>529.63499999999999</v>
      </c>
      <c r="G426" s="87" t="s">
        <v>9</v>
      </c>
      <c r="H426" s="102"/>
    </row>
    <row r="427" spans="1:8" s="9" customFormat="1">
      <c r="A427" s="102"/>
      <c r="B427" s="83">
        <v>44272</v>
      </c>
      <c r="C427" s="84">
        <v>44272.600775462961</v>
      </c>
      <c r="D427" s="85">
        <v>237</v>
      </c>
      <c r="E427" s="159">
        <v>7.9050000000000002</v>
      </c>
      <c r="F427" s="159">
        <v>1873.4850000000001</v>
      </c>
      <c r="G427" s="87" t="s">
        <v>9</v>
      </c>
      <c r="H427" s="102"/>
    </row>
    <row r="428" spans="1:8" s="9" customFormat="1">
      <c r="A428" s="102"/>
      <c r="B428" s="83">
        <v>44272</v>
      </c>
      <c r="C428" s="84">
        <v>44272.600775462961</v>
      </c>
      <c r="D428" s="85">
        <v>224</v>
      </c>
      <c r="E428" s="159">
        <v>7.9050000000000002</v>
      </c>
      <c r="F428" s="159">
        <v>1770.72</v>
      </c>
      <c r="G428" s="87" t="s">
        <v>9</v>
      </c>
      <c r="H428" s="102"/>
    </row>
    <row r="429" spans="1:8" s="9" customFormat="1">
      <c r="A429" s="102"/>
      <c r="B429" s="83">
        <v>44272</v>
      </c>
      <c r="C429" s="84">
        <v>44272.600775462961</v>
      </c>
      <c r="D429" s="85">
        <v>274</v>
      </c>
      <c r="E429" s="159">
        <v>7.9050000000000002</v>
      </c>
      <c r="F429" s="159">
        <v>2165.9700000000003</v>
      </c>
      <c r="G429" s="87" t="s">
        <v>9</v>
      </c>
      <c r="H429" s="102"/>
    </row>
    <row r="430" spans="1:8" s="9" customFormat="1">
      <c r="A430" s="102"/>
      <c r="B430" s="83">
        <v>44272</v>
      </c>
      <c r="C430" s="84">
        <v>44272.600775462961</v>
      </c>
      <c r="D430" s="85">
        <v>406</v>
      </c>
      <c r="E430" s="159">
        <v>7.9050000000000002</v>
      </c>
      <c r="F430" s="159">
        <v>3209.4300000000003</v>
      </c>
      <c r="G430" s="87" t="s">
        <v>9</v>
      </c>
      <c r="H430" s="102"/>
    </row>
    <row r="431" spans="1:8" s="9" customFormat="1">
      <c r="A431" s="102"/>
      <c r="B431" s="83">
        <v>44272</v>
      </c>
      <c r="C431" s="84">
        <v>44272.600775462961</v>
      </c>
      <c r="D431" s="85">
        <v>594</v>
      </c>
      <c r="E431" s="159">
        <v>7.9050000000000002</v>
      </c>
      <c r="F431" s="159">
        <v>4695.57</v>
      </c>
      <c r="G431" s="87" t="s">
        <v>9</v>
      </c>
      <c r="H431" s="102"/>
    </row>
    <row r="432" spans="1:8" s="9" customFormat="1">
      <c r="A432" s="102"/>
      <c r="B432" s="83">
        <v>44272</v>
      </c>
      <c r="C432" s="84">
        <v>44272.600775462961</v>
      </c>
      <c r="D432" s="85">
        <v>960</v>
      </c>
      <c r="E432" s="159">
        <v>7.9050000000000002</v>
      </c>
      <c r="F432" s="159">
        <v>7588.8</v>
      </c>
      <c r="G432" s="87" t="s">
        <v>9</v>
      </c>
      <c r="H432" s="102"/>
    </row>
    <row r="433" spans="1:8" s="9" customFormat="1">
      <c r="A433" s="102"/>
      <c r="B433" s="83">
        <v>44272</v>
      </c>
      <c r="C433" s="84">
        <v>44272.610833333332</v>
      </c>
      <c r="D433" s="85">
        <v>562</v>
      </c>
      <c r="E433" s="159">
        <v>7.875</v>
      </c>
      <c r="F433" s="159">
        <v>4425.75</v>
      </c>
      <c r="G433" s="87" t="s">
        <v>9</v>
      </c>
      <c r="H433" s="102"/>
    </row>
    <row r="434" spans="1:8" s="9" customFormat="1">
      <c r="A434" s="102"/>
      <c r="B434" s="83">
        <v>44272</v>
      </c>
      <c r="C434" s="84">
        <v>44272.610833333332</v>
      </c>
      <c r="D434" s="85">
        <v>266</v>
      </c>
      <c r="E434" s="159">
        <v>7.875</v>
      </c>
      <c r="F434" s="159">
        <v>2094.75</v>
      </c>
      <c r="G434" s="87" t="s">
        <v>9</v>
      </c>
      <c r="H434" s="102"/>
    </row>
    <row r="435" spans="1:8" s="9" customFormat="1">
      <c r="A435" s="102"/>
      <c r="B435" s="83">
        <v>44272</v>
      </c>
      <c r="C435" s="84">
        <v>44272.610833333332</v>
      </c>
      <c r="D435" s="85">
        <v>259</v>
      </c>
      <c r="E435" s="159">
        <v>7.875</v>
      </c>
      <c r="F435" s="159">
        <v>2039.625</v>
      </c>
      <c r="G435" s="87" t="s">
        <v>9</v>
      </c>
      <c r="H435" s="102"/>
    </row>
    <row r="436" spans="1:8" s="9" customFormat="1">
      <c r="A436" s="102"/>
      <c r="B436" s="83">
        <v>44272</v>
      </c>
      <c r="C436" s="84">
        <v>44272.613923611112</v>
      </c>
      <c r="D436" s="85">
        <v>105</v>
      </c>
      <c r="E436" s="159">
        <v>7.9</v>
      </c>
      <c r="F436" s="159">
        <v>829.5</v>
      </c>
      <c r="G436" s="87" t="s">
        <v>9</v>
      </c>
      <c r="H436" s="102"/>
    </row>
    <row r="437" spans="1:8" s="9" customFormat="1">
      <c r="A437" s="102"/>
      <c r="B437" s="83">
        <v>44272</v>
      </c>
      <c r="C437" s="84">
        <v>44272.613923611112</v>
      </c>
      <c r="D437" s="85">
        <v>180</v>
      </c>
      <c r="E437" s="159">
        <v>7.9</v>
      </c>
      <c r="F437" s="159">
        <v>1422</v>
      </c>
      <c r="G437" s="87" t="s">
        <v>9</v>
      </c>
      <c r="H437" s="102"/>
    </row>
    <row r="438" spans="1:8" s="9" customFormat="1">
      <c r="A438" s="102"/>
      <c r="B438" s="83">
        <v>44272</v>
      </c>
      <c r="C438" s="84">
        <v>44272.613923611112</v>
      </c>
      <c r="D438" s="85">
        <v>215</v>
      </c>
      <c r="E438" s="159">
        <v>7.9</v>
      </c>
      <c r="F438" s="159">
        <v>1698.5</v>
      </c>
      <c r="G438" s="87" t="s">
        <v>9</v>
      </c>
      <c r="H438" s="102"/>
    </row>
    <row r="439" spans="1:8" s="9" customFormat="1">
      <c r="A439" s="102"/>
      <c r="B439" s="83">
        <v>44272</v>
      </c>
      <c r="C439" s="84">
        <v>44272.618101851855</v>
      </c>
      <c r="D439" s="85">
        <v>31</v>
      </c>
      <c r="E439" s="159">
        <v>7.8949999999999996</v>
      </c>
      <c r="F439" s="159">
        <v>244.74499999999998</v>
      </c>
      <c r="G439" s="87" t="s">
        <v>9</v>
      </c>
      <c r="H439" s="102"/>
    </row>
    <row r="440" spans="1:8" s="9" customFormat="1">
      <c r="A440" s="102"/>
      <c r="B440" s="83">
        <v>44272</v>
      </c>
      <c r="C440" s="84">
        <v>44272.618101851855</v>
      </c>
      <c r="D440" s="85">
        <v>528</v>
      </c>
      <c r="E440" s="159">
        <v>7.8949999999999996</v>
      </c>
      <c r="F440" s="159">
        <v>4168.5599999999995</v>
      </c>
      <c r="G440" s="87" t="s">
        <v>9</v>
      </c>
      <c r="H440" s="102"/>
    </row>
    <row r="441" spans="1:8" s="9" customFormat="1">
      <c r="A441" s="102"/>
      <c r="B441" s="83">
        <v>44272</v>
      </c>
      <c r="C441" s="84">
        <v>44272.618101851855</v>
      </c>
      <c r="D441" s="85">
        <v>535</v>
      </c>
      <c r="E441" s="159">
        <v>7.8949999999999996</v>
      </c>
      <c r="F441" s="159">
        <v>4223.8249999999998</v>
      </c>
      <c r="G441" s="87" t="s">
        <v>9</v>
      </c>
      <c r="H441" s="102"/>
    </row>
    <row r="442" spans="1:8" s="9" customFormat="1">
      <c r="A442" s="102"/>
      <c r="B442" s="83">
        <v>44272</v>
      </c>
      <c r="C442" s="84">
        <v>44272.62431712963</v>
      </c>
      <c r="D442" s="85">
        <v>20</v>
      </c>
      <c r="E442" s="159">
        <v>7.8949999999999996</v>
      </c>
      <c r="F442" s="159">
        <v>157.89999999999998</v>
      </c>
      <c r="G442" s="87" t="s">
        <v>9</v>
      </c>
      <c r="H442" s="102"/>
    </row>
    <row r="443" spans="1:8" s="9" customFormat="1">
      <c r="A443" s="102"/>
      <c r="B443" s="83">
        <v>44272</v>
      </c>
      <c r="C443" s="84">
        <v>44272.62431712963</v>
      </c>
      <c r="D443" s="85">
        <v>19</v>
      </c>
      <c r="E443" s="159">
        <v>7.8949999999999996</v>
      </c>
      <c r="F443" s="159">
        <v>150.005</v>
      </c>
      <c r="G443" s="87" t="s">
        <v>9</v>
      </c>
      <c r="H443" s="102"/>
    </row>
    <row r="444" spans="1:8" s="9" customFormat="1">
      <c r="A444" s="102"/>
      <c r="B444" s="83">
        <v>44272</v>
      </c>
      <c r="C444" s="84">
        <v>44272.633634259262</v>
      </c>
      <c r="D444" s="85">
        <v>1036</v>
      </c>
      <c r="E444" s="159">
        <v>7.91</v>
      </c>
      <c r="F444" s="159">
        <v>8194.76</v>
      </c>
      <c r="G444" s="87" t="s">
        <v>9</v>
      </c>
      <c r="H444" s="102"/>
    </row>
    <row r="445" spans="1:8" s="9" customFormat="1">
      <c r="A445" s="102"/>
      <c r="B445" s="83">
        <v>44272</v>
      </c>
      <c r="C445" s="84">
        <v>44272.633634259262</v>
      </c>
      <c r="D445" s="85">
        <v>432</v>
      </c>
      <c r="E445" s="159">
        <v>7.91</v>
      </c>
      <c r="F445" s="159">
        <v>3417.12</v>
      </c>
      <c r="G445" s="87" t="s">
        <v>9</v>
      </c>
      <c r="H445" s="102"/>
    </row>
    <row r="446" spans="1:8" s="9" customFormat="1">
      <c r="A446" s="102"/>
      <c r="B446" s="83">
        <v>44272</v>
      </c>
      <c r="C446" s="84">
        <v>44272.633634259262</v>
      </c>
      <c r="D446" s="85">
        <v>504</v>
      </c>
      <c r="E446" s="159">
        <v>7.91</v>
      </c>
      <c r="F446" s="159">
        <v>3986.64</v>
      </c>
      <c r="G446" s="87" t="s">
        <v>9</v>
      </c>
      <c r="H446" s="102"/>
    </row>
    <row r="447" spans="1:8" s="9" customFormat="1">
      <c r="A447" s="102"/>
      <c r="B447" s="83">
        <v>44272</v>
      </c>
      <c r="C447" s="84">
        <v>44272.633634259262</v>
      </c>
      <c r="D447" s="85">
        <v>324</v>
      </c>
      <c r="E447" s="159">
        <v>7.91</v>
      </c>
      <c r="F447" s="159">
        <v>2562.84</v>
      </c>
      <c r="G447" s="87" t="s">
        <v>9</v>
      </c>
      <c r="H447" s="102"/>
    </row>
    <row r="448" spans="1:8" s="9" customFormat="1">
      <c r="A448" s="102"/>
      <c r="B448" s="83">
        <v>44272</v>
      </c>
      <c r="C448" s="84">
        <v>44272.633634259262</v>
      </c>
      <c r="D448" s="85">
        <v>155</v>
      </c>
      <c r="E448" s="159">
        <v>7.91</v>
      </c>
      <c r="F448" s="159">
        <v>1226.05</v>
      </c>
      <c r="G448" s="87" t="s">
        <v>9</v>
      </c>
      <c r="H448" s="102"/>
    </row>
    <row r="449" spans="1:8" s="9" customFormat="1">
      <c r="A449" s="102"/>
      <c r="B449" s="83">
        <v>44272</v>
      </c>
      <c r="C449" s="84">
        <v>44272.633634259262</v>
      </c>
      <c r="D449" s="85">
        <v>479</v>
      </c>
      <c r="E449" s="159">
        <v>7.91</v>
      </c>
      <c r="F449" s="159">
        <v>3788.89</v>
      </c>
      <c r="G449" s="87" t="s">
        <v>9</v>
      </c>
      <c r="H449" s="102"/>
    </row>
    <row r="450" spans="1:8" s="9" customFormat="1">
      <c r="A450" s="102"/>
      <c r="B450" s="83">
        <v>44272</v>
      </c>
      <c r="C450" s="84">
        <v>44272.633634259262</v>
      </c>
      <c r="D450" s="85">
        <v>138</v>
      </c>
      <c r="E450" s="159">
        <v>7.91</v>
      </c>
      <c r="F450" s="159">
        <v>1091.58</v>
      </c>
      <c r="G450" s="87" t="s">
        <v>9</v>
      </c>
      <c r="H450" s="102"/>
    </row>
    <row r="451" spans="1:8" s="9" customFormat="1">
      <c r="A451" s="102"/>
      <c r="B451" s="83">
        <v>44272</v>
      </c>
      <c r="C451" s="84">
        <v>44272.633668981478</v>
      </c>
      <c r="D451" s="85">
        <v>500</v>
      </c>
      <c r="E451" s="159">
        <v>7.91</v>
      </c>
      <c r="F451" s="159">
        <v>3955</v>
      </c>
      <c r="G451" s="87" t="s">
        <v>9</v>
      </c>
      <c r="H451" s="102"/>
    </row>
    <row r="452" spans="1:8" s="9" customFormat="1">
      <c r="A452" s="102"/>
      <c r="B452" s="83">
        <v>44272</v>
      </c>
      <c r="C452" s="84">
        <v>44272.633668981478</v>
      </c>
      <c r="D452" s="85">
        <v>116</v>
      </c>
      <c r="E452" s="159">
        <v>7.91</v>
      </c>
      <c r="F452" s="159">
        <v>917.56000000000006</v>
      </c>
      <c r="G452" s="87" t="s">
        <v>9</v>
      </c>
      <c r="H452" s="102"/>
    </row>
    <row r="453" spans="1:8" s="9" customFormat="1">
      <c r="A453" s="102"/>
      <c r="B453" s="83">
        <v>44272</v>
      </c>
      <c r="C453" s="84">
        <v>44272.633668981478</v>
      </c>
      <c r="D453" s="85">
        <v>141</v>
      </c>
      <c r="E453" s="159">
        <v>7.91</v>
      </c>
      <c r="F453" s="159">
        <v>1115.31</v>
      </c>
      <c r="G453" s="87" t="s">
        <v>9</v>
      </c>
      <c r="H453" s="102"/>
    </row>
    <row r="454" spans="1:8" s="9" customFormat="1">
      <c r="A454" s="102"/>
      <c r="B454" s="83">
        <v>44272</v>
      </c>
      <c r="C454" s="84">
        <v>44272.633668981478</v>
      </c>
      <c r="D454" s="85">
        <v>348</v>
      </c>
      <c r="E454" s="159">
        <v>7.91</v>
      </c>
      <c r="F454" s="159">
        <v>2752.68</v>
      </c>
      <c r="G454" s="87" t="s">
        <v>9</v>
      </c>
      <c r="H454" s="102"/>
    </row>
    <row r="455" spans="1:8" s="9" customFormat="1">
      <c r="A455" s="102"/>
      <c r="B455" s="83">
        <v>44272</v>
      </c>
      <c r="C455" s="84">
        <v>44272.633668981478</v>
      </c>
      <c r="D455" s="85">
        <v>386</v>
      </c>
      <c r="E455" s="159">
        <v>7.91</v>
      </c>
      <c r="F455" s="159">
        <v>3053.26</v>
      </c>
      <c r="G455" s="87" t="s">
        <v>9</v>
      </c>
      <c r="H455" s="102"/>
    </row>
    <row r="456" spans="1:8" s="9" customFormat="1">
      <c r="A456" s="102"/>
      <c r="B456" s="83">
        <v>44272</v>
      </c>
      <c r="C456" s="84">
        <v>44272.646018518521</v>
      </c>
      <c r="D456" s="85">
        <v>320</v>
      </c>
      <c r="E456" s="159">
        <v>7.91</v>
      </c>
      <c r="F456" s="159">
        <v>2531.1999999999998</v>
      </c>
      <c r="G456" s="87" t="s">
        <v>9</v>
      </c>
      <c r="H456" s="102"/>
    </row>
    <row r="457" spans="1:8" s="9" customFormat="1">
      <c r="A457" s="102"/>
      <c r="B457" s="83">
        <v>44272</v>
      </c>
      <c r="C457" s="84">
        <v>44272.646018518521</v>
      </c>
      <c r="D457" s="85">
        <v>470</v>
      </c>
      <c r="E457" s="159">
        <v>7.91</v>
      </c>
      <c r="F457" s="159">
        <v>3717.7000000000003</v>
      </c>
      <c r="G457" s="87" t="s">
        <v>9</v>
      </c>
      <c r="H457" s="102"/>
    </row>
    <row r="458" spans="1:8" s="9" customFormat="1">
      <c r="A458" s="102"/>
      <c r="B458" s="83">
        <v>44272</v>
      </c>
      <c r="C458" s="84">
        <v>44272.646018518521</v>
      </c>
      <c r="D458" s="85">
        <v>523</v>
      </c>
      <c r="E458" s="159">
        <v>7.91</v>
      </c>
      <c r="F458" s="159">
        <v>4136.93</v>
      </c>
      <c r="G458" s="87" t="s">
        <v>9</v>
      </c>
      <c r="H458" s="102"/>
    </row>
    <row r="459" spans="1:8" s="9" customFormat="1">
      <c r="A459" s="102"/>
      <c r="B459" s="83">
        <v>44272</v>
      </c>
      <c r="C459" s="84">
        <v>44272.646018518521</v>
      </c>
      <c r="D459" s="85">
        <v>177</v>
      </c>
      <c r="E459" s="159">
        <v>7.91</v>
      </c>
      <c r="F459" s="159">
        <v>1400.07</v>
      </c>
      <c r="G459" s="87" t="s">
        <v>9</v>
      </c>
      <c r="H459" s="102"/>
    </row>
    <row r="460" spans="1:8" s="9" customFormat="1">
      <c r="A460" s="102"/>
      <c r="B460" s="83">
        <v>44272</v>
      </c>
      <c r="C460" s="84">
        <v>44272.646018518521</v>
      </c>
      <c r="D460" s="85">
        <v>318</v>
      </c>
      <c r="E460" s="159">
        <v>7.91</v>
      </c>
      <c r="F460" s="159">
        <v>2515.38</v>
      </c>
      <c r="G460" s="87" t="s">
        <v>9</v>
      </c>
      <c r="H460" s="102"/>
    </row>
    <row r="461" spans="1:8" s="9" customFormat="1">
      <c r="A461" s="102"/>
      <c r="B461" s="83">
        <v>44272</v>
      </c>
      <c r="C461" s="84">
        <v>44272.646018518521</v>
      </c>
      <c r="D461" s="85">
        <v>178</v>
      </c>
      <c r="E461" s="159">
        <v>7.91</v>
      </c>
      <c r="F461" s="159">
        <v>1407.98</v>
      </c>
      <c r="G461" s="87" t="s">
        <v>9</v>
      </c>
      <c r="H461" s="102"/>
    </row>
    <row r="462" spans="1:8" s="9" customFormat="1">
      <c r="A462" s="102"/>
      <c r="B462" s="83">
        <v>44272</v>
      </c>
      <c r="C462" s="84">
        <v>44272.646018518521</v>
      </c>
      <c r="D462" s="85">
        <v>477</v>
      </c>
      <c r="E462" s="159">
        <v>7.91</v>
      </c>
      <c r="F462" s="159">
        <v>3773.07</v>
      </c>
      <c r="G462" s="87" t="s">
        <v>9</v>
      </c>
      <c r="H462" s="102"/>
    </row>
    <row r="463" spans="1:8" s="9" customFormat="1">
      <c r="A463" s="102"/>
      <c r="B463" s="83">
        <v>44272</v>
      </c>
      <c r="C463" s="84">
        <v>44272.646018518521</v>
      </c>
      <c r="D463" s="85">
        <v>46</v>
      </c>
      <c r="E463" s="159">
        <v>7.91</v>
      </c>
      <c r="F463" s="159">
        <v>363.86</v>
      </c>
      <c r="G463" s="87" t="s">
        <v>9</v>
      </c>
      <c r="H463" s="102"/>
    </row>
    <row r="464" spans="1:8" s="9" customFormat="1">
      <c r="A464" s="102"/>
      <c r="B464" s="83">
        <v>44272</v>
      </c>
      <c r="C464" s="84">
        <v>44272.65247685185</v>
      </c>
      <c r="D464" s="85">
        <v>469</v>
      </c>
      <c r="E464" s="159">
        <v>7.915</v>
      </c>
      <c r="F464" s="159">
        <v>3712.1350000000002</v>
      </c>
      <c r="G464" s="87" t="s">
        <v>9</v>
      </c>
      <c r="H464" s="102"/>
    </row>
    <row r="465" spans="1:8" s="9" customFormat="1">
      <c r="A465" s="102"/>
      <c r="B465" s="83">
        <v>44272</v>
      </c>
      <c r="C465" s="84">
        <v>44272.65247685185</v>
      </c>
      <c r="D465" s="85">
        <v>76</v>
      </c>
      <c r="E465" s="159">
        <v>7.915</v>
      </c>
      <c r="F465" s="159">
        <v>601.54</v>
      </c>
      <c r="G465" s="87" t="s">
        <v>9</v>
      </c>
      <c r="H465" s="102"/>
    </row>
    <row r="466" spans="1:8" s="9" customFormat="1">
      <c r="A466" s="102"/>
      <c r="B466" s="83">
        <v>44272</v>
      </c>
      <c r="C466" s="84">
        <v>44272.65247685185</v>
      </c>
      <c r="D466" s="85">
        <v>993</v>
      </c>
      <c r="E466" s="159">
        <v>7.915</v>
      </c>
      <c r="F466" s="159">
        <v>7859.5950000000003</v>
      </c>
      <c r="G466" s="87" t="s">
        <v>9</v>
      </c>
      <c r="H466" s="102"/>
    </row>
    <row r="467" spans="1:8" s="9" customFormat="1">
      <c r="A467" s="102"/>
      <c r="B467" s="83">
        <v>44272</v>
      </c>
      <c r="C467" s="84">
        <v>44272.65247685185</v>
      </c>
      <c r="D467" s="85">
        <v>218</v>
      </c>
      <c r="E467" s="159">
        <v>7.915</v>
      </c>
      <c r="F467" s="159">
        <v>1725.47</v>
      </c>
      <c r="G467" s="87" t="s">
        <v>9</v>
      </c>
      <c r="H467" s="102"/>
    </row>
    <row r="468" spans="1:8" s="9" customFormat="1">
      <c r="A468" s="102"/>
      <c r="B468" s="83">
        <v>44272</v>
      </c>
      <c r="C468" s="84">
        <v>44272.65247685185</v>
      </c>
      <c r="D468" s="85">
        <v>1461</v>
      </c>
      <c r="E468" s="159">
        <v>7.915</v>
      </c>
      <c r="F468" s="159">
        <v>11563.815000000001</v>
      </c>
      <c r="G468" s="87" t="s">
        <v>9</v>
      </c>
      <c r="H468" s="102"/>
    </row>
    <row r="469" spans="1:8" s="9" customFormat="1">
      <c r="A469" s="102"/>
      <c r="B469" s="83">
        <v>44272</v>
      </c>
      <c r="C469" s="84">
        <v>44272.65247685185</v>
      </c>
      <c r="D469" s="85">
        <v>200</v>
      </c>
      <c r="E469" s="159">
        <v>7.915</v>
      </c>
      <c r="F469" s="159">
        <v>1583</v>
      </c>
      <c r="G469" s="87" t="s">
        <v>9</v>
      </c>
      <c r="H469" s="102"/>
    </row>
    <row r="470" spans="1:8">
      <c r="B470" s="83">
        <v>44272</v>
      </c>
      <c r="C470" s="84">
        <v>44272.654340277775</v>
      </c>
      <c r="D470" s="85">
        <v>434</v>
      </c>
      <c r="E470" s="159">
        <v>7.9050000000000002</v>
      </c>
      <c r="F470" s="159">
        <v>3430.77</v>
      </c>
      <c r="G470" s="87" t="s">
        <v>9</v>
      </c>
    </row>
    <row r="471" spans="1:8">
      <c r="B471" s="83">
        <v>44272</v>
      </c>
      <c r="C471" s="84">
        <v>44272.654340277775</v>
      </c>
      <c r="D471" s="85">
        <v>65</v>
      </c>
      <c r="E471" s="159">
        <v>7.9050000000000002</v>
      </c>
      <c r="F471" s="159">
        <v>513.82500000000005</v>
      </c>
      <c r="G471" s="87" t="s">
        <v>9</v>
      </c>
    </row>
    <row r="472" spans="1:8">
      <c r="B472" s="83">
        <v>44272</v>
      </c>
      <c r="C472" s="84">
        <v>44272.661469907405</v>
      </c>
      <c r="D472" s="85">
        <v>138</v>
      </c>
      <c r="E472" s="159">
        <v>7.92</v>
      </c>
      <c r="F472" s="159">
        <v>1092.96</v>
      </c>
      <c r="G472" s="87" t="s">
        <v>9</v>
      </c>
    </row>
    <row r="473" spans="1:8">
      <c r="B473" s="83">
        <v>44272</v>
      </c>
      <c r="C473" s="84">
        <v>44272.661469907405</v>
      </c>
      <c r="D473" s="85">
        <v>273</v>
      </c>
      <c r="E473" s="159">
        <v>7.92</v>
      </c>
      <c r="F473" s="159">
        <v>2162.16</v>
      </c>
      <c r="G473" s="87" t="s">
        <v>9</v>
      </c>
    </row>
    <row r="474" spans="1:8">
      <c r="B474" s="83">
        <v>44272</v>
      </c>
      <c r="C474" s="84">
        <v>44272.661469907405</v>
      </c>
      <c r="D474" s="85">
        <v>952</v>
      </c>
      <c r="E474" s="159">
        <v>7.92</v>
      </c>
      <c r="F474" s="159">
        <v>7539.84</v>
      </c>
      <c r="G474" s="87" t="s">
        <v>9</v>
      </c>
    </row>
    <row r="475" spans="1:8">
      <c r="B475" s="83">
        <v>44272</v>
      </c>
      <c r="C475" s="84">
        <v>44272.661469907405</v>
      </c>
      <c r="D475" s="85">
        <v>700</v>
      </c>
      <c r="E475" s="159">
        <v>7.92</v>
      </c>
      <c r="F475" s="159">
        <v>5544</v>
      </c>
      <c r="G475" s="87" t="s">
        <v>9</v>
      </c>
    </row>
    <row r="476" spans="1:8">
      <c r="B476" s="83">
        <v>44272</v>
      </c>
      <c r="C476" s="84">
        <v>44272.662268518521</v>
      </c>
      <c r="D476" s="85">
        <v>240</v>
      </c>
      <c r="E476" s="159">
        <v>7.915</v>
      </c>
      <c r="F476" s="159">
        <v>1899.6</v>
      </c>
      <c r="G476" s="87" t="s">
        <v>9</v>
      </c>
    </row>
    <row r="477" spans="1:8">
      <c r="B477" s="83">
        <v>44272</v>
      </c>
      <c r="C477" s="84">
        <v>44272.662268518521</v>
      </c>
      <c r="D477" s="85">
        <v>241</v>
      </c>
      <c r="E477" s="159">
        <v>7.915</v>
      </c>
      <c r="F477" s="159">
        <v>1907.5150000000001</v>
      </c>
      <c r="G477" s="87" t="s">
        <v>9</v>
      </c>
    </row>
    <row r="478" spans="1:8">
      <c r="B478" s="83">
        <v>44272</v>
      </c>
      <c r="C478" s="84">
        <v>44272.664247685185</v>
      </c>
      <c r="D478" s="85">
        <v>249</v>
      </c>
      <c r="E478" s="159">
        <v>7.92</v>
      </c>
      <c r="F478" s="159">
        <v>1972.08</v>
      </c>
      <c r="G478" s="87" t="s">
        <v>9</v>
      </c>
    </row>
    <row r="479" spans="1:8">
      <c r="B479" s="83">
        <v>44272</v>
      </c>
      <c r="C479" s="84">
        <v>44272.664733796293</v>
      </c>
      <c r="D479" s="85">
        <v>274</v>
      </c>
      <c r="E479" s="159">
        <v>7.92</v>
      </c>
      <c r="F479" s="159">
        <v>2170.08</v>
      </c>
      <c r="G479" s="87" t="s">
        <v>9</v>
      </c>
    </row>
    <row r="480" spans="1:8">
      <c r="B480" s="83">
        <v>44272</v>
      </c>
      <c r="C480" s="84">
        <v>44272.665694444448</v>
      </c>
      <c r="D480" s="85">
        <v>144</v>
      </c>
      <c r="E480" s="159">
        <v>7.915</v>
      </c>
      <c r="F480" s="159">
        <v>1139.76</v>
      </c>
      <c r="G480" s="87" t="s">
        <v>9</v>
      </c>
    </row>
    <row r="481" spans="1:8">
      <c r="B481" s="83">
        <v>44272</v>
      </c>
      <c r="C481" s="84">
        <v>44272.665694444448</v>
      </c>
      <c r="D481" s="85">
        <v>1</v>
      </c>
      <c r="E481" s="159">
        <v>7.915</v>
      </c>
      <c r="F481" s="159">
        <v>7.915</v>
      </c>
      <c r="G481" s="87" t="s">
        <v>9</v>
      </c>
    </row>
    <row r="482" spans="1:8">
      <c r="B482" s="83">
        <v>44272</v>
      </c>
      <c r="C482" s="84">
        <v>44272.669664351852</v>
      </c>
      <c r="D482" s="85">
        <v>485</v>
      </c>
      <c r="E482" s="159">
        <v>7.92</v>
      </c>
      <c r="F482" s="159">
        <v>3841.2</v>
      </c>
      <c r="G482" s="87" t="s">
        <v>9</v>
      </c>
    </row>
    <row r="483" spans="1:8">
      <c r="B483" s="83">
        <v>44272</v>
      </c>
      <c r="C483" s="84">
        <v>44272.669664351852</v>
      </c>
      <c r="D483" s="85">
        <v>557</v>
      </c>
      <c r="E483" s="159">
        <v>7.92</v>
      </c>
      <c r="F483" s="159">
        <v>4411.4399999999996</v>
      </c>
      <c r="G483" s="87" t="s">
        <v>9</v>
      </c>
    </row>
    <row r="484" spans="1:8" s="9" customFormat="1">
      <c r="A484" s="102"/>
      <c r="B484" s="83">
        <v>44272</v>
      </c>
      <c r="C484" s="84">
        <v>44272.669664351852</v>
      </c>
      <c r="D484" s="85">
        <v>473</v>
      </c>
      <c r="E484" s="159">
        <v>7.92</v>
      </c>
      <c r="F484" s="159">
        <v>3746.16</v>
      </c>
      <c r="G484" s="87" t="s">
        <v>9</v>
      </c>
      <c r="H484" s="102"/>
    </row>
    <row r="485" spans="1:8" s="9" customFormat="1">
      <c r="A485" s="102"/>
      <c r="B485" s="83">
        <v>44272</v>
      </c>
      <c r="C485" s="84">
        <v>44272.694340277776</v>
      </c>
      <c r="D485" s="85">
        <v>205</v>
      </c>
      <c r="E485" s="159">
        <v>7.9249999999999998</v>
      </c>
      <c r="F485" s="159">
        <v>1624.625</v>
      </c>
      <c r="G485" s="87" t="s">
        <v>9</v>
      </c>
      <c r="H485" s="102"/>
    </row>
    <row r="486" spans="1:8" s="9" customFormat="1">
      <c r="A486" s="102"/>
      <c r="B486" s="83">
        <v>44272</v>
      </c>
      <c r="C486" s="84">
        <v>44272.694340277776</v>
      </c>
      <c r="D486" s="85">
        <v>167</v>
      </c>
      <c r="E486" s="159">
        <v>7.9249999999999998</v>
      </c>
      <c r="F486" s="159">
        <v>1323.4749999999999</v>
      </c>
      <c r="G486" s="87" t="s">
        <v>9</v>
      </c>
      <c r="H486" s="102"/>
    </row>
    <row r="487" spans="1:8" s="9" customFormat="1">
      <c r="A487" s="102"/>
      <c r="B487" s="83">
        <v>44272</v>
      </c>
      <c r="C487" s="84">
        <v>44272.694340277776</v>
      </c>
      <c r="D487" s="85">
        <v>506</v>
      </c>
      <c r="E487" s="159">
        <v>7.9249999999999998</v>
      </c>
      <c r="F487" s="159">
        <v>4010.0499999999997</v>
      </c>
      <c r="G487" s="87" t="s">
        <v>9</v>
      </c>
      <c r="H487" s="102"/>
    </row>
    <row r="488" spans="1:8" s="9" customFormat="1">
      <c r="A488" s="102"/>
      <c r="B488" s="83">
        <v>44272</v>
      </c>
      <c r="C488" s="84">
        <v>44272.694340277776</v>
      </c>
      <c r="D488" s="85">
        <v>65</v>
      </c>
      <c r="E488" s="159">
        <v>7.9249999999999998</v>
      </c>
      <c r="F488" s="159">
        <v>515.125</v>
      </c>
      <c r="G488" s="87" t="s">
        <v>9</v>
      </c>
      <c r="H488" s="102"/>
    </row>
    <row r="489" spans="1:8" s="9" customFormat="1">
      <c r="A489" s="102"/>
      <c r="B489" s="83">
        <v>44272</v>
      </c>
      <c r="C489" s="84">
        <v>44272.694340277776</v>
      </c>
      <c r="D489" s="85">
        <v>483</v>
      </c>
      <c r="E489" s="159">
        <v>7.9249999999999998</v>
      </c>
      <c r="F489" s="159">
        <v>3827.7750000000001</v>
      </c>
      <c r="G489" s="87" t="s">
        <v>9</v>
      </c>
      <c r="H489" s="102"/>
    </row>
    <row r="490" spans="1:8" s="9" customFormat="1">
      <c r="A490" s="102"/>
      <c r="B490" s="83">
        <v>44272</v>
      </c>
      <c r="C490" s="84">
        <v>44272.694340277776</v>
      </c>
      <c r="D490" s="85">
        <v>56</v>
      </c>
      <c r="E490" s="159">
        <v>7.9249999999999998</v>
      </c>
      <c r="F490" s="159">
        <v>443.8</v>
      </c>
      <c r="G490" s="87" t="s">
        <v>9</v>
      </c>
      <c r="H490" s="102"/>
    </row>
    <row r="491" spans="1:8" s="9" customFormat="1">
      <c r="A491" s="102"/>
      <c r="B491" s="83">
        <v>44272</v>
      </c>
      <c r="C491" s="84">
        <v>44272.694340277776</v>
      </c>
      <c r="D491" s="85">
        <v>493</v>
      </c>
      <c r="E491" s="159">
        <v>7.9249999999999998</v>
      </c>
      <c r="F491" s="159">
        <v>3907.0250000000001</v>
      </c>
      <c r="G491" s="87" t="s">
        <v>9</v>
      </c>
      <c r="H491" s="102"/>
    </row>
    <row r="492" spans="1:8" s="9" customFormat="1">
      <c r="A492" s="102"/>
      <c r="B492" s="83">
        <v>44272</v>
      </c>
      <c r="C492" s="84">
        <v>44272.695694444446</v>
      </c>
      <c r="D492" s="85">
        <v>348</v>
      </c>
      <c r="E492" s="159">
        <v>7.915</v>
      </c>
      <c r="F492" s="159">
        <v>2754.42</v>
      </c>
      <c r="G492" s="87" t="s">
        <v>9</v>
      </c>
      <c r="H492" s="102"/>
    </row>
    <row r="493" spans="1:8" s="9" customFormat="1">
      <c r="A493" s="102"/>
      <c r="B493" s="83">
        <v>44272</v>
      </c>
      <c r="C493" s="84">
        <v>44272.697233796294</v>
      </c>
      <c r="D493" s="85">
        <v>9</v>
      </c>
      <c r="E493" s="159">
        <v>7.915</v>
      </c>
      <c r="F493" s="159">
        <v>71.234999999999999</v>
      </c>
      <c r="G493" s="87" t="s">
        <v>9</v>
      </c>
      <c r="H493" s="102"/>
    </row>
    <row r="494" spans="1:8" s="9" customFormat="1">
      <c r="A494" s="102"/>
      <c r="B494" s="83">
        <v>44272</v>
      </c>
      <c r="C494" s="84">
        <v>44272.70685185185</v>
      </c>
      <c r="D494" s="85">
        <v>146</v>
      </c>
      <c r="E494" s="159">
        <v>7.915</v>
      </c>
      <c r="F494" s="159">
        <v>1155.5899999999999</v>
      </c>
      <c r="G494" s="87" t="s">
        <v>9</v>
      </c>
      <c r="H494" s="102"/>
    </row>
    <row r="495" spans="1:8" s="9" customFormat="1">
      <c r="A495" s="102"/>
      <c r="B495" s="83">
        <v>44272</v>
      </c>
      <c r="C495" s="84">
        <v>44272.708877314813</v>
      </c>
      <c r="D495" s="85">
        <v>444</v>
      </c>
      <c r="E495" s="159">
        <v>7.915</v>
      </c>
      <c r="F495" s="159">
        <v>3514.26</v>
      </c>
      <c r="G495" s="87" t="s">
        <v>9</v>
      </c>
      <c r="H495" s="102"/>
    </row>
    <row r="496" spans="1:8" s="9" customFormat="1">
      <c r="A496" s="102"/>
      <c r="B496" s="83">
        <v>44272</v>
      </c>
      <c r="C496" s="84">
        <v>44272.708877314813</v>
      </c>
      <c r="D496" s="85">
        <v>434</v>
      </c>
      <c r="E496" s="159">
        <v>7.915</v>
      </c>
      <c r="F496" s="159">
        <v>3435.11</v>
      </c>
      <c r="G496" s="87" t="s">
        <v>9</v>
      </c>
      <c r="H496" s="102"/>
    </row>
    <row r="497" spans="1:8" s="9" customFormat="1">
      <c r="A497" s="102"/>
      <c r="B497" s="83">
        <v>44272</v>
      </c>
      <c r="C497" s="84">
        <v>44272.708877314813</v>
      </c>
      <c r="D497" s="85">
        <v>154</v>
      </c>
      <c r="E497" s="159">
        <v>7.915</v>
      </c>
      <c r="F497" s="159">
        <v>1218.9100000000001</v>
      </c>
      <c r="G497" s="87" t="s">
        <v>9</v>
      </c>
      <c r="H497" s="102"/>
    </row>
    <row r="498" spans="1:8" s="9" customFormat="1">
      <c r="A498" s="102"/>
      <c r="B498" s="83">
        <v>44272</v>
      </c>
      <c r="C498" s="84">
        <v>44272.708877314813</v>
      </c>
      <c r="D498" s="85">
        <v>297</v>
      </c>
      <c r="E498" s="159">
        <v>7.915</v>
      </c>
      <c r="F498" s="159">
        <v>2350.7550000000001</v>
      </c>
      <c r="G498" s="87" t="s">
        <v>9</v>
      </c>
      <c r="H498" s="102"/>
    </row>
    <row r="499" spans="1:8" s="9" customFormat="1">
      <c r="A499" s="102"/>
      <c r="B499" s="83">
        <v>44272</v>
      </c>
      <c r="C499" s="84">
        <v>44272.708877314813</v>
      </c>
      <c r="D499" s="85">
        <v>192</v>
      </c>
      <c r="E499" s="159">
        <v>7.915</v>
      </c>
      <c r="F499" s="159">
        <v>1519.68</v>
      </c>
      <c r="G499" s="87" t="s">
        <v>9</v>
      </c>
      <c r="H499" s="102"/>
    </row>
    <row r="500" spans="1:8" s="9" customFormat="1">
      <c r="A500" s="102"/>
      <c r="B500" s="83">
        <v>44272</v>
      </c>
      <c r="C500" s="84">
        <v>44272.708877314813</v>
      </c>
      <c r="D500" s="85">
        <v>125</v>
      </c>
      <c r="E500" s="159">
        <v>7.915</v>
      </c>
      <c r="F500" s="159">
        <v>989.375</v>
      </c>
      <c r="G500" s="87" t="s">
        <v>9</v>
      </c>
      <c r="H500" s="102"/>
    </row>
    <row r="501" spans="1:8" s="9" customFormat="1">
      <c r="A501" s="102"/>
      <c r="B501" s="83">
        <v>44272</v>
      </c>
      <c r="C501" s="84">
        <v>44272.708877314813</v>
      </c>
      <c r="D501" s="85">
        <v>86</v>
      </c>
      <c r="E501" s="159">
        <v>7.915</v>
      </c>
      <c r="F501" s="159">
        <v>680.69</v>
      </c>
      <c r="G501" s="87" t="s">
        <v>9</v>
      </c>
      <c r="H501" s="102"/>
    </row>
    <row r="502" spans="1:8" s="9" customFormat="1">
      <c r="A502" s="102"/>
      <c r="B502" s="83">
        <v>44272</v>
      </c>
      <c r="C502" s="84">
        <v>44272.715543981481</v>
      </c>
      <c r="D502" s="85">
        <v>987</v>
      </c>
      <c r="E502" s="159">
        <v>7.91</v>
      </c>
      <c r="F502" s="159">
        <v>7807.17</v>
      </c>
      <c r="G502" s="87" t="s">
        <v>9</v>
      </c>
      <c r="H502" s="102"/>
    </row>
    <row r="503" spans="1:8" s="9" customFormat="1">
      <c r="A503" s="102"/>
      <c r="B503" s="83">
        <v>44272</v>
      </c>
      <c r="C503" s="84">
        <v>44272.715763888889</v>
      </c>
      <c r="D503" s="85">
        <v>38</v>
      </c>
      <c r="E503" s="159">
        <v>7.91</v>
      </c>
      <c r="F503" s="159">
        <v>300.58</v>
      </c>
      <c r="G503" s="87" t="s">
        <v>9</v>
      </c>
      <c r="H503" s="102"/>
    </row>
    <row r="504" spans="1:8" s="9" customFormat="1">
      <c r="A504" s="102"/>
      <c r="B504" s="83">
        <v>44272</v>
      </c>
      <c r="C504" s="84">
        <v>44272.715763888889</v>
      </c>
      <c r="D504" s="85">
        <v>19</v>
      </c>
      <c r="E504" s="159">
        <v>7.91</v>
      </c>
      <c r="F504" s="159">
        <v>150.29</v>
      </c>
      <c r="G504" s="87" t="s">
        <v>9</v>
      </c>
      <c r="H504" s="102"/>
    </row>
    <row r="505" spans="1:8" s="9" customFormat="1">
      <c r="A505" s="102"/>
      <c r="B505" s="83">
        <v>44272</v>
      </c>
      <c r="C505" s="84">
        <v>44272.715763888889</v>
      </c>
      <c r="D505" s="85">
        <v>310</v>
      </c>
      <c r="E505" s="159">
        <v>7.91</v>
      </c>
      <c r="F505" s="159">
        <v>2452.1</v>
      </c>
      <c r="G505" s="87" t="s">
        <v>9</v>
      </c>
      <c r="H505" s="102"/>
    </row>
    <row r="506" spans="1:8" s="9" customFormat="1">
      <c r="A506" s="102"/>
      <c r="B506" s="83">
        <v>44272</v>
      </c>
      <c r="C506" s="84">
        <v>44272.715763888889</v>
      </c>
      <c r="D506" s="85">
        <v>13</v>
      </c>
      <c r="E506" s="159">
        <v>7.91</v>
      </c>
      <c r="F506" s="159">
        <v>102.83</v>
      </c>
      <c r="G506" s="87" t="s">
        <v>9</v>
      </c>
      <c r="H506" s="102"/>
    </row>
    <row r="507" spans="1:8" s="9" customFormat="1">
      <c r="A507" s="102"/>
      <c r="B507" s="83">
        <v>44272</v>
      </c>
      <c r="C507" s="84">
        <v>44272.716307870367</v>
      </c>
      <c r="D507" s="85">
        <v>10</v>
      </c>
      <c r="E507" s="159">
        <v>7.91</v>
      </c>
      <c r="F507" s="159">
        <v>79.099999999999994</v>
      </c>
      <c r="G507" s="87" t="s">
        <v>9</v>
      </c>
      <c r="H507" s="102"/>
    </row>
    <row r="508" spans="1:8" s="9" customFormat="1">
      <c r="A508" s="102"/>
      <c r="B508" s="83">
        <v>44272</v>
      </c>
      <c r="C508" s="84">
        <v>44272.720833333333</v>
      </c>
      <c r="D508" s="85">
        <v>5</v>
      </c>
      <c r="E508" s="159">
        <v>7.9050000000000002</v>
      </c>
      <c r="F508" s="159">
        <v>39.524999999999999</v>
      </c>
      <c r="G508" s="87" t="s">
        <v>9</v>
      </c>
      <c r="H508" s="102"/>
    </row>
    <row r="509" spans="1:8" s="9" customFormat="1">
      <c r="A509" s="102"/>
      <c r="B509" s="83">
        <v>44272</v>
      </c>
      <c r="C509" s="84">
        <v>44272.721747685187</v>
      </c>
      <c r="D509" s="85">
        <v>5</v>
      </c>
      <c r="E509" s="159">
        <v>7.9050000000000002</v>
      </c>
      <c r="F509" s="159">
        <v>39.524999999999999</v>
      </c>
      <c r="G509" s="87" t="s">
        <v>9</v>
      </c>
      <c r="H509" s="102"/>
    </row>
    <row r="510" spans="1:8" s="9" customFormat="1">
      <c r="A510" s="102"/>
      <c r="B510" s="83">
        <v>44272</v>
      </c>
      <c r="C510" s="84">
        <v>44272.722708333335</v>
      </c>
      <c r="D510" s="85">
        <v>15</v>
      </c>
      <c r="E510" s="159">
        <v>7.9050000000000002</v>
      </c>
      <c r="F510" s="159">
        <v>118.575</v>
      </c>
      <c r="G510" s="87" t="s">
        <v>9</v>
      </c>
      <c r="H510" s="102"/>
    </row>
    <row r="511" spans="1:8" s="9" customFormat="1">
      <c r="A511" s="102"/>
      <c r="B511" s="83">
        <v>44272</v>
      </c>
      <c r="C511" s="84">
        <v>44272.722870370373</v>
      </c>
      <c r="D511" s="85">
        <v>10</v>
      </c>
      <c r="E511" s="159">
        <v>7.9050000000000002</v>
      </c>
      <c r="F511" s="159">
        <v>79.05</v>
      </c>
      <c r="G511" s="87" t="s">
        <v>9</v>
      </c>
      <c r="H511" s="102"/>
    </row>
    <row r="512" spans="1:8" s="9" customFormat="1">
      <c r="A512" s="102"/>
      <c r="B512" s="83">
        <v>44272</v>
      </c>
      <c r="C512" s="84">
        <v>44272.722905092596</v>
      </c>
      <c r="D512" s="85">
        <v>7</v>
      </c>
      <c r="E512" s="159">
        <v>7.9050000000000002</v>
      </c>
      <c r="F512" s="159">
        <v>55.335000000000001</v>
      </c>
      <c r="G512" s="87" t="s">
        <v>9</v>
      </c>
      <c r="H512" s="102"/>
    </row>
    <row r="513" spans="1:8" s="9" customFormat="1">
      <c r="A513" s="102"/>
      <c r="B513" s="83">
        <v>44272</v>
      </c>
      <c r="C513" s="84">
        <v>44272.723865740743</v>
      </c>
      <c r="D513" s="85">
        <v>11</v>
      </c>
      <c r="E513" s="159">
        <v>7.9050000000000002</v>
      </c>
      <c r="F513" s="159">
        <v>86.954999999999998</v>
      </c>
      <c r="G513" s="87" t="s">
        <v>9</v>
      </c>
      <c r="H513" s="102"/>
    </row>
    <row r="514" spans="1:8" s="9" customFormat="1">
      <c r="A514" s="102"/>
      <c r="B514" s="83">
        <v>44272</v>
      </c>
      <c r="C514" s="84">
        <v>44272.723946759259</v>
      </c>
      <c r="D514" s="85">
        <v>9</v>
      </c>
      <c r="E514" s="159">
        <v>7.9050000000000002</v>
      </c>
      <c r="F514" s="159">
        <v>71.144999999999996</v>
      </c>
      <c r="G514" s="87" t="s">
        <v>9</v>
      </c>
      <c r="H514" s="102"/>
    </row>
    <row r="515" spans="1:8" s="9" customFormat="1">
      <c r="A515" s="102"/>
      <c r="B515" s="83">
        <v>44272</v>
      </c>
      <c r="C515" s="84">
        <v>44272.724039351851</v>
      </c>
      <c r="D515" s="85">
        <v>650</v>
      </c>
      <c r="E515" s="159">
        <v>7.9050000000000002</v>
      </c>
      <c r="F515" s="159">
        <v>5138.25</v>
      </c>
      <c r="G515" s="87" t="s">
        <v>9</v>
      </c>
      <c r="H515" s="102"/>
    </row>
    <row r="516" spans="1:8" s="9" customFormat="1">
      <c r="A516" s="102"/>
      <c r="B516" s="83">
        <v>44272</v>
      </c>
      <c r="C516" s="84">
        <v>44272.724039351851</v>
      </c>
      <c r="D516" s="85">
        <v>726</v>
      </c>
      <c r="E516" s="159">
        <v>7.9050000000000002</v>
      </c>
      <c r="F516" s="159">
        <v>5739.03</v>
      </c>
      <c r="G516" s="87" t="s">
        <v>9</v>
      </c>
      <c r="H516" s="102"/>
    </row>
    <row r="517" spans="1:8" s="9" customFormat="1">
      <c r="A517" s="102"/>
      <c r="B517" s="83">
        <v>44272</v>
      </c>
      <c r="C517" s="84">
        <v>44272.724039351851</v>
      </c>
      <c r="D517" s="85">
        <v>274</v>
      </c>
      <c r="E517" s="159">
        <v>7.9050000000000002</v>
      </c>
      <c r="F517" s="159">
        <v>2165.9700000000003</v>
      </c>
      <c r="G517" s="87" t="s">
        <v>9</v>
      </c>
      <c r="H517" s="102"/>
    </row>
    <row r="518" spans="1:8" s="9" customFormat="1">
      <c r="A518" s="102"/>
      <c r="B518" s="83">
        <v>44272</v>
      </c>
      <c r="C518" s="84">
        <v>44272.724039351851</v>
      </c>
      <c r="D518" s="85">
        <v>235</v>
      </c>
      <c r="E518" s="159">
        <v>7.9050000000000002</v>
      </c>
      <c r="F518" s="159">
        <v>1857.675</v>
      </c>
      <c r="G518" s="87" t="s">
        <v>9</v>
      </c>
      <c r="H518" s="102"/>
    </row>
    <row r="519" spans="1:8" s="9" customFormat="1">
      <c r="A519" s="102"/>
      <c r="B519" s="83">
        <v>44272</v>
      </c>
      <c r="C519" s="84">
        <v>44272.724039351851</v>
      </c>
      <c r="D519" s="85">
        <v>1000</v>
      </c>
      <c r="E519" s="159">
        <v>7.9050000000000002</v>
      </c>
      <c r="F519" s="159">
        <v>7905</v>
      </c>
      <c r="G519" s="87" t="s">
        <v>9</v>
      </c>
      <c r="H519" s="102"/>
    </row>
    <row r="520" spans="1:8" s="9" customFormat="1">
      <c r="A520" s="102"/>
      <c r="B520" s="83">
        <v>44272</v>
      </c>
      <c r="C520" s="84">
        <v>44272.724039351851</v>
      </c>
      <c r="D520" s="85">
        <v>938</v>
      </c>
      <c r="E520" s="159">
        <v>7.9050000000000002</v>
      </c>
      <c r="F520" s="159">
        <v>7414.89</v>
      </c>
      <c r="G520" s="87" t="s">
        <v>9</v>
      </c>
      <c r="H520" s="102"/>
    </row>
    <row r="521" spans="1:8" s="9" customFormat="1">
      <c r="A521" s="102"/>
      <c r="B521" s="83">
        <v>44272</v>
      </c>
      <c r="C521" s="84">
        <v>44272.724062499998</v>
      </c>
      <c r="D521" s="85">
        <v>700</v>
      </c>
      <c r="E521" s="159">
        <v>7.9050000000000002</v>
      </c>
      <c r="F521" s="159">
        <v>5533.5</v>
      </c>
      <c r="G521" s="87" t="s">
        <v>9</v>
      </c>
      <c r="H521" s="102"/>
    </row>
    <row r="522" spans="1:8" s="9" customFormat="1">
      <c r="A522" s="102"/>
      <c r="B522" s="83">
        <v>44272</v>
      </c>
      <c r="C522" s="84">
        <v>44272.724062499998</v>
      </c>
      <c r="D522" s="85">
        <v>345</v>
      </c>
      <c r="E522" s="159">
        <v>7.9050000000000002</v>
      </c>
      <c r="F522" s="159">
        <v>2727.2249999999999</v>
      </c>
      <c r="G522" s="87" t="s">
        <v>9</v>
      </c>
      <c r="H522" s="102"/>
    </row>
    <row r="523" spans="1:8" s="9" customFormat="1">
      <c r="A523" s="102"/>
      <c r="B523" s="83">
        <v>44272</v>
      </c>
      <c r="C523" s="84">
        <v>44272.724062499998</v>
      </c>
      <c r="D523" s="85">
        <v>5</v>
      </c>
      <c r="E523" s="159">
        <v>7.9050000000000002</v>
      </c>
      <c r="F523" s="159">
        <v>39.524999999999999</v>
      </c>
      <c r="G523" s="87" t="s">
        <v>9</v>
      </c>
      <c r="H523" s="102"/>
    </row>
    <row r="524" spans="1:8" s="9" customFormat="1">
      <c r="A524" s="102"/>
      <c r="B524" s="83">
        <v>44272</v>
      </c>
      <c r="C524" s="84">
        <v>44272.724120370367</v>
      </c>
      <c r="D524" s="85">
        <v>39</v>
      </c>
      <c r="E524" s="159">
        <v>7.9050000000000002</v>
      </c>
      <c r="F524" s="159">
        <v>308.29500000000002</v>
      </c>
      <c r="G524" s="87" t="s">
        <v>9</v>
      </c>
      <c r="H524" s="102"/>
    </row>
    <row r="525" spans="1:8" s="9" customFormat="1">
      <c r="A525" s="102"/>
      <c r="B525" s="83">
        <v>44272</v>
      </c>
      <c r="C525" s="84">
        <v>44272.724120370367</v>
      </c>
      <c r="D525" s="85">
        <v>40</v>
      </c>
      <c r="E525" s="159">
        <v>7.9050000000000002</v>
      </c>
      <c r="F525" s="159">
        <v>316.2</v>
      </c>
      <c r="G525" s="87" t="s">
        <v>9</v>
      </c>
      <c r="H525" s="102"/>
    </row>
    <row r="526" spans="1:8" s="9" customFormat="1">
      <c r="A526" s="102"/>
      <c r="B526" s="83">
        <v>44272</v>
      </c>
      <c r="C526" s="84">
        <v>44272.724120370367</v>
      </c>
      <c r="D526" s="85">
        <v>300</v>
      </c>
      <c r="E526" s="159">
        <v>7.9050000000000002</v>
      </c>
      <c r="F526" s="159">
        <v>2371.5</v>
      </c>
      <c r="G526" s="87" t="s">
        <v>9</v>
      </c>
      <c r="H526" s="102"/>
    </row>
    <row r="527" spans="1:8" s="9" customFormat="1">
      <c r="A527" s="102"/>
      <c r="B527" s="83">
        <v>44272</v>
      </c>
      <c r="C527" s="84">
        <v>44272.724768518521</v>
      </c>
      <c r="D527" s="85">
        <v>662</v>
      </c>
      <c r="E527" s="159">
        <v>7.91</v>
      </c>
      <c r="F527" s="159">
        <v>5236.42</v>
      </c>
      <c r="G527" s="87" t="s">
        <v>9</v>
      </c>
      <c r="H527" s="102"/>
    </row>
    <row r="528" spans="1:8" s="9" customFormat="1">
      <c r="A528" s="102"/>
      <c r="B528" s="83">
        <v>44272</v>
      </c>
      <c r="C528" s="84">
        <v>44272.724768518521</v>
      </c>
      <c r="D528" s="85">
        <v>500</v>
      </c>
      <c r="E528" s="159">
        <v>7.91</v>
      </c>
      <c r="F528" s="159">
        <v>3955</v>
      </c>
      <c r="G528" s="87" t="s">
        <v>9</v>
      </c>
      <c r="H528" s="102"/>
    </row>
    <row r="529" spans="1:8" s="9" customFormat="1">
      <c r="A529" s="102"/>
      <c r="B529" s="83">
        <v>44272</v>
      </c>
      <c r="C529" s="84">
        <v>44272.724768518521</v>
      </c>
      <c r="D529" s="85">
        <v>136</v>
      </c>
      <c r="E529" s="159">
        <v>7.91</v>
      </c>
      <c r="F529" s="159">
        <v>1075.76</v>
      </c>
      <c r="G529" s="87" t="s">
        <v>9</v>
      </c>
      <c r="H529" s="102"/>
    </row>
    <row r="530" spans="1:8" s="9" customFormat="1">
      <c r="A530" s="102"/>
      <c r="B530" s="83">
        <v>44272</v>
      </c>
      <c r="C530" s="84">
        <v>44272.724768518521</v>
      </c>
      <c r="D530" s="85">
        <v>62</v>
      </c>
      <c r="E530" s="159">
        <v>7.91</v>
      </c>
      <c r="F530" s="159">
        <v>490.42</v>
      </c>
      <c r="G530" s="87" t="s">
        <v>9</v>
      </c>
      <c r="H530" s="102"/>
    </row>
    <row r="531" spans="1:8" s="9" customFormat="1">
      <c r="A531" s="102"/>
      <c r="B531" s="83">
        <v>44272</v>
      </c>
      <c r="C531" s="84">
        <v>44272.724768518521</v>
      </c>
      <c r="D531" s="85">
        <v>908</v>
      </c>
      <c r="E531" s="159">
        <v>7.91</v>
      </c>
      <c r="F531" s="159">
        <v>7182.28</v>
      </c>
      <c r="G531" s="87" t="s">
        <v>9</v>
      </c>
      <c r="H531" s="102"/>
    </row>
    <row r="532" spans="1:8" s="9" customFormat="1">
      <c r="A532" s="102"/>
      <c r="B532" s="83">
        <v>44272</v>
      </c>
      <c r="C532" s="84">
        <v>44272.724768518521</v>
      </c>
      <c r="D532" s="85">
        <v>150</v>
      </c>
      <c r="E532" s="159">
        <v>7.91</v>
      </c>
      <c r="F532" s="159">
        <v>1186.5</v>
      </c>
      <c r="G532" s="87" t="s">
        <v>9</v>
      </c>
      <c r="H532" s="102"/>
    </row>
    <row r="533" spans="1:8" s="9" customFormat="1">
      <c r="A533" s="102"/>
      <c r="B533" s="83">
        <v>44272</v>
      </c>
      <c r="C533" s="84">
        <v>44272.724768518521</v>
      </c>
      <c r="D533" s="85">
        <v>502</v>
      </c>
      <c r="E533" s="159">
        <v>7.91</v>
      </c>
      <c r="F533" s="159">
        <v>3970.82</v>
      </c>
      <c r="G533" s="87" t="s">
        <v>9</v>
      </c>
      <c r="H533" s="102"/>
    </row>
    <row r="534" spans="1:8" s="9" customFormat="1">
      <c r="A534" s="102"/>
      <c r="B534" s="83">
        <v>44272</v>
      </c>
      <c r="C534" s="84">
        <v>44272.724768518521</v>
      </c>
      <c r="D534" s="85">
        <v>568</v>
      </c>
      <c r="E534" s="159">
        <v>7.91</v>
      </c>
      <c r="F534" s="159">
        <v>4492.88</v>
      </c>
      <c r="G534" s="87" t="s">
        <v>9</v>
      </c>
      <c r="H534" s="102"/>
    </row>
    <row r="535" spans="1:8" s="9" customFormat="1">
      <c r="A535" s="102"/>
      <c r="B535" s="83">
        <v>44272</v>
      </c>
      <c r="C535" s="84">
        <v>44272.724768518521</v>
      </c>
      <c r="D535" s="85">
        <v>75</v>
      </c>
      <c r="E535" s="159">
        <v>7.91</v>
      </c>
      <c r="F535" s="159">
        <v>593.25</v>
      </c>
      <c r="G535" s="87" t="s">
        <v>9</v>
      </c>
      <c r="H535" s="102"/>
    </row>
    <row r="536" spans="1:8" s="9" customFormat="1">
      <c r="A536" s="102"/>
      <c r="B536" s="83">
        <v>44272</v>
      </c>
      <c r="C536" s="84">
        <v>44272.724976851852</v>
      </c>
      <c r="D536" s="85">
        <v>338</v>
      </c>
      <c r="E536" s="159">
        <v>7.91</v>
      </c>
      <c r="F536" s="159">
        <v>2673.58</v>
      </c>
      <c r="G536" s="87" t="s">
        <v>9</v>
      </c>
      <c r="H536" s="102"/>
    </row>
    <row r="537" spans="1:8" s="9" customFormat="1">
      <c r="A537" s="102"/>
      <c r="B537" s="83">
        <v>44272</v>
      </c>
      <c r="C537" s="84">
        <v>44272.725034722222</v>
      </c>
      <c r="D537" s="85">
        <v>385</v>
      </c>
      <c r="E537" s="159">
        <v>7.91</v>
      </c>
      <c r="F537" s="159">
        <v>3045.35</v>
      </c>
      <c r="G537" s="87" t="s">
        <v>9</v>
      </c>
      <c r="H537" s="102"/>
    </row>
    <row r="538" spans="1:8" s="9" customFormat="1">
      <c r="A538" s="102"/>
      <c r="B538" s="83">
        <v>44272</v>
      </c>
      <c r="C538" s="84">
        <v>44272.725034722222</v>
      </c>
      <c r="D538" s="85">
        <v>615</v>
      </c>
      <c r="E538" s="159">
        <v>7.91</v>
      </c>
      <c r="F538" s="159">
        <v>4864.6499999999996</v>
      </c>
      <c r="G538" s="87" t="s">
        <v>9</v>
      </c>
      <c r="H538" s="102"/>
    </row>
    <row r="539" spans="1:8" s="9" customFormat="1">
      <c r="A539" s="102"/>
      <c r="B539" s="83">
        <v>44272</v>
      </c>
      <c r="C539" s="84">
        <v>44272.725034722222</v>
      </c>
      <c r="D539" s="85">
        <v>385</v>
      </c>
      <c r="E539" s="159">
        <v>7.91</v>
      </c>
      <c r="F539" s="159">
        <v>3045.35</v>
      </c>
      <c r="G539" s="87" t="s">
        <v>9</v>
      </c>
      <c r="H539" s="102"/>
    </row>
    <row r="540" spans="1:8" s="9" customFormat="1">
      <c r="A540" s="102"/>
      <c r="B540" s="88">
        <v>44272</v>
      </c>
      <c r="C540" s="79">
        <v>44272.725266203706</v>
      </c>
      <c r="D540" s="80">
        <v>11</v>
      </c>
      <c r="E540" s="158">
        <v>7.91</v>
      </c>
      <c r="F540" s="158">
        <v>87.01</v>
      </c>
      <c r="G540" s="82" t="s">
        <v>9</v>
      </c>
      <c r="H540" s="102"/>
    </row>
    <row r="541" spans="1:8" s="9" customFormat="1">
      <c r="A541" s="102"/>
      <c r="B541" s="83">
        <v>44273</v>
      </c>
      <c r="C541" s="84">
        <v>44273.383240740739</v>
      </c>
      <c r="D541" s="85">
        <v>707</v>
      </c>
      <c r="E541" s="159">
        <v>7.9450000000000003</v>
      </c>
      <c r="F541" s="159">
        <v>5617.1149999999998</v>
      </c>
      <c r="G541" s="87" t="s">
        <v>9</v>
      </c>
      <c r="H541" s="102"/>
    </row>
    <row r="542" spans="1:8" s="9" customFormat="1">
      <c r="A542" s="102"/>
      <c r="B542" s="83">
        <v>44273</v>
      </c>
      <c r="C542" s="84">
        <v>44273.383240740739</v>
      </c>
      <c r="D542" s="85">
        <v>271</v>
      </c>
      <c r="E542" s="159">
        <v>7.9450000000000003</v>
      </c>
      <c r="F542" s="159">
        <v>2153.0950000000003</v>
      </c>
      <c r="G542" s="87" t="s">
        <v>9</v>
      </c>
      <c r="H542" s="102"/>
    </row>
    <row r="543" spans="1:8" s="9" customFormat="1">
      <c r="A543" s="102"/>
      <c r="B543" s="83">
        <v>44273</v>
      </c>
      <c r="C543" s="84">
        <v>44273.383240740739</v>
      </c>
      <c r="D543" s="85">
        <v>466</v>
      </c>
      <c r="E543" s="159">
        <v>7.95</v>
      </c>
      <c r="F543" s="159">
        <v>3704.7000000000003</v>
      </c>
      <c r="G543" s="87" t="s">
        <v>9</v>
      </c>
      <c r="H543" s="102"/>
    </row>
    <row r="544" spans="1:8" s="9" customFormat="1">
      <c r="A544" s="102"/>
      <c r="B544" s="83">
        <v>44273</v>
      </c>
      <c r="C544" s="84">
        <v>44273.383240740739</v>
      </c>
      <c r="D544" s="85">
        <v>30</v>
      </c>
      <c r="E544" s="159">
        <v>7.95</v>
      </c>
      <c r="F544" s="159">
        <v>238.5</v>
      </c>
      <c r="G544" s="87" t="s">
        <v>9</v>
      </c>
      <c r="H544" s="102"/>
    </row>
    <row r="545" spans="1:8" s="9" customFormat="1">
      <c r="A545" s="102"/>
      <c r="B545" s="83">
        <v>44273</v>
      </c>
      <c r="C545" s="84">
        <v>44273.383240740739</v>
      </c>
      <c r="D545" s="85">
        <v>513</v>
      </c>
      <c r="E545" s="159">
        <v>7.9450000000000003</v>
      </c>
      <c r="F545" s="159">
        <v>4075.7850000000003</v>
      </c>
      <c r="G545" s="87" t="s">
        <v>9</v>
      </c>
      <c r="H545" s="102"/>
    </row>
    <row r="546" spans="1:8" s="9" customFormat="1">
      <c r="A546" s="102"/>
      <c r="B546" s="83">
        <v>44273</v>
      </c>
      <c r="C546" s="84">
        <v>44273.39099537037</v>
      </c>
      <c r="D546" s="85">
        <v>471</v>
      </c>
      <c r="E546" s="159">
        <v>7.91</v>
      </c>
      <c r="F546" s="159">
        <v>3725.61</v>
      </c>
      <c r="G546" s="87" t="s">
        <v>9</v>
      </c>
      <c r="H546" s="102"/>
    </row>
    <row r="547" spans="1:8" s="9" customFormat="1">
      <c r="A547" s="102"/>
      <c r="B547" s="83">
        <v>44273</v>
      </c>
      <c r="C547" s="84">
        <v>44273.391041666669</v>
      </c>
      <c r="D547" s="85">
        <v>116</v>
      </c>
      <c r="E547" s="159">
        <v>7.9</v>
      </c>
      <c r="F547" s="159">
        <v>916.40000000000009</v>
      </c>
      <c r="G547" s="87" t="s">
        <v>9</v>
      </c>
      <c r="H547" s="102"/>
    </row>
    <row r="548" spans="1:8" s="9" customFormat="1">
      <c r="A548" s="102"/>
      <c r="B548" s="83">
        <v>44273</v>
      </c>
      <c r="C548" s="84">
        <v>44273.391041666669</v>
      </c>
      <c r="D548" s="85">
        <v>478</v>
      </c>
      <c r="E548" s="159">
        <v>7.9050000000000002</v>
      </c>
      <c r="F548" s="159">
        <v>3778.59</v>
      </c>
      <c r="G548" s="87" t="s">
        <v>9</v>
      </c>
      <c r="H548" s="102"/>
    </row>
    <row r="549" spans="1:8" s="9" customFormat="1">
      <c r="A549" s="102"/>
      <c r="B549" s="83">
        <v>44273</v>
      </c>
      <c r="C549" s="84">
        <v>44273.391041666669</v>
      </c>
      <c r="D549" s="85">
        <v>475</v>
      </c>
      <c r="E549" s="159">
        <v>7.9</v>
      </c>
      <c r="F549" s="159">
        <v>3752.5</v>
      </c>
      <c r="G549" s="87" t="s">
        <v>9</v>
      </c>
      <c r="H549" s="102"/>
    </row>
    <row r="550" spans="1:8" s="9" customFormat="1">
      <c r="A550" s="102"/>
      <c r="B550" s="83">
        <v>44273</v>
      </c>
      <c r="C550" s="84">
        <v>44273.400949074072</v>
      </c>
      <c r="D550" s="85">
        <v>97</v>
      </c>
      <c r="E550" s="159">
        <v>7.91</v>
      </c>
      <c r="F550" s="159">
        <v>767.27</v>
      </c>
      <c r="G550" s="87" t="s">
        <v>9</v>
      </c>
      <c r="H550" s="102"/>
    </row>
    <row r="551" spans="1:8" s="9" customFormat="1">
      <c r="A551" s="102"/>
      <c r="B551" s="83">
        <v>44273</v>
      </c>
      <c r="C551" s="84">
        <v>44273.400949074072</v>
      </c>
      <c r="D551" s="85">
        <v>353</v>
      </c>
      <c r="E551" s="159">
        <v>7.91</v>
      </c>
      <c r="F551" s="159">
        <v>2792.23</v>
      </c>
      <c r="G551" s="87" t="s">
        <v>9</v>
      </c>
      <c r="H551" s="102"/>
    </row>
    <row r="552" spans="1:8" s="9" customFormat="1">
      <c r="A552" s="102"/>
      <c r="B552" s="83">
        <v>44273</v>
      </c>
      <c r="C552" s="84">
        <v>44273.400949074072</v>
      </c>
      <c r="D552" s="85">
        <v>250</v>
      </c>
      <c r="E552" s="159">
        <v>7.91</v>
      </c>
      <c r="F552" s="159">
        <v>1977.5</v>
      </c>
      <c r="G552" s="87" t="s">
        <v>9</v>
      </c>
      <c r="H552" s="102"/>
    </row>
    <row r="553" spans="1:8" s="9" customFormat="1">
      <c r="A553" s="102"/>
      <c r="B553" s="83">
        <v>44273</v>
      </c>
      <c r="C553" s="84">
        <v>44273.400949074072</v>
      </c>
      <c r="D553" s="85">
        <v>53</v>
      </c>
      <c r="E553" s="159">
        <v>7.91</v>
      </c>
      <c r="F553" s="159">
        <v>419.23</v>
      </c>
      <c r="G553" s="87" t="s">
        <v>9</v>
      </c>
      <c r="H553" s="102"/>
    </row>
    <row r="554" spans="1:8" s="9" customFormat="1">
      <c r="A554" s="102"/>
      <c r="B554" s="83">
        <v>44273</v>
      </c>
      <c r="C554" s="84">
        <v>44273.400949074072</v>
      </c>
      <c r="D554" s="85">
        <v>283</v>
      </c>
      <c r="E554" s="159">
        <v>7.91</v>
      </c>
      <c r="F554" s="159">
        <v>2238.5300000000002</v>
      </c>
      <c r="G554" s="87" t="s">
        <v>9</v>
      </c>
      <c r="H554" s="102"/>
    </row>
    <row r="555" spans="1:8" s="9" customFormat="1">
      <c r="A555" s="102"/>
      <c r="B555" s="83">
        <v>44273</v>
      </c>
      <c r="C555" s="84">
        <v>44273.400949074072</v>
      </c>
      <c r="D555" s="85">
        <v>510</v>
      </c>
      <c r="E555" s="159">
        <v>7.91</v>
      </c>
      <c r="F555" s="159">
        <v>4034.1</v>
      </c>
      <c r="G555" s="87" t="s">
        <v>9</v>
      </c>
      <c r="H555" s="102"/>
    </row>
    <row r="556" spans="1:8" s="9" customFormat="1">
      <c r="A556" s="102"/>
      <c r="B556" s="83">
        <v>44273</v>
      </c>
      <c r="C556" s="84">
        <v>44273.400949074072</v>
      </c>
      <c r="D556" s="85">
        <v>184</v>
      </c>
      <c r="E556" s="159">
        <v>7.9</v>
      </c>
      <c r="F556" s="159">
        <v>1453.6000000000001</v>
      </c>
      <c r="G556" s="87" t="s">
        <v>9</v>
      </c>
      <c r="H556" s="102"/>
    </row>
    <row r="557" spans="1:8" s="9" customFormat="1">
      <c r="A557" s="102"/>
      <c r="B557" s="83">
        <v>44273</v>
      </c>
      <c r="C557" s="84">
        <v>44273.400949074072</v>
      </c>
      <c r="D557" s="85">
        <v>225</v>
      </c>
      <c r="E557" s="159">
        <v>7.9</v>
      </c>
      <c r="F557" s="159">
        <v>1777.5</v>
      </c>
      <c r="G557" s="87" t="s">
        <v>9</v>
      </c>
      <c r="H557" s="102"/>
    </row>
    <row r="558" spans="1:8" s="9" customFormat="1">
      <c r="A558" s="102"/>
      <c r="B558" s="83">
        <v>44273</v>
      </c>
      <c r="C558" s="84">
        <v>44273.409745370373</v>
      </c>
      <c r="D558" s="85">
        <v>543</v>
      </c>
      <c r="E558" s="159">
        <v>7.89</v>
      </c>
      <c r="F558" s="159">
        <v>4284.2699999999995</v>
      </c>
      <c r="G558" s="87" t="s">
        <v>9</v>
      </c>
      <c r="H558" s="102"/>
    </row>
    <row r="559" spans="1:8" s="9" customFormat="1">
      <c r="A559" s="102"/>
      <c r="B559" s="83">
        <v>44273</v>
      </c>
      <c r="C559" s="84">
        <v>44273.426018518519</v>
      </c>
      <c r="D559" s="85">
        <v>58</v>
      </c>
      <c r="E559" s="159">
        <v>7.915</v>
      </c>
      <c r="F559" s="159">
        <v>459.07</v>
      </c>
      <c r="G559" s="87" t="s">
        <v>9</v>
      </c>
      <c r="H559" s="102"/>
    </row>
    <row r="560" spans="1:8" s="9" customFormat="1">
      <c r="A560" s="102"/>
      <c r="B560" s="83">
        <v>44273</v>
      </c>
      <c r="C560" s="84">
        <v>44273.426018518519</v>
      </c>
      <c r="D560" s="85">
        <v>507</v>
      </c>
      <c r="E560" s="159">
        <v>7.915</v>
      </c>
      <c r="F560" s="159">
        <v>4012.9050000000002</v>
      </c>
      <c r="G560" s="87" t="s">
        <v>9</v>
      </c>
      <c r="H560" s="102"/>
    </row>
    <row r="561" spans="1:8" s="9" customFormat="1">
      <c r="A561" s="102"/>
      <c r="B561" s="83">
        <v>44273</v>
      </c>
      <c r="C561" s="84">
        <v>44273.433275462965</v>
      </c>
      <c r="D561" s="85">
        <v>12</v>
      </c>
      <c r="E561" s="159">
        <v>7.915</v>
      </c>
      <c r="F561" s="159">
        <v>94.98</v>
      </c>
      <c r="G561" s="87" t="s">
        <v>9</v>
      </c>
      <c r="H561" s="102"/>
    </row>
    <row r="562" spans="1:8" s="9" customFormat="1">
      <c r="A562" s="102"/>
      <c r="B562" s="83">
        <v>44273</v>
      </c>
      <c r="C562" s="84">
        <v>44273.433275462965</v>
      </c>
      <c r="D562" s="85">
        <v>276</v>
      </c>
      <c r="E562" s="159">
        <v>7.915</v>
      </c>
      <c r="F562" s="159">
        <v>2184.54</v>
      </c>
      <c r="G562" s="87" t="s">
        <v>9</v>
      </c>
      <c r="H562" s="102"/>
    </row>
    <row r="563" spans="1:8" s="9" customFormat="1">
      <c r="A563" s="102"/>
      <c r="B563" s="83">
        <v>44273</v>
      </c>
      <c r="C563" s="84">
        <v>44273.433275462965</v>
      </c>
      <c r="D563" s="85">
        <v>235</v>
      </c>
      <c r="E563" s="159">
        <v>7.915</v>
      </c>
      <c r="F563" s="159">
        <v>1860.0250000000001</v>
      </c>
      <c r="G563" s="87" t="s">
        <v>9</v>
      </c>
      <c r="H563" s="102"/>
    </row>
    <row r="564" spans="1:8" s="9" customFormat="1">
      <c r="A564" s="102"/>
      <c r="B564" s="83">
        <v>44273</v>
      </c>
      <c r="C564" s="84">
        <v>44273.439733796295</v>
      </c>
      <c r="D564" s="85">
        <v>540</v>
      </c>
      <c r="E564" s="159">
        <v>7.915</v>
      </c>
      <c r="F564" s="159">
        <v>4274.1000000000004</v>
      </c>
      <c r="G564" s="87" t="s">
        <v>9</v>
      </c>
      <c r="H564" s="102"/>
    </row>
    <row r="565" spans="1:8" s="9" customFormat="1">
      <c r="A565" s="102"/>
      <c r="B565" s="83">
        <v>44273</v>
      </c>
      <c r="C565" s="84">
        <v>44273.445868055554</v>
      </c>
      <c r="D565" s="85">
        <v>60</v>
      </c>
      <c r="E565" s="159">
        <v>7.915</v>
      </c>
      <c r="F565" s="159">
        <v>474.9</v>
      </c>
      <c r="G565" s="87" t="s">
        <v>9</v>
      </c>
      <c r="H565" s="102"/>
    </row>
    <row r="566" spans="1:8" s="9" customFormat="1">
      <c r="A566" s="102"/>
      <c r="B566" s="83">
        <v>44273</v>
      </c>
      <c r="C566" s="84">
        <v>44273.445868055554</v>
      </c>
      <c r="D566" s="85">
        <v>468</v>
      </c>
      <c r="E566" s="159">
        <v>7.915</v>
      </c>
      <c r="F566" s="159">
        <v>3704.22</v>
      </c>
      <c r="G566" s="87" t="s">
        <v>9</v>
      </c>
      <c r="H566" s="102"/>
    </row>
    <row r="567" spans="1:8" s="9" customFormat="1">
      <c r="A567" s="102"/>
      <c r="B567" s="83">
        <v>44273</v>
      </c>
      <c r="C567" s="84">
        <v>44273.447627314818</v>
      </c>
      <c r="D567" s="85">
        <v>1112</v>
      </c>
      <c r="E567" s="159">
        <v>7.9050000000000002</v>
      </c>
      <c r="F567" s="159">
        <v>8790.36</v>
      </c>
      <c r="G567" s="87" t="s">
        <v>9</v>
      </c>
      <c r="H567" s="102"/>
    </row>
    <row r="568" spans="1:8" s="9" customFormat="1">
      <c r="A568" s="102"/>
      <c r="B568" s="83">
        <v>44273</v>
      </c>
      <c r="C568" s="84">
        <v>44273.465902777774</v>
      </c>
      <c r="D568" s="85">
        <v>36</v>
      </c>
      <c r="E568" s="159">
        <v>7.91</v>
      </c>
      <c r="F568" s="159">
        <v>284.76</v>
      </c>
      <c r="G568" s="87" t="s">
        <v>9</v>
      </c>
      <c r="H568" s="102"/>
    </row>
    <row r="569" spans="1:8" s="9" customFormat="1">
      <c r="A569" s="102"/>
      <c r="B569" s="83">
        <v>44273</v>
      </c>
      <c r="C569" s="84">
        <v>44273.465902777774</v>
      </c>
      <c r="D569" s="85">
        <v>470</v>
      </c>
      <c r="E569" s="159">
        <v>7.91</v>
      </c>
      <c r="F569" s="159">
        <v>3717.7000000000003</v>
      </c>
      <c r="G569" s="87" t="s">
        <v>9</v>
      </c>
      <c r="H569" s="102"/>
    </row>
    <row r="570" spans="1:8" s="9" customFormat="1">
      <c r="A570" s="102"/>
      <c r="B570" s="83">
        <v>44273</v>
      </c>
      <c r="C570" s="84">
        <v>44273.509293981479</v>
      </c>
      <c r="D570" s="85">
        <v>47</v>
      </c>
      <c r="E570" s="159">
        <v>7.915</v>
      </c>
      <c r="F570" s="159">
        <v>372.005</v>
      </c>
      <c r="G570" s="87" t="s">
        <v>9</v>
      </c>
      <c r="H570" s="102"/>
    </row>
    <row r="571" spans="1:8" s="9" customFormat="1">
      <c r="A571" s="102"/>
      <c r="B571" s="83">
        <v>44273</v>
      </c>
      <c r="C571" s="84">
        <v>44273.509293981479</v>
      </c>
      <c r="D571" s="85">
        <v>489</v>
      </c>
      <c r="E571" s="159">
        <v>7.915</v>
      </c>
      <c r="F571" s="159">
        <v>3870.4349999999999</v>
      </c>
      <c r="G571" s="87" t="s">
        <v>9</v>
      </c>
      <c r="H571" s="102"/>
    </row>
    <row r="572" spans="1:8" s="9" customFormat="1">
      <c r="A572" s="102"/>
      <c r="B572" s="83">
        <v>44273</v>
      </c>
      <c r="C572" s="84">
        <v>44273.523668981485</v>
      </c>
      <c r="D572" s="85">
        <v>492</v>
      </c>
      <c r="E572" s="159">
        <v>7.9050000000000002</v>
      </c>
      <c r="F572" s="159">
        <v>3889.26</v>
      </c>
      <c r="G572" s="87" t="s">
        <v>9</v>
      </c>
      <c r="H572" s="102"/>
    </row>
    <row r="573" spans="1:8" s="9" customFormat="1">
      <c r="A573" s="102"/>
      <c r="B573" s="83">
        <v>44273</v>
      </c>
      <c r="C573" s="84">
        <v>44273.523668981485</v>
      </c>
      <c r="D573" s="85">
        <v>25</v>
      </c>
      <c r="E573" s="159">
        <v>7.9050000000000002</v>
      </c>
      <c r="F573" s="159">
        <v>197.625</v>
      </c>
      <c r="G573" s="87" t="s">
        <v>9</v>
      </c>
      <c r="H573" s="102"/>
    </row>
    <row r="574" spans="1:8" s="9" customFormat="1">
      <c r="A574" s="102"/>
      <c r="B574" s="83">
        <v>44273</v>
      </c>
      <c r="C574" s="84">
        <v>44273.523668981485</v>
      </c>
      <c r="D574" s="85">
        <v>975</v>
      </c>
      <c r="E574" s="159">
        <v>7.9050000000000002</v>
      </c>
      <c r="F574" s="159">
        <v>7707.375</v>
      </c>
      <c r="G574" s="87" t="s">
        <v>9</v>
      </c>
      <c r="H574" s="102"/>
    </row>
    <row r="575" spans="1:8" s="9" customFormat="1">
      <c r="A575" s="102"/>
      <c r="B575" s="83">
        <v>44273</v>
      </c>
      <c r="C575" s="84">
        <v>44273.526145833333</v>
      </c>
      <c r="D575" s="85">
        <v>1046</v>
      </c>
      <c r="E575" s="159">
        <v>7.9</v>
      </c>
      <c r="F575" s="159">
        <v>8263.4</v>
      </c>
      <c r="G575" s="87" t="s">
        <v>9</v>
      </c>
      <c r="H575" s="102"/>
    </row>
    <row r="576" spans="1:8" s="9" customFormat="1">
      <c r="A576" s="102"/>
      <c r="B576" s="83">
        <v>44273</v>
      </c>
      <c r="C576" s="84">
        <v>44273.526574074072</v>
      </c>
      <c r="D576" s="85">
        <v>227</v>
      </c>
      <c r="E576" s="159">
        <v>7.89</v>
      </c>
      <c r="F576" s="159">
        <v>1791.03</v>
      </c>
      <c r="G576" s="87" t="s">
        <v>9</v>
      </c>
      <c r="H576" s="102"/>
    </row>
    <row r="577" spans="1:8" s="9" customFormat="1">
      <c r="A577" s="102"/>
      <c r="B577" s="83">
        <v>44273</v>
      </c>
      <c r="C577" s="84">
        <v>44273.537638888891</v>
      </c>
      <c r="D577" s="85">
        <v>72</v>
      </c>
      <c r="E577" s="159">
        <v>7.89</v>
      </c>
      <c r="F577" s="159">
        <v>568.07999999999993</v>
      </c>
      <c r="G577" s="87" t="s">
        <v>9</v>
      </c>
      <c r="H577" s="102"/>
    </row>
    <row r="578" spans="1:8" s="9" customFormat="1">
      <c r="A578" s="102"/>
      <c r="B578" s="83">
        <v>44273</v>
      </c>
      <c r="C578" s="84">
        <v>44273.537638888891</v>
      </c>
      <c r="D578" s="85">
        <v>3</v>
      </c>
      <c r="E578" s="159">
        <v>7.89</v>
      </c>
      <c r="F578" s="159">
        <v>23.669999999999998</v>
      </c>
      <c r="G578" s="87" t="s">
        <v>9</v>
      </c>
      <c r="H578" s="102"/>
    </row>
    <row r="579" spans="1:8" s="9" customFormat="1">
      <c r="A579" s="102"/>
      <c r="B579" s="83">
        <v>44273</v>
      </c>
      <c r="C579" s="84">
        <v>44273.537638888891</v>
      </c>
      <c r="D579" s="85">
        <v>504</v>
      </c>
      <c r="E579" s="159">
        <v>7.89</v>
      </c>
      <c r="F579" s="159">
        <v>3976.56</v>
      </c>
      <c r="G579" s="87" t="s">
        <v>9</v>
      </c>
      <c r="H579" s="102"/>
    </row>
    <row r="580" spans="1:8" s="9" customFormat="1">
      <c r="A580" s="102"/>
      <c r="B580" s="83">
        <v>44273</v>
      </c>
      <c r="C580" s="84">
        <v>44273.537638888891</v>
      </c>
      <c r="D580" s="85">
        <v>423</v>
      </c>
      <c r="E580" s="159">
        <v>7.89</v>
      </c>
      <c r="F580" s="159">
        <v>3337.47</v>
      </c>
      <c r="G580" s="87" t="s">
        <v>9</v>
      </c>
      <c r="H580" s="102"/>
    </row>
    <row r="581" spans="1:8" s="9" customFormat="1">
      <c r="A581" s="102"/>
      <c r="B581" s="83">
        <v>44273</v>
      </c>
      <c r="C581" s="84">
        <v>44273.537638888891</v>
      </c>
      <c r="D581" s="85">
        <v>551</v>
      </c>
      <c r="E581" s="159">
        <v>7.89</v>
      </c>
      <c r="F581" s="159">
        <v>4347.3899999999994</v>
      </c>
      <c r="G581" s="87" t="s">
        <v>9</v>
      </c>
      <c r="H581" s="102"/>
    </row>
    <row r="582" spans="1:8" s="9" customFormat="1">
      <c r="A582" s="102"/>
      <c r="B582" s="83">
        <v>44273</v>
      </c>
      <c r="C582" s="84">
        <v>44273.537638888891</v>
      </c>
      <c r="D582" s="85">
        <v>222</v>
      </c>
      <c r="E582" s="159">
        <v>7.89</v>
      </c>
      <c r="F582" s="159">
        <v>1751.58</v>
      </c>
      <c r="G582" s="87" t="s">
        <v>9</v>
      </c>
      <c r="H582" s="102"/>
    </row>
    <row r="583" spans="1:8" s="9" customFormat="1">
      <c r="A583" s="102"/>
      <c r="B583" s="83">
        <v>44273</v>
      </c>
      <c r="C583" s="84">
        <v>44273.551574074074</v>
      </c>
      <c r="D583" s="85">
        <v>38</v>
      </c>
      <c r="E583" s="159">
        <v>7.8949999999999996</v>
      </c>
      <c r="F583" s="159">
        <v>300.01</v>
      </c>
      <c r="G583" s="87" t="s">
        <v>9</v>
      </c>
      <c r="H583" s="102"/>
    </row>
    <row r="584" spans="1:8" s="9" customFormat="1">
      <c r="A584" s="102"/>
      <c r="B584" s="83">
        <v>44273</v>
      </c>
      <c r="C584" s="84">
        <v>44273.553298611114</v>
      </c>
      <c r="D584" s="85">
        <v>273</v>
      </c>
      <c r="E584" s="159">
        <v>7.8949999999999996</v>
      </c>
      <c r="F584" s="159">
        <v>2155.335</v>
      </c>
      <c r="G584" s="87" t="s">
        <v>9</v>
      </c>
      <c r="H584" s="102"/>
    </row>
    <row r="585" spans="1:8" s="9" customFormat="1">
      <c r="A585" s="102"/>
      <c r="B585" s="83">
        <v>44273</v>
      </c>
      <c r="C585" s="84">
        <v>44273.555405092593</v>
      </c>
      <c r="D585" s="85">
        <v>467</v>
      </c>
      <c r="E585" s="159">
        <v>7.8949999999999996</v>
      </c>
      <c r="F585" s="159">
        <v>3686.9649999999997</v>
      </c>
      <c r="G585" s="87" t="s">
        <v>9</v>
      </c>
      <c r="H585" s="102"/>
    </row>
    <row r="586" spans="1:8" s="9" customFormat="1">
      <c r="A586" s="102"/>
      <c r="B586" s="83">
        <v>44273</v>
      </c>
      <c r="C586" s="84">
        <v>44273.555405092593</v>
      </c>
      <c r="D586" s="85">
        <v>473</v>
      </c>
      <c r="E586" s="159">
        <v>7.8949999999999996</v>
      </c>
      <c r="F586" s="159">
        <v>3734.3349999999996</v>
      </c>
      <c r="G586" s="87" t="s">
        <v>9</v>
      </c>
      <c r="H586" s="102"/>
    </row>
    <row r="587" spans="1:8" s="9" customFormat="1">
      <c r="A587" s="102"/>
      <c r="B587" s="83">
        <v>44273</v>
      </c>
      <c r="C587" s="84">
        <v>44273.555405092593</v>
      </c>
      <c r="D587" s="85">
        <v>477</v>
      </c>
      <c r="E587" s="159">
        <v>7.8949999999999996</v>
      </c>
      <c r="F587" s="159">
        <v>3765.915</v>
      </c>
      <c r="G587" s="87" t="s">
        <v>9</v>
      </c>
      <c r="H587" s="102"/>
    </row>
    <row r="588" spans="1:8" s="9" customFormat="1">
      <c r="A588" s="102"/>
      <c r="B588" s="83">
        <v>44273</v>
      </c>
      <c r="C588" s="84">
        <v>44273.555405092593</v>
      </c>
      <c r="D588" s="85">
        <v>486</v>
      </c>
      <c r="E588" s="159">
        <v>7.8949999999999996</v>
      </c>
      <c r="F588" s="159">
        <v>3836.97</v>
      </c>
      <c r="G588" s="87" t="s">
        <v>9</v>
      </c>
      <c r="H588" s="102"/>
    </row>
    <row r="589" spans="1:8" s="9" customFormat="1">
      <c r="A589" s="102"/>
      <c r="B589" s="83">
        <v>44273</v>
      </c>
      <c r="C589" s="84">
        <v>44273.555405092593</v>
      </c>
      <c r="D589" s="85">
        <v>169</v>
      </c>
      <c r="E589" s="159">
        <v>7.8949999999999996</v>
      </c>
      <c r="F589" s="159">
        <v>1334.2549999999999</v>
      </c>
      <c r="G589" s="87" t="s">
        <v>9</v>
      </c>
      <c r="H589" s="102"/>
    </row>
    <row r="590" spans="1:8" s="9" customFormat="1">
      <c r="A590" s="102"/>
      <c r="B590" s="83">
        <v>44273</v>
      </c>
      <c r="C590" s="84">
        <v>44273.571458333332</v>
      </c>
      <c r="D590" s="85">
        <v>279</v>
      </c>
      <c r="E590" s="159">
        <v>7.88</v>
      </c>
      <c r="F590" s="159">
        <v>2198.52</v>
      </c>
      <c r="G590" s="87" t="s">
        <v>9</v>
      </c>
      <c r="H590" s="102"/>
    </row>
    <row r="591" spans="1:8" s="9" customFormat="1">
      <c r="A591" s="102"/>
      <c r="B591" s="83">
        <v>44273</v>
      </c>
      <c r="C591" s="84">
        <v>44273.571458333332</v>
      </c>
      <c r="D591" s="85">
        <v>721</v>
      </c>
      <c r="E591" s="159">
        <v>7.88</v>
      </c>
      <c r="F591" s="159">
        <v>5681.48</v>
      </c>
      <c r="G591" s="87" t="s">
        <v>9</v>
      </c>
      <c r="H591" s="102"/>
    </row>
    <row r="592" spans="1:8" s="9" customFormat="1">
      <c r="A592" s="102"/>
      <c r="B592" s="83">
        <v>44273</v>
      </c>
      <c r="C592" s="84">
        <v>44273.571574074071</v>
      </c>
      <c r="D592" s="85">
        <v>49</v>
      </c>
      <c r="E592" s="159">
        <v>7.88</v>
      </c>
      <c r="F592" s="159">
        <v>386.12</v>
      </c>
      <c r="G592" s="87" t="s">
        <v>9</v>
      </c>
      <c r="H592" s="102"/>
    </row>
    <row r="593" spans="1:8" s="9" customFormat="1">
      <c r="A593" s="102"/>
      <c r="B593" s="83">
        <v>44273</v>
      </c>
      <c r="C593" s="84">
        <v>44273.576412037037</v>
      </c>
      <c r="D593" s="85">
        <v>143</v>
      </c>
      <c r="E593" s="159">
        <v>7.8949999999999996</v>
      </c>
      <c r="F593" s="159">
        <v>1128.9849999999999</v>
      </c>
      <c r="G593" s="87" t="s">
        <v>9</v>
      </c>
      <c r="H593" s="102"/>
    </row>
    <row r="594" spans="1:8" s="9" customFormat="1">
      <c r="A594" s="102"/>
      <c r="B594" s="83">
        <v>44273</v>
      </c>
      <c r="C594" s="84">
        <v>44273.576412037037</v>
      </c>
      <c r="D594" s="85">
        <v>507</v>
      </c>
      <c r="E594" s="159">
        <v>7.8949999999999996</v>
      </c>
      <c r="F594" s="159">
        <v>4002.7649999999999</v>
      </c>
      <c r="G594" s="87" t="s">
        <v>9</v>
      </c>
      <c r="H594" s="102"/>
    </row>
    <row r="595" spans="1:8" s="9" customFormat="1">
      <c r="A595" s="102"/>
      <c r="B595" s="83">
        <v>44273</v>
      </c>
      <c r="C595" s="84">
        <v>44273.577175925922</v>
      </c>
      <c r="D595" s="85">
        <v>101</v>
      </c>
      <c r="E595" s="159">
        <v>7.8949999999999996</v>
      </c>
      <c r="F595" s="159">
        <v>797.39499999999998</v>
      </c>
      <c r="G595" s="87" t="s">
        <v>9</v>
      </c>
      <c r="H595" s="102"/>
    </row>
    <row r="596" spans="1:8" s="9" customFormat="1">
      <c r="A596" s="102"/>
      <c r="B596" s="83">
        <v>44273</v>
      </c>
      <c r="C596" s="84">
        <v>44273.584386574075</v>
      </c>
      <c r="D596" s="85">
        <v>87</v>
      </c>
      <c r="E596" s="159">
        <v>7.9050000000000002</v>
      </c>
      <c r="F596" s="159">
        <v>687.73500000000001</v>
      </c>
      <c r="G596" s="87" t="s">
        <v>9</v>
      </c>
      <c r="H596" s="102"/>
    </row>
    <row r="597" spans="1:8" s="9" customFormat="1">
      <c r="A597" s="102"/>
      <c r="B597" s="83">
        <v>44273</v>
      </c>
      <c r="C597" s="84">
        <v>44273.584386574075</v>
      </c>
      <c r="D597" s="85">
        <v>103</v>
      </c>
      <c r="E597" s="159">
        <v>7.9050000000000002</v>
      </c>
      <c r="F597" s="159">
        <v>814.21500000000003</v>
      </c>
      <c r="G597" s="87" t="s">
        <v>9</v>
      </c>
      <c r="H597" s="102"/>
    </row>
    <row r="598" spans="1:8" s="9" customFormat="1">
      <c r="A598" s="102"/>
      <c r="B598" s="83">
        <v>44273</v>
      </c>
      <c r="C598" s="84">
        <v>44273.584386574075</v>
      </c>
      <c r="D598" s="85">
        <v>300</v>
      </c>
      <c r="E598" s="159">
        <v>7.9050000000000002</v>
      </c>
      <c r="F598" s="159">
        <v>2371.5</v>
      </c>
      <c r="G598" s="87" t="s">
        <v>9</v>
      </c>
      <c r="H598" s="102"/>
    </row>
    <row r="599" spans="1:8" s="9" customFormat="1">
      <c r="A599" s="102"/>
      <c r="B599" s="83">
        <v>44273</v>
      </c>
      <c r="C599" s="84">
        <v>44273.590069444443</v>
      </c>
      <c r="D599" s="85">
        <v>249</v>
      </c>
      <c r="E599" s="159">
        <v>7.9</v>
      </c>
      <c r="F599" s="159">
        <v>1967.1000000000001</v>
      </c>
      <c r="G599" s="87" t="s">
        <v>9</v>
      </c>
      <c r="H599" s="102"/>
    </row>
    <row r="600" spans="1:8" s="9" customFormat="1">
      <c r="A600" s="102"/>
      <c r="B600" s="83">
        <v>44273</v>
      </c>
      <c r="C600" s="84">
        <v>44273.590069444443</v>
      </c>
      <c r="D600" s="85">
        <v>104</v>
      </c>
      <c r="E600" s="159">
        <v>7.9</v>
      </c>
      <c r="F600" s="159">
        <v>821.6</v>
      </c>
      <c r="G600" s="87" t="s">
        <v>9</v>
      </c>
      <c r="H600" s="102"/>
    </row>
    <row r="601" spans="1:8" s="9" customFormat="1">
      <c r="A601" s="102"/>
      <c r="B601" s="83">
        <v>44273</v>
      </c>
      <c r="C601" s="84">
        <v>44273.590069444443</v>
      </c>
      <c r="D601" s="85">
        <v>151</v>
      </c>
      <c r="E601" s="159">
        <v>7.9</v>
      </c>
      <c r="F601" s="159">
        <v>1192.9000000000001</v>
      </c>
      <c r="G601" s="87" t="s">
        <v>9</v>
      </c>
      <c r="H601" s="102"/>
    </row>
    <row r="602" spans="1:8" s="9" customFormat="1">
      <c r="A602" s="102"/>
      <c r="B602" s="83">
        <v>44273</v>
      </c>
      <c r="C602" s="84">
        <v>44273.590937499997</v>
      </c>
      <c r="D602" s="85">
        <v>476</v>
      </c>
      <c r="E602" s="159">
        <v>7.8949999999999996</v>
      </c>
      <c r="F602" s="159">
        <v>3758.02</v>
      </c>
      <c r="G602" s="87" t="s">
        <v>9</v>
      </c>
      <c r="H602" s="102"/>
    </row>
    <row r="603" spans="1:8" s="9" customFormat="1">
      <c r="A603" s="102"/>
      <c r="B603" s="83">
        <v>44273</v>
      </c>
      <c r="C603" s="84">
        <v>44273.590937499997</v>
      </c>
      <c r="D603" s="85">
        <v>109</v>
      </c>
      <c r="E603" s="159">
        <v>7.8949999999999996</v>
      </c>
      <c r="F603" s="159">
        <v>860.55499999999995</v>
      </c>
      <c r="G603" s="87" t="s">
        <v>9</v>
      </c>
      <c r="H603" s="102"/>
    </row>
    <row r="604" spans="1:8" s="9" customFormat="1">
      <c r="A604" s="102"/>
      <c r="B604" s="83">
        <v>44273</v>
      </c>
      <c r="C604" s="84">
        <v>44273.590937499997</v>
      </c>
      <c r="D604" s="85">
        <v>549</v>
      </c>
      <c r="E604" s="159">
        <v>7.8949999999999996</v>
      </c>
      <c r="F604" s="159">
        <v>4334.3549999999996</v>
      </c>
      <c r="G604" s="87" t="s">
        <v>9</v>
      </c>
      <c r="H604" s="102"/>
    </row>
    <row r="605" spans="1:8" s="9" customFormat="1">
      <c r="A605" s="102"/>
      <c r="B605" s="83">
        <v>44273</v>
      </c>
      <c r="C605" s="84">
        <v>44273.590937499997</v>
      </c>
      <c r="D605" s="85">
        <v>412</v>
      </c>
      <c r="E605" s="159">
        <v>7.8949999999999996</v>
      </c>
      <c r="F605" s="159">
        <v>3252.74</v>
      </c>
      <c r="G605" s="87" t="s">
        <v>9</v>
      </c>
      <c r="H605" s="102"/>
    </row>
    <row r="606" spans="1:8" s="9" customFormat="1">
      <c r="A606" s="102"/>
      <c r="B606" s="83">
        <v>44273</v>
      </c>
      <c r="C606" s="84">
        <v>44273.601724537039</v>
      </c>
      <c r="D606" s="85">
        <v>374</v>
      </c>
      <c r="E606" s="159">
        <v>7.8949999999999996</v>
      </c>
      <c r="F606" s="159">
        <v>2952.73</v>
      </c>
      <c r="G606" s="87" t="s">
        <v>9</v>
      </c>
      <c r="H606" s="102"/>
    </row>
    <row r="607" spans="1:8" s="9" customFormat="1">
      <c r="A607" s="102"/>
      <c r="B607" s="83">
        <v>44273</v>
      </c>
      <c r="C607" s="84">
        <v>44273.601724537039</v>
      </c>
      <c r="D607" s="85">
        <v>43</v>
      </c>
      <c r="E607" s="159">
        <v>7.8949999999999996</v>
      </c>
      <c r="F607" s="159">
        <v>339.48499999999996</v>
      </c>
      <c r="G607" s="87" t="s">
        <v>9</v>
      </c>
      <c r="H607" s="102"/>
    </row>
    <row r="608" spans="1:8" s="9" customFormat="1">
      <c r="A608" s="102"/>
      <c r="B608" s="83">
        <v>44273</v>
      </c>
      <c r="C608" s="84">
        <v>44273.601724537039</v>
      </c>
      <c r="D608" s="85">
        <v>48</v>
      </c>
      <c r="E608" s="159">
        <v>7.8949999999999996</v>
      </c>
      <c r="F608" s="159">
        <v>378.96</v>
      </c>
      <c r="G608" s="87" t="s">
        <v>9</v>
      </c>
      <c r="H608" s="102"/>
    </row>
    <row r="609" spans="1:8" s="9" customFormat="1">
      <c r="A609" s="102"/>
      <c r="B609" s="83">
        <v>44273</v>
      </c>
      <c r="C609" s="84">
        <v>44273.601724537039</v>
      </c>
      <c r="D609" s="85">
        <v>495</v>
      </c>
      <c r="E609" s="159">
        <v>7.8949999999999996</v>
      </c>
      <c r="F609" s="159">
        <v>3908.0249999999996</v>
      </c>
      <c r="G609" s="87" t="s">
        <v>9</v>
      </c>
      <c r="H609" s="102"/>
    </row>
    <row r="610" spans="1:8" s="9" customFormat="1">
      <c r="A610" s="102"/>
      <c r="B610" s="83">
        <v>44273</v>
      </c>
      <c r="C610" s="84">
        <v>44273.601724537039</v>
      </c>
      <c r="D610" s="85">
        <v>40</v>
      </c>
      <c r="E610" s="159">
        <v>7.8949999999999996</v>
      </c>
      <c r="F610" s="159">
        <v>315.79999999999995</v>
      </c>
      <c r="G610" s="87" t="s">
        <v>9</v>
      </c>
      <c r="H610" s="102"/>
    </row>
    <row r="611" spans="1:8" s="9" customFormat="1">
      <c r="A611" s="102"/>
      <c r="B611" s="83">
        <v>44273</v>
      </c>
      <c r="C611" s="84">
        <v>44273.603414351855</v>
      </c>
      <c r="D611" s="85">
        <v>813</v>
      </c>
      <c r="E611" s="159">
        <v>7.89</v>
      </c>
      <c r="F611" s="159">
        <v>6414.57</v>
      </c>
      <c r="G611" s="87" t="s">
        <v>9</v>
      </c>
      <c r="H611" s="102"/>
    </row>
    <row r="612" spans="1:8" s="9" customFormat="1">
      <c r="A612" s="102"/>
      <c r="B612" s="83">
        <v>44273</v>
      </c>
      <c r="C612" s="84">
        <v>44273.603414351855</v>
      </c>
      <c r="D612" s="85">
        <v>138</v>
      </c>
      <c r="E612" s="159">
        <v>7.89</v>
      </c>
      <c r="F612" s="159">
        <v>1088.82</v>
      </c>
      <c r="G612" s="87" t="s">
        <v>9</v>
      </c>
      <c r="H612" s="102"/>
    </row>
    <row r="613" spans="1:8" s="9" customFormat="1">
      <c r="A613" s="102"/>
      <c r="B613" s="83">
        <v>44273</v>
      </c>
      <c r="C613" s="84">
        <v>44273.603414351855</v>
      </c>
      <c r="D613" s="85">
        <v>952</v>
      </c>
      <c r="E613" s="159">
        <v>7.89</v>
      </c>
      <c r="F613" s="159">
        <v>7511.28</v>
      </c>
      <c r="G613" s="87" t="s">
        <v>9</v>
      </c>
      <c r="H613" s="102"/>
    </row>
    <row r="614" spans="1:8" s="9" customFormat="1">
      <c r="A614" s="102"/>
      <c r="B614" s="83">
        <v>44273</v>
      </c>
      <c r="C614" s="84">
        <v>44273.608391203707</v>
      </c>
      <c r="D614" s="85">
        <v>118</v>
      </c>
      <c r="E614" s="159">
        <v>7.89</v>
      </c>
      <c r="F614" s="159">
        <v>931.02</v>
      </c>
      <c r="G614" s="87" t="s">
        <v>9</v>
      </c>
      <c r="H614" s="102"/>
    </row>
    <row r="615" spans="1:8" s="9" customFormat="1">
      <c r="A615" s="102"/>
      <c r="B615" s="83">
        <v>44273</v>
      </c>
      <c r="C615" s="84">
        <v>44273.608726851853</v>
      </c>
      <c r="D615" s="85">
        <v>438</v>
      </c>
      <c r="E615" s="159">
        <v>7.89</v>
      </c>
      <c r="F615" s="159">
        <v>3455.8199999999997</v>
      </c>
      <c r="G615" s="87" t="s">
        <v>9</v>
      </c>
      <c r="H615" s="102"/>
    </row>
    <row r="616" spans="1:8" s="9" customFormat="1">
      <c r="A616" s="102"/>
      <c r="B616" s="83">
        <v>44273</v>
      </c>
      <c r="C616" s="84">
        <v>44273.612361111111</v>
      </c>
      <c r="D616" s="85">
        <v>101</v>
      </c>
      <c r="E616" s="159">
        <v>7.88</v>
      </c>
      <c r="F616" s="159">
        <v>795.88</v>
      </c>
      <c r="G616" s="87" t="s">
        <v>9</v>
      </c>
      <c r="H616" s="102"/>
    </row>
    <row r="617" spans="1:8" s="9" customFormat="1">
      <c r="A617" s="102"/>
      <c r="B617" s="83">
        <v>44273</v>
      </c>
      <c r="C617" s="84">
        <v>44273.616689814815</v>
      </c>
      <c r="D617" s="85">
        <v>454</v>
      </c>
      <c r="E617" s="159">
        <v>7.88</v>
      </c>
      <c r="F617" s="159">
        <v>3577.52</v>
      </c>
      <c r="G617" s="87" t="s">
        <v>9</v>
      </c>
      <c r="H617" s="102"/>
    </row>
    <row r="618" spans="1:8" s="9" customFormat="1">
      <c r="A618" s="102"/>
      <c r="B618" s="83">
        <v>44273</v>
      </c>
      <c r="C618" s="84">
        <v>44273.616689814815</v>
      </c>
      <c r="D618" s="85">
        <v>267</v>
      </c>
      <c r="E618" s="159">
        <v>7.88</v>
      </c>
      <c r="F618" s="159">
        <v>2103.96</v>
      </c>
      <c r="G618" s="87" t="s">
        <v>9</v>
      </c>
      <c r="H618" s="102"/>
    </row>
    <row r="619" spans="1:8" s="9" customFormat="1">
      <c r="A619" s="102"/>
      <c r="B619" s="83">
        <v>44273</v>
      </c>
      <c r="C619" s="84">
        <v>44273.616689814815</v>
      </c>
      <c r="D619" s="85">
        <v>620</v>
      </c>
      <c r="E619" s="159">
        <v>7.88</v>
      </c>
      <c r="F619" s="159">
        <v>4885.6000000000004</v>
      </c>
      <c r="G619" s="87" t="s">
        <v>9</v>
      </c>
      <c r="H619" s="102"/>
    </row>
    <row r="620" spans="1:8" s="9" customFormat="1">
      <c r="A620" s="102"/>
      <c r="B620" s="83">
        <v>44273</v>
      </c>
      <c r="C620" s="84">
        <v>44273.630347222221</v>
      </c>
      <c r="D620" s="85">
        <v>17</v>
      </c>
      <c r="E620" s="159">
        <v>7.9</v>
      </c>
      <c r="F620" s="159">
        <v>134.30000000000001</v>
      </c>
      <c r="G620" s="87" t="s">
        <v>9</v>
      </c>
      <c r="H620" s="102"/>
    </row>
    <row r="621" spans="1:8" s="9" customFormat="1">
      <c r="A621" s="102"/>
      <c r="B621" s="83">
        <v>44273</v>
      </c>
      <c r="C621" s="84">
        <v>44273.631678240738</v>
      </c>
      <c r="D621" s="85">
        <v>462</v>
      </c>
      <c r="E621" s="159">
        <v>7.9</v>
      </c>
      <c r="F621" s="159">
        <v>3649.8</v>
      </c>
      <c r="G621" s="87" t="s">
        <v>9</v>
      </c>
      <c r="H621" s="102"/>
    </row>
    <row r="622" spans="1:8" s="9" customFormat="1">
      <c r="A622" s="102"/>
      <c r="B622" s="83">
        <v>44273</v>
      </c>
      <c r="C622" s="84">
        <v>44273.631678240738</v>
      </c>
      <c r="D622" s="85">
        <v>77</v>
      </c>
      <c r="E622" s="159">
        <v>7.9</v>
      </c>
      <c r="F622" s="159">
        <v>608.30000000000007</v>
      </c>
      <c r="G622" s="87" t="s">
        <v>9</v>
      </c>
      <c r="H622" s="102"/>
    </row>
    <row r="623" spans="1:8" s="9" customFormat="1">
      <c r="A623" s="102"/>
      <c r="B623" s="83">
        <v>44273</v>
      </c>
      <c r="C623" s="84">
        <v>44273.633344907408</v>
      </c>
      <c r="D623" s="85">
        <v>471</v>
      </c>
      <c r="E623" s="159">
        <v>7.9</v>
      </c>
      <c r="F623" s="159">
        <v>3720.9</v>
      </c>
      <c r="G623" s="87" t="s">
        <v>9</v>
      </c>
      <c r="H623" s="102"/>
    </row>
    <row r="624" spans="1:8" s="9" customFormat="1">
      <c r="A624" s="102"/>
      <c r="B624" s="83">
        <v>44273</v>
      </c>
      <c r="C624" s="84">
        <v>44273.639282407406</v>
      </c>
      <c r="D624" s="85">
        <v>89</v>
      </c>
      <c r="E624" s="159">
        <v>7.9</v>
      </c>
      <c r="F624" s="159">
        <v>703.1</v>
      </c>
      <c r="G624" s="87" t="s">
        <v>9</v>
      </c>
      <c r="H624" s="102"/>
    </row>
    <row r="625" spans="1:8" s="9" customFormat="1">
      <c r="A625" s="102"/>
      <c r="B625" s="83">
        <v>44273</v>
      </c>
      <c r="C625" s="84">
        <v>44273.639317129629</v>
      </c>
      <c r="D625" s="85">
        <v>156</v>
      </c>
      <c r="E625" s="159">
        <v>7.9</v>
      </c>
      <c r="F625" s="159">
        <v>1232.4000000000001</v>
      </c>
      <c r="G625" s="87" t="s">
        <v>9</v>
      </c>
      <c r="H625" s="102"/>
    </row>
    <row r="626" spans="1:8" s="9" customFormat="1">
      <c r="A626" s="102"/>
      <c r="B626" s="83">
        <v>44273</v>
      </c>
      <c r="C626" s="84">
        <v>44273.639317129629</v>
      </c>
      <c r="D626" s="85">
        <v>722</v>
      </c>
      <c r="E626" s="159">
        <v>7.9</v>
      </c>
      <c r="F626" s="159">
        <v>5703.8</v>
      </c>
      <c r="G626" s="87" t="s">
        <v>9</v>
      </c>
      <c r="H626" s="102"/>
    </row>
    <row r="627" spans="1:8" s="9" customFormat="1">
      <c r="A627" s="102"/>
      <c r="B627" s="83">
        <v>44273</v>
      </c>
      <c r="C627" s="84">
        <v>44273.656400462962</v>
      </c>
      <c r="D627" s="85">
        <v>13</v>
      </c>
      <c r="E627" s="159">
        <v>7.8949999999999996</v>
      </c>
      <c r="F627" s="159">
        <v>102.63499999999999</v>
      </c>
      <c r="G627" s="87" t="s">
        <v>9</v>
      </c>
      <c r="H627" s="102"/>
    </row>
    <row r="628" spans="1:8" s="9" customFormat="1">
      <c r="A628" s="102"/>
      <c r="B628" s="83">
        <v>44273</v>
      </c>
      <c r="C628" s="84">
        <v>44273.656400462962</v>
      </c>
      <c r="D628" s="85">
        <v>85</v>
      </c>
      <c r="E628" s="159">
        <v>7.8949999999999996</v>
      </c>
      <c r="F628" s="159">
        <v>671.07499999999993</v>
      </c>
      <c r="G628" s="87" t="s">
        <v>9</v>
      </c>
      <c r="H628" s="102"/>
    </row>
    <row r="629" spans="1:8" s="9" customFormat="1">
      <c r="A629" s="102"/>
      <c r="B629" s="83">
        <v>44273</v>
      </c>
      <c r="C629" s="84">
        <v>44273.656400462962</v>
      </c>
      <c r="D629" s="85">
        <v>106</v>
      </c>
      <c r="E629" s="159">
        <v>7.8949999999999996</v>
      </c>
      <c r="F629" s="159">
        <v>836.87</v>
      </c>
      <c r="G629" s="87" t="s">
        <v>9</v>
      </c>
      <c r="H629" s="102"/>
    </row>
    <row r="630" spans="1:8" s="9" customFormat="1">
      <c r="A630" s="102"/>
      <c r="B630" s="83">
        <v>44273</v>
      </c>
      <c r="C630" s="84">
        <v>44273.656400462962</v>
      </c>
      <c r="D630" s="85">
        <v>304</v>
      </c>
      <c r="E630" s="159">
        <v>7.8949999999999996</v>
      </c>
      <c r="F630" s="159">
        <v>2400.08</v>
      </c>
      <c r="G630" s="87" t="s">
        <v>9</v>
      </c>
      <c r="H630" s="102"/>
    </row>
    <row r="631" spans="1:8" s="9" customFormat="1">
      <c r="A631" s="102"/>
      <c r="B631" s="83">
        <v>44273</v>
      </c>
      <c r="C631" s="84">
        <v>44273.656400462962</v>
      </c>
      <c r="D631" s="85">
        <v>391</v>
      </c>
      <c r="E631" s="159">
        <v>7.8949999999999996</v>
      </c>
      <c r="F631" s="159">
        <v>3086.9449999999997</v>
      </c>
      <c r="G631" s="87" t="s">
        <v>9</v>
      </c>
      <c r="H631" s="102"/>
    </row>
    <row r="632" spans="1:8" s="9" customFormat="1">
      <c r="A632" s="102"/>
      <c r="B632" s="83">
        <v>44273</v>
      </c>
      <c r="C632" s="84">
        <v>44273.656400462962</v>
      </c>
      <c r="D632" s="85">
        <v>388</v>
      </c>
      <c r="E632" s="159">
        <v>7.8949999999999996</v>
      </c>
      <c r="F632" s="159">
        <v>3063.2599999999998</v>
      </c>
      <c r="G632" s="87" t="s">
        <v>9</v>
      </c>
      <c r="H632" s="102"/>
    </row>
    <row r="633" spans="1:8" s="9" customFormat="1">
      <c r="A633" s="102"/>
      <c r="B633" s="83">
        <v>44273</v>
      </c>
      <c r="C633" s="84">
        <v>44273.656400462962</v>
      </c>
      <c r="D633" s="85">
        <v>525</v>
      </c>
      <c r="E633" s="159">
        <v>7.8949999999999996</v>
      </c>
      <c r="F633" s="159">
        <v>4144.875</v>
      </c>
      <c r="G633" s="87" t="s">
        <v>9</v>
      </c>
      <c r="H633" s="102"/>
    </row>
    <row r="634" spans="1:8" s="9" customFormat="1">
      <c r="A634" s="102"/>
      <c r="B634" s="83">
        <v>44273</v>
      </c>
      <c r="C634" s="84">
        <v>44273.656400462962</v>
      </c>
      <c r="D634" s="85">
        <v>207</v>
      </c>
      <c r="E634" s="159">
        <v>7.8949999999999996</v>
      </c>
      <c r="F634" s="159">
        <v>1634.2649999999999</v>
      </c>
      <c r="G634" s="87" t="s">
        <v>9</v>
      </c>
      <c r="H634" s="102"/>
    </row>
    <row r="635" spans="1:8" s="9" customFormat="1">
      <c r="A635" s="102"/>
      <c r="B635" s="83">
        <v>44273</v>
      </c>
      <c r="C635" s="84">
        <v>44273.65730324074</v>
      </c>
      <c r="D635" s="85">
        <v>289</v>
      </c>
      <c r="E635" s="159">
        <v>7.8949999999999996</v>
      </c>
      <c r="F635" s="159">
        <v>2281.6549999999997</v>
      </c>
      <c r="G635" s="87" t="s">
        <v>9</v>
      </c>
      <c r="H635" s="102"/>
    </row>
    <row r="636" spans="1:8" s="9" customFormat="1">
      <c r="A636" s="102"/>
      <c r="B636" s="83">
        <v>44273</v>
      </c>
      <c r="C636" s="84">
        <v>44273.65730324074</v>
      </c>
      <c r="D636" s="85">
        <v>247</v>
      </c>
      <c r="E636" s="159">
        <v>7.8949999999999996</v>
      </c>
      <c r="F636" s="159">
        <v>1950.0649999999998</v>
      </c>
      <c r="G636" s="87" t="s">
        <v>9</v>
      </c>
      <c r="H636" s="102"/>
    </row>
    <row r="637" spans="1:8" s="9" customFormat="1">
      <c r="A637" s="102"/>
      <c r="B637" s="83">
        <v>44273</v>
      </c>
      <c r="C637" s="84">
        <v>44273.65730324074</v>
      </c>
      <c r="D637" s="85">
        <v>58</v>
      </c>
      <c r="E637" s="159">
        <v>7.8949999999999996</v>
      </c>
      <c r="F637" s="159">
        <v>457.90999999999997</v>
      </c>
      <c r="G637" s="87" t="s">
        <v>9</v>
      </c>
      <c r="H637" s="102"/>
    </row>
    <row r="638" spans="1:8" s="9" customFormat="1">
      <c r="A638" s="102"/>
      <c r="B638" s="83">
        <v>44273</v>
      </c>
      <c r="C638" s="84">
        <v>44273.65730324074</v>
      </c>
      <c r="D638" s="85">
        <v>485</v>
      </c>
      <c r="E638" s="159">
        <v>7.8949999999999996</v>
      </c>
      <c r="F638" s="159">
        <v>3829.0749999999998</v>
      </c>
      <c r="G638" s="87" t="s">
        <v>9</v>
      </c>
      <c r="H638" s="102"/>
    </row>
    <row r="639" spans="1:8" s="9" customFormat="1">
      <c r="A639" s="102"/>
      <c r="B639" s="83">
        <v>44273</v>
      </c>
      <c r="C639" s="84">
        <v>44273.65730324074</v>
      </c>
      <c r="D639" s="85">
        <v>57</v>
      </c>
      <c r="E639" s="159">
        <v>7.8949999999999996</v>
      </c>
      <c r="F639" s="159">
        <v>450.01499999999999</v>
      </c>
      <c r="G639" s="87" t="s">
        <v>9</v>
      </c>
      <c r="H639" s="102"/>
    </row>
    <row r="640" spans="1:8" s="9" customFormat="1">
      <c r="A640" s="102"/>
      <c r="B640" s="83">
        <v>44273</v>
      </c>
      <c r="C640" s="84">
        <v>44273.65730324074</v>
      </c>
      <c r="D640" s="85">
        <v>861</v>
      </c>
      <c r="E640" s="159">
        <v>7.8949999999999996</v>
      </c>
      <c r="F640" s="159">
        <v>6797.5949999999993</v>
      </c>
      <c r="G640" s="87" t="s">
        <v>9</v>
      </c>
      <c r="H640" s="102"/>
    </row>
    <row r="641" spans="1:8" s="9" customFormat="1">
      <c r="A641" s="102"/>
      <c r="B641" s="83">
        <v>44273</v>
      </c>
      <c r="C641" s="84">
        <v>44273.65730324074</v>
      </c>
      <c r="D641" s="85">
        <v>3</v>
      </c>
      <c r="E641" s="159">
        <v>7.8949999999999996</v>
      </c>
      <c r="F641" s="159">
        <v>23.684999999999999</v>
      </c>
      <c r="G641" s="87" t="s">
        <v>9</v>
      </c>
      <c r="H641" s="102"/>
    </row>
    <row r="642" spans="1:8" s="9" customFormat="1">
      <c r="A642" s="102"/>
      <c r="B642" s="83">
        <v>44273</v>
      </c>
      <c r="C642" s="84">
        <v>44273.660798611112</v>
      </c>
      <c r="D642" s="85">
        <v>486</v>
      </c>
      <c r="E642" s="159">
        <v>7.8849999999999998</v>
      </c>
      <c r="F642" s="159">
        <v>3832.1099999999997</v>
      </c>
      <c r="G642" s="87" t="s">
        <v>9</v>
      </c>
      <c r="H642" s="102"/>
    </row>
    <row r="643" spans="1:8" s="9" customFormat="1">
      <c r="A643" s="102"/>
      <c r="B643" s="83">
        <v>44273</v>
      </c>
      <c r="C643" s="84">
        <v>44273.660983796297</v>
      </c>
      <c r="D643" s="85">
        <v>721</v>
      </c>
      <c r="E643" s="159">
        <v>7.88</v>
      </c>
      <c r="F643" s="159">
        <v>5681.48</v>
      </c>
      <c r="G643" s="87" t="s">
        <v>9</v>
      </c>
      <c r="H643" s="102"/>
    </row>
    <row r="644" spans="1:8" s="9" customFormat="1">
      <c r="A644" s="102"/>
      <c r="B644" s="83">
        <v>44273</v>
      </c>
      <c r="C644" s="84">
        <v>44273.666689814818</v>
      </c>
      <c r="D644" s="85">
        <v>204</v>
      </c>
      <c r="E644" s="159">
        <v>7.88</v>
      </c>
      <c r="F644" s="159">
        <v>1607.52</v>
      </c>
      <c r="G644" s="87" t="s">
        <v>9</v>
      </c>
      <c r="H644" s="102"/>
    </row>
    <row r="645" spans="1:8" s="9" customFormat="1">
      <c r="A645" s="102"/>
      <c r="B645" s="83">
        <v>44273</v>
      </c>
      <c r="C645" s="84">
        <v>44273.666689814818</v>
      </c>
      <c r="D645" s="85">
        <v>197</v>
      </c>
      <c r="E645" s="159">
        <v>7.88</v>
      </c>
      <c r="F645" s="159">
        <v>1552.36</v>
      </c>
      <c r="G645" s="87" t="s">
        <v>9</v>
      </c>
      <c r="H645" s="102"/>
    </row>
    <row r="646" spans="1:8" s="9" customFormat="1">
      <c r="A646" s="102"/>
      <c r="B646" s="83">
        <v>44273</v>
      </c>
      <c r="C646" s="84">
        <v>44273.666689814818</v>
      </c>
      <c r="D646" s="85">
        <v>131</v>
      </c>
      <c r="E646" s="159">
        <v>7.88</v>
      </c>
      <c r="F646" s="159">
        <v>1032.28</v>
      </c>
      <c r="G646" s="87" t="s">
        <v>9</v>
      </c>
      <c r="H646" s="102"/>
    </row>
    <row r="647" spans="1:8" s="9" customFormat="1">
      <c r="A647" s="102"/>
      <c r="B647" s="83">
        <v>44273</v>
      </c>
      <c r="C647" s="84">
        <v>44273.666689814818</v>
      </c>
      <c r="D647" s="85">
        <v>440</v>
      </c>
      <c r="E647" s="159">
        <v>7.88</v>
      </c>
      <c r="F647" s="159">
        <v>3467.2</v>
      </c>
      <c r="G647" s="87" t="s">
        <v>9</v>
      </c>
      <c r="H647" s="102"/>
    </row>
    <row r="648" spans="1:8" s="9" customFormat="1">
      <c r="A648" s="102"/>
      <c r="B648" s="83">
        <v>44273</v>
      </c>
      <c r="C648" s="84">
        <v>44273.666689814818</v>
      </c>
      <c r="D648" s="85">
        <v>122</v>
      </c>
      <c r="E648" s="159">
        <v>7.88</v>
      </c>
      <c r="F648" s="159">
        <v>961.36</v>
      </c>
      <c r="G648" s="87" t="s">
        <v>9</v>
      </c>
      <c r="H648" s="102"/>
    </row>
    <row r="649" spans="1:8" s="9" customFormat="1">
      <c r="A649" s="102"/>
      <c r="B649" s="83">
        <v>44273</v>
      </c>
      <c r="C649" s="84">
        <v>44273.666689814818</v>
      </c>
      <c r="D649" s="85">
        <v>210</v>
      </c>
      <c r="E649" s="159">
        <v>7.88</v>
      </c>
      <c r="F649" s="159">
        <v>1654.8</v>
      </c>
      <c r="G649" s="87" t="s">
        <v>9</v>
      </c>
      <c r="H649" s="102"/>
    </row>
    <row r="650" spans="1:8" s="9" customFormat="1">
      <c r="A650" s="102"/>
      <c r="B650" s="83">
        <v>44273</v>
      </c>
      <c r="C650" s="84">
        <v>44273.666689814818</v>
      </c>
      <c r="D650" s="85">
        <v>721</v>
      </c>
      <c r="E650" s="159">
        <v>7.88</v>
      </c>
      <c r="F650" s="159">
        <v>5681.48</v>
      </c>
      <c r="G650" s="87" t="s">
        <v>9</v>
      </c>
      <c r="H650" s="102"/>
    </row>
    <row r="651" spans="1:8" s="9" customFormat="1">
      <c r="A651" s="102"/>
      <c r="B651" s="83">
        <v>44273</v>
      </c>
      <c r="C651" s="84">
        <v>44273.668356481481</v>
      </c>
      <c r="D651" s="85">
        <v>151</v>
      </c>
      <c r="E651" s="159">
        <v>7.89</v>
      </c>
      <c r="F651" s="159">
        <v>1191.3899999999999</v>
      </c>
      <c r="G651" s="87" t="s">
        <v>9</v>
      </c>
      <c r="H651" s="102"/>
    </row>
    <row r="652" spans="1:8" s="9" customFormat="1">
      <c r="A652" s="102"/>
      <c r="B652" s="83">
        <v>44273</v>
      </c>
      <c r="C652" s="84">
        <v>44273.669872685183</v>
      </c>
      <c r="D652" s="85">
        <v>53</v>
      </c>
      <c r="E652" s="159">
        <v>7.89</v>
      </c>
      <c r="F652" s="159">
        <v>418.16999999999996</v>
      </c>
      <c r="G652" s="87" t="s">
        <v>9</v>
      </c>
      <c r="H652" s="102"/>
    </row>
    <row r="653" spans="1:8" s="9" customFormat="1">
      <c r="A653" s="102"/>
      <c r="B653" s="83">
        <v>44273</v>
      </c>
      <c r="C653" s="84">
        <v>44273.669872685183</v>
      </c>
      <c r="D653" s="85">
        <v>332</v>
      </c>
      <c r="E653" s="159">
        <v>7.89</v>
      </c>
      <c r="F653" s="159">
        <v>2619.48</v>
      </c>
      <c r="G653" s="87" t="s">
        <v>9</v>
      </c>
      <c r="H653" s="102"/>
    </row>
    <row r="654" spans="1:8" s="9" customFormat="1">
      <c r="A654" s="102"/>
      <c r="B654" s="83">
        <v>44273</v>
      </c>
      <c r="C654" s="84">
        <v>44273.669872685183</v>
      </c>
      <c r="D654" s="85">
        <v>467</v>
      </c>
      <c r="E654" s="159">
        <v>7.89</v>
      </c>
      <c r="F654" s="159">
        <v>3684.6299999999997</v>
      </c>
      <c r="G654" s="87" t="s">
        <v>9</v>
      </c>
      <c r="H654" s="102"/>
    </row>
    <row r="655" spans="1:8" s="9" customFormat="1">
      <c r="A655" s="102"/>
      <c r="B655" s="83">
        <v>44273</v>
      </c>
      <c r="C655" s="84">
        <v>44273.669872685183</v>
      </c>
      <c r="D655" s="85">
        <v>461</v>
      </c>
      <c r="E655" s="159">
        <v>7.89</v>
      </c>
      <c r="F655" s="159">
        <v>3637.29</v>
      </c>
      <c r="G655" s="87" t="s">
        <v>9</v>
      </c>
      <c r="H655" s="102"/>
    </row>
    <row r="656" spans="1:8" s="9" customFormat="1">
      <c r="A656" s="102"/>
      <c r="B656" s="83">
        <v>44273</v>
      </c>
      <c r="C656" s="84">
        <v>44273.693032407406</v>
      </c>
      <c r="D656" s="85">
        <v>484</v>
      </c>
      <c r="E656" s="159">
        <v>7.89</v>
      </c>
      <c r="F656" s="159">
        <v>3818.7599999999998</v>
      </c>
      <c r="G656" s="87" t="s">
        <v>9</v>
      </c>
      <c r="H656" s="102"/>
    </row>
    <row r="657" spans="1:8" s="9" customFormat="1">
      <c r="A657" s="102"/>
      <c r="B657" s="83">
        <v>44273</v>
      </c>
      <c r="C657" s="84">
        <v>44273.700543981482</v>
      </c>
      <c r="D657" s="85">
        <v>680</v>
      </c>
      <c r="E657" s="159">
        <v>7.89</v>
      </c>
      <c r="F657" s="159">
        <v>5365.2</v>
      </c>
      <c r="G657" s="87" t="s">
        <v>9</v>
      </c>
      <c r="H657" s="102"/>
    </row>
    <row r="658" spans="1:8" s="9" customFormat="1">
      <c r="A658" s="102"/>
      <c r="B658" s="83">
        <v>44273</v>
      </c>
      <c r="C658" s="84">
        <v>44273.700543981482</v>
      </c>
      <c r="D658" s="85">
        <v>346</v>
      </c>
      <c r="E658" s="159">
        <v>7.89</v>
      </c>
      <c r="F658" s="159">
        <v>2729.94</v>
      </c>
      <c r="G658" s="87" t="s">
        <v>9</v>
      </c>
      <c r="H658" s="102"/>
    </row>
    <row r="659" spans="1:8" s="9" customFormat="1">
      <c r="A659" s="102"/>
      <c r="B659" s="83">
        <v>44273</v>
      </c>
      <c r="C659" s="84">
        <v>44273.700543981482</v>
      </c>
      <c r="D659" s="85">
        <v>299</v>
      </c>
      <c r="E659" s="159">
        <v>7.89</v>
      </c>
      <c r="F659" s="159">
        <v>2359.11</v>
      </c>
      <c r="G659" s="87" t="s">
        <v>9</v>
      </c>
      <c r="H659" s="102"/>
    </row>
    <row r="660" spans="1:8" s="9" customFormat="1">
      <c r="A660" s="102"/>
      <c r="B660" s="83">
        <v>44273</v>
      </c>
      <c r="C660" s="84">
        <v>44273.700543981482</v>
      </c>
      <c r="D660" s="85">
        <v>219</v>
      </c>
      <c r="E660" s="159">
        <v>7.89</v>
      </c>
      <c r="F660" s="159">
        <v>1727.9099999999999</v>
      </c>
      <c r="G660" s="87" t="s">
        <v>9</v>
      </c>
      <c r="H660" s="102"/>
    </row>
    <row r="661" spans="1:8" s="9" customFormat="1">
      <c r="A661" s="102"/>
      <c r="B661" s="83">
        <v>44273</v>
      </c>
      <c r="C661" s="84">
        <v>44273.700543981482</v>
      </c>
      <c r="D661" s="85">
        <v>271</v>
      </c>
      <c r="E661" s="159">
        <v>7.89</v>
      </c>
      <c r="F661" s="159">
        <v>2138.19</v>
      </c>
      <c r="G661" s="87" t="s">
        <v>9</v>
      </c>
      <c r="H661" s="102"/>
    </row>
    <row r="662" spans="1:8" s="9" customFormat="1">
      <c r="A662" s="102"/>
      <c r="B662" s="83">
        <v>44273</v>
      </c>
      <c r="C662" s="84">
        <v>44273.700543981482</v>
      </c>
      <c r="D662" s="85">
        <v>523</v>
      </c>
      <c r="E662" s="159">
        <v>7.89</v>
      </c>
      <c r="F662" s="159">
        <v>4126.47</v>
      </c>
      <c r="G662" s="87" t="s">
        <v>9</v>
      </c>
      <c r="H662" s="102"/>
    </row>
    <row r="663" spans="1:8" s="9" customFormat="1">
      <c r="A663" s="102"/>
      <c r="B663" s="83">
        <v>44273</v>
      </c>
      <c r="C663" s="84">
        <v>44273.700543981482</v>
      </c>
      <c r="D663" s="85">
        <v>277</v>
      </c>
      <c r="E663" s="159">
        <v>7.89</v>
      </c>
      <c r="F663" s="159">
        <v>2185.5299999999997</v>
      </c>
      <c r="G663" s="87" t="s">
        <v>9</v>
      </c>
      <c r="H663" s="102"/>
    </row>
    <row r="664" spans="1:8" s="9" customFormat="1">
      <c r="A664" s="102"/>
      <c r="B664" s="83">
        <v>44273</v>
      </c>
      <c r="C664" s="84">
        <v>44273.704583333332</v>
      </c>
      <c r="D664" s="85">
        <v>31</v>
      </c>
      <c r="E664" s="159">
        <v>7.89</v>
      </c>
      <c r="F664" s="159">
        <v>244.59</v>
      </c>
      <c r="G664" s="87" t="s">
        <v>9</v>
      </c>
      <c r="H664" s="102"/>
    </row>
    <row r="665" spans="1:8" s="9" customFormat="1">
      <c r="A665" s="102"/>
      <c r="B665" s="83">
        <v>44273</v>
      </c>
      <c r="C665" s="84">
        <v>44273.704583333332</v>
      </c>
      <c r="D665" s="85">
        <v>133</v>
      </c>
      <c r="E665" s="159">
        <v>7.89</v>
      </c>
      <c r="F665" s="159">
        <v>1049.3699999999999</v>
      </c>
      <c r="G665" s="87" t="s">
        <v>9</v>
      </c>
      <c r="H665" s="102"/>
    </row>
    <row r="666" spans="1:8" s="9" customFormat="1">
      <c r="A666" s="102"/>
      <c r="B666" s="83">
        <v>44273</v>
      </c>
      <c r="C666" s="84">
        <v>44273.705034722225</v>
      </c>
      <c r="D666" s="85">
        <v>320</v>
      </c>
      <c r="E666" s="159">
        <v>7.89</v>
      </c>
      <c r="F666" s="159">
        <v>2524.7999999999997</v>
      </c>
      <c r="G666" s="87" t="s">
        <v>9</v>
      </c>
      <c r="H666" s="102"/>
    </row>
    <row r="667" spans="1:8" s="9" customFormat="1">
      <c r="A667" s="102"/>
      <c r="B667" s="83">
        <v>44273</v>
      </c>
      <c r="C667" s="84">
        <v>44273.705034722225</v>
      </c>
      <c r="D667" s="85">
        <v>237</v>
      </c>
      <c r="E667" s="159">
        <v>7.89</v>
      </c>
      <c r="F667" s="159">
        <v>1869.9299999999998</v>
      </c>
      <c r="G667" s="87" t="s">
        <v>9</v>
      </c>
      <c r="H667" s="102"/>
    </row>
    <row r="668" spans="1:8" s="9" customFormat="1">
      <c r="A668" s="102"/>
      <c r="B668" s="83">
        <v>44273</v>
      </c>
      <c r="C668" s="84">
        <v>44273.708854166667</v>
      </c>
      <c r="D668" s="85">
        <v>261</v>
      </c>
      <c r="E668" s="159">
        <v>7.89</v>
      </c>
      <c r="F668" s="159">
        <v>2059.29</v>
      </c>
      <c r="G668" s="87" t="s">
        <v>9</v>
      </c>
      <c r="H668" s="102"/>
    </row>
    <row r="669" spans="1:8" s="9" customFormat="1">
      <c r="A669" s="102"/>
      <c r="B669" s="83">
        <v>44273</v>
      </c>
      <c r="C669" s="84">
        <v>44273.708854166667</v>
      </c>
      <c r="D669" s="85">
        <v>239</v>
      </c>
      <c r="E669" s="159">
        <v>7.89</v>
      </c>
      <c r="F669" s="159">
        <v>1885.71</v>
      </c>
      <c r="G669" s="87" t="s">
        <v>9</v>
      </c>
      <c r="H669" s="102"/>
    </row>
    <row r="670" spans="1:8" s="9" customFormat="1">
      <c r="A670" s="102"/>
      <c r="B670" s="83">
        <v>44273</v>
      </c>
      <c r="C670" s="84">
        <v>44273.712465277778</v>
      </c>
      <c r="D670" s="85">
        <v>530</v>
      </c>
      <c r="E670" s="159">
        <v>7.89</v>
      </c>
      <c r="F670" s="159">
        <v>4181.7</v>
      </c>
      <c r="G670" s="87" t="s">
        <v>9</v>
      </c>
      <c r="H670" s="102"/>
    </row>
    <row r="671" spans="1:8" s="9" customFormat="1">
      <c r="A671" s="102"/>
      <c r="B671" s="83">
        <v>44273</v>
      </c>
      <c r="C671" s="84">
        <v>44273.717013888891</v>
      </c>
      <c r="D671" s="85">
        <v>51</v>
      </c>
      <c r="E671" s="159">
        <v>7.89</v>
      </c>
      <c r="F671" s="159">
        <v>402.39</v>
      </c>
      <c r="G671" s="87" t="s">
        <v>9</v>
      </c>
      <c r="H671" s="102"/>
    </row>
    <row r="672" spans="1:8" s="9" customFormat="1">
      <c r="A672" s="102"/>
      <c r="B672" s="88">
        <v>44273</v>
      </c>
      <c r="C672" s="79">
        <v>44273.717013888891</v>
      </c>
      <c r="D672" s="80">
        <v>47</v>
      </c>
      <c r="E672" s="158">
        <v>7.89</v>
      </c>
      <c r="F672" s="158">
        <v>370.83</v>
      </c>
      <c r="G672" s="82" t="s">
        <v>9</v>
      </c>
      <c r="H672" s="102"/>
    </row>
    <row r="673" spans="1:8" s="9" customFormat="1">
      <c r="A673" s="102"/>
      <c r="B673" s="83">
        <v>44274</v>
      </c>
      <c r="C673" s="84">
        <v>44274.380752314813</v>
      </c>
      <c r="D673" s="85">
        <v>516</v>
      </c>
      <c r="E673" s="159">
        <v>7.8</v>
      </c>
      <c r="F673" s="159">
        <v>4024.7999999999997</v>
      </c>
      <c r="G673" s="87" t="s">
        <v>9</v>
      </c>
      <c r="H673" s="102"/>
    </row>
    <row r="674" spans="1:8" s="9" customFormat="1">
      <c r="A674" s="102"/>
      <c r="B674" s="83">
        <v>44274</v>
      </c>
      <c r="C674" s="84">
        <v>44274.384050925924</v>
      </c>
      <c r="D674" s="85">
        <v>562</v>
      </c>
      <c r="E674" s="159">
        <v>7.7949999999999999</v>
      </c>
      <c r="F674" s="159">
        <v>4380.79</v>
      </c>
      <c r="G674" s="87" t="s">
        <v>9</v>
      </c>
      <c r="H674" s="102"/>
    </row>
    <row r="675" spans="1:8" s="9" customFormat="1">
      <c r="A675" s="102"/>
      <c r="B675" s="83">
        <v>44274</v>
      </c>
      <c r="C675" s="84">
        <v>44274.384050925924</v>
      </c>
      <c r="D675" s="85">
        <v>315</v>
      </c>
      <c r="E675" s="159">
        <v>7.7949999999999999</v>
      </c>
      <c r="F675" s="159">
        <v>2455.4250000000002</v>
      </c>
      <c r="G675" s="87" t="s">
        <v>9</v>
      </c>
      <c r="H675" s="102"/>
    </row>
    <row r="676" spans="1:8" s="9" customFormat="1">
      <c r="A676" s="102"/>
      <c r="B676" s="83">
        <v>44274</v>
      </c>
      <c r="C676" s="84">
        <v>44274.384050925924</v>
      </c>
      <c r="D676" s="85">
        <v>37</v>
      </c>
      <c r="E676" s="159">
        <v>7.7949999999999999</v>
      </c>
      <c r="F676" s="159">
        <v>288.41500000000002</v>
      </c>
      <c r="G676" s="87" t="s">
        <v>9</v>
      </c>
      <c r="H676" s="102"/>
    </row>
    <row r="677" spans="1:8" s="9" customFormat="1">
      <c r="A677" s="102"/>
      <c r="B677" s="83">
        <v>44274</v>
      </c>
      <c r="C677" s="84">
        <v>44274.387465277781</v>
      </c>
      <c r="D677" s="85">
        <v>526</v>
      </c>
      <c r="E677" s="159">
        <v>7.7750000000000004</v>
      </c>
      <c r="F677" s="159">
        <v>4089.65</v>
      </c>
      <c r="G677" s="87" t="s">
        <v>9</v>
      </c>
      <c r="H677" s="102"/>
    </row>
    <row r="678" spans="1:8" s="9" customFormat="1">
      <c r="A678" s="102"/>
      <c r="B678" s="83">
        <v>44274</v>
      </c>
      <c r="C678" s="84">
        <v>44274.397951388892</v>
      </c>
      <c r="D678" s="85">
        <v>549</v>
      </c>
      <c r="E678" s="159">
        <v>7.7949999999999999</v>
      </c>
      <c r="F678" s="159">
        <v>4279.4549999999999</v>
      </c>
      <c r="G678" s="87" t="s">
        <v>9</v>
      </c>
      <c r="H678" s="102"/>
    </row>
    <row r="679" spans="1:8" s="9" customFormat="1">
      <c r="A679" s="102"/>
      <c r="B679" s="83">
        <v>44274</v>
      </c>
      <c r="C679" s="84">
        <v>44274.401504629626</v>
      </c>
      <c r="D679" s="85">
        <v>412</v>
      </c>
      <c r="E679" s="159">
        <v>7.81</v>
      </c>
      <c r="F679" s="159">
        <v>3217.72</v>
      </c>
      <c r="G679" s="87" t="s">
        <v>9</v>
      </c>
      <c r="H679" s="102"/>
    </row>
    <row r="680" spans="1:8" s="9" customFormat="1">
      <c r="A680" s="102"/>
      <c r="B680" s="83">
        <v>44274</v>
      </c>
      <c r="C680" s="84">
        <v>44274.401504629626</v>
      </c>
      <c r="D680" s="85">
        <v>145</v>
      </c>
      <c r="E680" s="159">
        <v>7.81</v>
      </c>
      <c r="F680" s="159">
        <v>1132.45</v>
      </c>
      <c r="G680" s="87" t="s">
        <v>9</v>
      </c>
      <c r="H680" s="102"/>
    </row>
    <row r="681" spans="1:8">
      <c r="B681" s="83">
        <v>44274</v>
      </c>
      <c r="C681" s="84">
        <v>44274.41170138889</v>
      </c>
      <c r="D681" s="85">
        <v>35</v>
      </c>
      <c r="E681" s="159">
        <v>7.83</v>
      </c>
      <c r="F681" s="159">
        <v>274.05</v>
      </c>
      <c r="G681" s="87" t="s">
        <v>9</v>
      </c>
    </row>
    <row r="682" spans="1:8">
      <c r="B682" s="83">
        <v>44274</v>
      </c>
      <c r="C682" s="84">
        <v>44274.41170138889</v>
      </c>
      <c r="D682" s="85">
        <v>78</v>
      </c>
      <c r="E682" s="159">
        <v>7.83</v>
      </c>
      <c r="F682" s="159">
        <v>610.74</v>
      </c>
      <c r="G682" s="87" t="s">
        <v>9</v>
      </c>
    </row>
    <row r="683" spans="1:8">
      <c r="B683" s="83">
        <v>44274</v>
      </c>
      <c r="C683" s="84">
        <v>44274.41170138889</v>
      </c>
      <c r="D683" s="85">
        <v>384</v>
      </c>
      <c r="E683" s="159">
        <v>7.83</v>
      </c>
      <c r="F683" s="159">
        <v>3006.7200000000003</v>
      </c>
      <c r="G683" s="87" t="s">
        <v>9</v>
      </c>
    </row>
    <row r="684" spans="1:8">
      <c r="B684" s="83">
        <v>44274</v>
      </c>
      <c r="C684" s="84">
        <v>44274.4221875</v>
      </c>
      <c r="D684" s="85">
        <v>391</v>
      </c>
      <c r="E684" s="159">
        <v>7.82</v>
      </c>
      <c r="F684" s="159">
        <v>3057.62</v>
      </c>
      <c r="G684" s="87" t="s">
        <v>9</v>
      </c>
    </row>
    <row r="685" spans="1:8">
      <c r="B685" s="83">
        <v>44274</v>
      </c>
      <c r="C685" s="84">
        <v>44274.4221875</v>
      </c>
      <c r="D685" s="85">
        <v>491</v>
      </c>
      <c r="E685" s="159">
        <v>7.82</v>
      </c>
      <c r="F685" s="159">
        <v>3839.6200000000003</v>
      </c>
      <c r="G685" s="87" t="s">
        <v>9</v>
      </c>
    </row>
    <row r="686" spans="1:8">
      <c r="B686" s="83">
        <v>44274</v>
      </c>
      <c r="C686" s="84">
        <v>44274.4221875</v>
      </c>
      <c r="D686" s="85">
        <v>489</v>
      </c>
      <c r="E686" s="159">
        <v>7.82</v>
      </c>
      <c r="F686" s="159">
        <v>3823.98</v>
      </c>
      <c r="G686" s="87" t="s">
        <v>9</v>
      </c>
    </row>
    <row r="687" spans="1:8">
      <c r="B687" s="83">
        <v>44274</v>
      </c>
      <c r="C687" s="84">
        <v>44274.4221875</v>
      </c>
      <c r="D687" s="85">
        <v>100</v>
      </c>
      <c r="E687" s="159">
        <v>7.82</v>
      </c>
      <c r="F687" s="159">
        <v>782</v>
      </c>
      <c r="G687" s="87" t="s">
        <v>9</v>
      </c>
    </row>
    <row r="688" spans="1:8">
      <c r="B688" s="83">
        <v>44274</v>
      </c>
      <c r="C688" s="84">
        <v>44274.452511574076</v>
      </c>
      <c r="D688" s="85">
        <v>486</v>
      </c>
      <c r="E688" s="159">
        <v>7.8049999999999997</v>
      </c>
      <c r="F688" s="159">
        <v>3793.23</v>
      </c>
      <c r="G688" s="87" t="s">
        <v>9</v>
      </c>
    </row>
    <row r="689" spans="2:7">
      <c r="B689" s="83">
        <v>44274</v>
      </c>
      <c r="C689" s="84">
        <v>44274.464837962965</v>
      </c>
      <c r="D689" s="85">
        <v>475</v>
      </c>
      <c r="E689" s="159">
        <v>7.81</v>
      </c>
      <c r="F689" s="159">
        <v>3709.75</v>
      </c>
      <c r="G689" s="87" t="s">
        <v>9</v>
      </c>
    </row>
    <row r="690" spans="2:7">
      <c r="B690" s="83">
        <v>44274</v>
      </c>
      <c r="C690" s="84">
        <v>44274.467962962961</v>
      </c>
      <c r="D690" s="85">
        <v>530</v>
      </c>
      <c r="E690" s="159">
        <v>7.8049999999999997</v>
      </c>
      <c r="F690" s="159">
        <v>4136.6499999999996</v>
      </c>
      <c r="G690" s="87" t="s">
        <v>9</v>
      </c>
    </row>
    <row r="691" spans="2:7">
      <c r="B691" s="83">
        <v>44274</v>
      </c>
      <c r="C691" s="84">
        <v>44274.467962962961</v>
      </c>
      <c r="D691" s="85">
        <v>447</v>
      </c>
      <c r="E691" s="159">
        <v>7.8049999999999997</v>
      </c>
      <c r="F691" s="159">
        <v>3488.835</v>
      </c>
      <c r="G691" s="87" t="s">
        <v>9</v>
      </c>
    </row>
    <row r="692" spans="2:7">
      <c r="B692" s="83">
        <v>44274</v>
      </c>
      <c r="C692" s="84">
        <v>44274.467962962961</v>
      </c>
      <c r="D692" s="85">
        <v>63</v>
      </c>
      <c r="E692" s="159">
        <v>7.8049999999999997</v>
      </c>
      <c r="F692" s="159">
        <v>491.71499999999997</v>
      </c>
      <c r="G692" s="87" t="s">
        <v>9</v>
      </c>
    </row>
    <row r="693" spans="2:7">
      <c r="B693" s="83">
        <v>44274</v>
      </c>
      <c r="C693" s="84">
        <v>44274.490578703706</v>
      </c>
      <c r="D693" s="85">
        <v>290</v>
      </c>
      <c r="E693" s="159">
        <v>7.81</v>
      </c>
      <c r="F693" s="159">
        <v>2264.9</v>
      </c>
      <c r="G693" s="87" t="s">
        <v>9</v>
      </c>
    </row>
    <row r="694" spans="2:7">
      <c r="B694" s="83">
        <v>44274</v>
      </c>
      <c r="C694" s="84">
        <v>44274.490578703706</v>
      </c>
      <c r="D694" s="85">
        <v>768</v>
      </c>
      <c r="E694" s="159">
        <v>7.81</v>
      </c>
      <c r="F694" s="159">
        <v>5998.08</v>
      </c>
      <c r="G694" s="87" t="s">
        <v>9</v>
      </c>
    </row>
    <row r="695" spans="2:7">
      <c r="B695" s="83">
        <v>44274</v>
      </c>
      <c r="C695" s="84">
        <v>44274.500879629632</v>
      </c>
      <c r="D695" s="85">
        <v>532</v>
      </c>
      <c r="E695" s="159">
        <v>7.8049999999999997</v>
      </c>
      <c r="F695" s="159">
        <v>4152.26</v>
      </c>
      <c r="G695" s="87" t="s">
        <v>9</v>
      </c>
    </row>
    <row r="696" spans="2:7">
      <c r="B696" s="83">
        <v>44274</v>
      </c>
      <c r="C696" s="84">
        <v>44274.513009259259</v>
      </c>
      <c r="D696" s="85">
        <v>332</v>
      </c>
      <c r="E696" s="159">
        <v>7.7949999999999999</v>
      </c>
      <c r="F696" s="159">
        <v>2587.94</v>
      </c>
      <c r="G696" s="87" t="s">
        <v>9</v>
      </c>
    </row>
    <row r="697" spans="2:7">
      <c r="B697" s="83">
        <v>44274</v>
      </c>
      <c r="C697" s="84">
        <v>44274.51730324074</v>
      </c>
      <c r="D697" s="85">
        <v>940</v>
      </c>
      <c r="E697" s="159">
        <v>7.8</v>
      </c>
      <c r="F697" s="159">
        <v>7332</v>
      </c>
      <c r="G697" s="87" t="s">
        <v>9</v>
      </c>
    </row>
    <row r="698" spans="2:7">
      <c r="B698" s="83">
        <v>44274</v>
      </c>
      <c r="C698" s="84">
        <v>44274.526956018519</v>
      </c>
      <c r="D698" s="85">
        <v>161</v>
      </c>
      <c r="E698" s="159">
        <v>7.7949999999999999</v>
      </c>
      <c r="F698" s="159">
        <v>1254.9949999999999</v>
      </c>
      <c r="G698" s="87" t="s">
        <v>9</v>
      </c>
    </row>
    <row r="699" spans="2:7">
      <c r="B699" s="83">
        <v>44274</v>
      </c>
      <c r="C699" s="84">
        <v>44274.526956018519</v>
      </c>
      <c r="D699" s="85">
        <v>863</v>
      </c>
      <c r="E699" s="159">
        <v>7.7949999999999999</v>
      </c>
      <c r="F699" s="159">
        <v>6727.085</v>
      </c>
      <c r="G699" s="87" t="s">
        <v>9</v>
      </c>
    </row>
    <row r="700" spans="2:7">
      <c r="B700" s="83">
        <v>44274</v>
      </c>
      <c r="C700" s="84">
        <v>44274.527754629627</v>
      </c>
      <c r="D700" s="85">
        <v>2510</v>
      </c>
      <c r="E700" s="159">
        <v>7.79</v>
      </c>
      <c r="F700" s="159">
        <v>19552.900000000001</v>
      </c>
      <c r="G700" s="87" t="s">
        <v>9</v>
      </c>
    </row>
    <row r="701" spans="2:7">
      <c r="B701" s="83">
        <v>44274</v>
      </c>
      <c r="C701" s="84">
        <v>44274.527754629627</v>
      </c>
      <c r="D701" s="85">
        <v>490</v>
      </c>
      <c r="E701" s="159">
        <v>7.79</v>
      </c>
      <c r="F701" s="159">
        <v>3817.1</v>
      </c>
      <c r="G701" s="87" t="s">
        <v>9</v>
      </c>
    </row>
    <row r="702" spans="2:7">
      <c r="B702" s="83">
        <v>44274</v>
      </c>
      <c r="C702" s="84">
        <v>44274.548217592594</v>
      </c>
      <c r="D702" s="85">
        <v>165</v>
      </c>
      <c r="E702" s="159">
        <v>7.8150000000000004</v>
      </c>
      <c r="F702" s="159">
        <v>1289.4750000000001</v>
      </c>
      <c r="G702" s="87" t="s">
        <v>9</v>
      </c>
    </row>
    <row r="703" spans="2:7">
      <c r="B703" s="83">
        <v>44274</v>
      </c>
      <c r="C703" s="84">
        <v>44274.548726851855</v>
      </c>
      <c r="D703" s="85">
        <v>382</v>
      </c>
      <c r="E703" s="159">
        <v>7.8150000000000004</v>
      </c>
      <c r="F703" s="159">
        <v>2985.33</v>
      </c>
      <c r="G703" s="87" t="s">
        <v>9</v>
      </c>
    </row>
    <row r="704" spans="2:7">
      <c r="B704" s="83">
        <v>44274</v>
      </c>
      <c r="C704" s="84">
        <v>44274.560393518521</v>
      </c>
      <c r="D704" s="85">
        <v>174</v>
      </c>
      <c r="E704" s="159">
        <v>7.81</v>
      </c>
      <c r="F704" s="159">
        <v>1358.9399999999998</v>
      </c>
      <c r="G704" s="87" t="s">
        <v>9</v>
      </c>
    </row>
    <row r="705" spans="1:9">
      <c r="B705" s="83">
        <v>44274</v>
      </c>
      <c r="C705" s="84">
        <v>44274.560393518521</v>
      </c>
      <c r="D705" s="85">
        <v>26</v>
      </c>
      <c r="E705" s="159">
        <v>7.81</v>
      </c>
      <c r="F705" s="159">
        <v>203.06</v>
      </c>
      <c r="G705" s="87" t="s">
        <v>9</v>
      </c>
    </row>
    <row r="706" spans="1:9">
      <c r="B706" s="83">
        <v>44274</v>
      </c>
      <c r="C706" s="84">
        <v>44274.560393518521</v>
      </c>
      <c r="D706" s="85">
        <v>210</v>
      </c>
      <c r="E706" s="159">
        <v>7.81</v>
      </c>
      <c r="F706" s="159">
        <v>1640.1</v>
      </c>
      <c r="G706" s="87" t="s">
        <v>9</v>
      </c>
    </row>
    <row r="707" spans="1:9">
      <c r="B707" s="83">
        <v>44274</v>
      </c>
      <c r="C707" s="84">
        <v>44274.560393518521</v>
      </c>
      <c r="D707" s="85">
        <v>220</v>
      </c>
      <c r="E707" s="159">
        <v>7.81</v>
      </c>
      <c r="F707" s="159">
        <v>1718.1999999999998</v>
      </c>
      <c r="G707" s="87" t="s">
        <v>9</v>
      </c>
    </row>
    <row r="708" spans="1:9">
      <c r="B708" s="83">
        <v>44274</v>
      </c>
      <c r="C708" s="84">
        <v>44274.560393518521</v>
      </c>
      <c r="D708" s="85">
        <v>72</v>
      </c>
      <c r="E708" s="159">
        <v>7.81</v>
      </c>
      <c r="F708" s="159">
        <v>562.31999999999994</v>
      </c>
      <c r="G708" s="87" t="s">
        <v>9</v>
      </c>
    </row>
    <row r="709" spans="1:9">
      <c r="B709" s="83">
        <v>44274</v>
      </c>
      <c r="C709" s="84">
        <v>44274.583368055559</v>
      </c>
      <c r="D709" s="85">
        <v>543</v>
      </c>
      <c r="E709" s="159">
        <v>7.8150000000000004</v>
      </c>
      <c r="F709" s="159">
        <v>4243.5450000000001</v>
      </c>
      <c r="G709" s="87" t="s">
        <v>9</v>
      </c>
    </row>
    <row r="710" spans="1:9">
      <c r="B710" s="83">
        <v>44274</v>
      </c>
      <c r="C710" s="84">
        <v>44274.597418981481</v>
      </c>
      <c r="D710" s="85">
        <v>475</v>
      </c>
      <c r="E710" s="159">
        <v>7.8049999999999997</v>
      </c>
      <c r="F710" s="159">
        <v>3707.375</v>
      </c>
      <c r="G710" s="87" t="s">
        <v>9</v>
      </c>
    </row>
    <row r="711" spans="1:9">
      <c r="B711" s="83">
        <v>44274</v>
      </c>
      <c r="C711" s="84">
        <v>44274.597418981481</v>
      </c>
      <c r="D711" s="85">
        <v>433</v>
      </c>
      <c r="E711" s="159">
        <v>7.8049999999999997</v>
      </c>
      <c r="F711" s="159">
        <v>3379.5650000000001</v>
      </c>
      <c r="G711" s="87" t="s">
        <v>9</v>
      </c>
    </row>
    <row r="712" spans="1:9">
      <c r="B712" s="83">
        <v>44274</v>
      </c>
      <c r="C712" s="84">
        <v>44274.611203703702</v>
      </c>
      <c r="D712" s="85">
        <v>487</v>
      </c>
      <c r="E712" s="159">
        <v>7.8</v>
      </c>
      <c r="F712" s="159">
        <v>3798.6</v>
      </c>
      <c r="G712" s="87" t="s">
        <v>9</v>
      </c>
    </row>
    <row r="713" spans="1:9">
      <c r="B713" s="83">
        <v>44274</v>
      </c>
      <c r="C713" s="84">
        <v>44274.617569444446</v>
      </c>
      <c r="D713" s="85">
        <v>5</v>
      </c>
      <c r="E713" s="159">
        <v>7.8049999999999997</v>
      </c>
      <c r="F713" s="159">
        <v>39.024999999999999</v>
      </c>
      <c r="G713" s="87" t="s">
        <v>9</v>
      </c>
    </row>
    <row r="714" spans="1:9">
      <c r="B714" s="83">
        <v>44274</v>
      </c>
      <c r="C714" s="84">
        <v>44274.617569444446</v>
      </c>
      <c r="D714" s="85">
        <v>142</v>
      </c>
      <c r="E714" s="159">
        <v>7.8049999999999997</v>
      </c>
      <c r="F714" s="159">
        <v>1108.31</v>
      </c>
      <c r="G714" s="87" t="s">
        <v>9</v>
      </c>
    </row>
    <row r="715" spans="1:9">
      <c r="B715" s="83">
        <v>44274</v>
      </c>
      <c r="C715" s="84">
        <v>44274.617569444446</v>
      </c>
      <c r="D715" s="85">
        <v>162</v>
      </c>
      <c r="E715" s="159">
        <v>7.8049999999999997</v>
      </c>
      <c r="F715" s="159">
        <v>1264.4099999999999</v>
      </c>
      <c r="G715" s="87" t="s">
        <v>9</v>
      </c>
    </row>
    <row r="716" spans="1:9">
      <c r="B716" s="83">
        <v>44274</v>
      </c>
      <c r="C716" s="84">
        <v>44274.617569444446</v>
      </c>
      <c r="D716" s="85">
        <v>196</v>
      </c>
      <c r="E716" s="159">
        <v>7.8049999999999997</v>
      </c>
      <c r="F716" s="159">
        <v>1529.78</v>
      </c>
      <c r="G716" s="87" t="s">
        <v>9</v>
      </c>
    </row>
    <row r="717" spans="1:9">
      <c r="B717" s="83">
        <v>44274</v>
      </c>
      <c r="C717" s="84">
        <v>44274.621701388889</v>
      </c>
      <c r="D717" s="85">
        <v>495</v>
      </c>
      <c r="E717" s="159">
        <v>7.8</v>
      </c>
      <c r="F717" s="159">
        <v>3861</v>
      </c>
      <c r="G717" s="87" t="s">
        <v>9</v>
      </c>
    </row>
    <row r="718" spans="1:9">
      <c r="B718" s="83">
        <v>44274</v>
      </c>
      <c r="C718" s="84">
        <v>44274.626111111109</v>
      </c>
      <c r="D718" s="85">
        <v>66</v>
      </c>
      <c r="E718" s="159">
        <v>7.7949999999999999</v>
      </c>
      <c r="F718" s="159">
        <v>514.47</v>
      </c>
      <c r="G718" s="87" t="s">
        <v>9</v>
      </c>
    </row>
    <row r="719" spans="1:9">
      <c r="B719" s="83">
        <v>44274</v>
      </c>
      <c r="C719" s="84">
        <v>44274.626111111109</v>
      </c>
      <c r="D719" s="85">
        <v>283</v>
      </c>
      <c r="E719" s="159">
        <v>7.7949999999999999</v>
      </c>
      <c r="F719" s="159">
        <v>2205.9850000000001</v>
      </c>
      <c r="G719" s="87" t="s">
        <v>9</v>
      </c>
    </row>
    <row r="720" spans="1:9" s="9" customFormat="1">
      <c r="A720" s="102"/>
      <c r="B720" s="83">
        <v>44274</v>
      </c>
      <c r="C720" s="84">
        <v>44274.626134259262</v>
      </c>
      <c r="D720" s="85">
        <v>48</v>
      </c>
      <c r="E720" s="159">
        <v>7.7949999999999999</v>
      </c>
      <c r="F720" s="159">
        <v>374.15999999999997</v>
      </c>
      <c r="G720" s="87" t="s">
        <v>9</v>
      </c>
      <c r="H720" s="102"/>
      <c r="I720" s="10"/>
    </row>
    <row r="721" spans="1:9" s="9" customFormat="1">
      <c r="A721" s="102"/>
      <c r="B721" s="83">
        <v>44274</v>
      </c>
      <c r="C721" s="84">
        <v>44274.626134259262</v>
      </c>
      <c r="D721" s="85">
        <v>137</v>
      </c>
      <c r="E721" s="159">
        <v>7.7949999999999999</v>
      </c>
      <c r="F721" s="159">
        <v>1067.915</v>
      </c>
      <c r="G721" s="87" t="s">
        <v>9</v>
      </c>
      <c r="H721" s="102"/>
      <c r="I721" s="10"/>
    </row>
    <row r="722" spans="1:9" s="9" customFormat="1">
      <c r="A722" s="102"/>
      <c r="B722" s="83">
        <v>44274</v>
      </c>
      <c r="C722" s="84">
        <v>44274.635312500002</v>
      </c>
      <c r="D722" s="85">
        <v>487</v>
      </c>
      <c r="E722" s="159">
        <v>7.79</v>
      </c>
      <c r="F722" s="159">
        <v>3793.73</v>
      </c>
      <c r="G722" s="87" t="s">
        <v>9</v>
      </c>
      <c r="H722" s="102"/>
      <c r="I722" s="10"/>
    </row>
    <row r="723" spans="1:9" s="9" customFormat="1">
      <c r="A723" s="102"/>
      <c r="B723" s="83">
        <v>44274</v>
      </c>
      <c r="C723" s="84">
        <v>44274.635312500002</v>
      </c>
      <c r="D723" s="85">
        <v>503</v>
      </c>
      <c r="E723" s="159">
        <v>7.79</v>
      </c>
      <c r="F723" s="159">
        <v>3918.37</v>
      </c>
      <c r="G723" s="87" t="s">
        <v>9</v>
      </c>
      <c r="H723" s="102"/>
      <c r="I723" s="10"/>
    </row>
    <row r="724" spans="1:9" s="9" customFormat="1">
      <c r="A724" s="102"/>
      <c r="B724" s="83">
        <v>44274</v>
      </c>
      <c r="C724" s="84">
        <v>44274.643009259256</v>
      </c>
      <c r="D724" s="85">
        <v>496</v>
      </c>
      <c r="E724" s="159">
        <v>7.8150000000000004</v>
      </c>
      <c r="F724" s="159">
        <v>3876.2400000000002</v>
      </c>
      <c r="G724" s="87" t="s">
        <v>9</v>
      </c>
      <c r="H724" s="102"/>
      <c r="I724" s="10"/>
    </row>
    <row r="725" spans="1:9" s="9" customFormat="1">
      <c r="A725" s="102"/>
      <c r="B725" s="83">
        <v>44274</v>
      </c>
      <c r="C725" s="84">
        <v>44274.643009259256</v>
      </c>
      <c r="D725" s="85">
        <v>578</v>
      </c>
      <c r="E725" s="159">
        <v>7.8150000000000004</v>
      </c>
      <c r="F725" s="159">
        <v>4517.0700000000006</v>
      </c>
      <c r="G725" s="87" t="s">
        <v>9</v>
      </c>
      <c r="H725" s="102"/>
      <c r="I725" s="10"/>
    </row>
    <row r="726" spans="1:9" s="9" customFormat="1">
      <c r="A726" s="102"/>
      <c r="B726" s="83">
        <v>44274</v>
      </c>
      <c r="C726" s="84">
        <v>44274.666284722225</v>
      </c>
      <c r="D726" s="85">
        <v>908</v>
      </c>
      <c r="E726" s="159">
        <v>7.835</v>
      </c>
      <c r="F726" s="159">
        <v>7114.18</v>
      </c>
      <c r="G726" s="87" t="s">
        <v>9</v>
      </c>
      <c r="H726" s="102"/>
      <c r="I726" s="10"/>
    </row>
    <row r="727" spans="1:9" s="9" customFormat="1">
      <c r="A727" s="102"/>
      <c r="B727" s="83">
        <v>44274</v>
      </c>
      <c r="C727" s="84">
        <v>44274.668726851851</v>
      </c>
      <c r="D727" s="85">
        <v>13</v>
      </c>
      <c r="E727" s="159">
        <v>7.835</v>
      </c>
      <c r="F727" s="159">
        <v>101.855</v>
      </c>
      <c r="G727" s="87" t="s">
        <v>9</v>
      </c>
      <c r="H727" s="102"/>
      <c r="I727" s="10"/>
    </row>
    <row r="728" spans="1:9" s="9" customFormat="1">
      <c r="A728" s="102"/>
      <c r="B728" s="83">
        <v>44274</v>
      </c>
      <c r="C728" s="84">
        <v>44274.68341435185</v>
      </c>
      <c r="D728" s="85">
        <v>1057</v>
      </c>
      <c r="E728" s="159">
        <v>7.835</v>
      </c>
      <c r="F728" s="159">
        <v>8281.5949999999993</v>
      </c>
      <c r="G728" s="87" t="s">
        <v>9</v>
      </c>
      <c r="H728" s="102"/>
      <c r="I728" s="10"/>
    </row>
    <row r="729" spans="1:9" s="9" customFormat="1">
      <c r="A729" s="102"/>
      <c r="B729" s="83">
        <v>44274</v>
      </c>
      <c r="C729" s="84">
        <v>44274.69835648148</v>
      </c>
      <c r="D729" s="85">
        <v>210</v>
      </c>
      <c r="E729" s="159">
        <v>7.8449999999999998</v>
      </c>
      <c r="F729" s="159">
        <v>1647.45</v>
      </c>
      <c r="G729" s="87" t="s">
        <v>9</v>
      </c>
      <c r="H729" s="102"/>
      <c r="I729" s="10"/>
    </row>
    <row r="730" spans="1:9" s="9" customFormat="1">
      <c r="A730" s="102"/>
      <c r="B730" s="88">
        <v>44274</v>
      </c>
      <c r="C730" s="79">
        <v>44274.706550925926</v>
      </c>
      <c r="D730" s="80">
        <v>650</v>
      </c>
      <c r="E730" s="158">
        <v>7.8550000000000004</v>
      </c>
      <c r="F730" s="158">
        <v>5105.75</v>
      </c>
      <c r="G730" s="82" t="s">
        <v>9</v>
      </c>
      <c r="H730" s="102"/>
      <c r="I730" s="10"/>
    </row>
    <row r="731" spans="1:9" s="9" customFormat="1">
      <c r="A731" s="102"/>
      <c r="B731" s="83"/>
      <c r="C731" s="84"/>
      <c r="D731" s="85"/>
      <c r="E731" s="86"/>
      <c r="F731" s="86"/>
      <c r="G731" s="87"/>
      <c r="H731" s="102"/>
      <c r="I731" s="10"/>
    </row>
    <row r="732" spans="1:9" s="9" customFormat="1">
      <c r="A732" s="102"/>
      <c r="B732" s="83"/>
      <c r="C732" s="84"/>
      <c r="D732" s="85"/>
      <c r="E732" s="86"/>
      <c r="F732" s="86"/>
      <c r="G732" s="87"/>
      <c r="H732" s="102"/>
      <c r="I732" s="10"/>
    </row>
    <row r="733" spans="1:9" s="9" customFormat="1">
      <c r="A733" s="102"/>
      <c r="B733" s="83"/>
      <c r="C733" s="84"/>
      <c r="D733" s="85"/>
      <c r="E733" s="86"/>
      <c r="F733" s="86"/>
      <c r="G733" s="87"/>
      <c r="H733" s="102"/>
      <c r="I733" s="10"/>
    </row>
    <row r="734" spans="1:9" s="9" customFormat="1">
      <c r="A734" s="102"/>
      <c r="B734" s="83"/>
      <c r="C734" s="84"/>
      <c r="D734" s="85"/>
      <c r="E734" s="86"/>
      <c r="F734" s="86"/>
      <c r="G734" s="87"/>
      <c r="H734" s="102"/>
      <c r="I734" s="10"/>
    </row>
    <row r="735" spans="1:9" s="9" customFormat="1">
      <c r="A735" s="102"/>
      <c r="B735" s="83"/>
      <c r="C735" s="84"/>
      <c r="D735" s="85"/>
      <c r="E735" s="86"/>
      <c r="F735" s="86"/>
      <c r="G735" s="87"/>
      <c r="H735" s="102"/>
      <c r="I735" s="10"/>
    </row>
    <row r="736" spans="1:9" s="9" customFormat="1">
      <c r="A736" s="102"/>
      <c r="B736" s="83"/>
      <c r="C736" s="84"/>
      <c r="D736" s="85"/>
      <c r="E736" s="86"/>
      <c r="F736" s="86"/>
      <c r="G736" s="87"/>
      <c r="H736" s="102"/>
      <c r="I736" s="10"/>
    </row>
    <row r="737" spans="1:9" s="9" customFormat="1">
      <c r="A737" s="102"/>
      <c r="B737" s="83"/>
      <c r="C737" s="84"/>
      <c r="D737" s="85"/>
      <c r="E737" s="86"/>
      <c r="F737" s="86"/>
      <c r="G737" s="87"/>
      <c r="H737" s="102"/>
      <c r="I737" s="10"/>
    </row>
    <row r="738" spans="1:9" s="9" customFormat="1">
      <c r="A738" s="102"/>
      <c r="B738" s="83"/>
      <c r="C738" s="84"/>
      <c r="D738" s="85"/>
      <c r="E738" s="86"/>
      <c r="F738" s="86"/>
      <c r="G738" s="87"/>
      <c r="H738" s="102"/>
      <c r="I738" s="10"/>
    </row>
    <row r="739" spans="1:9" s="9" customFormat="1">
      <c r="A739" s="102"/>
      <c r="B739" s="83"/>
      <c r="C739" s="84"/>
      <c r="D739" s="85"/>
      <c r="E739" s="86"/>
      <c r="F739" s="86"/>
      <c r="G739" s="87"/>
      <c r="H739" s="102"/>
      <c r="I739" s="10"/>
    </row>
    <row r="740" spans="1:9" s="9" customFormat="1">
      <c r="A740" s="102"/>
      <c r="B740" s="83"/>
      <c r="C740" s="84"/>
      <c r="D740" s="85"/>
      <c r="E740" s="86"/>
      <c r="F740" s="86"/>
      <c r="G740" s="87"/>
      <c r="H740" s="102"/>
      <c r="I740" s="10"/>
    </row>
    <row r="741" spans="1:9" s="9" customFormat="1">
      <c r="A741" s="102"/>
      <c r="B741" s="83"/>
      <c r="C741" s="84"/>
      <c r="D741" s="85"/>
      <c r="E741" s="86"/>
      <c r="F741" s="86"/>
      <c r="G741" s="87"/>
      <c r="H741" s="102"/>
      <c r="I741" s="10"/>
    </row>
    <row r="742" spans="1:9" s="9" customFormat="1">
      <c r="A742" s="102"/>
      <c r="B742" s="83"/>
      <c r="C742" s="84"/>
      <c r="D742" s="85"/>
      <c r="E742" s="86"/>
      <c r="F742" s="86"/>
      <c r="G742" s="87"/>
      <c r="H742" s="102"/>
      <c r="I742" s="10"/>
    </row>
    <row r="743" spans="1:9" s="9" customFormat="1">
      <c r="A743" s="102"/>
      <c r="B743" s="83"/>
      <c r="C743" s="84"/>
      <c r="D743" s="85"/>
      <c r="E743" s="86"/>
      <c r="F743" s="86"/>
      <c r="G743" s="87"/>
      <c r="H743" s="102"/>
      <c r="I743" s="10"/>
    </row>
    <row r="744" spans="1:9" s="9" customFormat="1">
      <c r="A744" s="102"/>
      <c r="B744" s="83"/>
      <c r="C744" s="84"/>
      <c r="D744" s="85"/>
      <c r="E744" s="86"/>
      <c r="F744" s="86"/>
      <c r="G744" s="87"/>
      <c r="H744" s="102"/>
      <c r="I744" s="10"/>
    </row>
    <row r="745" spans="1:9" s="9" customFormat="1">
      <c r="A745" s="102"/>
      <c r="B745" s="83"/>
      <c r="C745" s="84"/>
      <c r="D745" s="85"/>
      <c r="E745" s="86"/>
      <c r="F745" s="86"/>
      <c r="G745" s="87"/>
      <c r="H745" s="102"/>
      <c r="I745" s="10"/>
    </row>
    <row r="746" spans="1:9" s="9" customFormat="1">
      <c r="A746" s="102"/>
      <c r="B746" s="83"/>
      <c r="C746" s="84"/>
      <c r="D746" s="85"/>
      <c r="E746" s="86"/>
      <c r="F746" s="86"/>
      <c r="G746" s="87"/>
      <c r="H746" s="102"/>
      <c r="I746" s="10"/>
    </row>
    <row r="747" spans="1:9" s="9" customFormat="1">
      <c r="A747" s="102"/>
      <c r="B747" s="83"/>
      <c r="C747" s="84"/>
      <c r="D747" s="85"/>
      <c r="E747" s="86"/>
      <c r="F747" s="86"/>
      <c r="G747" s="87"/>
      <c r="H747" s="102"/>
      <c r="I747" s="10"/>
    </row>
    <row r="748" spans="1:9" s="9" customFormat="1">
      <c r="A748" s="102"/>
      <c r="B748" s="83"/>
      <c r="C748" s="84"/>
      <c r="D748" s="85"/>
      <c r="E748" s="86"/>
      <c r="F748" s="86"/>
      <c r="G748" s="87"/>
      <c r="H748" s="102"/>
      <c r="I748" s="10"/>
    </row>
    <row r="749" spans="1:9" s="9" customFormat="1">
      <c r="A749" s="102"/>
      <c r="B749" s="83"/>
      <c r="C749" s="84"/>
      <c r="D749" s="85"/>
      <c r="E749" s="86"/>
      <c r="F749" s="86"/>
      <c r="G749" s="87"/>
      <c r="H749" s="102"/>
      <c r="I749" s="10"/>
    </row>
    <row r="750" spans="1:9" s="9" customFormat="1">
      <c r="A750" s="102"/>
      <c r="B750" s="83"/>
      <c r="C750" s="84"/>
      <c r="D750" s="85"/>
      <c r="E750" s="86"/>
      <c r="F750" s="86"/>
      <c r="G750" s="87"/>
      <c r="H750" s="102"/>
      <c r="I750" s="10"/>
    </row>
    <row r="751" spans="1:9" s="9" customFormat="1">
      <c r="A751" s="102"/>
      <c r="B751" s="83"/>
      <c r="C751" s="84"/>
      <c r="D751" s="85"/>
      <c r="E751" s="86"/>
      <c r="F751" s="86"/>
      <c r="G751" s="87"/>
      <c r="H751" s="102"/>
      <c r="I751" s="10"/>
    </row>
    <row r="752" spans="1:9" s="9" customFormat="1">
      <c r="A752" s="102"/>
      <c r="B752" s="83"/>
      <c r="C752" s="84"/>
      <c r="D752" s="85"/>
      <c r="E752" s="86"/>
      <c r="F752" s="86"/>
      <c r="G752" s="87"/>
      <c r="H752" s="102"/>
      <c r="I752" s="10"/>
    </row>
    <row r="753" spans="1:9" s="9" customFormat="1">
      <c r="A753" s="102"/>
      <c r="B753" s="83"/>
      <c r="C753" s="84"/>
      <c r="D753" s="85"/>
      <c r="E753" s="86"/>
      <c r="F753" s="86"/>
      <c r="G753" s="87"/>
      <c r="H753" s="102"/>
      <c r="I753" s="10"/>
    </row>
    <row r="754" spans="1:9" s="9" customFormat="1">
      <c r="A754" s="102"/>
      <c r="B754" s="83"/>
      <c r="C754" s="84"/>
      <c r="D754" s="85"/>
      <c r="E754" s="86"/>
      <c r="F754" s="86"/>
      <c r="G754" s="87"/>
      <c r="H754" s="102"/>
      <c r="I754" s="10"/>
    </row>
    <row r="755" spans="1:9" s="9" customFormat="1">
      <c r="A755" s="102"/>
      <c r="B755" s="83"/>
      <c r="C755" s="84"/>
      <c r="D755" s="85"/>
      <c r="E755" s="86"/>
      <c r="F755" s="86"/>
      <c r="G755" s="87"/>
      <c r="H755" s="102"/>
      <c r="I755" s="10"/>
    </row>
    <row r="756" spans="1:9" s="9" customFormat="1">
      <c r="A756" s="102"/>
      <c r="B756" s="83"/>
      <c r="C756" s="84"/>
      <c r="D756" s="85"/>
      <c r="E756" s="86"/>
      <c r="F756" s="86"/>
      <c r="G756" s="87"/>
      <c r="H756" s="102"/>
      <c r="I756" s="10"/>
    </row>
    <row r="757" spans="1:9" s="9" customFormat="1">
      <c r="A757" s="102"/>
      <c r="B757" s="83"/>
      <c r="C757" s="84"/>
      <c r="D757" s="85"/>
      <c r="E757" s="86"/>
      <c r="F757" s="86"/>
      <c r="G757" s="87"/>
      <c r="H757" s="102"/>
      <c r="I757" s="10"/>
    </row>
    <row r="758" spans="1:9" s="9" customFormat="1">
      <c r="A758" s="102"/>
      <c r="B758" s="83"/>
      <c r="C758" s="84"/>
      <c r="D758" s="85"/>
      <c r="E758" s="86"/>
      <c r="F758" s="86"/>
      <c r="G758" s="87"/>
      <c r="H758" s="102"/>
      <c r="I758" s="10"/>
    </row>
    <row r="759" spans="1:9" s="9" customFormat="1">
      <c r="A759" s="102"/>
      <c r="B759" s="83"/>
      <c r="C759" s="84"/>
      <c r="D759" s="85"/>
      <c r="E759" s="86"/>
      <c r="F759" s="86"/>
      <c r="G759" s="87"/>
      <c r="H759" s="102"/>
      <c r="I759" s="10"/>
    </row>
    <row r="760" spans="1:9" s="9" customFormat="1">
      <c r="A760" s="102"/>
      <c r="B760" s="83"/>
      <c r="C760" s="84"/>
      <c r="D760" s="85"/>
      <c r="E760" s="86"/>
      <c r="F760" s="86"/>
      <c r="G760" s="87"/>
      <c r="H760" s="102"/>
      <c r="I760" s="10"/>
    </row>
    <row r="761" spans="1:9" s="9" customFormat="1">
      <c r="A761" s="102"/>
      <c r="B761" s="83"/>
      <c r="C761" s="84"/>
      <c r="D761" s="85"/>
      <c r="E761" s="86"/>
      <c r="F761" s="86"/>
      <c r="G761" s="87"/>
      <c r="H761" s="102"/>
      <c r="I761" s="10"/>
    </row>
    <row r="762" spans="1:9" s="9" customFormat="1">
      <c r="A762" s="102"/>
      <c r="B762" s="83"/>
      <c r="C762" s="84"/>
      <c r="D762" s="85"/>
      <c r="E762" s="86"/>
      <c r="F762" s="86"/>
      <c r="G762" s="87"/>
      <c r="H762" s="102"/>
      <c r="I762" s="10"/>
    </row>
    <row r="763" spans="1:9" s="9" customFormat="1">
      <c r="A763" s="102"/>
      <c r="B763" s="83"/>
      <c r="C763" s="84"/>
      <c r="D763" s="85"/>
      <c r="E763" s="86"/>
      <c r="F763" s="86"/>
      <c r="G763" s="87"/>
      <c r="H763" s="102"/>
      <c r="I763" s="10"/>
    </row>
    <row r="764" spans="1:9" s="9" customFormat="1">
      <c r="A764" s="102"/>
      <c r="B764" s="83"/>
      <c r="C764" s="84"/>
      <c r="D764" s="85"/>
      <c r="E764" s="86"/>
      <c r="F764" s="86"/>
      <c r="G764" s="87"/>
      <c r="H764" s="102"/>
      <c r="I764" s="10"/>
    </row>
    <row r="765" spans="1:9" s="9" customFormat="1">
      <c r="A765" s="102"/>
      <c r="B765" s="83"/>
      <c r="C765" s="84"/>
      <c r="D765" s="85"/>
      <c r="E765" s="86"/>
      <c r="F765" s="86"/>
      <c r="G765" s="87"/>
      <c r="H765" s="102"/>
      <c r="I765" s="10"/>
    </row>
    <row r="766" spans="1:9" s="9" customFormat="1">
      <c r="A766" s="102"/>
      <c r="B766" s="83"/>
      <c r="C766" s="84"/>
      <c r="D766" s="85"/>
      <c r="E766" s="86"/>
      <c r="F766" s="86"/>
      <c r="G766" s="87"/>
      <c r="H766" s="102"/>
      <c r="I766" s="10"/>
    </row>
    <row r="767" spans="1:9" s="9" customFormat="1">
      <c r="A767" s="102"/>
      <c r="B767" s="83"/>
      <c r="C767" s="84"/>
      <c r="D767" s="85"/>
      <c r="E767" s="86"/>
      <c r="F767" s="86"/>
      <c r="G767" s="87"/>
      <c r="H767" s="102"/>
      <c r="I767" s="10"/>
    </row>
    <row r="768" spans="1:9" s="9" customFormat="1">
      <c r="A768" s="102"/>
      <c r="B768" s="83"/>
      <c r="C768" s="84"/>
      <c r="D768" s="85"/>
      <c r="E768" s="86"/>
      <c r="F768" s="86"/>
      <c r="G768" s="87"/>
      <c r="H768" s="102"/>
      <c r="I768" s="10"/>
    </row>
    <row r="769" spans="1:9" s="9" customFormat="1">
      <c r="A769" s="102"/>
      <c r="B769" s="83"/>
      <c r="C769" s="84"/>
      <c r="D769" s="85"/>
      <c r="E769" s="86"/>
      <c r="F769" s="86"/>
      <c r="G769" s="87"/>
      <c r="H769" s="102"/>
      <c r="I769" s="10"/>
    </row>
    <row r="770" spans="1:9" s="9" customFormat="1">
      <c r="A770" s="102"/>
      <c r="B770" s="83"/>
      <c r="C770" s="84"/>
      <c r="D770" s="85"/>
      <c r="E770" s="86"/>
      <c r="F770" s="86"/>
      <c r="G770" s="87"/>
      <c r="H770" s="102"/>
      <c r="I770" s="10"/>
    </row>
    <row r="771" spans="1:9" s="9" customFormat="1">
      <c r="A771" s="102"/>
      <c r="B771" s="83"/>
      <c r="C771" s="84"/>
      <c r="D771" s="85"/>
      <c r="E771" s="86"/>
      <c r="F771" s="86"/>
      <c r="G771" s="87"/>
      <c r="H771" s="102"/>
      <c r="I771" s="10"/>
    </row>
    <row r="772" spans="1:9" s="9" customFormat="1">
      <c r="A772" s="102"/>
      <c r="B772" s="83"/>
      <c r="C772" s="84"/>
      <c r="D772" s="85"/>
      <c r="E772" s="86"/>
      <c r="F772" s="86"/>
      <c r="G772" s="87"/>
      <c r="H772" s="102"/>
      <c r="I772" s="10"/>
    </row>
    <row r="773" spans="1:9" s="9" customFormat="1">
      <c r="A773" s="102"/>
      <c r="B773" s="83"/>
      <c r="C773" s="84"/>
      <c r="D773" s="85"/>
      <c r="E773" s="86"/>
      <c r="F773" s="86"/>
      <c r="G773" s="87"/>
      <c r="H773" s="102"/>
      <c r="I773" s="10"/>
    </row>
    <row r="774" spans="1:9" s="9" customFormat="1">
      <c r="A774" s="102"/>
      <c r="B774" s="83"/>
      <c r="C774" s="84"/>
      <c r="D774" s="85"/>
      <c r="E774" s="86"/>
      <c r="F774" s="86"/>
      <c r="G774" s="87"/>
      <c r="H774" s="102"/>
      <c r="I774" s="10"/>
    </row>
    <row r="775" spans="1:9" s="9" customFormat="1">
      <c r="A775" s="102"/>
      <c r="B775" s="83"/>
      <c r="C775" s="84"/>
      <c r="D775" s="85"/>
      <c r="E775" s="86"/>
      <c r="F775" s="86"/>
      <c r="G775" s="87"/>
      <c r="H775" s="102"/>
      <c r="I775" s="10"/>
    </row>
    <row r="776" spans="1:9" s="9" customFormat="1">
      <c r="A776" s="102"/>
      <c r="B776" s="83"/>
      <c r="C776" s="84"/>
      <c r="D776" s="85"/>
      <c r="E776" s="86"/>
      <c r="F776" s="86"/>
      <c r="G776" s="87"/>
      <c r="H776" s="102"/>
      <c r="I776" s="10"/>
    </row>
    <row r="777" spans="1:9" s="9" customFormat="1">
      <c r="A777" s="102"/>
      <c r="B777" s="83"/>
      <c r="C777" s="84"/>
      <c r="D777" s="85"/>
      <c r="E777" s="86"/>
      <c r="F777" s="86"/>
      <c r="G777" s="87"/>
      <c r="H777" s="102"/>
      <c r="I777" s="10"/>
    </row>
    <row r="778" spans="1:9" s="9" customFormat="1">
      <c r="A778" s="102"/>
      <c r="B778" s="83"/>
      <c r="C778" s="84"/>
      <c r="D778" s="85"/>
      <c r="E778" s="86"/>
      <c r="F778" s="86"/>
      <c r="G778" s="87"/>
      <c r="H778" s="102"/>
      <c r="I778" s="10"/>
    </row>
    <row r="779" spans="1:9" s="9" customFormat="1">
      <c r="A779" s="102"/>
      <c r="B779" s="83"/>
      <c r="C779" s="84"/>
      <c r="D779" s="85"/>
      <c r="E779" s="86"/>
      <c r="F779" s="86"/>
      <c r="G779" s="87"/>
      <c r="H779" s="102"/>
      <c r="I779" s="10"/>
    </row>
    <row r="780" spans="1:9" s="9" customFormat="1">
      <c r="A780" s="102"/>
      <c r="B780" s="83"/>
      <c r="C780" s="84"/>
      <c r="D780" s="85"/>
      <c r="E780" s="86"/>
      <c r="F780" s="86"/>
      <c r="G780" s="87"/>
      <c r="H780" s="102"/>
      <c r="I780" s="10"/>
    </row>
    <row r="781" spans="1:9" s="9" customFormat="1">
      <c r="A781" s="102"/>
      <c r="B781" s="83"/>
      <c r="C781" s="84"/>
      <c r="D781" s="85"/>
      <c r="E781" s="86"/>
      <c r="F781" s="86"/>
      <c r="G781" s="87"/>
      <c r="H781" s="102"/>
      <c r="I781" s="10"/>
    </row>
    <row r="782" spans="1:9" s="9" customFormat="1">
      <c r="A782" s="102"/>
      <c r="B782" s="83"/>
      <c r="C782" s="84"/>
      <c r="D782" s="85"/>
      <c r="E782" s="86"/>
      <c r="F782" s="86"/>
      <c r="G782" s="87"/>
      <c r="H782" s="102"/>
      <c r="I782" s="10"/>
    </row>
    <row r="783" spans="1:9" s="9" customFormat="1">
      <c r="A783" s="102"/>
      <c r="B783" s="83"/>
      <c r="C783" s="84"/>
      <c r="D783" s="85"/>
      <c r="E783" s="86"/>
      <c r="F783" s="86"/>
      <c r="G783" s="87"/>
      <c r="H783" s="102"/>
      <c r="I783" s="10"/>
    </row>
    <row r="784" spans="1:9" s="9" customFormat="1">
      <c r="A784" s="102"/>
      <c r="B784" s="83"/>
      <c r="C784" s="84"/>
      <c r="D784" s="85"/>
      <c r="E784" s="86"/>
      <c r="F784" s="86"/>
      <c r="G784" s="87"/>
      <c r="H784" s="102"/>
      <c r="I784" s="10"/>
    </row>
    <row r="785" spans="1:9" s="9" customFormat="1">
      <c r="A785" s="102"/>
      <c r="B785" s="83"/>
      <c r="C785" s="84"/>
      <c r="D785" s="85"/>
      <c r="E785" s="86"/>
      <c r="F785" s="86"/>
      <c r="G785" s="87"/>
      <c r="H785" s="102"/>
      <c r="I785" s="10"/>
    </row>
    <row r="786" spans="1:9" s="9" customFormat="1">
      <c r="A786" s="102"/>
      <c r="B786" s="83"/>
      <c r="C786" s="84"/>
      <c r="D786" s="85"/>
      <c r="E786" s="86"/>
      <c r="F786" s="86"/>
      <c r="G786" s="87"/>
      <c r="H786" s="102"/>
      <c r="I786" s="10"/>
    </row>
    <row r="787" spans="1:9" s="9" customFormat="1">
      <c r="A787" s="102"/>
      <c r="B787" s="83"/>
      <c r="C787" s="84"/>
      <c r="D787" s="85"/>
      <c r="E787" s="86"/>
      <c r="F787" s="86"/>
      <c r="G787" s="87"/>
      <c r="H787" s="102"/>
      <c r="I787" s="10"/>
    </row>
    <row r="788" spans="1:9" s="9" customFormat="1">
      <c r="A788" s="102"/>
      <c r="B788" s="83"/>
      <c r="C788" s="84"/>
      <c r="D788" s="85"/>
      <c r="E788" s="86"/>
      <c r="F788" s="86"/>
      <c r="G788" s="87"/>
      <c r="H788" s="102"/>
      <c r="I788" s="10"/>
    </row>
    <row r="789" spans="1:9" s="9" customFormat="1">
      <c r="A789" s="102"/>
      <c r="B789" s="83"/>
      <c r="C789" s="84"/>
      <c r="D789" s="85"/>
      <c r="E789" s="86"/>
      <c r="F789" s="86"/>
      <c r="G789" s="87"/>
      <c r="H789" s="102"/>
      <c r="I789" s="10"/>
    </row>
    <row r="790" spans="1:9" s="9" customFormat="1">
      <c r="A790" s="102"/>
      <c r="B790" s="83"/>
      <c r="C790" s="84"/>
      <c r="D790" s="85"/>
      <c r="E790" s="86"/>
      <c r="F790" s="86"/>
      <c r="G790" s="87"/>
      <c r="H790" s="102"/>
      <c r="I790" s="10"/>
    </row>
    <row r="791" spans="1:9" s="9" customFormat="1">
      <c r="A791" s="102"/>
      <c r="B791" s="83"/>
      <c r="C791" s="84"/>
      <c r="D791" s="85"/>
      <c r="E791" s="86"/>
      <c r="F791" s="86"/>
      <c r="G791" s="87"/>
      <c r="H791" s="102"/>
      <c r="I791" s="10"/>
    </row>
    <row r="792" spans="1:9" s="9" customFormat="1">
      <c r="A792" s="102"/>
      <c r="B792" s="83"/>
      <c r="C792" s="84"/>
      <c r="D792" s="85"/>
      <c r="E792" s="86"/>
      <c r="F792" s="86"/>
      <c r="G792" s="87"/>
      <c r="H792" s="102"/>
      <c r="I792" s="10"/>
    </row>
    <row r="793" spans="1:9" s="9" customFormat="1">
      <c r="A793" s="102"/>
      <c r="B793" s="83"/>
      <c r="C793" s="84"/>
      <c r="D793" s="85"/>
      <c r="E793" s="86"/>
      <c r="F793" s="86"/>
      <c r="G793" s="87"/>
      <c r="H793" s="102"/>
      <c r="I793" s="10"/>
    </row>
    <row r="794" spans="1:9" s="9" customFormat="1">
      <c r="A794" s="102"/>
      <c r="B794" s="83"/>
      <c r="C794" s="84"/>
      <c r="D794" s="85"/>
      <c r="E794" s="86"/>
      <c r="F794" s="86"/>
      <c r="G794" s="87"/>
      <c r="H794" s="102"/>
      <c r="I794" s="10"/>
    </row>
    <row r="795" spans="1:9" s="9" customFormat="1">
      <c r="A795" s="102"/>
      <c r="B795" s="83"/>
      <c r="C795" s="84"/>
      <c r="D795" s="85"/>
      <c r="E795" s="86"/>
      <c r="F795" s="86"/>
      <c r="G795" s="87"/>
      <c r="H795" s="102"/>
      <c r="I795" s="10"/>
    </row>
    <row r="796" spans="1:9" s="9" customFormat="1">
      <c r="A796" s="102"/>
      <c r="B796" s="83"/>
      <c r="C796" s="84"/>
      <c r="D796" s="85"/>
      <c r="E796" s="86"/>
      <c r="F796" s="86"/>
      <c r="G796" s="87"/>
      <c r="H796" s="102"/>
      <c r="I796" s="10"/>
    </row>
    <row r="797" spans="1:9" s="9" customFormat="1">
      <c r="A797" s="102"/>
      <c r="B797" s="83"/>
      <c r="C797" s="84"/>
      <c r="D797" s="85"/>
      <c r="E797" s="86"/>
      <c r="F797" s="86"/>
      <c r="G797" s="87"/>
      <c r="H797" s="102"/>
      <c r="I797" s="10"/>
    </row>
    <row r="798" spans="1:9" s="9" customFormat="1">
      <c r="A798" s="102"/>
      <c r="B798" s="83"/>
      <c r="C798" s="84"/>
      <c r="D798" s="85"/>
      <c r="E798" s="86"/>
      <c r="F798" s="86"/>
      <c r="G798" s="87"/>
      <c r="H798" s="102"/>
      <c r="I798" s="10"/>
    </row>
    <row r="799" spans="1:9" s="9" customFormat="1">
      <c r="A799" s="102"/>
      <c r="B799" s="83"/>
      <c r="C799" s="84"/>
      <c r="D799" s="85"/>
      <c r="E799" s="86"/>
      <c r="F799" s="86"/>
      <c r="G799" s="87"/>
      <c r="H799" s="102"/>
      <c r="I799" s="10"/>
    </row>
    <row r="800" spans="1:9" s="9" customFormat="1">
      <c r="A800" s="102"/>
      <c r="B800" s="83"/>
      <c r="C800" s="84"/>
      <c r="D800" s="85"/>
      <c r="E800" s="86"/>
      <c r="F800" s="86"/>
      <c r="G800" s="87"/>
      <c r="H800" s="102"/>
      <c r="I800" s="10"/>
    </row>
    <row r="801" spans="1:9" s="9" customFormat="1">
      <c r="A801" s="102"/>
      <c r="B801" s="83"/>
      <c r="C801" s="84"/>
      <c r="D801" s="85"/>
      <c r="E801" s="86"/>
      <c r="F801" s="86"/>
      <c r="G801" s="87"/>
      <c r="H801" s="102"/>
      <c r="I801" s="10"/>
    </row>
    <row r="802" spans="1:9" s="9" customFormat="1">
      <c r="A802" s="102"/>
      <c r="B802" s="83"/>
      <c r="C802" s="84"/>
      <c r="D802" s="85"/>
      <c r="E802" s="86"/>
      <c r="F802" s="86"/>
      <c r="G802" s="87"/>
      <c r="H802" s="102"/>
      <c r="I802" s="10"/>
    </row>
    <row r="803" spans="1:9" s="9" customFormat="1">
      <c r="A803" s="102"/>
      <c r="B803" s="83"/>
      <c r="C803" s="84"/>
      <c r="D803" s="85"/>
      <c r="E803" s="86"/>
      <c r="F803" s="86"/>
      <c r="G803" s="87"/>
      <c r="H803" s="102"/>
      <c r="I803" s="10"/>
    </row>
    <row r="804" spans="1:9" s="9" customFormat="1">
      <c r="A804" s="102"/>
      <c r="B804" s="83"/>
      <c r="C804" s="84"/>
      <c r="D804" s="85"/>
      <c r="E804" s="86"/>
      <c r="F804" s="86"/>
      <c r="G804" s="87"/>
      <c r="H804" s="102"/>
      <c r="I804" s="10"/>
    </row>
    <row r="805" spans="1:9" s="9" customFormat="1">
      <c r="A805" s="102"/>
      <c r="B805" s="83"/>
      <c r="C805" s="84"/>
      <c r="D805" s="85"/>
      <c r="E805" s="86"/>
      <c r="F805" s="86"/>
      <c r="G805" s="87"/>
      <c r="H805" s="102"/>
      <c r="I805" s="10"/>
    </row>
    <row r="806" spans="1:9" s="9" customFormat="1">
      <c r="A806" s="102"/>
      <c r="B806" s="83"/>
      <c r="C806" s="84"/>
      <c r="D806" s="85"/>
      <c r="E806" s="86"/>
      <c r="F806" s="86"/>
      <c r="G806" s="87"/>
      <c r="H806" s="102"/>
      <c r="I806" s="10"/>
    </row>
    <row r="807" spans="1:9" s="9" customFormat="1">
      <c r="A807" s="102"/>
      <c r="B807" s="83"/>
      <c r="C807" s="84"/>
      <c r="D807" s="85"/>
      <c r="E807" s="86"/>
      <c r="F807" s="86"/>
      <c r="G807" s="87"/>
      <c r="H807" s="102"/>
      <c r="I807" s="10"/>
    </row>
    <row r="808" spans="1:9" s="9" customFormat="1">
      <c r="A808" s="102"/>
      <c r="B808" s="83"/>
      <c r="C808" s="84"/>
      <c r="D808" s="85"/>
      <c r="E808" s="86"/>
      <c r="F808" s="86"/>
      <c r="G808" s="87"/>
      <c r="H808" s="102"/>
      <c r="I808" s="10"/>
    </row>
    <row r="809" spans="1:9" s="9" customFormat="1">
      <c r="A809" s="102"/>
      <c r="B809" s="83"/>
      <c r="C809" s="84"/>
      <c r="D809" s="85"/>
      <c r="E809" s="86"/>
      <c r="F809" s="86"/>
      <c r="G809" s="87"/>
      <c r="H809" s="102"/>
      <c r="I809" s="10"/>
    </row>
    <row r="810" spans="1:9" s="9" customFormat="1">
      <c r="A810" s="102"/>
      <c r="B810" s="83"/>
      <c r="C810" s="84"/>
      <c r="D810" s="85"/>
      <c r="E810" s="86"/>
      <c r="F810" s="86"/>
      <c r="G810" s="87"/>
      <c r="H810" s="102"/>
      <c r="I810" s="10"/>
    </row>
    <row r="811" spans="1:9" s="9" customFormat="1">
      <c r="A811" s="102"/>
      <c r="B811" s="83"/>
      <c r="C811" s="84"/>
      <c r="D811" s="85"/>
      <c r="E811" s="86"/>
      <c r="F811" s="86"/>
      <c r="G811" s="87"/>
      <c r="H811" s="102"/>
      <c r="I811" s="10"/>
    </row>
    <row r="812" spans="1:9" s="9" customFormat="1">
      <c r="A812" s="102"/>
      <c r="B812" s="83"/>
      <c r="C812" s="84"/>
      <c r="D812" s="85"/>
      <c r="E812" s="86"/>
      <c r="F812" s="86"/>
      <c r="G812" s="87"/>
      <c r="H812" s="102"/>
      <c r="I812" s="10"/>
    </row>
    <row r="813" spans="1:9" s="9" customFormat="1">
      <c r="A813" s="102"/>
      <c r="B813" s="83"/>
      <c r="C813" s="84"/>
      <c r="D813" s="85"/>
      <c r="E813" s="86"/>
      <c r="F813" s="86"/>
      <c r="G813" s="87"/>
      <c r="H813" s="102"/>
      <c r="I813" s="10"/>
    </row>
    <row r="814" spans="1:9" s="9" customFormat="1">
      <c r="A814" s="102"/>
      <c r="B814" s="83"/>
      <c r="C814" s="84"/>
      <c r="D814" s="85"/>
      <c r="E814" s="86"/>
      <c r="F814" s="86"/>
      <c r="G814" s="87"/>
      <c r="H814" s="102"/>
      <c r="I814" s="10"/>
    </row>
    <row r="815" spans="1:9" s="9" customFormat="1">
      <c r="A815" s="102"/>
      <c r="B815" s="83"/>
      <c r="C815" s="84"/>
      <c r="D815" s="85"/>
      <c r="E815" s="86"/>
      <c r="F815" s="86"/>
      <c r="G815" s="87"/>
      <c r="H815" s="102"/>
      <c r="I815" s="10"/>
    </row>
    <row r="816" spans="1:9" s="9" customFormat="1">
      <c r="A816" s="102"/>
      <c r="B816" s="83"/>
      <c r="C816" s="84"/>
      <c r="D816" s="85"/>
      <c r="E816" s="86"/>
      <c r="F816" s="86"/>
      <c r="G816" s="87"/>
      <c r="H816" s="102"/>
      <c r="I816" s="10"/>
    </row>
    <row r="817" spans="1:9" s="9" customFormat="1">
      <c r="A817" s="102"/>
      <c r="B817" s="83"/>
      <c r="C817" s="84"/>
      <c r="D817" s="85"/>
      <c r="E817" s="86"/>
      <c r="F817" s="86"/>
      <c r="G817" s="87"/>
      <c r="H817" s="102"/>
      <c r="I817" s="10"/>
    </row>
    <row r="818" spans="1:9" s="9" customFormat="1">
      <c r="A818" s="102"/>
      <c r="B818" s="83"/>
      <c r="C818" s="84"/>
      <c r="D818" s="85"/>
      <c r="E818" s="86"/>
      <c r="F818" s="86"/>
      <c r="G818" s="87"/>
      <c r="H818" s="102"/>
      <c r="I818" s="10"/>
    </row>
    <row r="819" spans="1:9" s="9" customFormat="1">
      <c r="A819" s="102"/>
      <c r="B819" s="83"/>
      <c r="C819" s="84"/>
      <c r="D819" s="85"/>
      <c r="E819" s="86"/>
      <c r="F819" s="86"/>
      <c r="G819" s="87"/>
      <c r="H819" s="102"/>
      <c r="I819" s="10"/>
    </row>
    <row r="820" spans="1:9" s="9" customFormat="1">
      <c r="A820" s="102"/>
      <c r="B820" s="83"/>
      <c r="C820" s="84"/>
      <c r="D820" s="85"/>
      <c r="E820" s="86"/>
      <c r="F820" s="86"/>
      <c r="G820" s="87"/>
      <c r="H820" s="102"/>
      <c r="I820" s="10"/>
    </row>
    <row r="821" spans="1:9" s="9" customFormat="1">
      <c r="A821" s="102"/>
      <c r="B821" s="83"/>
      <c r="C821" s="84"/>
      <c r="D821" s="85"/>
      <c r="E821" s="86"/>
      <c r="F821" s="86"/>
      <c r="G821" s="87"/>
      <c r="H821" s="102"/>
      <c r="I821" s="10"/>
    </row>
    <row r="822" spans="1:9" s="9" customFormat="1">
      <c r="A822" s="102"/>
      <c r="B822" s="83"/>
      <c r="C822" s="84"/>
      <c r="D822" s="85"/>
      <c r="E822" s="86"/>
      <c r="F822" s="86"/>
      <c r="G822" s="87"/>
      <c r="H822" s="102"/>
      <c r="I822" s="10"/>
    </row>
    <row r="823" spans="1:9" s="9" customFormat="1">
      <c r="A823" s="102"/>
      <c r="B823" s="83"/>
      <c r="C823" s="84"/>
      <c r="D823" s="85"/>
      <c r="E823" s="86"/>
      <c r="F823" s="86"/>
      <c r="G823" s="87"/>
      <c r="H823" s="102"/>
      <c r="I823" s="10"/>
    </row>
    <row r="824" spans="1:9" s="9" customFormat="1">
      <c r="A824" s="102"/>
      <c r="B824" s="83"/>
      <c r="C824" s="84"/>
      <c r="D824" s="85"/>
      <c r="E824" s="86"/>
      <c r="F824" s="86"/>
      <c r="G824" s="87"/>
      <c r="H824" s="102"/>
      <c r="I824" s="10"/>
    </row>
    <row r="825" spans="1:9" s="9" customFormat="1">
      <c r="A825" s="102"/>
      <c r="B825" s="83"/>
      <c r="C825" s="84"/>
      <c r="D825" s="85"/>
      <c r="E825" s="86"/>
      <c r="F825" s="86"/>
      <c r="G825" s="87"/>
      <c r="H825" s="102"/>
      <c r="I825" s="10"/>
    </row>
    <row r="826" spans="1:9" s="9" customFormat="1">
      <c r="A826" s="102"/>
      <c r="B826" s="83"/>
      <c r="C826" s="84"/>
      <c r="D826" s="85"/>
      <c r="E826" s="86"/>
      <c r="F826" s="86"/>
      <c r="G826" s="87"/>
      <c r="H826" s="102"/>
      <c r="I826" s="10"/>
    </row>
    <row r="827" spans="1:9" s="9" customFormat="1">
      <c r="A827" s="102"/>
      <c r="B827" s="83"/>
      <c r="C827" s="84"/>
      <c r="D827" s="85"/>
      <c r="E827" s="86"/>
      <c r="F827" s="86"/>
      <c r="G827" s="87"/>
      <c r="H827" s="102"/>
      <c r="I827" s="10"/>
    </row>
    <row r="828" spans="1:9" s="9" customFormat="1">
      <c r="A828" s="102"/>
      <c r="B828" s="83"/>
      <c r="C828" s="84"/>
      <c r="D828" s="85"/>
      <c r="E828" s="86"/>
      <c r="F828" s="86"/>
      <c r="G828" s="87"/>
      <c r="H828" s="102"/>
      <c r="I828" s="10"/>
    </row>
    <row r="829" spans="1:9" s="9" customFormat="1">
      <c r="A829" s="102"/>
      <c r="B829" s="83"/>
      <c r="C829" s="84"/>
      <c r="D829" s="85"/>
      <c r="E829" s="86"/>
      <c r="F829" s="86"/>
      <c r="G829" s="87"/>
      <c r="H829" s="102"/>
      <c r="I829" s="10"/>
    </row>
    <row r="830" spans="1:9" s="9" customFormat="1">
      <c r="A830" s="102"/>
      <c r="B830" s="83"/>
      <c r="C830" s="84"/>
      <c r="D830" s="85"/>
      <c r="E830" s="86"/>
      <c r="F830" s="86"/>
      <c r="G830" s="87"/>
      <c r="H830" s="102"/>
      <c r="I830" s="10"/>
    </row>
    <row r="831" spans="1:9" s="9" customFormat="1">
      <c r="A831" s="102"/>
      <c r="B831" s="83"/>
      <c r="C831" s="84"/>
      <c r="D831" s="85"/>
      <c r="E831" s="86"/>
      <c r="F831" s="86"/>
      <c r="G831" s="87"/>
      <c r="H831" s="102"/>
      <c r="I831" s="10"/>
    </row>
    <row r="832" spans="1:9" s="9" customFormat="1">
      <c r="A832" s="102"/>
      <c r="B832" s="83"/>
      <c r="C832" s="84"/>
      <c r="D832" s="85"/>
      <c r="E832" s="86"/>
      <c r="F832" s="86"/>
      <c r="G832" s="87"/>
      <c r="H832" s="102"/>
      <c r="I832" s="10"/>
    </row>
    <row r="833" spans="1:9" s="9" customFormat="1">
      <c r="A833" s="102"/>
      <c r="B833" s="83"/>
      <c r="C833" s="84"/>
      <c r="D833" s="85"/>
      <c r="E833" s="86"/>
      <c r="F833" s="86"/>
      <c r="G833" s="87"/>
      <c r="H833" s="102"/>
      <c r="I833" s="10"/>
    </row>
    <row r="834" spans="1:9" s="9" customFormat="1">
      <c r="A834" s="102"/>
      <c r="B834" s="83"/>
      <c r="C834" s="84"/>
      <c r="D834" s="85"/>
      <c r="E834" s="86"/>
      <c r="F834" s="86"/>
      <c r="G834" s="87"/>
      <c r="H834" s="102"/>
      <c r="I834" s="10"/>
    </row>
    <row r="835" spans="1:9" s="9" customFormat="1">
      <c r="A835" s="102"/>
      <c r="B835" s="83"/>
      <c r="C835" s="84"/>
      <c r="D835" s="85"/>
      <c r="E835" s="86"/>
      <c r="F835" s="86"/>
      <c r="G835" s="87"/>
      <c r="H835" s="102"/>
      <c r="I835" s="10"/>
    </row>
    <row r="836" spans="1:9" s="9" customFormat="1">
      <c r="A836" s="102"/>
      <c r="B836" s="83"/>
      <c r="C836" s="84"/>
      <c r="D836" s="85"/>
      <c r="E836" s="86"/>
      <c r="F836" s="86"/>
      <c r="G836" s="87"/>
      <c r="H836" s="102"/>
      <c r="I836" s="10"/>
    </row>
    <row r="837" spans="1:9" s="9" customFormat="1">
      <c r="A837" s="102"/>
      <c r="B837" s="83"/>
      <c r="C837" s="84"/>
      <c r="D837" s="85"/>
      <c r="E837" s="86"/>
      <c r="F837" s="86"/>
      <c r="G837" s="87"/>
      <c r="H837" s="102"/>
      <c r="I837" s="10"/>
    </row>
    <row r="838" spans="1:9" s="9" customFormat="1">
      <c r="A838" s="102"/>
      <c r="B838" s="83"/>
      <c r="C838" s="84"/>
      <c r="D838" s="85"/>
      <c r="E838" s="86"/>
      <c r="F838" s="86"/>
      <c r="G838" s="87"/>
      <c r="H838" s="102"/>
      <c r="I838" s="10"/>
    </row>
    <row r="839" spans="1:9" s="9" customFormat="1">
      <c r="A839" s="102"/>
      <c r="B839" s="83"/>
      <c r="C839" s="84"/>
      <c r="D839" s="85"/>
      <c r="E839" s="86"/>
      <c r="F839" s="86"/>
      <c r="G839" s="87"/>
      <c r="H839" s="102"/>
      <c r="I839" s="10"/>
    </row>
    <row r="840" spans="1:9" s="9" customFormat="1">
      <c r="A840" s="102"/>
      <c r="B840" s="83"/>
      <c r="C840" s="84"/>
      <c r="D840" s="85"/>
      <c r="E840" s="86"/>
      <c r="F840" s="86"/>
      <c r="G840" s="87"/>
      <c r="H840" s="102"/>
      <c r="I840" s="10"/>
    </row>
    <row r="841" spans="1:9" s="9" customFormat="1">
      <c r="A841" s="102"/>
      <c r="B841" s="83"/>
      <c r="C841" s="84"/>
      <c r="D841" s="85"/>
      <c r="E841" s="86"/>
      <c r="F841" s="86"/>
      <c r="G841" s="87"/>
      <c r="H841" s="102"/>
      <c r="I841" s="10"/>
    </row>
    <row r="842" spans="1:9" s="9" customFormat="1">
      <c r="A842" s="102"/>
      <c r="B842" s="83"/>
      <c r="C842" s="84"/>
      <c r="D842" s="85"/>
      <c r="E842" s="86"/>
      <c r="F842" s="86"/>
      <c r="G842" s="87"/>
      <c r="H842" s="102"/>
      <c r="I842" s="10"/>
    </row>
    <row r="843" spans="1:9" s="9" customFormat="1">
      <c r="A843" s="102"/>
      <c r="B843" s="83"/>
      <c r="C843" s="84"/>
      <c r="D843" s="85"/>
      <c r="E843" s="86"/>
      <c r="F843" s="86"/>
      <c r="G843" s="87"/>
      <c r="H843" s="102"/>
      <c r="I843" s="10"/>
    </row>
    <row r="844" spans="1:9" s="9" customFormat="1">
      <c r="A844" s="102"/>
      <c r="B844" s="83"/>
      <c r="C844" s="84"/>
      <c r="D844" s="85"/>
      <c r="E844" s="86"/>
      <c r="F844" s="86"/>
      <c r="G844" s="87"/>
      <c r="H844" s="102"/>
      <c r="I844" s="10"/>
    </row>
    <row r="845" spans="1:9" s="9" customFormat="1">
      <c r="A845" s="102"/>
      <c r="B845" s="83"/>
      <c r="C845" s="84"/>
      <c r="D845" s="85"/>
      <c r="E845" s="86"/>
      <c r="F845" s="86"/>
      <c r="G845" s="87"/>
      <c r="H845" s="102"/>
      <c r="I845" s="10"/>
    </row>
    <row r="846" spans="1:9" s="9" customFormat="1">
      <c r="A846" s="102"/>
      <c r="B846" s="83"/>
      <c r="C846" s="84"/>
      <c r="D846" s="85"/>
      <c r="E846" s="86"/>
      <c r="F846" s="86"/>
      <c r="G846" s="87"/>
      <c r="H846" s="102"/>
      <c r="I846" s="10"/>
    </row>
    <row r="847" spans="1:9" s="9" customFormat="1">
      <c r="A847" s="102"/>
      <c r="B847" s="83"/>
      <c r="C847" s="84"/>
      <c r="D847" s="85"/>
      <c r="E847" s="86"/>
      <c r="F847" s="86"/>
      <c r="G847" s="87"/>
      <c r="H847" s="102"/>
      <c r="I847" s="10"/>
    </row>
    <row r="848" spans="1:9" s="9" customFormat="1">
      <c r="A848" s="102"/>
      <c r="B848" s="83"/>
      <c r="C848" s="84"/>
      <c r="D848" s="85"/>
      <c r="E848" s="86"/>
      <c r="F848" s="86"/>
      <c r="G848" s="87"/>
      <c r="H848" s="102"/>
      <c r="I848" s="10"/>
    </row>
    <row r="849" spans="1:9" s="9" customFormat="1">
      <c r="A849" s="102"/>
      <c r="B849" s="83"/>
      <c r="C849" s="84"/>
      <c r="D849" s="85"/>
      <c r="E849" s="86"/>
      <c r="F849" s="86"/>
      <c r="G849" s="87"/>
      <c r="H849" s="102"/>
      <c r="I849" s="10"/>
    </row>
    <row r="850" spans="1:9" s="9" customFormat="1">
      <c r="A850" s="102"/>
      <c r="B850" s="83"/>
      <c r="C850" s="84"/>
      <c r="D850" s="85"/>
      <c r="E850" s="86"/>
      <c r="F850" s="86"/>
      <c r="G850" s="87"/>
      <c r="H850" s="102"/>
      <c r="I850" s="10"/>
    </row>
    <row r="851" spans="1:9" s="9" customFormat="1">
      <c r="A851" s="102"/>
      <c r="B851" s="83"/>
      <c r="C851" s="84"/>
      <c r="D851" s="85"/>
      <c r="E851" s="86"/>
      <c r="F851" s="86"/>
      <c r="G851" s="87"/>
      <c r="H851" s="102"/>
      <c r="I851" s="10"/>
    </row>
    <row r="852" spans="1:9" s="9" customFormat="1">
      <c r="A852" s="102"/>
      <c r="B852" s="83"/>
      <c r="C852" s="84"/>
      <c r="D852" s="85"/>
      <c r="E852" s="86"/>
      <c r="F852" s="86"/>
      <c r="G852" s="87"/>
      <c r="H852" s="102"/>
      <c r="I852" s="10"/>
    </row>
    <row r="853" spans="1:9" s="9" customFormat="1">
      <c r="A853" s="102"/>
      <c r="B853" s="83"/>
      <c r="C853" s="84"/>
      <c r="D853" s="85"/>
      <c r="E853" s="86"/>
      <c r="F853" s="86"/>
      <c r="G853" s="87"/>
      <c r="H853" s="102"/>
      <c r="I853" s="10"/>
    </row>
    <row r="854" spans="1:9" s="9" customFormat="1">
      <c r="A854" s="102"/>
      <c r="B854" s="83"/>
      <c r="C854" s="84"/>
      <c r="D854" s="85"/>
      <c r="E854" s="86"/>
      <c r="F854" s="86"/>
      <c r="G854" s="87"/>
      <c r="H854" s="102"/>
      <c r="I854" s="10"/>
    </row>
    <row r="855" spans="1:9" s="9" customFormat="1">
      <c r="A855" s="102"/>
      <c r="B855" s="83"/>
      <c r="C855" s="84"/>
      <c r="D855" s="85"/>
      <c r="E855" s="86"/>
      <c r="F855" s="86"/>
      <c r="G855" s="87"/>
      <c r="H855" s="102"/>
      <c r="I855" s="10"/>
    </row>
    <row r="856" spans="1:9" s="9" customFormat="1">
      <c r="A856" s="102"/>
      <c r="B856" s="83"/>
      <c r="C856" s="84"/>
      <c r="D856" s="85"/>
      <c r="E856" s="86"/>
      <c r="F856" s="86"/>
      <c r="G856" s="87"/>
      <c r="H856" s="102"/>
      <c r="I856" s="10"/>
    </row>
    <row r="857" spans="1:9" s="9" customFormat="1">
      <c r="A857" s="102"/>
      <c r="B857" s="83"/>
      <c r="C857" s="84"/>
      <c r="D857" s="85"/>
      <c r="E857" s="86"/>
      <c r="F857" s="86"/>
      <c r="G857" s="87"/>
      <c r="H857" s="102"/>
      <c r="I857" s="10"/>
    </row>
    <row r="858" spans="1:9" s="9" customFormat="1">
      <c r="A858" s="102"/>
      <c r="B858" s="83"/>
      <c r="C858" s="84"/>
      <c r="D858" s="85"/>
      <c r="E858" s="86"/>
      <c r="F858" s="86"/>
      <c r="G858" s="87"/>
      <c r="H858" s="102"/>
      <c r="I858" s="10"/>
    </row>
    <row r="859" spans="1:9" s="9" customFormat="1">
      <c r="A859" s="102"/>
      <c r="B859" s="83"/>
      <c r="C859" s="84"/>
      <c r="D859" s="85"/>
      <c r="E859" s="86"/>
      <c r="F859" s="86"/>
      <c r="G859" s="87"/>
      <c r="H859" s="102"/>
      <c r="I859" s="10"/>
    </row>
    <row r="860" spans="1:9" s="9" customFormat="1">
      <c r="A860" s="102"/>
      <c r="B860" s="83"/>
      <c r="C860" s="84"/>
      <c r="D860" s="85"/>
      <c r="E860" s="86"/>
      <c r="F860" s="86"/>
      <c r="G860" s="87"/>
      <c r="H860" s="102"/>
      <c r="I860" s="10"/>
    </row>
    <row r="861" spans="1:9" s="9" customFormat="1">
      <c r="A861" s="102"/>
      <c r="B861" s="83"/>
      <c r="C861" s="84"/>
      <c r="D861" s="85"/>
      <c r="E861" s="86"/>
      <c r="F861" s="86"/>
      <c r="G861" s="87"/>
      <c r="H861" s="102"/>
      <c r="I861" s="10"/>
    </row>
    <row r="862" spans="1:9" s="9" customFormat="1">
      <c r="A862" s="102"/>
      <c r="B862" s="83"/>
      <c r="C862" s="84"/>
      <c r="D862" s="85"/>
      <c r="E862" s="86"/>
      <c r="F862" s="86"/>
      <c r="G862" s="87"/>
      <c r="H862" s="102"/>
      <c r="I862" s="10"/>
    </row>
    <row r="863" spans="1:9" s="9" customFormat="1">
      <c r="A863" s="102"/>
      <c r="B863" s="83"/>
      <c r="C863" s="84"/>
      <c r="D863" s="85"/>
      <c r="E863" s="86"/>
      <c r="F863" s="86"/>
      <c r="G863" s="87"/>
      <c r="H863" s="102"/>
      <c r="I863" s="10"/>
    </row>
    <row r="864" spans="1:9" s="9" customFormat="1">
      <c r="A864" s="102"/>
      <c r="B864" s="83"/>
      <c r="C864" s="84"/>
      <c r="D864" s="85"/>
      <c r="E864" s="86"/>
      <c r="F864" s="86"/>
      <c r="G864" s="87"/>
      <c r="H864" s="102"/>
      <c r="I864" s="10"/>
    </row>
    <row r="865" spans="1:9" s="9" customFormat="1">
      <c r="A865" s="102"/>
      <c r="B865" s="83"/>
      <c r="C865" s="84"/>
      <c r="D865" s="85"/>
      <c r="E865" s="86"/>
      <c r="F865" s="86"/>
      <c r="G865" s="87"/>
      <c r="H865" s="102"/>
      <c r="I865" s="10"/>
    </row>
    <row r="866" spans="1:9" s="9" customFormat="1">
      <c r="A866" s="102"/>
      <c r="B866" s="83"/>
      <c r="C866" s="84"/>
      <c r="D866" s="85"/>
      <c r="E866" s="86"/>
      <c r="F866" s="86"/>
      <c r="G866" s="87"/>
      <c r="H866" s="102"/>
      <c r="I866" s="10"/>
    </row>
    <row r="867" spans="1:9" s="9" customFormat="1">
      <c r="A867" s="102"/>
      <c r="B867" s="83"/>
      <c r="C867" s="84"/>
      <c r="D867" s="85"/>
      <c r="E867" s="86"/>
      <c r="F867" s="86"/>
      <c r="G867" s="87"/>
      <c r="H867" s="102"/>
      <c r="I867" s="10"/>
    </row>
    <row r="868" spans="1:9" s="9" customFormat="1">
      <c r="A868" s="102"/>
      <c r="B868" s="83"/>
      <c r="C868" s="84"/>
      <c r="D868" s="85"/>
      <c r="E868" s="86"/>
      <c r="F868" s="86"/>
      <c r="G868" s="87"/>
      <c r="H868" s="102"/>
      <c r="I868" s="10"/>
    </row>
    <row r="869" spans="1:9" s="9" customFormat="1">
      <c r="A869" s="102"/>
      <c r="B869" s="83"/>
      <c r="C869" s="84"/>
      <c r="D869" s="85"/>
      <c r="E869" s="86"/>
      <c r="F869" s="86"/>
      <c r="G869" s="87"/>
      <c r="H869" s="102"/>
      <c r="I869" s="10"/>
    </row>
    <row r="870" spans="1:9" s="9" customFormat="1">
      <c r="A870" s="102"/>
      <c r="B870" s="83"/>
      <c r="C870" s="84"/>
      <c r="D870" s="85"/>
      <c r="E870" s="86"/>
      <c r="F870" s="86"/>
      <c r="G870" s="87"/>
      <c r="H870" s="102"/>
      <c r="I870" s="10"/>
    </row>
    <row r="871" spans="1:9" s="9" customFormat="1">
      <c r="A871" s="102"/>
      <c r="B871" s="83"/>
      <c r="C871" s="84"/>
      <c r="D871" s="85"/>
      <c r="E871" s="86"/>
      <c r="F871" s="86"/>
      <c r="G871" s="87"/>
      <c r="H871" s="102"/>
      <c r="I871" s="10"/>
    </row>
    <row r="872" spans="1:9" s="9" customFormat="1">
      <c r="A872" s="102"/>
      <c r="B872" s="83"/>
      <c r="C872" s="84"/>
      <c r="D872" s="85"/>
      <c r="E872" s="86"/>
      <c r="F872" s="86"/>
      <c r="G872" s="87"/>
      <c r="H872" s="102"/>
      <c r="I872" s="10"/>
    </row>
    <row r="873" spans="1:9" s="9" customFormat="1">
      <c r="A873" s="102"/>
      <c r="B873" s="83"/>
      <c r="C873" s="84"/>
      <c r="D873" s="85"/>
      <c r="E873" s="86"/>
      <c r="F873" s="86"/>
      <c r="G873" s="87"/>
      <c r="H873" s="102"/>
      <c r="I873" s="10"/>
    </row>
    <row r="874" spans="1:9" s="9" customFormat="1">
      <c r="A874" s="102"/>
      <c r="B874" s="83"/>
      <c r="C874" s="84"/>
      <c r="D874" s="85"/>
      <c r="E874" s="86"/>
      <c r="F874" s="86"/>
      <c r="G874" s="87"/>
      <c r="H874" s="102"/>
      <c r="I874" s="10"/>
    </row>
    <row r="875" spans="1:9" s="9" customFormat="1">
      <c r="A875" s="102"/>
      <c r="B875" s="83"/>
      <c r="C875" s="84"/>
      <c r="D875" s="85"/>
      <c r="E875" s="86"/>
      <c r="F875" s="86"/>
      <c r="G875" s="87"/>
      <c r="H875" s="102"/>
      <c r="I875" s="10"/>
    </row>
    <row r="876" spans="1:9" s="9" customFormat="1">
      <c r="A876" s="102"/>
      <c r="B876" s="83"/>
      <c r="C876" s="84"/>
      <c r="D876" s="85"/>
      <c r="E876" s="86"/>
      <c r="F876" s="86"/>
      <c r="G876" s="87"/>
      <c r="H876" s="102"/>
      <c r="I876" s="10"/>
    </row>
    <row r="877" spans="1:9" s="9" customFormat="1">
      <c r="A877" s="102"/>
      <c r="B877" s="83"/>
      <c r="C877" s="84"/>
      <c r="D877" s="85"/>
      <c r="E877" s="86"/>
      <c r="F877" s="86"/>
      <c r="G877" s="87"/>
      <c r="H877" s="102"/>
      <c r="I877" s="10"/>
    </row>
    <row r="878" spans="1:9" s="9" customFormat="1">
      <c r="A878" s="102"/>
      <c r="B878" s="83"/>
      <c r="C878" s="84"/>
      <c r="D878" s="85"/>
      <c r="E878" s="86"/>
      <c r="F878" s="86"/>
      <c r="G878" s="87"/>
      <c r="H878" s="102"/>
      <c r="I878" s="10"/>
    </row>
    <row r="879" spans="1:9" s="9" customFormat="1">
      <c r="A879" s="102"/>
      <c r="B879" s="83"/>
      <c r="C879" s="84"/>
      <c r="D879" s="85"/>
      <c r="E879" s="86"/>
      <c r="F879" s="86"/>
      <c r="G879" s="87"/>
      <c r="H879" s="102"/>
      <c r="I879" s="10"/>
    </row>
    <row r="880" spans="1:9">
      <c r="B880" s="83"/>
      <c r="C880" s="84"/>
      <c r="D880" s="85"/>
      <c r="F880" s="86"/>
    </row>
    <row r="881" spans="1:9">
      <c r="B881" s="83"/>
      <c r="C881" s="84"/>
      <c r="D881" s="85"/>
      <c r="F881" s="86"/>
    </row>
    <row r="882" spans="1:9">
      <c r="B882" s="83"/>
      <c r="C882" s="84"/>
      <c r="D882" s="85"/>
      <c r="F882" s="86"/>
    </row>
    <row r="883" spans="1:9">
      <c r="B883" s="83"/>
      <c r="C883" s="84"/>
      <c r="D883" s="85"/>
      <c r="F883" s="86"/>
    </row>
    <row r="884" spans="1:9">
      <c r="B884" s="83"/>
      <c r="C884" s="84"/>
      <c r="D884" s="85"/>
      <c r="F884" s="86"/>
    </row>
    <row r="885" spans="1:9">
      <c r="B885" s="83"/>
      <c r="C885" s="84"/>
      <c r="D885" s="85"/>
      <c r="F885" s="86"/>
    </row>
    <row r="886" spans="1:9">
      <c r="B886" s="83"/>
      <c r="C886" s="84"/>
      <c r="D886" s="85"/>
      <c r="F886" s="86"/>
    </row>
    <row r="887" spans="1:9">
      <c r="B887" s="83"/>
      <c r="C887" s="84"/>
      <c r="D887" s="85"/>
      <c r="F887" s="86"/>
    </row>
    <row r="888" spans="1:9">
      <c r="B888" s="83"/>
      <c r="C888" s="84"/>
      <c r="D888" s="85"/>
      <c r="F888" s="86"/>
    </row>
    <row r="889" spans="1:9">
      <c r="B889" s="83"/>
      <c r="C889" s="84"/>
      <c r="D889" s="85"/>
      <c r="F889" s="86"/>
    </row>
    <row r="890" spans="1:9">
      <c r="B890" s="83"/>
      <c r="C890" s="84"/>
      <c r="D890" s="85"/>
      <c r="F890" s="86"/>
    </row>
    <row r="891" spans="1:9">
      <c r="B891" s="83"/>
      <c r="C891" s="84"/>
      <c r="D891" s="85"/>
      <c r="F891" s="86"/>
    </row>
    <row r="892" spans="1:9">
      <c r="B892" s="83"/>
      <c r="C892" s="84"/>
      <c r="D892" s="85"/>
      <c r="F892" s="86"/>
    </row>
    <row r="893" spans="1:9" s="9" customFormat="1">
      <c r="A893" s="102"/>
      <c r="B893" s="83"/>
      <c r="C893" s="84"/>
      <c r="D893" s="85"/>
      <c r="E893" s="86"/>
      <c r="F893" s="86"/>
      <c r="G893" s="87"/>
      <c r="H893" s="102"/>
      <c r="I893" s="10"/>
    </row>
    <row r="894" spans="1:9" s="9" customFormat="1">
      <c r="A894" s="102"/>
      <c r="B894" s="83"/>
      <c r="C894" s="84"/>
      <c r="D894" s="85"/>
      <c r="E894" s="86"/>
      <c r="F894" s="86"/>
      <c r="G894" s="87"/>
      <c r="H894" s="102"/>
      <c r="I894" s="10"/>
    </row>
    <row r="895" spans="1:9" s="9" customFormat="1">
      <c r="A895" s="102"/>
      <c r="B895" s="83"/>
      <c r="C895" s="84"/>
      <c r="D895" s="85"/>
      <c r="E895" s="86"/>
      <c r="F895" s="86"/>
      <c r="G895" s="87"/>
      <c r="H895" s="102"/>
      <c r="I895" s="10"/>
    </row>
    <row r="896" spans="1:9" s="9" customFormat="1">
      <c r="A896" s="102"/>
      <c r="B896" s="83"/>
      <c r="C896" s="84"/>
      <c r="D896" s="85"/>
      <c r="E896" s="86"/>
      <c r="F896" s="86"/>
      <c r="G896" s="87"/>
      <c r="H896" s="102"/>
      <c r="I896" s="10"/>
    </row>
    <row r="897" spans="1:9" s="9" customFormat="1">
      <c r="A897" s="102"/>
      <c r="B897" s="83"/>
      <c r="C897" s="84"/>
      <c r="D897" s="85"/>
      <c r="E897" s="86"/>
      <c r="F897" s="86"/>
      <c r="G897" s="87"/>
      <c r="H897" s="102"/>
      <c r="I897" s="10"/>
    </row>
    <row r="898" spans="1:9" s="9" customFormat="1">
      <c r="A898" s="102"/>
      <c r="B898" s="83"/>
      <c r="C898" s="84"/>
      <c r="D898" s="85"/>
      <c r="E898" s="86"/>
      <c r="F898" s="86"/>
      <c r="G898" s="87"/>
      <c r="H898" s="102"/>
      <c r="I898" s="10"/>
    </row>
    <row r="899" spans="1:9" s="9" customFormat="1">
      <c r="A899" s="102"/>
      <c r="B899" s="83"/>
      <c r="C899" s="84"/>
      <c r="D899" s="85"/>
      <c r="E899" s="86"/>
      <c r="F899" s="86"/>
      <c r="G899" s="87"/>
      <c r="H899" s="102"/>
      <c r="I899" s="10"/>
    </row>
    <row r="900" spans="1:9" s="9" customFormat="1">
      <c r="A900" s="102"/>
      <c r="B900" s="83"/>
      <c r="C900" s="84"/>
      <c r="D900" s="85"/>
      <c r="E900" s="86"/>
      <c r="F900" s="86"/>
      <c r="G900" s="87"/>
      <c r="H900" s="102"/>
      <c r="I900" s="10"/>
    </row>
    <row r="901" spans="1:9" s="9" customFormat="1">
      <c r="A901" s="102"/>
      <c r="B901" s="83"/>
      <c r="C901" s="84"/>
      <c r="D901" s="85"/>
      <c r="E901" s="86"/>
      <c r="F901" s="86"/>
      <c r="G901" s="87"/>
      <c r="H901" s="102"/>
      <c r="I901" s="10"/>
    </row>
    <row r="902" spans="1:9" s="9" customFormat="1">
      <c r="A902" s="102"/>
      <c r="B902" s="83"/>
      <c r="C902" s="84"/>
      <c r="D902" s="85"/>
      <c r="E902" s="86"/>
      <c r="F902" s="86"/>
      <c r="G902" s="87"/>
      <c r="H902" s="102"/>
      <c r="I902" s="10"/>
    </row>
    <row r="903" spans="1:9" s="9" customFormat="1">
      <c r="A903" s="102"/>
      <c r="B903" s="83"/>
      <c r="C903" s="84"/>
      <c r="D903" s="85"/>
      <c r="E903" s="86"/>
      <c r="F903" s="86"/>
      <c r="G903" s="87"/>
      <c r="H903" s="102"/>
      <c r="I903" s="10"/>
    </row>
    <row r="904" spans="1:9" s="9" customFormat="1">
      <c r="A904" s="102"/>
      <c r="B904" s="83"/>
      <c r="C904" s="84"/>
      <c r="D904" s="85"/>
      <c r="E904" s="86"/>
      <c r="F904" s="86"/>
      <c r="G904" s="87"/>
      <c r="H904" s="102"/>
      <c r="I904" s="10"/>
    </row>
    <row r="905" spans="1:9" s="9" customFormat="1">
      <c r="A905" s="102"/>
      <c r="B905" s="83"/>
      <c r="C905" s="84"/>
      <c r="D905" s="85"/>
      <c r="E905" s="86"/>
      <c r="F905" s="86"/>
      <c r="G905" s="87"/>
      <c r="H905" s="102"/>
      <c r="I905" s="10"/>
    </row>
    <row r="906" spans="1:9" s="9" customFormat="1">
      <c r="A906" s="102"/>
      <c r="B906" s="83"/>
      <c r="C906" s="84"/>
      <c r="D906" s="85"/>
      <c r="E906" s="86"/>
      <c r="F906" s="86"/>
      <c r="G906" s="87"/>
      <c r="H906" s="102"/>
      <c r="I906" s="10"/>
    </row>
    <row r="907" spans="1:9" s="9" customFormat="1">
      <c r="A907" s="102"/>
      <c r="B907" s="83"/>
      <c r="C907" s="84"/>
      <c r="D907" s="85"/>
      <c r="E907" s="86"/>
      <c r="F907" s="86"/>
      <c r="G907" s="87"/>
      <c r="H907" s="102"/>
      <c r="I907" s="10"/>
    </row>
    <row r="908" spans="1:9" s="9" customFormat="1">
      <c r="A908" s="102"/>
      <c r="B908" s="83"/>
      <c r="C908" s="84"/>
      <c r="D908" s="85"/>
      <c r="E908" s="86"/>
      <c r="F908" s="86"/>
      <c r="G908" s="87"/>
      <c r="H908" s="102"/>
      <c r="I908" s="10"/>
    </row>
    <row r="909" spans="1:9" s="9" customFormat="1">
      <c r="A909" s="102"/>
      <c r="B909" s="83"/>
      <c r="C909" s="84"/>
      <c r="D909" s="85"/>
      <c r="E909" s="86"/>
      <c r="F909" s="86"/>
      <c r="G909" s="87"/>
      <c r="H909" s="102"/>
      <c r="I909" s="10"/>
    </row>
    <row r="910" spans="1:9" s="9" customFormat="1">
      <c r="A910" s="102"/>
      <c r="B910" s="83"/>
      <c r="C910" s="84"/>
      <c r="D910" s="85"/>
      <c r="E910" s="86"/>
      <c r="F910" s="86"/>
      <c r="G910" s="87"/>
      <c r="H910" s="102"/>
      <c r="I910" s="10"/>
    </row>
    <row r="911" spans="1:9" s="9" customFormat="1">
      <c r="A911" s="102"/>
      <c r="B911" s="83"/>
      <c r="C911" s="84"/>
      <c r="D911" s="85"/>
      <c r="E911" s="86"/>
      <c r="F911" s="86"/>
      <c r="G911" s="87"/>
      <c r="H911" s="102"/>
      <c r="I911" s="10"/>
    </row>
    <row r="912" spans="1:9" s="9" customFormat="1">
      <c r="A912" s="102"/>
      <c r="B912" s="83"/>
      <c r="C912" s="84"/>
      <c r="D912" s="85"/>
      <c r="E912" s="86"/>
      <c r="F912" s="86"/>
      <c r="G912" s="87"/>
      <c r="H912" s="102"/>
      <c r="I912" s="10"/>
    </row>
    <row r="913" spans="1:9" s="9" customFormat="1">
      <c r="A913" s="102"/>
      <c r="B913" s="83"/>
      <c r="C913" s="84"/>
      <c r="D913" s="85"/>
      <c r="E913" s="86"/>
      <c r="F913" s="86"/>
      <c r="G913" s="87"/>
      <c r="H913" s="102"/>
      <c r="I913" s="10"/>
    </row>
    <row r="914" spans="1:9" s="9" customFormat="1">
      <c r="A914" s="102"/>
      <c r="B914" s="83"/>
      <c r="C914" s="84"/>
      <c r="D914" s="85"/>
      <c r="E914" s="86"/>
      <c r="F914" s="86"/>
      <c r="G914" s="87"/>
      <c r="H914" s="102"/>
      <c r="I914" s="10"/>
    </row>
    <row r="915" spans="1:9" s="9" customFormat="1">
      <c r="A915" s="102"/>
      <c r="B915" s="83"/>
      <c r="C915" s="84"/>
      <c r="D915" s="85"/>
      <c r="E915" s="86"/>
      <c r="F915" s="86"/>
      <c r="G915" s="87"/>
      <c r="H915" s="102"/>
      <c r="I915" s="10"/>
    </row>
    <row r="916" spans="1:9" s="9" customFormat="1">
      <c r="A916" s="102"/>
      <c r="B916" s="83"/>
      <c r="C916" s="84"/>
      <c r="D916" s="85"/>
      <c r="E916" s="86"/>
      <c r="F916" s="86"/>
      <c r="G916" s="87"/>
      <c r="H916" s="102"/>
      <c r="I916" s="10"/>
    </row>
    <row r="917" spans="1:9" s="9" customFormat="1">
      <c r="A917" s="102"/>
      <c r="B917" s="83"/>
      <c r="C917" s="84"/>
      <c r="D917" s="85"/>
      <c r="E917" s="86"/>
      <c r="F917" s="86"/>
      <c r="G917" s="87"/>
      <c r="H917" s="102"/>
      <c r="I917" s="10"/>
    </row>
    <row r="918" spans="1:9" s="9" customFormat="1">
      <c r="A918" s="102"/>
      <c r="B918" s="83"/>
      <c r="C918" s="84"/>
      <c r="D918" s="85"/>
      <c r="E918" s="86"/>
      <c r="F918" s="86"/>
      <c r="G918" s="87"/>
      <c r="H918" s="102"/>
      <c r="I918" s="10"/>
    </row>
    <row r="919" spans="1:9" s="9" customFormat="1">
      <c r="A919" s="102"/>
      <c r="B919" s="83"/>
      <c r="C919" s="84"/>
      <c r="D919" s="85"/>
      <c r="E919" s="86"/>
      <c r="F919" s="86"/>
      <c r="G919" s="87"/>
      <c r="H919" s="102"/>
      <c r="I919" s="10"/>
    </row>
    <row r="920" spans="1:9" s="9" customFormat="1">
      <c r="A920" s="102"/>
      <c r="B920" s="83"/>
      <c r="C920" s="84"/>
      <c r="D920" s="85"/>
      <c r="E920" s="86"/>
      <c r="F920" s="86"/>
      <c r="G920" s="87"/>
      <c r="H920" s="102"/>
      <c r="I920" s="10"/>
    </row>
    <row r="921" spans="1:9" s="9" customFormat="1">
      <c r="A921" s="102"/>
      <c r="B921" s="83"/>
      <c r="C921" s="84"/>
      <c r="D921" s="85"/>
      <c r="E921" s="86"/>
      <c r="F921" s="86"/>
      <c r="G921" s="87"/>
      <c r="H921" s="102"/>
      <c r="I921" s="10"/>
    </row>
    <row r="922" spans="1:9" s="9" customFormat="1">
      <c r="A922" s="102"/>
      <c r="B922" s="83"/>
      <c r="C922" s="84"/>
      <c r="D922" s="85"/>
      <c r="E922" s="86"/>
      <c r="F922" s="86"/>
      <c r="G922" s="87"/>
      <c r="H922" s="102"/>
      <c r="I922" s="10"/>
    </row>
    <row r="923" spans="1:9" s="9" customFormat="1">
      <c r="A923" s="102"/>
      <c r="B923" s="83"/>
      <c r="C923" s="84"/>
      <c r="D923" s="85"/>
      <c r="E923" s="86"/>
      <c r="F923" s="86"/>
      <c r="G923" s="87"/>
      <c r="H923" s="102"/>
      <c r="I923" s="10"/>
    </row>
    <row r="924" spans="1:9" s="9" customFormat="1">
      <c r="A924" s="102"/>
      <c r="B924" s="83"/>
      <c r="C924" s="84"/>
      <c r="D924" s="85"/>
      <c r="E924" s="86"/>
      <c r="F924" s="86"/>
      <c r="G924" s="87"/>
      <c r="H924" s="102"/>
      <c r="I924" s="10"/>
    </row>
    <row r="925" spans="1:9" s="9" customFormat="1">
      <c r="A925" s="102"/>
      <c r="B925" s="83"/>
      <c r="C925" s="84"/>
      <c r="D925" s="85"/>
      <c r="E925" s="86"/>
      <c r="F925" s="86"/>
      <c r="G925" s="87"/>
      <c r="H925" s="102"/>
      <c r="I925" s="10"/>
    </row>
    <row r="926" spans="1:9" s="9" customFormat="1">
      <c r="A926" s="102"/>
      <c r="B926" s="83"/>
      <c r="C926" s="84"/>
      <c r="D926" s="85"/>
      <c r="E926" s="86"/>
      <c r="F926" s="86"/>
      <c r="G926" s="87"/>
      <c r="H926" s="102"/>
      <c r="I926" s="10"/>
    </row>
    <row r="927" spans="1:9" s="9" customFormat="1">
      <c r="A927" s="102"/>
      <c r="B927" s="83"/>
      <c r="C927" s="84"/>
      <c r="D927" s="85"/>
      <c r="E927" s="86"/>
      <c r="F927" s="86"/>
      <c r="G927" s="87"/>
      <c r="H927" s="102"/>
      <c r="I927" s="10"/>
    </row>
    <row r="928" spans="1:9" s="9" customFormat="1">
      <c r="A928" s="102"/>
      <c r="B928" s="83"/>
      <c r="C928" s="84"/>
      <c r="D928" s="85"/>
      <c r="E928" s="86"/>
      <c r="F928" s="86"/>
      <c r="G928" s="87"/>
      <c r="H928" s="102"/>
      <c r="I928" s="10"/>
    </row>
    <row r="929" spans="1:9" s="9" customFormat="1">
      <c r="A929" s="102"/>
      <c r="B929" s="83"/>
      <c r="C929" s="84"/>
      <c r="D929" s="85"/>
      <c r="E929" s="86"/>
      <c r="F929" s="86"/>
      <c r="G929" s="87"/>
      <c r="H929" s="102"/>
      <c r="I929" s="10"/>
    </row>
    <row r="930" spans="1:9" s="9" customFormat="1">
      <c r="A930" s="102"/>
      <c r="B930" s="83"/>
      <c r="C930" s="84"/>
      <c r="D930" s="85"/>
      <c r="E930" s="86"/>
      <c r="F930" s="86"/>
      <c r="G930" s="87"/>
      <c r="H930" s="102"/>
      <c r="I930" s="10"/>
    </row>
    <row r="931" spans="1:9" s="9" customFormat="1">
      <c r="A931" s="102"/>
      <c r="B931" s="83"/>
      <c r="C931" s="84"/>
      <c r="D931" s="85"/>
      <c r="E931" s="86"/>
      <c r="F931" s="86"/>
      <c r="G931" s="87"/>
      <c r="H931" s="102"/>
      <c r="I931" s="10"/>
    </row>
    <row r="932" spans="1:9" s="9" customFormat="1">
      <c r="A932" s="102"/>
      <c r="B932" s="83"/>
      <c r="C932" s="84"/>
      <c r="D932" s="85"/>
      <c r="E932" s="86"/>
      <c r="F932" s="86"/>
      <c r="G932" s="87"/>
      <c r="H932" s="102"/>
      <c r="I932" s="10"/>
    </row>
    <row r="933" spans="1:9" s="9" customFormat="1">
      <c r="A933" s="102"/>
      <c r="B933" s="83"/>
      <c r="C933" s="84"/>
      <c r="D933" s="85"/>
      <c r="E933" s="86"/>
      <c r="F933" s="86"/>
      <c r="G933" s="87"/>
      <c r="H933" s="102"/>
      <c r="I933" s="10"/>
    </row>
    <row r="934" spans="1:9" s="9" customFormat="1">
      <c r="A934" s="102"/>
      <c r="B934" s="83"/>
      <c r="C934" s="84"/>
      <c r="D934" s="85"/>
      <c r="E934" s="86"/>
      <c r="F934" s="86"/>
      <c r="G934" s="87"/>
      <c r="H934" s="102"/>
      <c r="I934" s="10"/>
    </row>
    <row r="935" spans="1:9" s="9" customFormat="1">
      <c r="A935" s="102"/>
      <c r="B935" s="83"/>
      <c r="C935" s="84"/>
      <c r="D935" s="85"/>
      <c r="E935" s="86"/>
      <c r="F935" s="86"/>
      <c r="G935" s="87"/>
      <c r="H935" s="102"/>
      <c r="I935" s="10"/>
    </row>
    <row r="936" spans="1:9" s="9" customFormat="1">
      <c r="A936" s="102"/>
      <c r="B936" s="83"/>
      <c r="C936" s="84"/>
      <c r="D936" s="85"/>
      <c r="E936" s="86"/>
      <c r="F936" s="86"/>
      <c r="G936" s="87"/>
      <c r="H936" s="102"/>
      <c r="I936" s="10"/>
    </row>
    <row r="937" spans="1:9" s="9" customFormat="1">
      <c r="A937" s="102"/>
      <c r="B937" s="83"/>
      <c r="C937" s="84"/>
      <c r="D937" s="85"/>
      <c r="E937" s="86"/>
      <c r="F937" s="86"/>
      <c r="G937" s="87"/>
      <c r="H937" s="102"/>
      <c r="I937" s="10"/>
    </row>
    <row r="938" spans="1:9" s="9" customFormat="1">
      <c r="A938" s="102"/>
      <c r="B938" s="83"/>
      <c r="C938" s="84"/>
      <c r="D938" s="85"/>
      <c r="E938" s="86"/>
      <c r="F938" s="86"/>
      <c r="G938" s="87"/>
      <c r="H938" s="102"/>
      <c r="I938" s="10"/>
    </row>
    <row r="939" spans="1:9" s="9" customFormat="1">
      <c r="A939" s="102"/>
      <c r="B939" s="83"/>
      <c r="C939" s="84"/>
      <c r="D939" s="85"/>
      <c r="E939" s="86"/>
      <c r="F939" s="86"/>
      <c r="G939" s="87"/>
      <c r="H939" s="102"/>
      <c r="I939" s="10"/>
    </row>
    <row r="940" spans="1:9" s="9" customFormat="1">
      <c r="A940" s="102"/>
      <c r="B940" s="83"/>
      <c r="C940" s="84"/>
      <c r="D940" s="85"/>
      <c r="E940" s="86"/>
      <c r="F940" s="86"/>
      <c r="G940" s="87"/>
      <c r="H940" s="102"/>
      <c r="I940" s="10"/>
    </row>
    <row r="941" spans="1:9" s="9" customFormat="1">
      <c r="A941" s="102"/>
      <c r="B941" s="83"/>
      <c r="C941" s="84"/>
      <c r="D941" s="85"/>
      <c r="E941" s="86"/>
      <c r="F941" s="86"/>
      <c r="G941" s="87"/>
      <c r="H941" s="102"/>
      <c r="I941" s="10"/>
    </row>
    <row r="942" spans="1:9" s="9" customFormat="1">
      <c r="A942" s="102"/>
      <c r="B942" s="83"/>
      <c r="C942" s="84"/>
      <c r="D942" s="85"/>
      <c r="E942" s="86"/>
      <c r="F942" s="86"/>
      <c r="G942" s="87"/>
      <c r="H942" s="102"/>
      <c r="I942" s="10"/>
    </row>
    <row r="943" spans="1:9" s="9" customFormat="1">
      <c r="A943" s="102"/>
      <c r="B943" s="83"/>
      <c r="C943" s="84"/>
      <c r="D943" s="85"/>
      <c r="E943" s="86"/>
      <c r="F943" s="86"/>
      <c r="G943" s="87"/>
      <c r="H943" s="102"/>
      <c r="I943" s="10"/>
    </row>
    <row r="944" spans="1:9" s="9" customFormat="1">
      <c r="A944" s="102"/>
      <c r="B944" s="83"/>
      <c r="C944" s="84"/>
      <c r="D944" s="85"/>
      <c r="E944" s="86"/>
      <c r="F944" s="86"/>
      <c r="G944" s="87"/>
      <c r="H944" s="102"/>
      <c r="I944" s="10"/>
    </row>
    <row r="945" spans="1:9" s="9" customFormat="1">
      <c r="A945" s="102"/>
      <c r="B945" s="83"/>
      <c r="C945" s="84"/>
      <c r="D945" s="85"/>
      <c r="E945" s="86"/>
      <c r="F945" s="86"/>
      <c r="G945" s="87"/>
      <c r="H945" s="102"/>
      <c r="I945" s="10"/>
    </row>
    <row r="946" spans="1:9" s="9" customFormat="1">
      <c r="A946" s="102"/>
      <c r="B946" s="83"/>
      <c r="C946" s="84"/>
      <c r="D946" s="85"/>
      <c r="E946" s="86"/>
      <c r="F946" s="86"/>
      <c r="G946" s="87"/>
      <c r="H946" s="102"/>
      <c r="I946" s="10"/>
    </row>
    <row r="947" spans="1:9" s="9" customFormat="1">
      <c r="A947" s="102"/>
      <c r="B947" s="83"/>
      <c r="C947" s="84"/>
      <c r="D947" s="85"/>
      <c r="E947" s="86"/>
      <c r="F947" s="86"/>
      <c r="G947" s="87"/>
      <c r="H947" s="102"/>
      <c r="I947" s="10"/>
    </row>
    <row r="948" spans="1:9" s="9" customFormat="1">
      <c r="A948" s="102"/>
      <c r="B948" s="83"/>
      <c r="C948" s="84"/>
      <c r="D948" s="85"/>
      <c r="E948" s="86"/>
      <c r="F948" s="86"/>
      <c r="G948" s="87"/>
      <c r="H948" s="102"/>
      <c r="I948" s="10"/>
    </row>
    <row r="949" spans="1:9" s="9" customFormat="1">
      <c r="A949" s="102"/>
      <c r="B949" s="83"/>
      <c r="C949" s="84"/>
      <c r="D949" s="85"/>
      <c r="E949" s="86"/>
      <c r="F949" s="86"/>
      <c r="G949" s="87"/>
      <c r="H949" s="102"/>
      <c r="I949" s="10"/>
    </row>
    <row r="950" spans="1:9" s="9" customFormat="1">
      <c r="A950" s="102"/>
      <c r="B950" s="83"/>
      <c r="C950" s="84"/>
      <c r="D950" s="85"/>
      <c r="E950" s="86"/>
      <c r="F950" s="86"/>
      <c r="G950" s="87"/>
      <c r="H950" s="102"/>
      <c r="I950" s="10"/>
    </row>
    <row r="951" spans="1:9" s="9" customFormat="1">
      <c r="A951" s="102"/>
      <c r="B951" s="83"/>
      <c r="C951" s="84"/>
      <c r="D951" s="85"/>
      <c r="E951" s="86"/>
      <c r="F951" s="86"/>
      <c r="G951" s="87"/>
      <c r="H951" s="102"/>
      <c r="I951" s="10"/>
    </row>
    <row r="952" spans="1:9" s="9" customFormat="1">
      <c r="A952" s="102"/>
      <c r="B952" s="83"/>
      <c r="C952" s="84"/>
      <c r="D952" s="85"/>
      <c r="E952" s="86"/>
      <c r="F952" s="86"/>
      <c r="G952" s="87"/>
      <c r="H952" s="102"/>
      <c r="I952" s="10"/>
    </row>
    <row r="953" spans="1:9" s="9" customFormat="1">
      <c r="A953" s="102"/>
      <c r="B953" s="83"/>
      <c r="C953" s="84"/>
      <c r="D953" s="85"/>
      <c r="E953" s="86"/>
      <c r="F953" s="86"/>
      <c r="G953" s="87"/>
      <c r="H953" s="102"/>
      <c r="I953" s="10"/>
    </row>
    <row r="954" spans="1:9" s="9" customFormat="1">
      <c r="A954" s="102"/>
      <c r="B954" s="83"/>
      <c r="C954" s="84"/>
      <c r="D954" s="85"/>
      <c r="E954" s="86"/>
      <c r="F954" s="86"/>
      <c r="G954" s="87"/>
      <c r="H954" s="102"/>
      <c r="I954" s="10"/>
    </row>
    <row r="955" spans="1:9" s="9" customFormat="1">
      <c r="A955" s="102"/>
      <c r="B955" s="83"/>
      <c r="C955" s="84"/>
      <c r="D955" s="85"/>
      <c r="E955" s="86"/>
      <c r="F955" s="86"/>
      <c r="G955" s="87"/>
      <c r="H955" s="102"/>
      <c r="I955" s="10"/>
    </row>
    <row r="956" spans="1:9" s="9" customFormat="1">
      <c r="A956" s="102"/>
      <c r="B956" s="83"/>
      <c r="C956" s="84"/>
      <c r="D956" s="85"/>
      <c r="E956" s="86"/>
      <c r="F956" s="86"/>
      <c r="G956" s="87"/>
      <c r="H956" s="102"/>
      <c r="I956" s="10"/>
    </row>
    <row r="957" spans="1:9" s="9" customFormat="1">
      <c r="A957" s="102"/>
      <c r="B957" s="83"/>
      <c r="C957" s="84"/>
      <c r="D957" s="85"/>
      <c r="E957" s="86"/>
      <c r="F957" s="86"/>
      <c r="G957" s="87"/>
      <c r="H957" s="102"/>
      <c r="I957" s="10"/>
    </row>
    <row r="958" spans="1:9" s="9" customFormat="1">
      <c r="A958" s="102"/>
      <c r="B958" s="83"/>
      <c r="C958" s="84"/>
      <c r="D958" s="85"/>
      <c r="E958" s="86"/>
      <c r="F958" s="86"/>
      <c r="G958" s="87"/>
      <c r="H958" s="102"/>
      <c r="I958" s="10"/>
    </row>
    <row r="959" spans="1:9" s="9" customFormat="1">
      <c r="A959" s="102"/>
      <c r="B959" s="83"/>
      <c r="C959" s="84"/>
      <c r="D959" s="85"/>
      <c r="E959" s="86"/>
      <c r="F959" s="86"/>
      <c r="G959" s="87"/>
      <c r="H959" s="102"/>
      <c r="I959" s="10"/>
    </row>
    <row r="960" spans="1:9" s="9" customFormat="1">
      <c r="A960" s="102"/>
      <c r="B960" s="83"/>
      <c r="C960" s="84"/>
      <c r="D960" s="85"/>
      <c r="E960" s="86"/>
      <c r="F960" s="86"/>
      <c r="G960" s="87"/>
      <c r="H960" s="102"/>
      <c r="I960" s="10"/>
    </row>
    <row r="961" spans="1:9" s="9" customFormat="1">
      <c r="A961" s="102"/>
      <c r="B961" s="83"/>
      <c r="C961" s="84"/>
      <c r="D961" s="85"/>
      <c r="E961" s="86"/>
      <c r="F961" s="86"/>
      <c r="G961" s="87"/>
      <c r="H961" s="102"/>
      <c r="I961" s="10"/>
    </row>
    <row r="962" spans="1:9" s="9" customFormat="1">
      <c r="A962" s="102"/>
      <c r="B962" s="83"/>
      <c r="C962" s="84"/>
      <c r="D962" s="85"/>
      <c r="E962" s="86"/>
      <c r="F962" s="86"/>
      <c r="G962" s="87"/>
      <c r="H962" s="102"/>
      <c r="I962" s="10"/>
    </row>
    <row r="963" spans="1:9" s="9" customFormat="1">
      <c r="A963" s="102"/>
      <c r="B963" s="83"/>
      <c r="C963" s="84"/>
      <c r="D963" s="85"/>
      <c r="E963" s="86"/>
      <c r="F963" s="86"/>
      <c r="G963" s="87"/>
      <c r="H963" s="102"/>
      <c r="I963" s="10"/>
    </row>
    <row r="964" spans="1:9" s="9" customFormat="1">
      <c r="A964" s="102"/>
      <c r="B964" s="83"/>
      <c r="C964" s="84"/>
      <c r="D964" s="85"/>
      <c r="E964" s="86"/>
      <c r="F964" s="86"/>
      <c r="G964" s="87"/>
      <c r="H964" s="102"/>
      <c r="I964" s="10"/>
    </row>
    <row r="965" spans="1:9" s="9" customFormat="1">
      <c r="A965" s="102"/>
      <c r="B965" s="83"/>
      <c r="C965" s="84"/>
      <c r="D965" s="85"/>
      <c r="E965" s="86"/>
      <c r="F965" s="86"/>
      <c r="G965" s="87"/>
      <c r="H965" s="102"/>
      <c r="I965" s="10"/>
    </row>
    <row r="966" spans="1:9" s="9" customFormat="1">
      <c r="A966" s="102"/>
      <c r="B966" s="83"/>
      <c r="C966" s="84"/>
      <c r="D966" s="85"/>
      <c r="E966" s="86"/>
      <c r="F966" s="86"/>
      <c r="G966" s="87"/>
      <c r="H966" s="102"/>
      <c r="I966" s="10"/>
    </row>
    <row r="967" spans="1:9" s="9" customFormat="1">
      <c r="A967" s="102"/>
      <c r="B967" s="83"/>
      <c r="C967" s="84"/>
      <c r="D967" s="85"/>
      <c r="E967" s="86"/>
      <c r="F967" s="86"/>
      <c r="G967" s="87"/>
      <c r="H967" s="102"/>
      <c r="I967" s="10"/>
    </row>
    <row r="968" spans="1:9" s="9" customFormat="1">
      <c r="A968" s="102"/>
      <c r="B968" s="83"/>
      <c r="C968" s="84"/>
      <c r="D968" s="85"/>
      <c r="E968" s="86"/>
      <c r="F968" s="86"/>
      <c r="G968" s="87"/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  <row r="2752" spans="1:9" s="9" customFormat="1">
      <c r="A2752" s="102"/>
      <c r="B2752" s="83"/>
      <c r="C2752" s="84"/>
      <c r="D2752" s="85"/>
      <c r="E2752" s="86"/>
      <c r="F2752" s="86"/>
      <c r="G2752" s="87"/>
      <c r="H2752" s="102"/>
      <c r="I2752" s="10"/>
    </row>
    <row r="2753" spans="1:9" s="9" customFormat="1">
      <c r="A2753" s="102"/>
      <c r="B2753" s="83"/>
      <c r="C2753" s="84"/>
      <c r="D2753" s="85"/>
      <c r="E2753" s="86"/>
      <c r="F2753" s="86"/>
      <c r="G2753" s="87"/>
      <c r="H2753" s="102"/>
      <c r="I2753" s="10"/>
    </row>
    <row r="2754" spans="1:9" s="9" customFormat="1">
      <c r="A2754" s="102"/>
      <c r="B2754" s="83"/>
      <c r="C2754" s="84"/>
      <c r="D2754" s="85"/>
      <c r="E2754" s="86"/>
      <c r="F2754" s="86"/>
      <c r="G2754" s="87"/>
      <c r="H2754" s="102"/>
      <c r="I2754" s="10"/>
    </row>
    <row r="2755" spans="1:9" s="9" customFormat="1">
      <c r="A2755" s="102"/>
      <c r="B2755" s="83"/>
      <c r="C2755" s="84"/>
      <c r="D2755" s="85"/>
      <c r="E2755" s="86"/>
      <c r="F2755" s="86"/>
      <c r="G2755" s="87"/>
      <c r="H2755" s="102"/>
      <c r="I2755" s="10"/>
    </row>
    <row r="2756" spans="1:9" s="9" customFormat="1">
      <c r="A2756" s="102"/>
      <c r="B2756" s="83"/>
      <c r="C2756" s="84"/>
      <c r="D2756" s="85"/>
      <c r="E2756" s="86"/>
      <c r="F2756" s="86"/>
      <c r="G2756" s="87"/>
      <c r="H2756" s="102"/>
      <c r="I2756" s="10"/>
    </row>
    <row r="2757" spans="1:9" s="9" customFormat="1">
      <c r="A2757" s="102"/>
      <c r="B2757" s="83"/>
      <c r="C2757" s="84"/>
      <c r="D2757" s="85"/>
      <c r="E2757" s="86"/>
      <c r="F2757" s="86"/>
      <c r="G2757" s="87"/>
      <c r="H2757" s="102"/>
      <c r="I2757" s="10"/>
    </row>
    <row r="2758" spans="1:9" s="9" customFormat="1">
      <c r="A2758" s="102"/>
      <c r="B2758" s="83"/>
      <c r="C2758" s="84"/>
      <c r="D2758" s="85"/>
      <c r="E2758" s="86"/>
      <c r="F2758" s="86"/>
      <c r="G2758" s="87"/>
      <c r="H2758" s="102"/>
      <c r="I2758" s="10"/>
    </row>
    <row r="2759" spans="1:9" s="9" customFormat="1">
      <c r="A2759" s="102"/>
      <c r="B2759" s="83"/>
      <c r="C2759" s="84"/>
      <c r="D2759" s="85"/>
      <c r="E2759" s="86"/>
      <c r="F2759" s="86"/>
      <c r="G2759" s="87"/>
      <c r="H2759" s="102"/>
      <c r="I2759" s="10"/>
    </row>
    <row r="2760" spans="1:9" s="9" customFormat="1">
      <c r="A2760" s="102"/>
      <c r="B2760" s="83"/>
      <c r="C2760" s="84"/>
      <c r="D2760" s="85"/>
      <c r="E2760" s="86"/>
      <c r="F2760" s="86"/>
      <c r="G2760" s="87"/>
      <c r="H2760" s="102"/>
      <c r="I2760" s="10"/>
    </row>
    <row r="2761" spans="1:9" s="9" customFormat="1">
      <c r="A2761" s="102"/>
      <c r="B2761" s="83"/>
      <c r="C2761" s="84"/>
      <c r="D2761" s="85"/>
      <c r="E2761" s="86"/>
      <c r="F2761" s="86"/>
      <c r="G2761" s="87"/>
      <c r="H2761" s="102"/>
      <c r="I2761" s="10"/>
    </row>
    <row r="2762" spans="1:9" s="9" customFormat="1">
      <c r="A2762" s="102"/>
      <c r="B2762" s="83"/>
      <c r="C2762" s="84"/>
      <c r="D2762" s="85"/>
      <c r="E2762" s="86"/>
      <c r="F2762" s="86"/>
      <c r="G2762" s="87"/>
      <c r="H2762" s="102"/>
      <c r="I2762" s="10"/>
    </row>
    <row r="2763" spans="1:9" s="9" customFormat="1">
      <c r="A2763" s="102"/>
      <c r="B2763" s="83"/>
      <c r="C2763" s="84"/>
      <c r="D2763" s="85"/>
      <c r="E2763" s="86"/>
      <c r="F2763" s="86"/>
      <c r="G2763" s="87"/>
      <c r="H2763" s="102"/>
      <c r="I2763" s="10"/>
    </row>
    <row r="2764" spans="1:9" s="9" customFormat="1">
      <c r="A2764" s="102"/>
      <c r="B2764" s="83"/>
      <c r="C2764" s="84"/>
      <c r="D2764" s="85"/>
      <c r="E2764" s="86"/>
      <c r="F2764" s="86"/>
      <c r="G2764" s="87"/>
      <c r="H2764" s="102"/>
      <c r="I2764" s="10"/>
    </row>
    <row r="2765" spans="1:9" s="9" customFormat="1">
      <c r="A2765" s="102"/>
      <c r="B2765" s="83"/>
      <c r="C2765" s="84"/>
      <c r="D2765" s="85"/>
      <c r="E2765" s="86"/>
      <c r="F2765" s="86"/>
      <c r="G2765" s="87"/>
      <c r="H2765" s="102"/>
      <c r="I2765" s="10"/>
    </row>
    <row r="2766" spans="1:9" s="9" customFormat="1">
      <c r="A2766" s="102"/>
      <c r="B2766" s="83"/>
      <c r="C2766" s="84"/>
      <c r="D2766" s="85"/>
      <c r="E2766" s="86"/>
      <c r="F2766" s="86"/>
      <c r="G2766" s="87"/>
      <c r="H2766" s="102"/>
      <c r="I2766" s="10"/>
    </row>
    <row r="2767" spans="1:9" s="9" customFormat="1">
      <c r="A2767" s="102"/>
      <c r="B2767" s="83"/>
      <c r="C2767" s="84"/>
      <c r="D2767" s="85"/>
      <c r="E2767" s="86"/>
      <c r="F2767" s="86"/>
      <c r="G2767" s="87"/>
      <c r="H2767" s="102"/>
      <c r="I2767" s="10"/>
    </row>
    <row r="2768" spans="1:9" s="9" customFormat="1">
      <c r="A2768" s="102"/>
      <c r="B2768" s="83"/>
      <c r="C2768" s="84"/>
      <c r="D2768" s="85"/>
      <c r="E2768" s="86"/>
      <c r="F2768" s="86"/>
      <c r="G2768" s="87"/>
      <c r="H2768" s="102"/>
      <c r="I2768" s="10"/>
    </row>
    <row r="2769" spans="1:9" s="9" customFormat="1">
      <c r="A2769" s="102"/>
      <c r="B2769" s="83"/>
      <c r="C2769" s="84"/>
      <c r="D2769" s="85"/>
      <c r="E2769" s="86"/>
      <c r="F2769" s="86"/>
      <c r="G2769" s="87"/>
      <c r="H2769" s="102"/>
      <c r="I2769" s="10"/>
    </row>
    <row r="2770" spans="1:9" s="9" customFormat="1">
      <c r="A2770" s="102"/>
      <c r="B2770" s="83"/>
      <c r="C2770" s="84"/>
      <c r="D2770" s="85"/>
      <c r="E2770" s="86"/>
      <c r="F2770" s="86"/>
      <c r="G2770" s="87"/>
      <c r="H2770" s="102"/>
      <c r="I2770" s="10"/>
    </row>
    <row r="2771" spans="1:9" s="9" customFormat="1">
      <c r="A2771" s="102"/>
      <c r="B2771" s="83"/>
      <c r="C2771" s="84"/>
      <c r="D2771" s="85"/>
      <c r="E2771" s="86"/>
      <c r="F2771" s="86"/>
      <c r="G2771" s="87"/>
      <c r="H2771" s="102"/>
      <c r="I2771" s="10"/>
    </row>
    <row r="2772" spans="1:9" s="9" customFormat="1">
      <c r="A2772" s="102"/>
      <c r="B2772" s="83"/>
      <c r="C2772" s="84"/>
      <c r="D2772" s="85"/>
      <c r="E2772" s="86"/>
      <c r="F2772" s="86"/>
      <c r="G2772" s="87"/>
      <c r="H2772" s="102"/>
      <c r="I2772" s="10"/>
    </row>
    <row r="2773" spans="1:9" s="9" customFormat="1">
      <c r="A2773" s="102"/>
      <c r="B2773" s="83"/>
      <c r="C2773" s="84"/>
      <c r="D2773" s="85"/>
      <c r="E2773" s="86"/>
      <c r="F2773" s="86"/>
      <c r="G2773" s="87"/>
      <c r="H2773" s="102"/>
      <c r="I2773" s="10"/>
    </row>
    <row r="2774" spans="1:9" s="9" customFormat="1">
      <c r="A2774" s="102"/>
      <c r="B2774" s="83"/>
      <c r="C2774" s="84"/>
      <c r="D2774" s="85"/>
      <c r="E2774" s="86"/>
      <c r="F2774" s="86"/>
      <c r="G2774" s="87"/>
      <c r="H2774" s="102"/>
      <c r="I2774" s="10"/>
    </row>
    <row r="2775" spans="1:9" s="9" customFormat="1">
      <c r="A2775" s="102"/>
      <c r="B2775" s="83"/>
      <c r="C2775" s="84"/>
      <c r="D2775" s="85"/>
      <c r="E2775" s="86"/>
      <c r="F2775" s="86"/>
      <c r="G2775" s="87"/>
      <c r="H2775" s="102"/>
      <c r="I2775" s="10"/>
    </row>
    <row r="2776" spans="1:9" s="9" customFormat="1">
      <c r="A2776" s="102"/>
      <c r="B2776" s="83"/>
      <c r="C2776" s="84"/>
      <c r="D2776" s="85"/>
      <c r="E2776" s="86"/>
      <c r="F2776" s="86"/>
      <c r="G2776" s="87"/>
      <c r="H2776" s="102"/>
      <c r="I2776" s="10"/>
    </row>
    <row r="2777" spans="1:9" s="9" customFormat="1">
      <c r="A2777" s="102"/>
      <c r="B2777" s="83"/>
      <c r="C2777" s="84"/>
      <c r="D2777" s="85"/>
      <c r="E2777" s="86"/>
      <c r="F2777" s="86"/>
      <c r="G2777" s="87"/>
      <c r="H2777" s="102"/>
      <c r="I2777" s="10"/>
    </row>
    <row r="2778" spans="1:9" s="9" customFormat="1">
      <c r="A2778" s="102"/>
      <c r="B2778" s="83"/>
      <c r="C2778" s="84"/>
      <c r="D2778" s="85"/>
      <c r="E2778" s="86"/>
      <c r="F2778" s="86"/>
      <c r="G2778" s="87"/>
      <c r="H2778" s="102"/>
      <c r="I2778" s="10"/>
    </row>
    <row r="2779" spans="1:9" s="9" customFormat="1">
      <c r="A2779" s="102"/>
      <c r="B2779" s="83"/>
      <c r="C2779" s="84"/>
      <c r="D2779" s="85"/>
      <c r="E2779" s="86"/>
      <c r="F2779" s="86"/>
      <c r="G2779" s="87"/>
      <c r="H2779" s="102"/>
      <c r="I2779" s="10"/>
    </row>
    <row r="2780" spans="1:9" s="9" customFormat="1">
      <c r="A2780" s="102"/>
      <c r="B2780" s="83"/>
      <c r="C2780" s="84"/>
      <c r="D2780" s="85"/>
      <c r="E2780" s="86"/>
      <c r="F2780" s="86"/>
      <c r="G2780" s="87"/>
      <c r="H2780" s="102"/>
      <c r="I2780" s="10"/>
    </row>
    <row r="2781" spans="1:9" s="9" customFormat="1">
      <c r="A2781" s="102"/>
      <c r="B2781" s="83"/>
      <c r="C2781" s="84"/>
      <c r="D2781" s="85"/>
      <c r="E2781" s="86"/>
      <c r="F2781" s="86"/>
      <c r="G2781" s="87"/>
      <c r="H2781" s="102"/>
      <c r="I2781" s="10"/>
    </row>
    <row r="2782" spans="1:9" s="9" customFormat="1">
      <c r="A2782" s="102"/>
      <c r="B2782" s="83"/>
      <c r="C2782" s="84"/>
      <c r="D2782" s="85"/>
      <c r="E2782" s="86"/>
      <c r="F2782" s="86"/>
      <c r="G2782" s="87"/>
      <c r="H2782" s="102"/>
      <c r="I2782" s="10"/>
    </row>
    <row r="2783" spans="1:9" s="9" customFormat="1">
      <c r="A2783" s="102"/>
      <c r="B2783" s="83"/>
      <c r="C2783" s="84"/>
      <c r="D2783" s="85"/>
      <c r="E2783" s="86"/>
      <c r="F2783" s="86"/>
      <c r="G2783" s="87"/>
      <c r="H2783" s="102"/>
      <c r="I2783" s="10"/>
    </row>
    <row r="2784" spans="1:9" s="9" customFormat="1">
      <c r="A2784" s="102"/>
      <c r="B2784" s="83"/>
      <c r="C2784" s="84"/>
      <c r="D2784" s="85"/>
      <c r="E2784" s="86"/>
      <c r="F2784" s="86"/>
      <c r="G2784" s="87"/>
      <c r="H2784" s="102"/>
      <c r="I2784" s="10"/>
    </row>
    <row r="2785" spans="1:9" s="9" customFormat="1">
      <c r="A2785" s="102"/>
      <c r="B2785" s="83"/>
      <c r="C2785" s="84"/>
      <c r="D2785" s="85"/>
      <c r="E2785" s="86"/>
      <c r="F2785" s="86"/>
      <c r="G2785" s="87"/>
      <c r="H2785" s="102"/>
      <c r="I2785" s="10"/>
    </row>
    <row r="2786" spans="1:9" s="9" customFormat="1">
      <c r="A2786" s="102"/>
      <c r="B2786" s="83"/>
      <c r="C2786" s="84"/>
      <c r="D2786" s="85"/>
      <c r="E2786" s="86"/>
      <c r="F2786" s="86"/>
      <c r="G2786" s="87"/>
      <c r="H2786" s="102"/>
      <c r="I2786" s="10"/>
    </row>
    <row r="2787" spans="1:9" s="9" customFormat="1">
      <c r="A2787" s="102"/>
      <c r="B2787" s="83"/>
      <c r="C2787" s="84"/>
      <c r="D2787" s="85"/>
      <c r="E2787" s="86"/>
      <c r="F2787" s="86"/>
      <c r="G2787" s="87"/>
      <c r="H2787" s="102"/>
      <c r="I2787" s="10"/>
    </row>
    <row r="2788" spans="1:9" s="9" customFormat="1">
      <c r="A2788" s="102"/>
      <c r="B2788" s="83"/>
      <c r="C2788" s="84"/>
      <c r="D2788" s="85"/>
      <c r="E2788" s="86"/>
      <c r="F2788" s="86"/>
      <c r="G2788" s="87"/>
      <c r="H2788" s="102"/>
      <c r="I2788" s="10"/>
    </row>
    <row r="2789" spans="1:9" s="9" customFormat="1">
      <c r="A2789" s="102"/>
      <c r="B2789" s="83"/>
      <c r="C2789" s="84"/>
      <c r="D2789" s="85"/>
      <c r="E2789" s="86"/>
      <c r="F2789" s="86"/>
      <c r="G2789" s="87"/>
      <c r="H2789" s="102"/>
      <c r="I2789" s="10"/>
    </row>
    <row r="2790" spans="1:9" s="9" customFormat="1">
      <c r="A2790" s="102"/>
      <c r="B2790" s="83"/>
      <c r="C2790" s="84"/>
      <c r="D2790" s="85"/>
      <c r="E2790" s="86"/>
      <c r="F2790" s="86"/>
      <c r="G2790" s="87"/>
      <c r="H2790" s="102"/>
      <c r="I2790" s="10"/>
    </row>
    <row r="2791" spans="1:9" s="9" customFormat="1">
      <c r="A2791" s="102"/>
      <c r="B2791" s="83"/>
      <c r="C2791" s="84"/>
      <c r="D2791" s="85"/>
      <c r="E2791" s="86"/>
      <c r="F2791" s="86"/>
      <c r="G2791" s="87"/>
      <c r="H2791" s="102"/>
      <c r="I2791" s="10"/>
    </row>
    <row r="2792" spans="1:9" s="9" customFormat="1">
      <c r="A2792" s="102"/>
      <c r="B2792" s="83"/>
      <c r="C2792" s="84"/>
      <c r="D2792" s="85"/>
      <c r="E2792" s="86"/>
      <c r="F2792" s="86"/>
      <c r="G2792" s="87"/>
      <c r="H2792" s="102"/>
      <c r="I2792" s="10"/>
    </row>
    <row r="2793" spans="1:9" s="9" customFormat="1">
      <c r="A2793" s="102"/>
      <c r="B2793" s="83"/>
      <c r="C2793" s="84"/>
      <c r="D2793" s="85"/>
      <c r="E2793" s="86"/>
      <c r="F2793" s="86"/>
      <c r="G2793" s="87"/>
      <c r="H2793" s="102"/>
      <c r="I2793" s="10"/>
    </row>
    <row r="2794" spans="1:9" s="9" customFormat="1">
      <c r="A2794" s="102"/>
      <c r="B2794" s="83"/>
      <c r="C2794" s="84"/>
      <c r="D2794" s="85"/>
      <c r="E2794" s="86"/>
      <c r="F2794" s="86"/>
      <c r="G2794" s="87"/>
      <c r="H2794" s="102"/>
      <c r="I2794" s="10"/>
    </row>
    <row r="2795" spans="1:9" s="9" customFormat="1">
      <c r="A2795" s="102"/>
      <c r="B2795" s="83"/>
      <c r="C2795" s="84"/>
      <c r="D2795" s="85"/>
      <c r="E2795" s="86"/>
      <c r="F2795" s="86"/>
      <c r="G2795" s="87"/>
      <c r="H2795" s="102"/>
      <c r="I2795" s="10"/>
    </row>
    <row r="2796" spans="1:9" s="9" customFormat="1">
      <c r="A2796" s="102"/>
      <c r="B2796" s="83"/>
      <c r="C2796" s="84"/>
      <c r="D2796" s="85"/>
      <c r="E2796" s="86"/>
      <c r="F2796" s="86"/>
      <c r="G2796" s="87"/>
      <c r="H2796" s="102"/>
      <c r="I2796" s="10"/>
    </row>
    <row r="2797" spans="1:9" s="9" customFormat="1">
      <c r="A2797" s="102"/>
      <c r="B2797" s="83"/>
      <c r="C2797" s="84"/>
      <c r="D2797" s="85"/>
      <c r="E2797" s="86"/>
      <c r="F2797" s="86"/>
      <c r="G2797" s="87"/>
      <c r="H2797" s="102"/>
      <c r="I2797" s="10"/>
    </row>
    <row r="2798" spans="1:9" s="9" customFormat="1">
      <c r="A2798" s="102"/>
      <c r="B2798" s="83"/>
      <c r="C2798" s="84"/>
      <c r="D2798" s="85"/>
      <c r="E2798" s="86"/>
      <c r="F2798" s="86"/>
      <c r="G2798" s="87"/>
      <c r="H2798" s="102"/>
      <c r="I2798" s="10"/>
    </row>
    <row r="2799" spans="1:9" s="9" customFormat="1">
      <c r="A2799" s="102"/>
      <c r="B2799" s="83"/>
      <c r="C2799" s="84"/>
      <c r="D2799" s="85"/>
      <c r="E2799" s="86"/>
      <c r="F2799" s="86"/>
      <c r="G2799" s="87"/>
      <c r="H2799" s="102"/>
      <c r="I2799" s="10"/>
    </row>
    <row r="2800" spans="1:9" s="9" customFormat="1">
      <c r="A2800" s="102"/>
      <c r="B2800" s="83"/>
      <c r="C2800" s="84"/>
      <c r="D2800" s="85"/>
      <c r="E2800" s="86"/>
      <c r="F2800" s="86"/>
      <c r="G2800" s="87"/>
      <c r="H2800" s="102"/>
      <c r="I2800" s="10"/>
    </row>
    <row r="2801" spans="1:9" s="9" customFormat="1">
      <c r="A2801" s="102"/>
      <c r="B2801" s="83"/>
      <c r="C2801" s="84"/>
      <c r="D2801" s="85"/>
      <c r="E2801" s="86"/>
      <c r="F2801" s="86"/>
      <c r="G2801" s="87"/>
      <c r="H2801" s="102"/>
      <c r="I2801" s="10"/>
    </row>
    <row r="2802" spans="1:9" s="9" customFormat="1">
      <c r="A2802" s="102"/>
      <c r="B2802" s="83"/>
      <c r="C2802" s="84"/>
      <c r="D2802" s="85"/>
      <c r="E2802" s="86"/>
      <c r="F2802" s="86"/>
      <c r="G2802" s="87"/>
      <c r="H2802" s="102"/>
      <c r="I2802" s="10"/>
    </row>
    <row r="2803" spans="1:9" s="9" customFormat="1">
      <c r="A2803" s="102"/>
      <c r="B2803" s="83"/>
      <c r="C2803" s="84"/>
      <c r="D2803" s="85"/>
      <c r="E2803" s="86"/>
      <c r="F2803" s="86"/>
      <c r="G2803" s="87"/>
      <c r="H2803" s="102"/>
      <c r="I2803" s="10"/>
    </row>
    <row r="2804" spans="1:9" s="9" customFormat="1">
      <c r="A2804" s="102"/>
      <c r="B2804" s="83"/>
      <c r="C2804" s="84"/>
      <c r="D2804" s="85"/>
      <c r="E2804" s="86"/>
      <c r="F2804" s="86"/>
      <c r="G2804" s="87"/>
      <c r="H2804" s="102"/>
      <c r="I2804" s="10"/>
    </row>
    <row r="2805" spans="1:9" s="9" customFormat="1">
      <c r="A2805" s="102"/>
      <c r="B2805" s="83"/>
      <c r="C2805" s="84"/>
      <c r="D2805" s="85"/>
      <c r="E2805" s="86"/>
      <c r="F2805" s="86"/>
      <c r="G2805" s="87"/>
      <c r="H2805" s="102"/>
      <c r="I2805" s="10"/>
    </row>
    <row r="2806" spans="1:9" s="9" customFormat="1">
      <c r="A2806" s="102"/>
      <c r="B2806" s="83"/>
      <c r="C2806" s="84"/>
      <c r="D2806" s="85"/>
      <c r="E2806" s="86"/>
      <c r="F2806" s="86"/>
      <c r="G2806" s="87"/>
      <c r="H2806" s="102"/>
      <c r="I2806" s="10"/>
    </row>
    <row r="2807" spans="1:9" s="9" customFormat="1">
      <c r="A2807" s="102"/>
      <c r="B2807" s="83"/>
      <c r="C2807" s="84"/>
      <c r="D2807" s="85"/>
      <c r="E2807" s="86"/>
      <c r="F2807" s="86"/>
      <c r="G2807" s="87"/>
      <c r="H2807" s="102"/>
      <c r="I2807" s="10"/>
    </row>
    <row r="2808" spans="1:9" s="9" customFormat="1">
      <c r="A2808" s="102"/>
      <c r="B2808" s="83"/>
      <c r="C2808" s="84"/>
      <c r="D2808" s="85"/>
      <c r="E2808" s="86"/>
      <c r="F2808" s="86"/>
      <c r="G2808" s="87"/>
      <c r="H2808" s="102"/>
      <c r="I2808" s="10"/>
    </row>
    <row r="2809" spans="1:9" s="9" customFormat="1">
      <c r="A2809" s="102"/>
      <c r="B2809" s="83"/>
      <c r="C2809" s="84"/>
      <c r="D2809" s="85"/>
      <c r="E2809" s="86"/>
      <c r="F2809" s="86"/>
      <c r="G2809" s="87"/>
      <c r="H2809" s="102"/>
      <c r="I2809" s="10"/>
    </row>
    <row r="2810" spans="1:9" s="9" customFormat="1">
      <c r="A2810" s="102"/>
      <c r="B2810" s="83"/>
      <c r="C2810" s="84"/>
      <c r="D2810" s="85"/>
      <c r="E2810" s="86"/>
      <c r="F2810" s="86"/>
      <c r="G2810" s="87"/>
      <c r="H2810" s="102"/>
      <c r="I2810" s="10"/>
    </row>
    <row r="2811" spans="1:9" s="9" customFormat="1">
      <c r="A2811" s="102"/>
      <c r="B2811" s="83"/>
      <c r="C2811" s="84"/>
      <c r="D2811" s="85"/>
      <c r="E2811" s="86"/>
      <c r="F2811" s="86"/>
      <c r="G2811" s="87"/>
      <c r="H2811" s="102"/>
      <c r="I2811" s="10"/>
    </row>
    <row r="2812" spans="1:9" s="9" customFormat="1">
      <c r="A2812" s="102"/>
      <c r="B2812" s="83"/>
      <c r="C2812" s="84"/>
      <c r="D2812" s="85"/>
      <c r="E2812" s="86"/>
      <c r="F2812" s="86"/>
      <c r="G2812" s="87"/>
      <c r="H2812" s="102"/>
      <c r="I2812" s="10"/>
    </row>
    <row r="2813" spans="1:9" s="9" customFormat="1">
      <c r="A2813" s="102"/>
      <c r="B2813" s="83"/>
      <c r="C2813" s="84"/>
      <c r="D2813" s="85"/>
      <c r="E2813" s="86"/>
      <c r="F2813" s="86"/>
      <c r="G2813" s="87"/>
      <c r="H2813" s="102"/>
      <c r="I2813" s="10"/>
    </row>
    <row r="2814" spans="1:9" s="9" customFormat="1">
      <c r="A2814" s="102"/>
      <c r="B2814" s="83"/>
      <c r="C2814" s="84"/>
      <c r="D2814" s="85"/>
      <c r="E2814" s="86"/>
      <c r="F2814" s="86"/>
      <c r="G2814" s="87"/>
      <c r="H2814" s="102"/>
      <c r="I2814" s="10"/>
    </row>
    <row r="2815" spans="1:9" s="9" customFormat="1">
      <c r="A2815" s="102"/>
      <c r="B2815" s="83"/>
      <c r="C2815" s="84"/>
      <c r="D2815" s="85"/>
      <c r="E2815" s="86"/>
      <c r="F2815" s="86"/>
      <c r="G2815" s="87"/>
      <c r="H2815" s="102"/>
      <c r="I2815" s="10"/>
    </row>
    <row r="2816" spans="1:9" s="9" customFormat="1">
      <c r="A2816" s="102"/>
      <c r="B2816" s="83"/>
      <c r="C2816" s="84"/>
      <c r="D2816" s="85"/>
      <c r="E2816" s="86"/>
      <c r="F2816" s="86"/>
      <c r="G2816" s="87"/>
      <c r="H2816" s="102"/>
      <c r="I2816" s="10"/>
    </row>
    <row r="2817" spans="1:9" s="9" customFormat="1">
      <c r="A2817" s="102"/>
      <c r="B2817" s="83"/>
      <c r="C2817" s="84"/>
      <c r="D2817" s="85"/>
      <c r="E2817" s="86"/>
      <c r="F2817" s="86"/>
      <c r="G2817" s="87"/>
      <c r="H2817" s="102"/>
      <c r="I2817" s="10"/>
    </row>
    <row r="2818" spans="1:9" s="9" customFormat="1">
      <c r="A2818" s="102"/>
      <c r="B2818" s="83"/>
      <c r="C2818" s="84"/>
      <c r="D2818" s="85"/>
      <c r="E2818" s="86"/>
      <c r="F2818" s="86"/>
      <c r="G2818" s="87"/>
      <c r="H2818" s="102"/>
      <c r="I2818" s="10"/>
    </row>
    <row r="2819" spans="1:9" s="9" customFormat="1">
      <c r="A2819" s="102"/>
      <c r="B2819" s="83"/>
      <c r="C2819" s="84"/>
      <c r="D2819" s="85"/>
      <c r="E2819" s="86"/>
      <c r="F2819" s="86"/>
      <c r="G2819" s="87"/>
      <c r="H2819" s="102"/>
      <c r="I2819" s="10"/>
    </row>
    <row r="2820" spans="1:9" s="9" customFormat="1">
      <c r="A2820" s="102"/>
      <c r="B2820" s="83"/>
      <c r="C2820" s="84"/>
      <c r="D2820" s="85"/>
      <c r="E2820" s="86"/>
      <c r="F2820" s="86"/>
      <c r="G2820" s="87"/>
      <c r="H2820" s="102"/>
      <c r="I2820" s="10"/>
    </row>
    <row r="2821" spans="1:9" s="9" customFormat="1">
      <c r="A2821" s="102"/>
      <c r="B2821" s="83"/>
      <c r="C2821" s="84"/>
      <c r="D2821" s="85"/>
      <c r="E2821" s="86"/>
      <c r="F2821" s="86"/>
      <c r="G2821" s="87"/>
      <c r="H2821" s="102"/>
      <c r="I2821" s="10"/>
    </row>
    <row r="2822" spans="1:9" s="9" customFormat="1">
      <c r="A2822" s="102"/>
      <c r="B2822" s="83"/>
      <c r="C2822" s="84"/>
      <c r="D2822" s="85"/>
      <c r="E2822" s="86"/>
      <c r="F2822" s="86"/>
      <c r="G2822" s="87"/>
      <c r="H2822" s="102"/>
      <c r="I2822" s="10"/>
    </row>
    <row r="2823" spans="1:9" s="9" customFormat="1">
      <c r="A2823" s="102"/>
      <c r="B2823" s="83"/>
      <c r="C2823" s="84"/>
      <c r="D2823" s="85"/>
      <c r="E2823" s="86"/>
      <c r="F2823" s="86"/>
      <c r="G2823" s="87"/>
      <c r="H2823" s="102"/>
      <c r="I2823" s="10"/>
    </row>
    <row r="2824" spans="1:9" s="9" customFormat="1">
      <c r="A2824" s="102"/>
      <c r="B2824" s="83"/>
      <c r="C2824" s="84"/>
      <c r="D2824" s="85"/>
      <c r="E2824" s="86"/>
      <c r="F2824" s="86"/>
      <c r="G2824" s="87"/>
      <c r="H2824" s="102"/>
      <c r="I2824" s="10"/>
    </row>
    <row r="2825" spans="1:9" s="9" customFormat="1">
      <c r="A2825" s="102"/>
      <c r="B2825" s="83"/>
      <c r="C2825" s="84"/>
      <c r="D2825" s="85"/>
      <c r="E2825" s="86"/>
      <c r="F2825" s="86"/>
      <c r="G2825" s="87"/>
      <c r="H2825" s="102"/>
      <c r="I2825" s="10"/>
    </row>
    <row r="2826" spans="1:9" s="9" customFormat="1">
      <c r="A2826" s="102"/>
      <c r="B2826" s="83"/>
      <c r="C2826" s="84"/>
      <c r="D2826" s="85"/>
      <c r="E2826" s="86"/>
      <c r="F2826" s="86"/>
      <c r="G2826" s="87"/>
      <c r="H2826" s="102"/>
      <c r="I2826" s="10"/>
    </row>
    <row r="2827" spans="1:9" s="9" customFormat="1">
      <c r="A2827" s="102"/>
      <c r="B2827" s="83"/>
      <c r="C2827" s="84"/>
      <c r="D2827" s="85"/>
      <c r="E2827" s="86"/>
      <c r="F2827" s="86"/>
      <c r="G2827" s="87"/>
      <c r="H2827" s="102"/>
      <c r="I2827" s="10"/>
    </row>
    <row r="2828" spans="1:9" s="9" customFormat="1">
      <c r="A2828" s="102"/>
      <c r="B2828" s="83"/>
      <c r="C2828" s="84"/>
      <c r="D2828" s="85"/>
      <c r="E2828" s="86"/>
      <c r="F2828" s="86"/>
      <c r="G2828" s="87"/>
      <c r="H2828" s="102"/>
      <c r="I2828" s="10"/>
    </row>
    <row r="2829" spans="1:9" s="9" customFormat="1">
      <c r="A2829" s="102"/>
      <c r="B2829" s="83"/>
      <c r="C2829" s="84"/>
      <c r="D2829" s="85"/>
      <c r="E2829" s="86"/>
      <c r="F2829" s="86"/>
      <c r="G2829" s="87"/>
      <c r="H2829" s="102"/>
      <c r="I2829" s="10"/>
    </row>
    <row r="2830" spans="1:9" s="9" customFormat="1">
      <c r="A2830" s="102"/>
      <c r="B2830" s="83"/>
      <c r="C2830" s="84"/>
      <c r="D2830" s="85"/>
      <c r="E2830" s="86"/>
      <c r="F2830" s="86"/>
      <c r="G2830" s="87"/>
      <c r="H2830" s="102"/>
      <c r="I2830" s="10"/>
    </row>
    <row r="2831" spans="1:9" s="9" customFormat="1">
      <c r="A2831" s="102"/>
      <c r="B2831" s="83"/>
      <c r="C2831" s="84"/>
      <c r="D2831" s="85"/>
      <c r="E2831" s="86"/>
      <c r="F2831" s="86"/>
      <c r="G2831" s="87"/>
      <c r="H2831" s="102"/>
      <c r="I2831" s="10"/>
    </row>
    <row r="2832" spans="1:9" s="9" customFormat="1">
      <c r="A2832" s="102"/>
      <c r="B2832" s="83"/>
      <c r="C2832" s="84"/>
      <c r="D2832" s="85"/>
      <c r="E2832" s="86"/>
      <c r="F2832" s="86"/>
      <c r="G2832" s="87"/>
      <c r="H2832" s="102"/>
      <c r="I2832" s="10"/>
    </row>
    <row r="2833" spans="1:9" s="9" customFormat="1">
      <c r="A2833" s="102"/>
      <c r="B2833" s="83"/>
      <c r="C2833" s="84"/>
      <c r="D2833" s="85"/>
      <c r="E2833" s="86"/>
      <c r="F2833" s="86"/>
      <c r="G2833" s="87"/>
      <c r="H2833" s="102"/>
      <c r="I2833" s="10"/>
    </row>
    <row r="2834" spans="1:9" s="9" customFormat="1">
      <c r="A2834" s="102"/>
      <c r="B2834" s="83"/>
      <c r="C2834" s="84"/>
      <c r="D2834" s="85"/>
      <c r="E2834" s="86"/>
      <c r="F2834" s="86"/>
      <c r="G2834" s="87"/>
      <c r="H2834" s="102"/>
      <c r="I2834" s="10"/>
    </row>
    <row r="2835" spans="1:9" s="9" customFormat="1">
      <c r="A2835" s="102"/>
      <c r="B2835" s="83"/>
      <c r="C2835" s="84"/>
      <c r="D2835" s="85"/>
      <c r="E2835" s="86"/>
      <c r="F2835" s="86"/>
      <c r="G2835" s="87"/>
      <c r="H2835" s="102"/>
      <c r="I2835" s="10"/>
    </row>
    <row r="2836" spans="1:9" s="9" customFormat="1">
      <c r="A2836" s="102"/>
      <c r="B2836" s="83"/>
      <c r="C2836" s="84"/>
      <c r="D2836" s="85"/>
      <c r="E2836" s="86"/>
      <c r="F2836" s="86"/>
      <c r="G2836" s="87"/>
      <c r="H2836" s="102"/>
      <c r="I2836" s="10"/>
    </row>
    <row r="2837" spans="1:9" s="9" customFormat="1">
      <c r="A2837" s="102"/>
      <c r="B2837" s="83"/>
      <c r="C2837" s="84"/>
      <c r="D2837" s="85"/>
      <c r="E2837" s="86"/>
      <c r="F2837" s="86"/>
      <c r="G2837" s="87"/>
      <c r="H2837" s="102"/>
      <c r="I2837" s="10"/>
    </row>
    <row r="2838" spans="1:9" s="9" customFormat="1">
      <c r="A2838" s="102"/>
      <c r="B2838" s="83"/>
      <c r="C2838" s="84"/>
      <c r="D2838" s="85"/>
      <c r="E2838" s="86"/>
      <c r="F2838" s="86"/>
      <c r="G2838" s="87"/>
      <c r="H2838" s="102"/>
      <c r="I2838" s="10"/>
    </row>
    <row r="2839" spans="1:9" s="9" customFormat="1">
      <c r="A2839" s="102"/>
      <c r="B2839" s="83"/>
      <c r="C2839" s="84"/>
      <c r="D2839" s="85"/>
      <c r="E2839" s="86"/>
      <c r="F2839" s="86"/>
      <c r="G2839" s="87"/>
      <c r="H2839" s="102"/>
      <c r="I2839" s="10"/>
    </row>
    <row r="2840" spans="1:9" s="9" customFormat="1">
      <c r="A2840" s="102"/>
      <c r="B2840" s="83"/>
      <c r="C2840" s="84"/>
      <c r="D2840" s="85"/>
      <c r="E2840" s="86"/>
      <c r="F2840" s="86"/>
      <c r="G2840" s="87"/>
      <c r="H2840" s="102"/>
      <c r="I2840" s="10"/>
    </row>
    <row r="2841" spans="1:9" s="9" customFormat="1">
      <c r="A2841" s="102"/>
      <c r="B2841" s="83"/>
      <c r="C2841" s="84"/>
      <c r="D2841" s="85"/>
      <c r="E2841" s="86"/>
      <c r="F2841" s="86"/>
      <c r="G2841" s="87"/>
      <c r="H2841" s="102"/>
      <c r="I2841" s="10"/>
    </row>
    <row r="2842" spans="1:9" s="9" customFormat="1">
      <c r="A2842" s="102"/>
      <c r="B2842" s="83"/>
      <c r="C2842" s="84"/>
      <c r="D2842" s="85"/>
      <c r="E2842" s="86"/>
      <c r="F2842" s="86"/>
      <c r="G2842" s="87"/>
      <c r="H2842" s="102"/>
      <c r="I2842" s="10"/>
    </row>
    <row r="2843" spans="1:9" s="9" customFormat="1">
      <c r="A2843" s="102"/>
      <c r="B2843" s="83"/>
      <c r="C2843" s="84"/>
      <c r="D2843" s="85"/>
      <c r="E2843" s="86"/>
      <c r="F2843" s="86"/>
      <c r="G2843" s="87"/>
      <c r="H2843" s="102"/>
      <c r="I2843" s="10"/>
    </row>
    <row r="2844" spans="1:9" s="9" customFormat="1">
      <c r="A2844" s="102"/>
      <c r="B2844" s="83"/>
      <c r="C2844" s="84"/>
      <c r="D2844" s="85"/>
      <c r="E2844" s="86"/>
      <c r="F2844" s="86"/>
      <c r="G2844" s="87"/>
      <c r="H2844" s="102"/>
      <c r="I2844" s="10"/>
    </row>
    <row r="2845" spans="1:9" s="9" customFormat="1">
      <c r="A2845" s="102"/>
      <c r="B2845" s="83"/>
      <c r="C2845" s="84"/>
      <c r="D2845" s="85"/>
      <c r="E2845" s="86"/>
      <c r="F2845" s="86"/>
      <c r="G2845" s="87"/>
      <c r="H2845" s="102"/>
      <c r="I2845" s="10"/>
    </row>
    <row r="2846" spans="1:9" s="9" customFormat="1">
      <c r="A2846" s="102"/>
      <c r="B2846" s="83"/>
      <c r="C2846" s="84"/>
      <c r="D2846" s="85"/>
      <c r="E2846" s="86"/>
      <c r="F2846" s="86"/>
      <c r="G2846" s="87"/>
      <c r="H2846" s="102"/>
      <c r="I2846" s="10"/>
    </row>
    <row r="2847" spans="1:9" s="9" customFormat="1">
      <c r="A2847" s="102"/>
      <c r="B2847" s="83"/>
      <c r="C2847" s="84"/>
      <c r="D2847" s="85"/>
      <c r="E2847" s="86"/>
      <c r="F2847" s="86"/>
      <c r="G2847" s="87"/>
      <c r="H2847" s="102"/>
      <c r="I2847" s="10"/>
    </row>
    <row r="2848" spans="1:9" s="9" customFormat="1">
      <c r="A2848" s="102"/>
      <c r="B2848" s="83"/>
      <c r="C2848" s="84"/>
      <c r="D2848" s="85"/>
      <c r="E2848" s="86"/>
      <c r="F2848" s="86"/>
      <c r="G2848" s="87"/>
      <c r="H2848" s="102"/>
      <c r="I2848" s="10"/>
    </row>
    <row r="2849" spans="1:9" s="9" customFormat="1">
      <c r="A2849" s="102"/>
      <c r="B2849" s="83"/>
      <c r="C2849" s="84"/>
      <c r="D2849" s="85"/>
      <c r="E2849" s="86"/>
      <c r="F2849" s="86"/>
      <c r="G2849" s="87"/>
      <c r="H2849" s="102"/>
      <c r="I2849" s="10"/>
    </row>
    <row r="2850" spans="1:9" s="9" customFormat="1">
      <c r="A2850" s="102"/>
      <c r="B2850" s="83"/>
      <c r="C2850" s="84"/>
      <c r="D2850" s="85"/>
      <c r="E2850" s="86"/>
      <c r="F2850" s="86"/>
      <c r="G2850" s="87"/>
      <c r="H2850" s="102"/>
      <c r="I2850" s="10"/>
    </row>
    <row r="2851" spans="1:9" s="9" customFormat="1">
      <c r="A2851" s="102"/>
      <c r="B2851" s="83"/>
      <c r="C2851" s="84"/>
      <c r="D2851" s="85"/>
      <c r="E2851" s="86"/>
      <c r="F2851" s="86"/>
      <c r="G2851" s="87"/>
      <c r="H2851" s="102"/>
      <c r="I2851" s="10"/>
    </row>
    <row r="2852" spans="1:9" s="9" customFormat="1">
      <c r="A2852" s="102"/>
      <c r="B2852" s="83"/>
      <c r="C2852" s="84"/>
      <c r="D2852" s="85"/>
      <c r="E2852" s="86"/>
      <c r="F2852" s="86"/>
      <c r="G2852" s="87"/>
      <c r="H2852" s="102"/>
      <c r="I2852" s="10"/>
    </row>
    <row r="2853" spans="1:9" s="9" customFormat="1">
      <c r="A2853" s="102"/>
      <c r="B2853" s="83"/>
      <c r="C2853" s="84"/>
      <c r="D2853" s="85"/>
      <c r="E2853" s="86"/>
      <c r="F2853" s="86"/>
      <c r="G2853" s="87"/>
      <c r="H2853" s="102"/>
      <c r="I2853" s="10"/>
    </row>
    <row r="2854" spans="1:9" s="9" customFormat="1">
      <c r="A2854" s="102"/>
      <c r="B2854" s="83"/>
      <c r="C2854" s="84"/>
      <c r="D2854" s="85"/>
      <c r="E2854" s="86"/>
      <c r="F2854" s="86"/>
      <c r="G2854" s="87"/>
      <c r="H2854" s="102"/>
      <c r="I2854" s="10"/>
    </row>
    <row r="2855" spans="1:9" s="9" customFormat="1">
      <c r="A2855" s="102"/>
      <c r="B2855" s="83"/>
      <c r="C2855" s="84"/>
      <c r="D2855" s="85"/>
      <c r="E2855" s="86"/>
      <c r="F2855" s="86"/>
      <c r="G2855" s="87"/>
      <c r="H2855" s="102"/>
      <c r="I2855" s="10"/>
    </row>
    <row r="2856" spans="1:9" s="9" customFormat="1">
      <c r="A2856" s="102"/>
      <c r="B2856" s="83"/>
      <c r="C2856" s="84"/>
      <c r="D2856" s="85"/>
      <c r="E2856" s="86"/>
      <c r="F2856" s="86"/>
      <c r="G2856" s="87"/>
      <c r="H2856" s="102"/>
      <c r="I2856" s="10"/>
    </row>
    <row r="2857" spans="1:9" s="9" customFormat="1">
      <c r="A2857" s="102"/>
      <c r="B2857" s="83"/>
      <c r="C2857" s="84"/>
      <c r="D2857" s="85"/>
      <c r="E2857" s="86"/>
      <c r="F2857" s="86"/>
      <c r="G2857" s="87"/>
      <c r="H2857" s="102"/>
      <c r="I2857" s="10"/>
    </row>
    <row r="2858" spans="1:9" s="9" customFormat="1">
      <c r="A2858" s="102"/>
      <c r="B2858" s="83"/>
      <c r="C2858" s="84"/>
      <c r="D2858" s="85"/>
      <c r="E2858" s="86"/>
      <c r="F2858" s="86"/>
      <c r="G2858" s="87"/>
      <c r="H2858" s="102"/>
      <c r="I2858" s="10"/>
    </row>
    <row r="2859" spans="1:9" s="9" customFormat="1">
      <c r="A2859" s="102"/>
      <c r="B2859" s="83"/>
      <c r="C2859" s="84"/>
      <c r="D2859" s="85"/>
      <c r="E2859" s="86"/>
      <c r="F2859" s="86"/>
      <c r="G2859" s="87"/>
      <c r="H2859" s="102"/>
      <c r="I2859" s="10"/>
    </row>
    <row r="2860" spans="1:9" s="9" customFormat="1">
      <c r="A2860" s="102"/>
      <c r="B2860" s="83"/>
      <c r="C2860" s="84"/>
      <c r="D2860" s="85"/>
      <c r="E2860" s="86"/>
      <c r="F2860" s="86"/>
      <c r="G2860" s="87"/>
      <c r="H2860" s="102"/>
      <c r="I2860" s="10"/>
    </row>
    <row r="2861" spans="1:9" s="9" customFormat="1">
      <c r="A2861" s="102"/>
      <c r="B2861" s="83"/>
      <c r="C2861" s="84"/>
      <c r="D2861" s="85"/>
      <c r="E2861" s="86"/>
      <c r="F2861" s="86"/>
      <c r="G2861" s="87"/>
      <c r="H2861" s="102"/>
      <c r="I2861" s="10"/>
    </row>
    <row r="2862" spans="1:9" s="9" customFormat="1">
      <c r="A2862" s="102"/>
      <c r="B2862" s="83"/>
      <c r="C2862" s="84"/>
      <c r="D2862" s="85"/>
      <c r="E2862" s="86"/>
      <c r="F2862" s="86"/>
      <c r="G2862" s="87"/>
      <c r="H2862" s="102"/>
      <c r="I2862" s="10"/>
    </row>
    <row r="2863" spans="1:9" s="9" customFormat="1">
      <c r="A2863" s="102"/>
      <c r="B2863" s="83"/>
      <c r="C2863" s="84"/>
      <c r="D2863" s="85"/>
      <c r="E2863" s="86"/>
      <c r="F2863" s="86"/>
      <c r="G2863" s="87"/>
      <c r="H2863" s="102"/>
      <c r="I2863" s="10"/>
    </row>
    <row r="2864" spans="1:9" s="9" customFormat="1">
      <c r="A2864" s="102"/>
      <c r="B2864" s="83"/>
      <c r="C2864" s="84"/>
      <c r="D2864" s="85"/>
      <c r="E2864" s="86"/>
      <c r="F2864" s="86"/>
      <c r="G2864" s="87"/>
      <c r="H2864" s="102"/>
      <c r="I2864" s="10"/>
    </row>
    <row r="2865" spans="1:9" s="9" customFormat="1">
      <c r="A2865" s="102"/>
      <c r="B2865" s="83"/>
      <c r="C2865" s="84"/>
      <c r="D2865" s="85"/>
      <c r="E2865" s="86"/>
      <c r="F2865" s="86"/>
      <c r="G2865" s="87"/>
      <c r="H2865" s="102"/>
      <c r="I2865" s="10"/>
    </row>
    <row r="2866" spans="1:9" s="9" customFormat="1">
      <c r="A2866" s="102"/>
      <c r="B2866" s="83"/>
      <c r="C2866" s="84"/>
      <c r="D2866" s="85"/>
      <c r="E2866" s="86"/>
      <c r="F2866" s="86"/>
      <c r="G2866" s="87"/>
      <c r="H2866" s="102"/>
      <c r="I2866" s="10"/>
    </row>
    <row r="2867" spans="1:9" s="9" customFormat="1">
      <c r="A2867" s="102"/>
      <c r="B2867" s="83"/>
      <c r="C2867" s="84"/>
      <c r="D2867" s="85"/>
      <c r="E2867" s="86"/>
      <c r="F2867" s="86"/>
      <c r="G2867" s="87"/>
      <c r="H2867" s="102"/>
      <c r="I2867" s="10"/>
    </row>
    <row r="2868" spans="1:9" s="9" customFormat="1">
      <c r="A2868" s="102"/>
      <c r="B2868" s="83"/>
      <c r="C2868" s="84"/>
      <c r="D2868" s="85"/>
      <c r="E2868" s="86"/>
      <c r="F2868" s="86"/>
      <c r="G2868" s="87"/>
      <c r="H2868" s="102"/>
      <c r="I2868" s="10"/>
    </row>
    <row r="2869" spans="1:9" s="9" customFormat="1">
      <c r="A2869" s="102"/>
      <c r="B2869" s="83"/>
      <c r="C2869" s="84"/>
      <c r="D2869" s="85"/>
      <c r="E2869" s="86"/>
      <c r="F2869" s="86"/>
      <c r="G2869" s="87"/>
      <c r="H2869" s="102"/>
      <c r="I2869" s="10"/>
    </row>
    <row r="2870" spans="1:9" s="9" customFormat="1">
      <c r="A2870" s="102"/>
      <c r="B2870" s="83"/>
      <c r="C2870" s="84"/>
      <c r="D2870" s="85"/>
      <c r="E2870" s="86"/>
      <c r="F2870" s="86"/>
      <c r="G2870" s="87"/>
      <c r="H2870" s="102"/>
      <c r="I2870" s="10"/>
    </row>
    <row r="2871" spans="1:9" s="9" customFormat="1">
      <c r="A2871" s="102"/>
      <c r="B2871" s="83"/>
      <c r="C2871" s="84"/>
      <c r="D2871" s="85"/>
      <c r="E2871" s="86"/>
      <c r="F2871" s="86"/>
      <c r="G2871" s="87"/>
      <c r="H2871" s="102"/>
      <c r="I2871" s="10"/>
    </row>
    <row r="2872" spans="1:9" s="9" customFormat="1">
      <c r="A2872" s="102"/>
      <c r="B2872" s="83"/>
      <c r="C2872" s="84"/>
      <c r="D2872" s="85"/>
      <c r="E2872" s="86"/>
      <c r="F2872" s="86"/>
      <c r="G2872" s="87"/>
      <c r="H2872" s="102"/>
      <c r="I2872" s="10"/>
    </row>
    <row r="2873" spans="1:9" s="9" customFormat="1">
      <c r="A2873" s="102"/>
      <c r="B2873" s="83"/>
      <c r="C2873" s="84"/>
      <c r="D2873" s="85"/>
      <c r="E2873" s="86"/>
      <c r="F2873" s="86"/>
      <c r="G2873" s="87"/>
      <c r="H2873" s="102"/>
      <c r="I2873" s="10"/>
    </row>
    <row r="2874" spans="1:9" s="9" customFormat="1">
      <c r="A2874" s="102"/>
      <c r="B2874" s="83"/>
      <c r="C2874" s="84"/>
      <c r="D2874" s="85"/>
      <c r="E2874" s="86"/>
      <c r="F2874" s="86"/>
      <c r="G2874" s="87"/>
      <c r="H2874" s="102"/>
      <c r="I2874" s="10"/>
    </row>
    <row r="2875" spans="1:9" s="9" customFormat="1">
      <c r="A2875" s="102"/>
      <c r="B2875" s="83"/>
      <c r="C2875" s="84"/>
      <c r="D2875" s="85"/>
      <c r="E2875" s="86"/>
      <c r="F2875" s="86"/>
      <c r="G2875" s="87"/>
      <c r="H2875" s="102"/>
      <c r="I2875" s="10"/>
    </row>
    <row r="2876" spans="1:9" s="9" customFormat="1">
      <c r="A2876" s="102"/>
      <c r="B2876" s="83"/>
      <c r="C2876" s="84"/>
      <c r="D2876" s="85"/>
      <c r="E2876" s="86"/>
      <c r="F2876" s="86"/>
      <c r="G2876" s="87"/>
      <c r="H2876" s="102"/>
      <c r="I2876" s="10"/>
    </row>
    <row r="2877" spans="1:9" s="9" customFormat="1">
      <c r="A2877" s="102"/>
      <c r="B2877" s="83"/>
      <c r="C2877" s="84"/>
      <c r="D2877" s="85"/>
      <c r="E2877" s="86"/>
      <c r="F2877" s="86"/>
      <c r="G2877" s="87"/>
      <c r="H2877" s="102"/>
      <c r="I2877" s="10"/>
    </row>
    <row r="2878" spans="1:9" s="9" customFormat="1">
      <c r="A2878" s="102"/>
      <c r="B2878" s="83"/>
      <c r="C2878" s="84"/>
      <c r="D2878" s="85"/>
      <c r="E2878" s="86"/>
      <c r="F2878" s="86"/>
      <c r="G2878" s="87"/>
      <c r="H2878" s="102"/>
      <c r="I2878" s="10"/>
    </row>
    <row r="2879" spans="1:9" s="9" customFormat="1">
      <c r="A2879" s="102"/>
      <c r="B2879" s="83"/>
      <c r="C2879" s="84"/>
      <c r="D2879" s="85"/>
      <c r="E2879" s="86"/>
      <c r="F2879" s="86"/>
      <c r="G2879" s="87"/>
      <c r="H2879" s="102"/>
      <c r="I2879" s="10"/>
    </row>
    <row r="2880" spans="1:9" s="9" customFormat="1">
      <c r="A2880" s="102"/>
      <c r="B2880" s="83"/>
      <c r="C2880" s="84"/>
      <c r="D2880" s="85"/>
      <c r="E2880" s="86"/>
      <c r="F2880" s="86"/>
      <c r="G2880" s="87"/>
      <c r="H2880" s="102"/>
      <c r="I2880" s="10"/>
    </row>
    <row r="2881" spans="1:9" s="9" customFormat="1">
      <c r="A2881" s="102"/>
      <c r="B2881" s="83"/>
      <c r="C2881" s="84"/>
      <c r="D2881" s="85"/>
      <c r="E2881" s="86"/>
      <c r="F2881" s="86"/>
      <c r="G2881" s="87"/>
      <c r="H2881" s="102"/>
      <c r="I2881" s="10"/>
    </row>
    <row r="2882" spans="1:9" s="9" customFormat="1">
      <c r="A2882" s="102"/>
      <c r="B2882" s="83"/>
      <c r="C2882" s="84"/>
      <c r="D2882" s="85"/>
      <c r="E2882" s="86"/>
      <c r="F2882" s="86"/>
      <c r="G2882" s="87"/>
      <c r="H2882" s="102"/>
      <c r="I2882" s="10"/>
    </row>
    <row r="2883" spans="1:9" s="9" customFormat="1">
      <c r="A2883" s="102"/>
      <c r="B2883" s="83"/>
      <c r="C2883" s="84"/>
      <c r="D2883" s="85"/>
      <c r="E2883" s="86"/>
      <c r="F2883" s="86"/>
      <c r="G2883" s="87"/>
      <c r="H2883" s="102"/>
      <c r="I2883" s="10"/>
    </row>
    <row r="2884" spans="1:9" s="9" customFormat="1">
      <c r="A2884" s="102"/>
      <c r="B2884" s="83"/>
      <c r="C2884" s="84"/>
      <c r="D2884" s="85"/>
      <c r="E2884" s="86"/>
      <c r="F2884" s="86"/>
      <c r="G2884" s="87"/>
      <c r="H2884" s="102"/>
      <c r="I2884" s="10"/>
    </row>
    <row r="2885" spans="1:9" s="9" customFormat="1">
      <c r="A2885" s="102"/>
      <c r="B2885" s="83"/>
      <c r="C2885" s="84"/>
      <c r="D2885" s="85"/>
      <c r="E2885" s="86"/>
      <c r="F2885" s="86"/>
      <c r="G2885" s="87"/>
      <c r="H2885" s="102"/>
      <c r="I2885" s="10"/>
    </row>
    <row r="2886" spans="1:9" s="9" customFormat="1">
      <c r="A2886" s="102"/>
      <c r="B2886" s="83"/>
      <c r="C2886" s="84"/>
      <c r="D2886" s="85"/>
      <c r="E2886" s="86"/>
      <c r="F2886" s="86"/>
      <c r="G2886" s="87"/>
      <c r="H2886" s="102"/>
      <c r="I2886" s="10"/>
    </row>
    <row r="2887" spans="1:9" s="9" customFormat="1">
      <c r="A2887" s="102"/>
      <c r="B2887" s="83"/>
      <c r="C2887" s="84"/>
      <c r="D2887" s="85"/>
      <c r="E2887" s="86"/>
      <c r="F2887" s="86"/>
      <c r="G2887" s="87"/>
      <c r="H2887" s="102"/>
      <c r="I2887" s="10"/>
    </row>
    <row r="2888" spans="1:9" s="9" customFormat="1">
      <c r="A2888" s="102"/>
      <c r="B2888" s="83"/>
      <c r="C2888" s="84"/>
      <c r="D2888" s="85"/>
      <c r="E2888" s="86"/>
      <c r="F2888" s="86"/>
      <c r="G2888" s="87"/>
      <c r="H2888" s="102"/>
      <c r="I2888" s="10"/>
    </row>
    <row r="2889" spans="1:9" s="9" customFormat="1">
      <c r="A2889" s="102"/>
      <c r="B2889" s="83"/>
      <c r="C2889" s="84"/>
      <c r="D2889" s="85"/>
      <c r="E2889" s="86"/>
      <c r="F2889" s="86"/>
      <c r="G2889" s="87"/>
      <c r="H2889" s="102"/>
      <c r="I2889" s="10"/>
    </row>
    <row r="2890" spans="1:9" s="9" customFormat="1">
      <c r="A2890" s="102"/>
      <c r="B2890" s="83"/>
      <c r="C2890" s="84"/>
      <c r="D2890" s="85"/>
      <c r="E2890" s="86"/>
      <c r="F2890" s="86"/>
      <c r="G2890" s="87"/>
      <c r="H2890" s="102"/>
      <c r="I2890" s="10"/>
    </row>
    <row r="2891" spans="1:9" s="9" customFormat="1">
      <c r="A2891" s="102"/>
      <c r="B2891" s="83"/>
      <c r="C2891" s="84"/>
      <c r="D2891" s="85"/>
      <c r="E2891" s="86"/>
      <c r="F2891" s="86"/>
      <c r="G2891" s="87"/>
      <c r="H2891" s="102"/>
      <c r="I2891" s="10"/>
    </row>
    <row r="2892" spans="1:9" s="9" customFormat="1">
      <c r="A2892" s="102"/>
      <c r="B2892" s="83"/>
      <c r="C2892" s="84"/>
      <c r="D2892" s="85"/>
      <c r="E2892" s="86"/>
      <c r="F2892" s="86"/>
      <c r="G2892" s="87"/>
      <c r="H2892" s="102"/>
      <c r="I2892" s="10"/>
    </row>
    <row r="2893" spans="1:9" s="9" customFormat="1">
      <c r="A2893" s="102"/>
      <c r="B2893" s="83"/>
      <c r="C2893" s="84"/>
      <c r="D2893" s="85"/>
      <c r="E2893" s="86"/>
      <c r="F2893" s="86"/>
      <c r="G2893" s="87"/>
      <c r="H2893" s="102"/>
      <c r="I2893" s="10"/>
    </row>
    <row r="2894" spans="1:9" s="9" customFormat="1">
      <c r="A2894" s="102"/>
      <c r="B2894" s="83"/>
      <c r="C2894" s="84"/>
      <c r="D2894" s="85"/>
      <c r="E2894" s="86"/>
      <c r="F2894" s="86"/>
      <c r="G2894" s="87"/>
      <c r="H2894" s="102"/>
      <c r="I2894" s="10"/>
    </row>
    <row r="2895" spans="1:9" s="9" customFormat="1">
      <c r="A2895" s="102"/>
      <c r="B2895" s="83"/>
      <c r="C2895" s="84"/>
      <c r="D2895" s="85"/>
      <c r="E2895" s="86"/>
      <c r="F2895" s="86"/>
      <c r="G2895" s="87"/>
      <c r="H2895" s="102"/>
      <c r="I2895" s="10"/>
    </row>
    <row r="2896" spans="1:9" s="9" customFormat="1">
      <c r="A2896" s="102"/>
      <c r="B2896" s="83"/>
      <c r="C2896" s="84"/>
      <c r="D2896" s="85"/>
      <c r="E2896" s="86"/>
      <c r="F2896" s="86"/>
      <c r="G2896" s="87"/>
      <c r="H2896" s="102"/>
      <c r="I2896" s="10"/>
    </row>
    <row r="2897" spans="1:9" s="9" customFormat="1">
      <c r="A2897" s="102"/>
      <c r="B2897" s="83"/>
      <c r="C2897" s="84"/>
      <c r="D2897" s="85"/>
      <c r="E2897" s="86"/>
      <c r="F2897" s="86"/>
      <c r="G2897" s="87"/>
      <c r="H2897" s="102"/>
      <c r="I2897" s="10"/>
    </row>
    <row r="2898" spans="1:9" s="9" customFormat="1">
      <c r="A2898" s="102"/>
      <c r="B2898" s="83"/>
      <c r="C2898" s="84"/>
      <c r="D2898" s="85"/>
      <c r="E2898" s="86"/>
      <c r="F2898" s="86"/>
      <c r="G2898" s="87"/>
      <c r="H2898" s="102"/>
      <c r="I2898" s="10"/>
    </row>
    <row r="2899" spans="1:9" s="9" customFormat="1">
      <c r="A2899" s="102"/>
      <c r="B2899" s="83"/>
      <c r="C2899" s="84"/>
      <c r="D2899" s="85"/>
      <c r="E2899" s="86"/>
      <c r="F2899" s="86"/>
      <c r="G2899" s="87"/>
      <c r="H2899" s="102"/>
      <c r="I2899" s="10"/>
    </row>
    <row r="2900" spans="1:9" s="9" customFormat="1">
      <c r="A2900" s="102"/>
      <c r="B2900" s="83"/>
      <c r="C2900" s="84"/>
      <c r="D2900" s="85"/>
      <c r="E2900" s="86"/>
      <c r="F2900" s="86"/>
      <c r="G2900" s="87"/>
      <c r="H2900" s="102"/>
      <c r="I2900" s="10"/>
    </row>
    <row r="2901" spans="1:9" s="9" customFormat="1">
      <c r="A2901" s="102"/>
      <c r="B2901" s="83"/>
      <c r="C2901" s="84"/>
      <c r="D2901" s="85"/>
      <c r="E2901" s="86"/>
      <c r="F2901" s="86"/>
      <c r="G2901" s="87"/>
      <c r="H2901" s="102"/>
      <c r="I2901" s="10"/>
    </row>
    <row r="2902" spans="1:9" s="9" customFormat="1">
      <c r="A2902" s="102"/>
      <c r="B2902" s="83"/>
      <c r="C2902" s="84"/>
      <c r="D2902" s="85"/>
      <c r="E2902" s="86"/>
      <c r="F2902" s="86"/>
      <c r="G2902" s="87"/>
      <c r="H2902" s="102"/>
      <c r="I2902" s="10"/>
    </row>
    <row r="2903" spans="1:9" s="9" customFormat="1">
      <c r="A2903" s="102"/>
      <c r="B2903" s="83"/>
      <c r="C2903" s="84"/>
      <c r="D2903" s="85"/>
      <c r="E2903" s="86"/>
      <c r="F2903" s="86"/>
      <c r="G2903" s="87"/>
      <c r="H2903" s="102"/>
      <c r="I2903" s="10"/>
    </row>
    <row r="2904" spans="1:9" s="9" customFormat="1">
      <c r="A2904" s="102"/>
      <c r="B2904" s="83"/>
      <c r="C2904" s="84"/>
      <c r="D2904" s="85"/>
      <c r="E2904" s="86"/>
      <c r="F2904" s="86"/>
      <c r="G2904" s="87"/>
      <c r="H2904" s="102"/>
      <c r="I2904" s="10"/>
    </row>
    <row r="2905" spans="1:9" s="9" customFormat="1">
      <c r="A2905" s="102"/>
      <c r="B2905" s="83"/>
      <c r="C2905" s="84"/>
      <c r="D2905" s="85"/>
      <c r="E2905" s="86"/>
      <c r="F2905" s="86"/>
      <c r="G2905" s="87"/>
      <c r="H2905" s="102"/>
      <c r="I2905" s="10"/>
    </row>
    <row r="2906" spans="1:9" s="9" customFormat="1">
      <c r="A2906" s="102"/>
      <c r="B2906" s="83"/>
      <c r="C2906" s="84"/>
      <c r="D2906" s="85"/>
      <c r="E2906" s="86"/>
      <c r="F2906" s="86"/>
      <c r="G2906" s="87"/>
      <c r="H2906" s="102"/>
      <c r="I2906" s="10"/>
    </row>
    <row r="2907" spans="1:9" s="9" customFormat="1">
      <c r="A2907" s="102"/>
      <c r="B2907" s="83"/>
      <c r="C2907" s="84"/>
      <c r="D2907" s="85"/>
      <c r="E2907" s="86"/>
      <c r="F2907" s="86"/>
      <c r="G2907" s="87"/>
      <c r="H2907" s="102"/>
      <c r="I2907" s="10"/>
    </row>
    <row r="2908" spans="1:9" s="9" customFormat="1">
      <c r="A2908" s="102"/>
      <c r="B2908" s="83"/>
      <c r="C2908" s="84"/>
      <c r="D2908" s="85"/>
      <c r="E2908" s="86"/>
      <c r="F2908" s="86"/>
      <c r="G2908" s="87"/>
      <c r="H2908" s="102"/>
      <c r="I2908" s="10"/>
    </row>
    <row r="2909" spans="1:9" s="9" customFormat="1">
      <c r="A2909" s="102"/>
      <c r="B2909" s="83"/>
      <c r="C2909" s="84"/>
      <c r="D2909" s="85"/>
      <c r="E2909" s="86"/>
      <c r="F2909" s="86"/>
      <c r="G2909" s="87"/>
      <c r="H2909" s="102"/>
      <c r="I2909" s="10"/>
    </row>
    <row r="2910" spans="1:9" s="9" customFormat="1">
      <c r="A2910" s="102"/>
      <c r="B2910" s="83"/>
      <c r="C2910" s="84"/>
      <c r="D2910" s="85"/>
      <c r="E2910" s="86"/>
      <c r="F2910" s="86"/>
      <c r="G2910" s="87"/>
      <c r="H2910" s="102"/>
      <c r="I2910" s="10"/>
    </row>
    <row r="2911" spans="1:9" s="9" customFormat="1">
      <c r="A2911" s="102"/>
      <c r="B2911" s="83"/>
      <c r="C2911" s="84"/>
      <c r="D2911" s="85"/>
      <c r="E2911" s="86"/>
      <c r="F2911" s="86"/>
      <c r="G2911" s="87"/>
      <c r="H2911" s="102"/>
      <c r="I2911" s="10"/>
    </row>
    <row r="2912" spans="1:9" s="9" customFormat="1">
      <c r="A2912" s="102"/>
      <c r="B2912" s="83"/>
      <c r="C2912" s="84"/>
      <c r="D2912" s="85"/>
      <c r="E2912" s="86"/>
      <c r="F2912" s="86"/>
      <c r="G2912" s="87"/>
      <c r="H2912" s="102"/>
      <c r="I2912" s="10"/>
    </row>
    <row r="2913" spans="1:9" s="9" customFormat="1">
      <c r="A2913" s="102"/>
      <c r="B2913" s="83"/>
      <c r="C2913" s="84"/>
      <c r="D2913" s="85"/>
      <c r="E2913" s="86"/>
      <c r="F2913" s="86"/>
      <c r="G2913" s="87"/>
      <c r="H2913" s="102"/>
      <c r="I2913" s="10"/>
    </row>
    <row r="2914" spans="1:9" s="9" customFormat="1">
      <c r="A2914" s="102"/>
      <c r="B2914" s="83"/>
      <c r="C2914" s="84"/>
      <c r="D2914" s="85"/>
      <c r="E2914" s="86"/>
      <c r="F2914" s="86"/>
      <c r="G2914" s="87"/>
      <c r="H2914" s="102"/>
      <c r="I2914" s="10"/>
    </row>
    <row r="2915" spans="1:9" s="9" customFormat="1">
      <c r="A2915" s="102"/>
      <c r="B2915" s="83"/>
      <c r="C2915" s="84"/>
      <c r="D2915" s="85"/>
      <c r="E2915" s="86"/>
      <c r="F2915" s="86"/>
      <c r="G2915" s="87"/>
      <c r="H2915" s="102"/>
      <c r="I2915" s="10"/>
    </row>
    <row r="2916" spans="1:9" s="9" customFormat="1">
      <c r="A2916" s="102"/>
      <c r="B2916" s="83"/>
      <c r="C2916" s="84"/>
      <c r="D2916" s="85"/>
      <c r="E2916" s="86"/>
      <c r="F2916" s="86"/>
      <c r="G2916" s="87"/>
      <c r="H2916" s="102"/>
      <c r="I2916" s="10"/>
    </row>
    <row r="2917" spans="1:9" s="9" customFormat="1">
      <c r="A2917" s="102"/>
      <c r="B2917" s="83"/>
      <c r="C2917" s="84"/>
      <c r="D2917" s="85"/>
      <c r="E2917" s="86"/>
      <c r="F2917" s="86"/>
      <c r="G2917" s="87"/>
      <c r="H2917" s="102"/>
      <c r="I2917" s="10"/>
    </row>
    <row r="2918" spans="1:9" s="9" customFormat="1">
      <c r="A2918" s="102"/>
      <c r="B2918" s="83"/>
      <c r="C2918" s="84"/>
      <c r="D2918" s="85"/>
      <c r="E2918" s="86"/>
      <c r="F2918" s="86"/>
      <c r="G2918" s="87"/>
      <c r="H2918" s="102"/>
      <c r="I2918" s="10"/>
    </row>
    <row r="2919" spans="1:9" s="9" customFormat="1">
      <c r="A2919" s="102"/>
      <c r="B2919" s="83"/>
      <c r="C2919" s="84"/>
      <c r="D2919" s="85"/>
      <c r="E2919" s="86"/>
      <c r="F2919" s="86"/>
      <c r="G2919" s="87"/>
      <c r="H2919" s="102"/>
      <c r="I2919" s="10"/>
    </row>
    <row r="2920" spans="1:9" s="9" customFormat="1">
      <c r="A2920" s="102"/>
      <c r="B2920" s="83"/>
      <c r="C2920" s="84"/>
      <c r="D2920" s="85"/>
      <c r="E2920" s="86"/>
      <c r="F2920" s="86"/>
      <c r="G2920" s="87"/>
      <c r="H2920" s="102"/>
      <c r="I2920" s="10"/>
    </row>
    <row r="2921" spans="1:9" s="9" customFormat="1">
      <c r="A2921" s="102"/>
      <c r="B2921" s="83"/>
      <c r="C2921" s="84"/>
      <c r="D2921" s="85"/>
      <c r="E2921" s="86"/>
      <c r="F2921" s="86"/>
      <c r="G2921" s="87"/>
      <c r="H2921" s="102"/>
      <c r="I2921" s="10"/>
    </row>
    <row r="2922" spans="1:9" s="9" customFormat="1">
      <c r="A2922" s="102"/>
      <c r="B2922" s="83"/>
      <c r="C2922" s="84"/>
      <c r="D2922" s="85"/>
      <c r="E2922" s="86"/>
      <c r="F2922" s="86"/>
      <c r="G2922" s="87"/>
      <c r="H2922" s="102"/>
      <c r="I2922" s="10"/>
    </row>
    <row r="2923" spans="1:9" s="9" customFormat="1">
      <c r="A2923" s="102"/>
      <c r="B2923" s="83"/>
      <c r="C2923" s="84"/>
      <c r="D2923" s="85"/>
      <c r="E2923" s="86"/>
      <c r="F2923" s="86"/>
      <c r="G2923" s="87"/>
      <c r="H2923" s="102"/>
      <c r="I2923" s="10"/>
    </row>
    <row r="2924" spans="1:9" s="9" customFormat="1">
      <c r="A2924" s="102"/>
      <c r="B2924" s="83"/>
      <c r="C2924" s="84"/>
      <c r="D2924" s="85"/>
      <c r="E2924" s="86"/>
      <c r="F2924" s="86"/>
      <c r="G2924" s="87"/>
      <c r="H2924" s="102"/>
      <c r="I2924" s="10"/>
    </row>
    <row r="2925" spans="1:9" s="9" customFormat="1">
      <c r="A2925" s="102"/>
      <c r="B2925" s="83"/>
      <c r="C2925" s="84"/>
      <c r="D2925" s="85"/>
      <c r="E2925" s="86"/>
      <c r="F2925" s="86"/>
      <c r="G2925" s="87"/>
      <c r="H2925" s="102"/>
      <c r="I2925" s="10"/>
    </row>
    <row r="2926" spans="1:9" s="9" customFormat="1">
      <c r="A2926" s="102"/>
      <c r="B2926" s="83"/>
      <c r="C2926" s="84"/>
      <c r="D2926" s="85"/>
      <c r="E2926" s="86"/>
      <c r="F2926" s="86"/>
      <c r="G2926" s="87"/>
      <c r="H2926" s="102"/>
      <c r="I2926" s="10"/>
    </row>
    <row r="2927" spans="1:9" s="9" customFormat="1">
      <c r="A2927" s="102"/>
      <c r="B2927" s="83"/>
      <c r="C2927" s="84"/>
      <c r="D2927" s="85"/>
      <c r="E2927" s="86"/>
      <c r="F2927" s="86"/>
      <c r="G2927" s="87"/>
      <c r="H2927" s="102"/>
      <c r="I2927" s="10"/>
    </row>
    <row r="2928" spans="1:9" s="9" customFormat="1">
      <c r="A2928" s="102"/>
      <c r="B2928" s="83"/>
      <c r="C2928" s="84"/>
      <c r="D2928" s="85"/>
      <c r="E2928" s="86"/>
      <c r="F2928" s="86"/>
      <c r="G2928" s="87"/>
      <c r="H2928" s="102"/>
      <c r="I2928" s="10"/>
    </row>
    <row r="2929" spans="1:9" s="9" customFormat="1">
      <c r="A2929" s="102"/>
      <c r="B2929" s="83"/>
      <c r="C2929" s="84"/>
      <c r="D2929" s="85"/>
      <c r="E2929" s="86"/>
      <c r="F2929" s="86"/>
      <c r="G2929" s="87"/>
      <c r="H2929" s="102"/>
      <c r="I2929" s="10"/>
    </row>
    <row r="2930" spans="1:9" s="9" customFormat="1">
      <c r="A2930" s="102"/>
      <c r="B2930" s="83"/>
      <c r="C2930" s="84"/>
      <c r="D2930" s="85"/>
      <c r="E2930" s="86"/>
      <c r="F2930" s="86"/>
      <c r="G2930" s="87"/>
      <c r="H2930" s="102"/>
      <c r="I2930" s="10"/>
    </row>
    <row r="2931" spans="1:9" s="9" customFormat="1">
      <c r="A2931" s="102"/>
      <c r="B2931" s="83"/>
      <c r="C2931" s="84"/>
      <c r="D2931" s="85"/>
      <c r="E2931" s="86"/>
      <c r="F2931" s="86"/>
      <c r="G2931" s="87"/>
      <c r="H2931" s="102"/>
      <c r="I2931" s="10"/>
    </row>
    <row r="2932" spans="1:9" s="9" customFormat="1">
      <c r="A2932" s="102"/>
      <c r="B2932" s="83"/>
      <c r="C2932" s="84"/>
      <c r="D2932" s="85"/>
      <c r="E2932" s="86"/>
      <c r="F2932" s="86"/>
      <c r="G2932" s="87"/>
      <c r="H2932" s="102"/>
      <c r="I2932" s="10"/>
    </row>
    <row r="2933" spans="1:9" s="9" customFormat="1">
      <c r="A2933" s="102"/>
      <c r="B2933" s="83"/>
      <c r="C2933" s="84"/>
      <c r="D2933" s="85"/>
      <c r="E2933" s="86"/>
      <c r="F2933" s="86"/>
      <c r="G2933" s="87"/>
      <c r="H2933" s="102"/>
      <c r="I2933" s="10"/>
    </row>
    <row r="2934" spans="1:9" s="9" customFormat="1">
      <c r="A2934" s="102"/>
      <c r="B2934" s="83"/>
      <c r="C2934" s="84"/>
      <c r="D2934" s="85"/>
      <c r="E2934" s="86"/>
      <c r="F2934" s="86"/>
      <c r="G2934" s="87"/>
      <c r="H2934" s="102"/>
      <c r="I2934" s="10"/>
    </row>
    <row r="2935" spans="1:9" s="9" customFormat="1">
      <c r="A2935" s="102"/>
      <c r="B2935" s="83"/>
      <c r="C2935" s="84"/>
      <c r="D2935" s="85"/>
      <c r="E2935" s="86"/>
      <c r="F2935" s="86"/>
      <c r="G2935" s="87"/>
      <c r="H2935" s="102"/>
      <c r="I2935" s="10"/>
    </row>
    <row r="2936" spans="1:9" s="9" customFormat="1">
      <c r="A2936" s="102"/>
      <c r="B2936" s="83"/>
      <c r="C2936" s="84"/>
      <c r="D2936" s="85"/>
      <c r="E2936" s="86"/>
      <c r="F2936" s="86"/>
      <c r="G2936" s="87"/>
      <c r="H2936" s="102"/>
      <c r="I2936" s="10"/>
    </row>
    <row r="2937" spans="1:9" s="9" customFormat="1">
      <c r="A2937" s="102"/>
      <c r="B2937" s="83"/>
      <c r="C2937" s="84"/>
      <c r="D2937" s="85"/>
      <c r="E2937" s="86"/>
      <c r="F2937" s="86"/>
      <c r="G2937" s="87"/>
      <c r="H2937" s="102"/>
      <c r="I2937" s="10"/>
    </row>
    <row r="2938" spans="1:9" s="9" customFormat="1">
      <c r="A2938" s="102"/>
      <c r="B2938" s="83"/>
      <c r="C2938" s="84"/>
      <c r="D2938" s="85"/>
      <c r="E2938" s="86"/>
      <c r="F2938" s="86"/>
      <c r="G2938" s="87"/>
      <c r="H2938" s="102"/>
      <c r="I2938" s="10"/>
    </row>
    <row r="2939" spans="1:9" s="9" customFormat="1">
      <c r="A2939" s="102"/>
      <c r="B2939" s="83"/>
      <c r="C2939" s="84"/>
      <c r="D2939" s="85"/>
      <c r="E2939" s="86"/>
      <c r="F2939" s="86"/>
      <c r="G2939" s="87"/>
      <c r="H2939" s="102"/>
      <c r="I2939" s="10"/>
    </row>
    <row r="2940" spans="1:9" s="9" customFormat="1">
      <c r="A2940" s="102"/>
      <c r="B2940" s="83"/>
      <c r="C2940" s="84"/>
      <c r="D2940" s="85"/>
      <c r="E2940" s="86"/>
      <c r="F2940" s="86"/>
      <c r="G2940" s="87"/>
      <c r="H2940" s="102"/>
      <c r="I2940" s="10"/>
    </row>
    <row r="2941" spans="1:9" s="9" customFormat="1">
      <c r="A2941" s="102"/>
      <c r="B2941" s="83"/>
      <c r="C2941" s="84"/>
      <c r="D2941" s="85"/>
      <c r="E2941" s="86"/>
      <c r="F2941" s="86"/>
      <c r="G2941" s="87"/>
      <c r="H2941" s="102"/>
      <c r="I2941" s="10"/>
    </row>
    <row r="2942" spans="1:9" s="9" customFormat="1">
      <c r="A2942" s="102"/>
      <c r="B2942" s="83"/>
      <c r="C2942" s="84"/>
      <c r="D2942" s="85"/>
      <c r="E2942" s="86"/>
      <c r="F2942" s="86"/>
      <c r="G2942" s="87"/>
      <c r="H2942" s="102"/>
      <c r="I2942" s="10"/>
    </row>
    <row r="2943" spans="1:9" s="9" customFormat="1">
      <c r="A2943" s="102"/>
      <c r="B2943" s="83"/>
      <c r="C2943" s="84"/>
      <c r="D2943" s="85"/>
      <c r="E2943" s="86"/>
      <c r="F2943" s="86"/>
      <c r="G2943" s="87"/>
      <c r="H2943" s="102"/>
      <c r="I2943" s="10"/>
    </row>
    <row r="2944" spans="1:9" s="9" customFormat="1">
      <c r="A2944" s="102"/>
      <c r="B2944" s="83"/>
      <c r="C2944" s="84"/>
      <c r="D2944" s="85"/>
      <c r="E2944" s="86"/>
      <c r="F2944" s="86"/>
      <c r="G2944" s="87"/>
      <c r="H2944" s="102"/>
      <c r="I2944" s="10"/>
    </row>
    <row r="2945" spans="1:9" s="9" customFormat="1">
      <c r="A2945" s="102"/>
      <c r="B2945" s="83"/>
      <c r="C2945" s="84"/>
      <c r="D2945" s="85"/>
      <c r="E2945" s="86"/>
      <c r="F2945" s="86"/>
      <c r="G2945" s="87"/>
      <c r="H2945" s="102"/>
      <c r="I2945" s="10"/>
    </row>
    <row r="2946" spans="1:9" s="9" customFormat="1">
      <c r="A2946" s="102"/>
      <c r="B2946" s="83"/>
      <c r="C2946" s="84"/>
      <c r="D2946" s="85"/>
      <c r="E2946" s="86"/>
      <c r="F2946" s="86"/>
      <c r="G2946" s="87"/>
      <c r="H2946" s="102"/>
      <c r="I2946" s="10"/>
    </row>
    <row r="2947" spans="1:9" s="9" customFormat="1">
      <c r="A2947" s="102"/>
      <c r="B2947" s="83"/>
      <c r="C2947" s="84"/>
      <c r="D2947" s="85"/>
      <c r="E2947" s="86"/>
      <c r="F2947" s="86"/>
      <c r="G2947" s="87"/>
      <c r="H2947" s="102"/>
      <c r="I2947" s="10"/>
    </row>
    <row r="2948" spans="1:9" s="9" customFormat="1">
      <c r="A2948" s="102"/>
      <c r="B2948" s="83"/>
      <c r="C2948" s="84"/>
      <c r="D2948" s="85"/>
      <c r="E2948" s="86"/>
      <c r="F2948" s="86"/>
      <c r="G2948" s="87"/>
      <c r="H2948" s="102"/>
      <c r="I2948" s="10"/>
    </row>
    <row r="2949" spans="1:9" s="9" customFormat="1">
      <c r="A2949" s="102"/>
      <c r="B2949" s="83"/>
      <c r="C2949" s="84"/>
      <c r="D2949" s="85"/>
      <c r="E2949" s="86"/>
      <c r="F2949" s="86"/>
      <c r="G2949" s="87"/>
      <c r="H2949" s="102"/>
      <c r="I2949" s="10"/>
    </row>
    <row r="2950" spans="1:9" s="9" customFormat="1">
      <c r="A2950" s="102"/>
      <c r="B2950" s="83"/>
      <c r="C2950" s="84"/>
      <c r="D2950" s="85"/>
      <c r="E2950" s="86"/>
      <c r="F2950" s="86"/>
      <c r="G2950" s="87"/>
      <c r="H2950" s="102"/>
      <c r="I2950" s="10"/>
    </row>
    <row r="2951" spans="1:9" s="9" customFormat="1">
      <c r="A2951" s="102"/>
      <c r="B2951" s="83"/>
      <c r="C2951" s="84"/>
      <c r="D2951" s="85"/>
      <c r="E2951" s="86"/>
      <c r="F2951" s="86"/>
      <c r="G2951" s="87"/>
      <c r="H2951" s="102"/>
      <c r="I2951" s="10"/>
    </row>
    <row r="2952" spans="1:9" s="9" customFormat="1">
      <c r="A2952" s="102"/>
      <c r="B2952" s="83"/>
      <c r="C2952" s="84"/>
      <c r="D2952" s="85"/>
      <c r="E2952" s="86"/>
      <c r="F2952" s="86"/>
      <c r="G2952" s="87"/>
      <c r="H2952" s="102"/>
      <c r="I2952" s="10"/>
    </row>
    <row r="2953" spans="1:9" s="9" customFormat="1">
      <c r="A2953" s="102"/>
      <c r="B2953" s="83"/>
      <c r="C2953" s="84"/>
      <c r="D2953" s="85"/>
      <c r="E2953" s="86"/>
      <c r="F2953" s="86"/>
      <c r="G2953" s="87"/>
      <c r="H2953" s="102"/>
      <c r="I2953" s="10"/>
    </row>
    <row r="2954" spans="1:9" s="9" customFormat="1">
      <c r="A2954" s="102"/>
      <c r="B2954" s="83"/>
      <c r="C2954" s="84"/>
      <c r="D2954" s="85"/>
      <c r="E2954" s="86"/>
      <c r="F2954" s="86"/>
      <c r="G2954" s="87"/>
      <c r="H2954" s="102"/>
      <c r="I2954" s="10"/>
    </row>
    <row r="2955" spans="1:9" s="9" customFormat="1">
      <c r="A2955" s="102"/>
      <c r="B2955" s="83"/>
      <c r="C2955" s="84"/>
      <c r="D2955" s="85"/>
      <c r="E2955" s="86"/>
      <c r="F2955" s="86"/>
      <c r="G2955" s="87"/>
      <c r="H2955" s="102"/>
      <c r="I2955" s="10"/>
    </row>
    <row r="2956" spans="1:9" s="9" customFormat="1">
      <c r="A2956" s="102"/>
      <c r="B2956" s="83"/>
      <c r="C2956" s="84"/>
      <c r="D2956" s="85"/>
      <c r="E2956" s="86"/>
      <c r="F2956" s="86"/>
      <c r="G2956" s="87"/>
      <c r="H2956" s="102"/>
      <c r="I2956" s="10"/>
    </row>
    <row r="2957" spans="1:9" s="9" customFormat="1">
      <c r="A2957" s="102"/>
      <c r="B2957" s="83"/>
      <c r="C2957" s="84"/>
      <c r="D2957" s="85"/>
      <c r="E2957" s="86"/>
      <c r="F2957" s="86"/>
      <c r="G2957" s="87"/>
      <c r="H2957" s="102"/>
      <c r="I2957" s="10"/>
    </row>
    <row r="2958" spans="1:9" s="9" customFormat="1">
      <c r="A2958" s="102"/>
      <c r="B2958" s="83"/>
      <c r="C2958" s="84"/>
      <c r="D2958" s="85"/>
      <c r="E2958" s="86"/>
      <c r="F2958" s="86"/>
      <c r="G2958" s="87"/>
      <c r="H2958" s="102"/>
      <c r="I2958" s="10"/>
    </row>
    <row r="2959" spans="1:9" s="9" customFormat="1">
      <c r="A2959" s="102"/>
      <c r="B2959" s="83"/>
      <c r="C2959" s="84"/>
      <c r="D2959" s="85"/>
      <c r="E2959" s="86"/>
      <c r="F2959" s="86"/>
      <c r="G2959" s="87"/>
      <c r="H2959" s="102"/>
      <c r="I2959" s="10"/>
    </row>
    <row r="2960" spans="1:9" s="9" customFormat="1">
      <c r="A2960" s="102"/>
      <c r="B2960" s="83"/>
      <c r="C2960" s="84"/>
      <c r="D2960" s="85"/>
      <c r="E2960" s="86"/>
      <c r="F2960" s="86"/>
      <c r="G2960" s="87"/>
      <c r="H2960" s="102"/>
      <c r="I2960" s="10"/>
    </row>
    <row r="2961" spans="1:9" s="9" customFormat="1">
      <c r="A2961" s="102"/>
      <c r="B2961" s="83"/>
      <c r="C2961" s="84"/>
      <c r="D2961" s="85"/>
      <c r="E2961" s="86"/>
      <c r="F2961" s="86"/>
      <c r="G2961" s="87"/>
      <c r="H2961" s="102"/>
      <c r="I2961" s="10"/>
    </row>
    <row r="2962" spans="1:9" s="9" customFormat="1">
      <c r="A2962" s="102"/>
      <c r="B2962" s="83"/>
      <c r="C2962" s="84"/>
      <c r="D2962" s="85"/>
      <c r="E2962" s="86"/>
      <c r="F2962" s="86"/>
      <c r="G2962" s="87"/>
      <c r="H2962" s="102"/>
      <c r="I2962" s="10"/>
    </row>
    <row r="2963" spans="1:9" s="9" customFormat="1">
      <c r="A2963" s="102"/>
      <c r="B2963" s="83"/>
      <c r="C2963" s="84"/>
      <c r="D2963" s="85"/>
      <c r="E2963" s="86"/>
      <c r="F2963" s="86"/>
      <c r="G2963" s="87"/>
      <c r="H2963" s="102"/>
      <c r="I2963" s="10"/>
    </row>
    <row r="2964" spans="1:9" s="9" customFormat="1">
      <c r="A2964" s="102"/>
      <c r="B2964" s="83"/>
      <c r="C2964" s="84"/>
      <c r="D2964" s="85"/>
      <c r="E2964" s="86"/>
      <c r="F2964" s="86"/>
      <c r="G2964" s="87"/>
      <c r="H2964" s="102"/>
      <c r="I2964" s="10"/>
    </row>
    <row r="2965" spans="1:9" s="9" customFormat="1">
      <c r="A2965" s="102"/>
      <c r="B2965" s="83"/>
      <c r="C2965" s="84"/>
      <c r="D2965" s="85"/>
      <c r="E2965" s="86"/>
      <c r="F2965" s="86"/>
      <c r="G2965" s="87"/>
      <c r="H2965" s="102"/>
      <c r="I2965" s="10"/>
    </row>
    <row r="2966" spans="1:9" s="9" customFormat="1">
      <c r="A2966" s="102"/>
      <c r="B2966" s="83"/>
      <c r="C2966" s="84"/>
      <c r="D2966" s="85"/>
      <c r="E2966" s="86"/>
      <c r="F2966" s="86"/>
      <c r="G2966" s="87"/>
      <c r="H2966" s="102"/>
      <c r="I2966" s="10"/>
    </row>
    <row r="2967" spans="1:9" s="9" customFormat="1">
      <c r="A2967" s="102"/>
      <c r="B2967" s="83"/>
      <c r="C2967" s="84"/>
      <c r="D2967" s="85"/>
      <c r="E2967" s="86"/>
      <c r="F2967" s="86"/>
      <c r="G2967" s="87"/>
      <c r="H2967" s="102"/>
      <c r="I2967" s="10"/>
    </row>
    <row r="2968" spans="1:9" s="9" customFormat="1">
      <c r="A2968" s="102"/>
      <c r="B2968" s="83"/>
      <c r="C2968" s="84"/>
      <c r="D2968" s="85"/>
      <c r="E2968" s="86"/>
      <c r="F2968" s="86"/>
      <c r="G2968" s="87"/>
      <c r="H2968" s="102"/>
      <c r="I2968" s="10"/>
    </row>
    <row r="2969" spans="1:9" s="9" customFormat="1">
      <c r="A2969" s="102"/>
      <c r="B2969" s="83"/>
      <c r="C2969" s="84"/>
      <c r="D2969" s="85"/>
      <c r="E2969" s="86"/>
      <c r="F2969" s="86"/>
      <c r="G2969" s="87"/>
      <c r="H2969" s="102"/>
      <c r="I2969" s="10"/>
    </row>
    <row r="2970" spans="1:9" s="9" customFormat="1">
      <c r="A2970" s="102"/>
      <c r="B2970" s="83"/>
      <c r="C2970" s="84"/>
      <c r="D2970" s="85"/>
      <c r="E2970" s="86"/>
      <c r="F2970" s="86"/>
      <c r="G2970" s="87"/>
      <c r="H2970" s="102"/>
      <c r="I2970" s="10"/>
    </row>
    <row r="2971" spans="1:9" s="9" customFormat="1">
      <c r="A2971" s="102"/>
      <c r="B2971" s="83"/>
      <c r="C2971" s="84"/>
      <c r="D2971" s="85"/>
      <c r="E2971" s="86"/>
      <c r="F2971" s="86"/>
      <c r="G2971" s="87"/>
      <c r="H2971" s="102"/>
      <c r="I2971" s="10"/>
    </row>
    <row r="2972" spans="1:9" s="9" customFormat="1">
      <c r="A2972" s="102"/>
      <c r="B2972" s="83"/>
      <c r="C2972" s="84"/>
      <c r="D2972" s="85"/>
      <c r="E2972" s="86"/>
      <c r="F2972" s="86"/>
      <c r="G2972" s="87"/>
      <c r="H2972" s="102"/>
      <c r="I2972" s="10"/>
    </row>
    <row r="2973" spans="1:9" s="9" customFormat="1">
      <c r="A2973" s="102"/>
      <c r="B2973" s="83"/>
      <c r="C2973" s="84"/>
      <c r="D2973" s="85"/>
      <c r="E2973" s="86"/>
      <c r="F2973" s="86"/>
      <c r="G2973" s="87"/>
      <c r="H2973" s="102"/>
      <c r="I2973" s="10"/>
    </row>
    <row r="2974" spans="1:9" s="9" customFormat="1">
      <c r="A2974" s="102"/>
      <c r="B2974" s="83"/>
      <c r="C2974" s="84"/>
      <c r="D2974" s="85"/>
      <c r="E2974" s="86"/>
      <c r="F2974" s="86"/>
      <c r="G2974" s="87"/>
      <c r="H2974" s="102"/>
      <c r="I2974" s="10"/>
    </row>
    <row r="2975" spans="1:9" s="9" customFormat="1">
      <c r="A2975" s="102"/>
      <c r="B2975" s="83"/>
      <c r="C2975" s="84"/>
      <c r="D2975" s="85"/>
      <c r="E2975" s="86"/>
      <c r="F2975" s="86"/>
      <c r="G2975" s="87"/>
      <c r="H2975" s="102"/>
      <c r="I2975" s="10"/>
    </row>
    <row r="2976" spans="1:9" s="9" customFormat="1">
      <c r="A2976" s="102"/>
      <c r="B2976" s="83"/>
      <c r="C2976" s="84"/>
      <c r="D2976" s="85"/>
      <c r="E2976" s="86"/>
      <c r="F2976" s="86"/>
      <c r="G2976" s="87"/>
      <c r="H2976" s="102"/>
      <c r="I2976" s="10"/>
    </row>
    <row r="2977" spans="1:9" s="9" customFormat="1">
      <c r="A2977" s="102"/>
      <c r="B2977" s="83"/>
      <c r="C2977" s="84"/>
      <c r="D2977" s="85"/>
      <c r="E2977" s="86"/>
      <c r="F2977" s="86"/>
      <c r="G2977" s="87"/>
      <c r="H2977" s="102"/>
      <c r="I2977" s="10"/>
    </row>
    <row r="2978" spans="1:9" s="9" customFormat="1">
      <c r="A2978" s="102"/>
      <c r="B2978" s="83"/>
      <c r="C2978" s="84"/>
      <c r="D2978" s="85"/>
      <c r="E2978" s="86"/>
      <c r="F2978" s="86"/>
      <c r="G2978" s="87"/>
      <c r="H2978" s="102"/>
      <c r="I2978" s="10"/>
    </row>
    <row r="2979" spans="1:9" s="9" customFormat="1">
      <c r="A2979" s="102"/>
      <c r="B2979" s="83"/>
      <c r="C2979" s="84"/>
      <c r="D2979" s="85"/>
      <c r="E2979" s="86"/>
      <c r="F2979" s="86"/>
      <c r="G2979" s="87"/>
      <c r="H2979" s="102"/>
      <c r="I2979" s="10"/>
    </row>
    <row r="2980" spans="1:9" s="9" customFormat="1">
      <c r="A2980" s="102"/>
      <c r="B2980" s="83"/>
      <c r="C2980" s="84"/>
      <c r="D2980" s="85"/>
      <c r="E2980" s="86"/>
      <c r="F2980" s="86"/>
      <c r="G2980" s="87"/>
      <c r="H2980" s="102"/>
      <c r="I2980" s="10"/>
    </row>
    <row r="2981" spans="1:9" s="9" customFormat="1">
      <c r="A2981" s="102"/>
      <c r="B2981" s="83"/>
      <c r="C2981" s="84"/>
      <c r="D2981" s="85"/>
      <c r="E2981" s="86"/>
      <c r="F2981" s="86"/>
      <c r="G2981" s="87"/>
      <c r="H2981" s="102"/>
      <c r="I2981" s="10"/>
    </row>
    <row r="2982" spans="1:9" s="9" customFormat="1">
      <c r="A2982" s="102"/>
      <c r="B2982" s="83"/>
      <c r="C2982" s="84"/>
      <c r="D2982" s="85"/>
      <c r="E2982" s="86"/>
      <c r="F2982" s="86"/>
      <c r="G2982" s="87"/>
      <c r="H2982" s="102"/>
      <c r="I2982" s="10"/>
    </row>
    <row r="2983" spans="1:9" s="9" customFormat="1">
      <c r="A2983" s="102"/>
      <c r="B2983" s="83"/>
      <c r="C2983" s="84"/>
      <c r="D2983" s="85"/>
      <c r="E2983" s="86"/>
      <c r="F2983" s="86"/>
      <c r="G2983" s="87"/>
      <c r="H2983" s="102"/>
      <c r="I2983" s="10"/>
    </row>
    <row r="2984" spans="1:9" s="9" customFormat="1">
      <c r="A2984" s="102"/>
      <c r="B2984" s="83"/>
      <c r="C2984" s="84"/>
      <c r="D2984" s="85"/>
      <c r="E2984" s="86"/>
      <c r="F2984" s="86"/>
      <c r="G2984" s="87"/>
      <c r="H2984" s="102"/>
      <c r="I2984" s="10"/>
    </row>
    <row r="2985" spans="1:9" s="9" customFormat="1">
      <c r="A2985" s="102"/>
      <c r="B2985" s="83"/>
      <c r="C2985" s="84"/>
      <c r="D2985" s="85"/>
      <c r="E2985" s="86"/>
      <c r="F2985" s="86"/>
      <c r="G2985" s="87"/>
      <c r="H2985" s="102"/>
      <c r="I2985" s="10"/>
    </row>
    <row r="2986" spans="1:9" s="9" customFormat="1">
      <c r="A2986" s="102"/>
      <c r="B2986" s="83"/>
      <c r="C2986" s="84"/>
      <c r="D2986" s="85"/>
      <c r="E2986" s="86"/>
      <c r="F2986" s="86"/>
      <c r="G2986" s="87"/>
      <c r="H2986" s="102"/>
      <c r="I2986" s="10"/>
    </row>
    <row r="2987" spans="1:9" s="9" customFormat="1">
      <c r="A2987" s="102"/>
      <c r="B2987" s="83"/>
      <c r="C2987" s="84"/>
      <c r="D2987" s="85"/>
      <c r="E2987" s="86"/>
      <c r="F2987" s="86"/>
      <c r="G2987" s="87"/>
      <c r="H2987" s="102"/>
      <c r="I2987" s="10"/>
    </row>
    <row r="2988" spans="1:9" s="9" customFormat="1">
      <c r="A2988" s="102"/>
      <c r="B2988" s="83"/>
      <c r="C2988" s="84"/>
      <c r="D2988" s="85"/>
      <c r="E2988" s="86"/>
      <c r="F2988" s="86"/>
      <c r="G2988" s="87"/>
      <c r="H2988" s="102"/>
      <c r="I2988" s="10"/>
    </row>
    <row r="2989" spans="1:9" s="9" customFormat="1">
      <c r="A2989" s="102"/>
      <c r="B2989" s="83"/>
      <c r="C2989" s="84"/>
      <c r="D2989" s="85"/>
      <c r="E2989" s="86"/>
      <c r="F2989" s="86"/>
      <c r="G2989" s="87"/>
      <c r="H2989" s="102"/>
      <c r="I2989" s="10"/>
    </row>
    <row r="2990" spans="1:9" s="9" customFormat="1">
      <c r="A2990" s="102"/>
      <c r="B2990" s="83"/>
      <c r="C2990" s="84"/>
      <c r="D2990" s="85"/>
      <c r="E2990" s="86"/>
      <c r="F2990" s="86"/>
      <c r="G2990" s="87"/>
      <c r="H2990" s="102"/>
      <c r="I2990" s="10"/>
    </row>
    <row r="2991" spans="1:9" s="9" customFormat="1">
      <c r="A2991" s="102"/>
      <c r="B2991" s="83"/>
      <c r="C2991" s="84"/>
      <c r="D2991" s="85"/>
      <c r="E2991" s="86"/>
      <c r="F2991" s="86"/>
      <c r="G2991" s="87"/>
      <c r="H2991" s="102"/>
      <c r="I2991" s="10"/>
    </row>
    <row r="2992" spans="1:9" s="9" customFormat="1">
      <c r="A2992" s="102"/>
      <c r="B2992" s="83"/>
      <c r="C2992" s="84"/>
      <c r="D2992" s="85"/>
      <c r="E2992" s="86"/>
      <c r="F2992" s="86"/>
      <c r="G2992" s="87"/>
      <c r="H2992" s="102"/>
      <c r="I2992" s="10"/>
    </row>
    <row r="2993" spans="1:9" s="9" customFormat="1">
      <c r="A2993" s="102"/>
      <c r="B2993" s="83"/>
      <c r="C2993" s="84"/>
      <c r="D2993" s="85"/>
      <c r="E2993" s="86"/>
      <c r="F2993" s="86"/>
      <c r="G2993" s="87"/>
      <c r="H2993" s="102"/>
      <c r="I2993" s="10"/>
    </row>
    <row r="2994" spans="1:9" s="9" customFormat="1">
      <c r="A2994" s="102"/>
      <c r="B2994" s="83"/>
      <c r="C2994" s="84"/>
      <c r="D2994" s="85"/>
      <c r="E2994" s="86"/>
      <c r="F2994" s="86"/>
      <c r="G2994" s="87"/>
      <c r="H2994" s="102"/>
      <c r="I2994" s="10"/>
    </row>
    <row r="2995" spans="1:9" s="9" customFormat="1">
      <c r="A2995" s="102"/>
      <c r="B2995" s="83"/>
      <c r="C2995" s="84"/>
      <c r="D2995" s="85"/>
      <c r="E2995" s="86"/>
      <c r="F2995" s="86"/>
      <c r="G2995" s="87"/>
      <c r="H2995" s="102"/>
      <c r="I2995" s="10"/>
    </row>
    <row r="2996" spans="1:9" s="9" customFormat="1">
      <c r="A2996" s="102"/>
      <c r="B2996" s="83"/>
      <c r="C2996" s="84"/>
      <c r="D2996" s="85"/>
      <c r="E2996" s="86"/>
      <c r="F2996" s="86"/>
      <c r="G2996" s="87"/>
      <c r="H2996" s="102"/>
      <c r="I2996" s="10"/>
    </row>
    <row r="2997" spans="1:9" s="9" customFormat="1">
      <c r="A2997" s="102"/>
      <c r="B2997" s="83"/>
      <c r="C2997" s="84"/>
      <c r="D2997" s="85"/>
      <c r="E2997" s="86"/>
      <c r="F2997" s="86"/>
      <c r="G2997" s="87"/>
      <c r="H2997" s="102"/>
      <c r="I2997" s="10"/>
    </row>
    <row r="2998" spans="1:9" s="9" customFormat="1">
      <c r="A2998" s="102"/>
      <c r="B2998" s="83"/>
      <c r="C2998" s="84"/>
      <c r="D2998" s="85"/>
      <c r="E2998" s="86"/>
      <c r="F2998" s="86"/>
      <c r="G2998" s="87"/>
      <c r="H2998" s="102"/>
      <c r="I2998" s="10"/>
    </row>
    <row r="2999" spans="1:9" s="9" customFormat="1">
      <c r="A2999" s="102"/>
      <c r="B2999" s="83"/>
      <c r="C2999" s="84"/>
      <c r="D2999" s="85"/>
      <c r="E2999" s="86"/>
      <c r="F2999" s="86"/>
      <c r="G2999" s="87"/>
      <c r="H2999" s="102"/>
      <c r="I2999" s="10"/>
    </row>
    <row r="3000" spans="1:9" s="9" customFormat="1">
      <c r="A3000" s="102"/>
      <c r="B3000" s="83"/>
      <c r="C3000" s="84"/>
      <c r="D3000" s="85"/>
      <c r="E3000" s="86"/>
      <c r="F3000" s="86"/>
      <c r="G3000" s="87"/>
      <c r="H3000" s="102"/>
      <c r="I3000" s="10"/>
    </row>
    <row r="3001" spans="1:9" s="9" customFormat="1">
      <c r="A3001" s="102"/>
      <c r="B3001" s="83"/>
      <c r="C3001" s="84"/>
      <c r="D3001" s="85"/>
      <c r="E3001" s="86"/>
      <c r="F3001" s="86"/>
      <c r="G3001" s="87"/>
      <c r="H3001" s="102"/>
      <c r="I3001" s="10"/>
    </row>
    <row r="3002" spans="1:9" s="9" customFormat="1">
      <c r="A3002" s="102"/>
      <c r="B3002" s="83"/>
      <c r="C3002" s="84"/>
      <c r="D3002" s="85"/>
      <c r="E3002" s="86"/>
      <c r="F3002" s="86"/>
      <c r="G3002" s="87"/>
      <c r="H3002" s="102"/>
      <c r="I3002" s="10"/>
    </row>
    <row r="3003" spans="1:9" s="9" customFormat="1">
      <c r="A3003" s="102"/>
      <c r="B3003" s="83"/>
      <c r="C3003" s="84"/>
      <c r="D3003" s="85"/>
      <c r="E3003" s="86"/>
      <c r="F3003" s="86"/>
      <c r="G3003" s="87"/>
      <c r="H3003" s="102"/>
      <c r="I3003" s="10"/>
    </row>
    <row r="3004" spans="1:9" s="9" customFormat="1">
      <c r="A3004" s="102"/>
      <c r="B3004" s="83"/>
      <c r="C3004" s="84"/>
      <c r="D3004" s="85"/>
      <c r="E3004" s="86"/>
      <c r="F3004" s="86"/>
      <c r="G3004" s="87"/>
      <c r="H3004" s="102"/>
      <c r="I3004" s="10"/>
    </row>
    <row r="3005" spans="1:9" s="9" customFormat="1">
      <c r="A3005" s="102"/>
      <c r="B3005" s="83"/>
      <c r="C3005" s="84"/>
      <c r="D3005" s="85"/>
      <c r="E3005" s="86"/>
      <c r="F3005" s="86"/>
      <c r="G3005" s="87"/>
      <c r="H3005" s="102"/>
      <c r="I3005" s="10"/>
    </row>
    <row r="3006" spans="1:9" s="9" customFormat="1">
      <c r="A3006" s="102"/>
      <c r="B3006" s="83"/>
      <c r="C3006" s="84"/>
      <c r="D3006" s="85"/>
      <c r="E3006" s="86"/>
      <c r="F3006" s="86"/>
      <c r="G3006" s="87"/>
      <c r="H3006" s="102"/>
      <c r="I3006" s="10"/>
    </row>
    <row r="3007" spans="1:9" s="9" customFormat="1">
      <c r="A3007" s="102"/>
      <c r="B3007" s="83"/>
      <c r="C3007" s="84"/>
      <c r="D3007" s="85"/>
      <c r="E3007" s="86"/>
      <c r="F3007" s="86"/>
      <c r="G3007" s="87"/>
      <c r="H3007" s="102"/>
      <c r="I3007" s="10"/>
    </row>
    <row r="3008" spans="1:9" s="9" customFormat="1">
      <c r="A3008" s="102"/>
      <c r="B3008" s="83"/>
      <c r="C3008" s="84"/>
      <c r="D3008" s="85"/>
      <c r="E3008" s="86"/>
      <c r="F3008" s="86"/>
      <c r="G3008" s="87"/>
      <c r="H3008" s="102"/>
      <c r="I3008" s="10"/>
    </row>
    <row r="3009" spans="1:9" s="9" customFormat="1">
      <c r="A3009" s="102"/>
      <c r="B3009" s="83"/>
      <c r="C3009" s="84"/>
      <c r="D3009" s="85"/>
      <c r="E3009" s="86"/>
      <c r="F3009" s="86"/>
      <c r="G3009" s="87"/>
      <c r="H3009" s="102"/>
      <c r="I3009" s="10"/>
    </row>
    <row r="3010" spans="1:9" s="9" customFormat="1">
      <c r="A3010" s="102"/>
      <c r="B3010" s="83"/>
      <c r="C3010" s="84"/>
      <c r="D3010" s="85"/>
      <c r="E3010" s="86"/>
      <c r="F3010" s="86"/>
      <c r="G3010" s="87"/>
      <c r="H3010" s="102"/>
      <c r="I3010" s="10"/>
    </row>
    <row r="3011" spans="1:9" s="9" customFormat="1">
      <c r="A3011" s="102"/>
      <c r="B3011" s="83"/>
      <c r="C3011" s="84"/>
      <c r="D3011" s="85"/>
      <c r="E3011" s="86"/>
      <c r="F3011" s="86"/>
      <c r="G3011" s="87"/>
      <c r="H3011" s="102"/>
      <c r="I3011" s="10"/>
    </row>
    <row r="3012" spans="1:9" s="9" customFormat="1">
      <c r="A3012" s="102"/>
      <c r="B3012" s="83"/>
      <c r="C3012" s="84"/>
      <c r="D3012" s="85"/>
      <c r="E3012" s="86"/>
      <c r="F3012" s="86"/>
      <c r="G3012" s="87"/>
      <c r="H3012" s="102"/>
      <c r="I3012" s="10"/>
    </row>
    <row r="3013" spans="1:9" s="9" customFormat="1">
      <c r="A3013" s="102"/>
      <c r="B3013" s="83"/>
      <c r="C3013" s="84"/>
      <c r="D3013" s="85"/>
      <c r="E3013" s="86"/>
      <c r="F3013" s="86"/>
      <c r="G3013" s="87"/>
      <c r="H3013" s="102"/>
      <c r="I3013" s="10"/>
    </row>
    <row r="3014" spans="1:9" s="9" customFormat="1">
      <c r="A3014" s="102"/>
      <c r="B3014" s="83"/>
      <c r="C3014" s="84"/>
      <c r="D3014" s="85"/>
      <c r="E3014" s="86"/>
      <c r="F3014" s="86"/>
      <c r="G3014" s="87"/>
      <c r="H3014" s="102"/>
      <c r="I3014" s="10"/>
    </row>
    <row r="3015" spans="1:9" s="9" customFormat="1">
      <c r="A3015" s="102"/>
      <c r="B3015" s="83"/>
      <c r="C3015" s="84"/>
      <c r="D3015" s="85"/>
      <c r="E3015" s="86"/>
      <c r="F3015" s="86"/>
      <c r="G3015" s="87"/>
      <c r="H3015" s="102"/>
      <c r="I3015" s="10"/>
    </row>
    <row r="3016" spans="1:9" s="9" customFormat="1">
      <c r="A3016" s="102"/>
      <c r="B3016" s="83"/>
      <c r="C3016" s="84"/>
      <c r="D3016" s="85"/>
      <c r="E3016" s="86"/>
      <c r="F3016" s="86"/>
      <c r="G3016" s="87"/>
      <c r="H3016" s="102"/>
      <c r="I3016" s="10"/>
    </row>
    <row r="3017" spans="1:9" s="9" customFormat="1">
      <c r="A3017" s="102"/>
      <c r="B3017" s="83"/>
      <c r="C3017" s="84"/>
      <c r="D3017" s="85"/>
      <c r="E3017" s="86"/>
      <c r="F3017" s="86"/>
      <c r="G3017" s="87"/>
      <c r="H3017" s="102"/>
      <c r="I3017" s="10"/>
    </row>
    <row r="3018" spans="1:9" s="9" customFormat="1">
      <c r="A3018" s="102"/>
      <c r="B3018" s="83"/>
      <c r="C3018" s="84"/>
      <c r="D3018" s="85"/>
      <c r="E3018" s="86"/>
      <c r="F3018" s="86"/>
      <c r="G3018" s="87"/>
      <c r="H3018" s="102"/>
      <c r="I3018" s="10"/>
    </row>
    <row r="3019" spans="1:9" s="9" customFormat="1">
      <c r="A3019" s="102"/>
      <c r="B3019" s="83"/>
      <c r="C3019" s="84"/>
      <c r="D3019" s="85"/>
      <c r="E3019" s="86"/>
      <c r="F3019" s="86"/>
      <c r="G3019" s="87"/>
      <c r="H3019" s="102"/>
      <c r="I3019" s="10"/>
    </row>
    <row r="3020" spans="1:9" s="9" customFormat="1">
      <c r="A3020" s="102"/>
      <c r="B3020" s="83"/>
      <c r="C3020" s="84"/>
      <c r="D3020" s="85"/>
      <c r="E3020" s="86"/>
      <c r="F3020" s="86"/>
      <c r="G3020" s="87"/>
      <c r="H3020" s="102"/>
      <c r="I3020" s="10"/>
    </row>
    <row r="3021" spans="1:9" s="9" customFormat="1">
      <c r="A3021" s="102"/>
      <c r="B3021" s="83"/>
      <c r="C3021" s="84"/>
      <c r="D3021" s="85"/>
      <c r="E3021" s="86"/>
      <c r="F3021" s="86"/>
      <c r="G3021" s="87"/>
      <c r="H3021" s="102"/>
      <c r="I3021" s="10"/>
    </row>
    <row r="3022" spans="1:9" s="9" customFormat="1">
      <c r="A3022" s="102"/>
      <c r="B3022" s="83"/>
      <c r="C3022" s="84"/>
      <c r="D3022" s="85"/>
      <c r="E3022" s="86"/>
      <c r="F3022" s="86"/>
      <c r="G3022" s="87"/>
      <c r="H3022" s="102"/>
      <c r="I3022" s="10"/>
    </row>
    <row r="3023" spans="1:9" s="9" customFormat="1">
      <c r="A3023" s="102"/>
      <c r="B3023" s="83"/>
      <c r="C3023" s="84"/>
      <c r="D3023" s="85"/>
      <c r="E3023" s="86"/>
      <c r="F3023" s="86"/>
      <c r="G3023" s="87"/>
      <c r="H3023" s="102"/>
      <c r="I3023" s="10"/>
    </row>
    <row r="3024" spans="1:9" s="9" customFormat="1">
      <c r="A3024" s="102"/>
      <c r="B3024" s="83"/>
      <c r="C3024" s="84"/>
      <c r="D3024" s="85"/>
      <c r="E3024" s="86"/>
      <c r="F3024" s="86"/>
      <c r="G3024" s="87"/>
      <c r="H3024" s="102"/>
      <c r="I3024" s="10"/>
    </row>
    <row r="3025" spans="1:9" s="9" customFormat="1">
      <c r="A3025" s="102"/>
      <c r="B3025" s="83"/>
      <c r="C3025" s="84"/>
      <c r="D3025" s="85"/>
      <c r="E3025" s="86"/>
      <c r="F3025" s="86"/>
      <c r="G3025" s="87"/>
      <c r="H3025" s="102"/>
      <c r="I3025" s="10"/>
    </row>
    <row r="3026" spans="1:9" s="9" customFormat="1">
      <c r="A3026" s="102"/>
      <c r="B3026" s="83"/>
      <c r="C3026" s="84"/>
      <c r="D3026" s="85"/>
      <c r="E3026" s="86"/>
      <c r="F3026" s="86"/>
      <c r="G3026" s="87"/>
      <c r="H3026" s="102"/>
      <c r="I3026" s="10"/>
    </row>
    <row r="3027" spans="1:9" s="9" customFormat="1">
      <c r="A3027" s="102"/>
      <c r="B3027" s="83"/>
      <c r="C3027" s="84"/>
      <c r="D3027" s="85"/>
      <c r="E3027" s="86"/>
      <c r="F3027" s="86"/>
      <c r="G3027" s="87"/>
      <c r="H3027" s="102"/>
      <c r="I3027" s="10"/>
    </row>
    <row r="3028" spans="1:9" s="9" customFormat="1">
      <c r="A3028" s="102"/>
      <c r="B3028" s="83"/>
      <c r="C3028" s="84"/>
      <c r="D3028" s="85"/>
      <c r="E3028" s="86"/>
      <c r="F3028" s="86"/>
      <c r="G3028" s="87"/>
      <c r="H3028" s="102"/>
      <c r="I3028" s="10"/>
    </row>
    <row r="3029" spans="1:9" s="9" customFormat="1">
      <c r="A3029" s="102"/>
      <c r="B3029" s="83"/>
      <c r="C3029" s="84"/>
      <c r="D3029" s="85"/>
      <c r="E3029" s="86"/>
      <c r="F3029" s="86"/>
      <c r="G3029" s="87"/>
      <c r="H3029" s="102"/>
      <c r="I3029" s="10"/>
    </row>
    <row r="3030" spans="1:9" s="9" customFormat="1">
      <c r="A3030" s="102"/>
      <c r="B3030" s="83"/>
      <c r="C3030" s="84"/>
      <c r="D3030" s="85"/>
      <c r="E3030" s="86"/>
      <c r="F3030" s="86"/>
      <c r="G3030" s="87"/>
      <c r="H3030" s="102"/>
      <c r="I3030" s="10"/>
    </row>
    <row r="3031" spans="1:9" s="9" customFormat="1">
      <c r="A3031" s="102"/>
      <c r="B3031" s="83"/>
      <c r="C3031" s="84"/>
      <c r="D3031" s="85"/>
      <c r="E3031" s="86"/>
      <c r="F3031" s="86"/>
      <c r="G3031" s="87"/>
      <c r="H3031" s="102"/>
      <c r="I3031" s="10"/>
    </row>
    <row r="3032" spans="1:9" s="9" customFormat="1">
      <c r="A3032" s="102"/>
      <c r="B3032" s="83"/>
      <c r="C3032" s="84"/>
      <c r="D3032" s="85"/>
      <c r="E3032" s="86"/>
      <c r="F3032" s="86"/>
      <c r="G3032" s="87"/>
      <c r="H3032" s="102"/>
      <c r="I3032" s="10"/>
    </row>
    <row r="3033" spans="1:9" s="9" customFormat="1">
      <c r="A3033" s="102"/>
      <c r="B3033" s="83"/>
      <c r="C3033" s="84"/>
      <c r="D3033" s="85"/>
      <c r="E3033" s="86"/>
      <c r="F3033" s="86"/>
      <c r="G3033" s="87"/>
      <c r="H3033" s="102"/>
      <c r="I3033" s="10"/>
    </row>
    <row r="3034" spans="1:9" s="9" customFormat="1">
      <c r="A3034" s="102"/>
      <c r="B3034" s="83"/>
      <c r="C3034" s="84"/>
      <c r="D3034" s="85"/>
      <c r="E3034" s="86"/>
      <c r="F3034" s="86"/>
      <c r="G3034" s="87"/>
      <c r="H3034" s="102"/>
      <c r="I3034" s="10"/>
    </row>
    <row r="3035" spans="1:9" s="9" customFormat="1">
      <c r="A3035" s="102"/>
      <c r="B3035" s="83"/>
      <c r="C3035" s="84"/>
      <c r="D3035" s="85"/>
      <c r="E3035" s="86"/>
      <c r="F3035" s="86"/>
      <c r="G3035" s="87"/>
      <c r="H3035" s="102"/>
      <c r="I3035" s="10"/>
    </row>
    <row r="3036" spans="1:9" s="9" customFormat="1">
      <c r="A3036" s="102"/>
      <c r="B3036" s="83"/>
      <c r="C3036" s="84"/>
      <c r="D3036" s="85"/>
      <c r="E3036" s="86"/>
      <c r="F3036" s="86"/>
      <c r="G3036" s="87"/>
      <c r="H3036" s="102"/>
      <c r="I3036" s="10"/>
    </row>
    <row r="3037" spans="1:9" s="9" customFormat="1">
      <c r="A3037" s="102"/>
      <c r="B3037" s="83"/>
      <c r="C3037" s="84"/>
      <c r="D3037" s="85"/>
      <c r="E3037" s="86"/>
      <c r="F3037" s="86"/>
      <c r="G3037" s="87"/>
      <c r="H3037" s="102"/>
      <c r="I3037" s="10"/>
    </row>
    <row r="3038" spans="1:9" s="9" customFormat="1">
      <c r="A3038" s="102"/>
      <c r="B3038" s="83"/>
      <c r="C3038" s="84"/>
      <c r="D3038" s="85"/>
      <c r="E3038" s="86"/>
      <c r="F3038" s="86"/>
      <c r="G3038" s="87"/>
      <c r="H3038" s="102"/>
      <c r="I3038" s="10"/>
    </row>
    <row r="3039" spans="1:9" s="9" customFormat="1">
      <c r="A3039" s="102"/>
      <c r="B3039" s="83"/>
      <c r="C3039" s="84"/>
      <c r="D3039" s="85"/>
      <c r="E3039" s="86"/>
      <c r="F3039" s="86"/>
      <c r="G3039" s="87"/>
      <c r="H3039" s="102"/>
      <c r="I3039" s="10"/>
    </row>
    <row r="3040" spans="1:9" s="9" customFormat="1">
      <c r="A3040" s="102"/>
      <c r="B3040" s="83"/>
      <c r="C3040" s="84"/>
      <c r="D3040" s="85"/>
      <c r="E3040" s="86"/>
      <c r="F3040" s="86"/>
      <c r="G3040" s="87"/>
      <c r="H3040" s="102"/>
      <c r="I3040" s="10"/>
    </row>
    <row r="3041" spans="1:9" s="9" customFormat="1">
      <c r="A3041" s="102"/>
      <c r="B3041" s="83"/>
      <c r="C3041" s="84"/>
      <c r="D3041" s="85"/>
      <c r="E3041" s="86"/>
      <c r="F3041" s="86"/>
      <c r="G3041" s="87"/>
      <c r="H3041" s="102"/>
      <c r="I3041" s="10"/>
    </row>
    <row r="3042" spans="1:9" s="9" customFormat="1">
      <c r="A3042" s="102"/>
      <c r="B3042" s="83"/>
      <c r="C3042" s="84"/>
      <c r="D3042" s="85"/>
      <c r="E3042" s="86"/>
      <c r="F3042" s="86"/>
      <c r="G3042" s="87"/>
      <c r="H3042" s="102"/>
      <c r="I3042" s="10"/>
    </row>
    <row r="3043" spans="1:9" s="9" customFormat="1">
      <c r="A3043" s="102"/>
      <c r="B3043" s="83"/>
      <c r="C3043" s="84"/>
      <c r="D3043" s="85"/>
      <c r="E3043" s="86"/>
      <c r="F3043" s="86"/>
      <c r="G3043" s="87"/>
      <c r="H3043" s="102"/>
      <c r="I3043" s="10"/>
    </row>
    <row r="3044" spans="1:9" s="9" customFormat="1">
      <c r="A3044" s="102"/>
      <c r="B3044" s="83"/>
      <c r="C3044" s="84"/>
      <c r="D3044" s="85"/>
      <c r="E3044" s="86"/>
      <c r="F3044" s="86"/>
      <c r="G3044" s="87"/>
      <c r="H3044" s="102"/>
      <c r="I3044" s="10"/>
    </row>
    <row r="3045" spans="1:9" s="9" customFormat="1">
      <c r="A3045" s="102"/>
      <c r="B3045" s="83"/>
      <c r="C3045" s="84"/>
      <c r="D3045" s="85"/>
      <c r="E3045" s="86"/>
      <c r="F3045" s="86"/>
      <c r="G3045" s="87"/>
      <c r="H3045" s="102"/>
      <c r="I3045" s="10"/>
    </row>
    <row r="3046" spans="1:9" s="9" customFormat="1">
      <c r="A3046" s="102"/>
      <c r="B3046" s="83"/>
      <c r="C3046" s="84"/>
      <c r="D3046" s="85"/>
      <c r="E3046" s="86"/>
      <c r="F3046" s="86"/>
      <c r="G3046" s="87"/>
      <c r="H3046" s="102"/>
      <c r="I3046" s="10"/>
    </row>
    <row r="3047" spans="1:9" s="9" customFormat="1">
      <c r="A3047" s="102"/>
      <c r="B3047" s="83"/>
      <c r="C3047" s="84"/>
      <c r="D3047" s="85"/>
      <c r="E3047" s="86"/>
      <c r="F3047" s="86"/>
      <c r="G3047" s="87"/>
      <c r="H3047" s="102"/>
      <c r="I3047" s="10"/>
    </row>
    <row r="3048" spans="1:9" s="9" customFormat="1">
      <c r="A3048" s="102"/>
      <c r="B3048" s="83"/>
      <c r="C3048" s="84"/>
      <c r="D3048" s="85"/>
      <c r="E3048" s="86"/>
      <c r="F3048" s="86"/>
      <c r="G3048" s="87"/>
      <c r="H3048" s="102"/>
      <c r="I3048" s="10"/>
    </row>
    <row r="3049" spans="1:9" s="9" customFormat="1">
      <c r="A3049" s="102"/>
      <c r="B3049" s="83"/>
      <c r="C3049" s="84"/>
      <c r="D3049" s="85"/>
      <c r="E3049" s="86"/>
      <c r="F3049" s="86"/>
      <c r="G3049" s="87"/>
      <c r="H3049" s="102"/>
      <c r="I3049" s="10"/>
    </row>
    <row r="3050" spans="1:9" s="9" customFormat="1">
      <c r="A3050" s="102"/>
      <c r="B3050" s="83"/>
      <c r="C3050" s="84"/>
      <c r="D3050" s="85"/>
      <c r="E3050" s="86"/>
      <c r="F3050" s="86"/>
      <c r="G3050" s="87"/>
      <c r="H3050" s="102"/>
      <c r="I3050" s="10"/>
    </row>
    <row r="3051" spans="1:9" s="9" customFormat="1">
      <c r="A3051" s="102"/>
      <c r="B3051" s="83"/>
      <c r="C3051" s="84"/>
      <c r="D3051" s="85"/>
      <c r="E3051" s="86"/>
      <c r="F3051" s="86"/>
      <c r="G3051" s="87"/>
      <c r="H3051" s="102"/>
      <c r="I3051" s="10"/>
    </row>
    <row r="3052" spans="1:9" s="9" customFormat="1">
      <c r="A3052" s="102"/>
      <c r="B3052" s="83"/>
      <c r="C3052" s="84"/>
      <c r="D3052" s="85"/>
      <c r="E3052" s="86"/>
      <c r="F3052" s="86"/>
      <c r="G3052" s="87"/>
      <c r="H3052" s="102"/>
      <c r="I3052" s="10"/>
    </row>
    <row r="3053" spans="1:9" s="9" customFormat="1">
      <c r="A3053" s="102"/>
      <c r="B3053" s="83"/>
      <c r="C3053" s="84"/>
      <c r="D3053" s="85"/>
      <c r="E3053" s="86"/>
      <c r="F3053" s="86"/>
      <c r="G3053" s="87"/>
      <c r="H3053" s="102"/>
      <c r="I3053" s="10"/>
    </row>
    <row r="3054" spans="1:9" s="9" customFormat="1">
      <c r="A3054" s="102"/>
      <c r="B3054" s="83"/>
      <c r="C3054" s="84"/>
      <c r="D3054" s="85"/>
      <c r="E3054" s="86"/>
      <c r="F3054" s="86"/>
      <c r="G3054" s="87"/>
      <c r="H3054" s="102"/>
      <c r="I3054" s="10"/>
    </row>
    <row r="3055" spans="1:9" s="9" customFormat="1">
      <c r="A3055" s="102"/>
      <c r="B3055" s="83"/>
      <c r="C3055" s="84"/>
      <c r="D3055" s="85"/>
      <c r="E3055" s="86"/>
      <c r="F3055" s="86"/>
      <c r="G3055" s="87"/>
      <c r="H3055" s="102"/>
      <c r="I3055" s="10"/>
    </row>
    <row r="3056" spans="1:9" s="9" customFormat="1">
      <c r="A3056" s="102"/>
      <c r="B3056" s="83"/>
      <c r="C3056" s="84"/>
      <c r="D3056" s="85"/>
      <c r="E3056" s="86"/>
      <c r="F3056" s="86"/>
      <c r="G3056" s="87"/>
      <c r="H3056" s="102"/>
      <c r="I3056" s="10"/>
    </row>
    <row r="3057" spans="1:9" s="9" customFormat="1">
      <c r="A3057" s="102"/>
      <c r="B3057" s="83"/>
      <c r="C3057" s="84"/>
      <c r="D3057" s="85"/>
      <c r="E3057" s="86"/>
      <c r="F3057" s="86"/>
      <c r="G3057" s="87"/>
      <c r="H3057" s="102"/>
      <c r="I3057" s="10"/>
    </row>
    <row r="3058" spans="1:9" s="9" customFormat="1">
      <c r="A3058" s="102"/>
      <c r="B3058" s="83"/>
      <c r="C3058" s="84"/>
      <c r="D3058" s="85"/>
      <c r="E3058" s="86"/>
      <c r="F3058" s="86"/>
      <c r="G3058" s="87"/>
      <c r="H3058" s="102"/>
      <c r="I3058" s="10"/>
    </row>
    <row r="3059" spans="1:9" s="9" customFormat="1">
      <c r="A3059" s="102"/>
      <c r="B3059" s="83"/>
      <c r="C3059" s="84"/>
      <c r="D3059" s="85"/>
      <c r="E3059" s="86"/>
      <c r="F3059" s="86"/>
      <c r="G3059" s="87"/>
      <c r="H3059" s="102"/>
      <c r="I3059" s="10"/>
    </row>
    <row r="3060" spans="1:9" s="9" customFormat="1">
      <c r="A3060" s="102"/>
      <c r="B3060" s="83"/>
      <c r="C3060" s="84"/>
      <c r="D3060" s="85"/>
      <c r="E3060" s="86"/>
      <c r="F3060" s="86"/>
      <c r="G3060" s="87"/>
      <c r="H3060" s="102"/>
      <c r="I3060" s="10"/>
    </row>
    <row r="3061" spans="1:9" s="9" customFormat="1">
      <c r="A3061" s="102"/>
      <c r="B3061" s="83"/>
      <c r="C3061" s="84"/>
      <c r="D3061" s="85"/>
      <c r="E3061" s="86"/>
      <c r="F3061" s="86"/>
      <c r="G3061" s="87"/>
      <c r="H3061" s="102"/>
      <c r="I3061" s="10"/>
    </row>
    <row r="3062" spans="1:9" s="9" customFormat="1">
      <c r="A3062" s="102"/>
      <c r="B3062" s="83"/>
      <c r="C3062" s="84"/>
      <c r="D3062" s="85"/>
      <c r="E3062" s="86"/>
      <c r="F3062" s="86"/>
      <c r="G3062" s="87"/>
      <c r="H3062" s="102"/>
      <c r="I3062" s="10"/>
    </row>
    <row r="3063" spans="1:9" s="9" customFormat="1">
      <c r="A3063" s="102"/>
      <c r="B3063" s="83"/>
      <c r="C3063" s="84"/>
      <c r="D3063" s="85"/>
      <c r="E3063" s="86"/>
      <c r="F3063" s="86"/>
      <c r="G3063" s="87"/>
      <c r="H3063" s="102"/>
      <c r="I3063" s="10"/>
    </row>
    <row r="3064" spans="1:9" s="9" customFormat="1">
      <c r="A3064" s="102"/>
      <c r="B3064" s="83"/>
      <c r="C3064" s="84"/>
      <c r="D3064" s="85"/>
      <c r="E3064" s="86"/>
      <c r="F3064" s="86"/>
      <c r="G3064" s="87"/>
      <c r="H3064" s="102"/>
      <c r="I3064" s="10"/>
    </row>
    <row r="3065" spans="1:9" s="9" customFormat="1">
      <c r="A3065" s="102"/>
      <c r="B3065" s="83"/>
      <c r="C3065" s="84"/>
      <c r="D3065" s="85"/>
      <c r="E3065" s="86"/>
      <c r="F3065" s="86"/>
      <c r="G3065" s="87"/>
      <c r="H3065" s="102"/>
      <c r="I3065" s="10"/>
    </row>
    <row r="3066" spans="1:9" s="9" customFormat="1">
      <c r="A3066" s="102"/>
      <c r="B3066" s="83"/>
      <c r="C3066" s="84"/>
      <c r="D3066" s="85"/>
      <c r="E3066" s="86"/>
      <c r="F3066" s="86"/>
      <c r="G3066" s="87"/>
      <c r="H3066" s="102"/>
      <c r="I3066" s="10"/>
    </row>
    <row r="3067" spans="1:9" s="9" customFormat="1">
      <c r="A3067" s="102"/>
      <c r="B3067" s="83"/>
      <c r="C3067" s="84"/>
      <c r="D3067" s="85"/>
      <c r="E3067" s="86"/>
      <c r="F3067" s="86"/>
      <c r="G3067" s="87"/>
      <c r="H3067" s="102"/>
      <c r="I3067" s="10"/>
    </row>
    <row r="3068" spans="1:9" s="9" customFormat="1">
      <c r="A3068" s="102"/>
      <c r="B3068" s="83"/>
      <c r="C3068" s="84"/>
      <c r="D3068" s="85"/>
      <c r="E3068" s="86"/>
      <c r="F3068" s="86"/>
      <c r="G3068" s="87"/>
      <c r="H3068" s="102"/>
      <c r="I3068" s="10"/>
    </row>
    <row r="3069" spans="1:9" s="9" customFormat="1">
      <c r="A3069" s="102"/>
      <c r="B3069" s="83"/>
      <c r="C3069" s="84"/>
      <c r="D3069" s="85"/>
      <c r="E3069" s="86"/>
      <c r="F3069" s="86"/>
      <c r="G3069" s="87"/>
      <c r="H3069" s="102"/>
      <c r="I3069" s="10"/>
    </row>
    <row r="3070" spans="1:9" s="9" customFormat="1">
      <c r="A3070" s="102"/>
      <c r="B3070" s="83"/>
      <c r="C3070" s="84"/>
      <c r="D3070" s="85"/>
      <c r="E3070" s="86"/>
      <c r="F3070" s="86"/>
      <c r="G3070" s="87"/>
      <c r="H3070" s="102"/>
      <c r="I3070" s="10"/>
    </row>
    <row r="3071" spans="1:9" s="9" customFormat="1">
      <c r="A3071" s="102"/>
      <c r="B3071" s="83"/>
      <c r="C3071" s="84"/>
      <c r="D3071" s="85"/>
      <c r="E3071" s="86"/>
      <c r="F3071" s="86"/>
      <c r="G3071" s="87"/>
      <c r="H3071" s="102"/>
      <c r="I3071" s="10"/>
    </row>
    <row r="3072" spans="1:9" s="9" customFormat="1">
      <c r="A3072" s="102"/>
      <c r="B3072" s="83"/>
      <c r="C3072" s="84"/>
      <c r="D3072" s="85"/>
      <c r="E3072" s="86"/>
      <c r="F3072" s="86"/>
      <c r="G3072" s="87"/>
      <c r="H3072" s="102"/>
      <c r="I3072" s="10"/>
    </row>
    <row r="3073" spans="1:9" s="9" customFormat="1">
      <c r="A3073" s="102"/>
      <c r="B3073" s="83"/>
      <c r="C3073" s="84"/>
      <c r="D3073" s="85"/>
      <c r="E3073" s="86"/>
      <c r="F3073" s="86"/>
      <c r="G3073" s="87"/>
      <c r="H3073" s="102"/>
      <c r="I3073" s="10"/>
    </row>
    <row r="3074" spans="1:9" s="9" customFormat="1">
      <c r="A3074" s="102"/>
      <c r="B3074" s="83"/>
      <c r="C3074" s="84"/>
      <c r="D3074" s="85"/>
      <c r="E3074" s="86"/>
      <c r="F3074" s="86"/>
      <c r="G3074" s="87"/>
      <c r="H3074" s="102"/>
      <c r="I3074" s="10"/>
    </row>
    <row r="3075" spans="1:9" s="9" customFormat="1">
      <c r="A3075" s="102"/>
      <c r="B3075" s="83"/>
      <c r="C3075" s="84"/>
      <c r="D3075" s="85"/>
      <c r="E3075" s="86"/>
      <c r="F3075" s="86"/>
      <c r="G3075" s="87"/>
      <c r="H3075" s="102"/>
      <c r="I3075" s="10"/>
    </row>
    <row r="3076" spans="1:9" s="9" customFormat="1">
      <c r="A3076" s="102"/>
      <c r="B3076" s="83"/>
      <c r="C3076" s="84"/>
      <c r="D3076" s="85"/>
      <c r="E3076" s="86"/>
      <c r="F3076" s="86"/>
      <c r="G3076" s="87"/>
      <c r="H3076" s="102"/>
      <c r="I3076" s="10"/>
    </row>
    <row r="3077" spans="1:9" s="9" customFormat="1">
      <c r="A3077" s="102"/>
      <c r="B3077" s="83"/>
      <c r="C3077" s="84"/>
      <c r="D3077" s="85"/>
      <c r="E3077" s="86"/>
      <c r="F3077" s="86"/>
      <c r="G3077" s="87"/>
      <c r="H3077" s="102"/>
      <c r="I3077" s="10"/>
    </row>
    <row r="3078" spans="1:9" s="9" customFormat="1">
      <c r="A3078" s="102"/>
      <c r="B3078" s="83"/>
      <c r="C3078" s="84"/>
      <c r="D3078" s="85"/>
      <c r="E3078" s="86"/>
      <c r="F3078" s="86"/>
      <c r="G3078" s="87"/>
      <c r="H3078" s="102"/>
      <c r="I3078" s="10"/>
    </row>
    <row r="3079" spans="1:9" s="9" customFormat="1">
      <c r="A3079" s="102"/>
      <c r="B3079" s="83"/>
      <c r="C3079" s="84"/>
      <c r="D3079" s="85"/>
      <c r="E3079" s="86"/>
      <c r="F3079" s="86"/>
      <c r="G3079" s="87"/>
      <c r="H3079" s="102"/>
      <c r="I3079" s="10"/>
    </row>
    <row r="3080" spans="1:9" s="9" customFormat="1">
      <c r="A3080" s="102"/>
      <c r="B3080" s="83"/>
      <c r="C3080" s="84"/>
      <c r="D3080" s="85"/>
      <c r="E3080" s="86"/>
      <c r="F3080" s="86"/>
      <c r="G3080" s="87"/>
      <c r="H3080" s="102"/>
      <c r="I3080" s="10"/>
    </row>
    <row r="3081" spans="1:9" s="9" customFormat="1">
      <c r="A3081" s="102"/>
      <c r="B3081" s="83"/>
      <c r="C3081" s="84"/>
      <c r="D3081" s="85"/>
      <c r="E3081" s="86"/>
      <c r="F3081" s="86"/>
      <c r="G3081" s="87"/>
      <c r="H3081" s="102"/>
      <c r="I3081" s="10"/>
    </row>
    <row r="3082" spans="1:9" s="9" customFormat="1">
      <c r="A3082" s="102"/>
      <c r="B3082" s="83"/>
      <c r="C3082" s="84"/>
      <c r="D3082" s="85"/>
      <c r="E3082" s="86"/>
      <c r="F3082" s="86"/>
      <c r="G3082" s="87"/>
      <c r="H3082" s="102"/>
      <c r="I3082" s="10"/>
    </row>
    <row r="3083" spans="1:9" s="9" customFormat="1">
      <c r="A3083" s="102"/>
      <c r="B3083" s="83"/>
      <c r="C3083" s="84"/>
      <c r="D3083" s="85"/>
      <c r="E3083" s="86"/>
      <c r="F3083" s="86"/>
      <c r="G3083" s="87"/>
      <c r="H3083" s="102"/>
      <c r="I3083" s="10"/>
    </row>
    <row r="3084" spans="1:9" s="9" customFormat="1">
      <c r="A3084" s="102"/>
      <c r="B3084" s="83"/>
      <c r="C3084" s="84"/>
      <c r="D3084" s="85"/>
      <c r="E3084" s="86"/>
      <c r="F3084" s="86"/>
      <c r="G3084" s="87"/>
      <c r="H3084" s="102"/>
      <c r="I3084" s="10"/>
    </row>
    <row r="3085" spans="1:9" s="9" customFormat="1">
      <c r="A3085" s="102"/>
      <c r="B3085" s="83"/>
      <c r="C3085" s="84"/>
      <c r="D3085" s="85"/>
      <c r="E3085" s="86"/>
      <c r="F3085" s="86"/>
      <c r="G3085" s="87"/>
      <c r="H3085" s="102"/>
      <c r="I3085" s="10"/>
    </row>
    <row r="3086" spans="1:9" s="9" customFormat="1">
      <c r="A3086" s="102"/>
      <c r="B3086" s="83"/>
      <c r="C3086" s="84"/>
      <c r="D3086" s="85"/>
      <c r="E3086" s="86"/>
      <c r="F3086" s="86"/>
      <c r="G3086" s="87"/>
      <c r="H3086" s="102"/>
      <c r="I3086" s="10"/>
    </row>
    <row r="3087" spans="1:9" s="9" customFormat="1">
      <c r="A3087" s="102"/>
      <c r="B3087" s="83"/>
      <c r="C3087" s="84"/>
      <c r="D3087" s="85"/>
      <c r="E3087" s="86"/>
      <c r="F3087" s="86"/>
      <c r="G3087" s="87"/>
      <c r="H3087" s="102"/>
      <c r="I3087" s="10"/>
    </row>
    <row r="3088" spans="1:9" s="9" customFormat="1">
      <c r="A3088" s="102"/>
      <c r="B3088" s="83"/>
      <c r="C3088" s="84"/>
      <c r="D3088" s="85"/>
      <c r="E3088" s="86"/>
      <c r="F3088" s="86"/>
      <c r="G3088" s="87"/>
      <c r="H3088" s="102"/>
      <c r="I3088" s="10"/>
    </row>
    <row r="3089" spans="1:9" s="9" customFormat="1">
      <c r="A3089" s="102"/>
      <c r="B3089" s="83"/>
      <c r="C3089" s="84"/>
      <c r="D3089" s="85"/>
      <c r="E3089" s="86"/>
      <c r="F3089" s="86"/>
      <c r="G3089" s="87"/>
      <c r="H3089" s="102"/>
      <c r="I3089" s="10"/>
    </row>
    <row r="3090" spans="1:9" s="9" customFormat="1">
      <c r="A3090" s="102"/>
      <c r="B3090" s="83"/>
      <c r="C3090" s="84"/>
      <c r="D3090" s="85"/>
      <c r="E3090" s="86"/>
      <c r="F3090" s="86"/>
      <c r="G3090" s="87"/>
      <c r="H3090" s="102"/>
      <c r="I3090" s="10"/>
    </row>
    <row r="3091" spans="1:9" s="9" customFormat="1">
      <c r="A3091" s="102"/>
      <c r="B3091" s="83"/>
      <c r="C3091" s="84"/>
      <c r="D3091" s="85"/>
      <c r="E3091" s="86"/>
      <c r="F3091" s="86"/>
      <c r="G3091" s="87"/>
      <c r="H3091" s="102"/>
      <c r="I3091" s="10"/>
    </row>
    <row r="3092" spans="1:9" s="9" customFormat="1">
      <c r="A3092" s="102"/>
      <c r="B3092" s="83"/>
      <c r="C3092" s="84"/>
      <c r="D3092" s="85"/>
      <c r="E3092" s="86"/>
      <c r="F3092" s="86"/>
      <c r="G3092" s="87"/>
      <c r="H3092" s="102"/>
      <c r="I3092" s="10"/>
    </row>
    <row r="3093" spans="1:9" s="9" customFormat="1">
      <c r="A3093" s="102"/>
      <c r="B3093" s="83"/>
      <c r="C3093" s="84"/>
      <c r="D3093" s="85"/>
      <c r="E3093" s="86"/>
      <c r="F3093" s="86"/>
      <c r="G3093" s="87"/>
      <c r="H3093" s="102"/>
      <c r="I3093" s="10"/>
    </row>
    <row r="3094" spans="1:9" s="9" customFormat="1">
      <c r="A3094" s="102"/>
      <c r="B3094" s="83"/>
      <c r="C3094" s="84"/>
      <c r="D3094" s="85"/>
      <c r="E3094" s="86"/>
      <c r="F3094" s="86"/>
      <c r="G3094" s="87"/>
      <c r="H3094" s="102"/>
      <c r="I3094" s="10"/>
    </row>
    <row r="3095" spans="1:9" s="9" customFormat="1">
      <c r="A3095" s="102"/>
      <c r="B3095" s="83"/>
      <c r="C3095" s="84"/>
      <c r="D3095" s="85"/>
      <c r="E3095" s="86"/>
      <c r="F3095" s="86"/>
      <c r="G3095" s="87"/>
      <c r="H3095" s="102"/>
      <c r="I3095" s="10"/>
    </row>
    <row r="3096" spans="1:9" s="9" customFormat="1">
      <c r="A3096" s="102"/>
      <c r="B3096" s="83"/>
      <c r="C3096" s="84"/>
      <c r="D3096" s="85"/>
      <c r="E3096" s="86"/>
      <c r="F3096" s="86"/>
      <c r="G3096" s="87"/>
      <c r="H3096" s="102"/>
      <c r="I3096" s="10"/>
    </row>
    <row r="3097" spans="1:9" s="9" customFormat="1">
      <c r="A3097" s="102"/>
      <c r="B3097" s="83"/>
      <c r="C3097" s="84"/>
      <c r="D3097" s="85"/>
      <c r="E3097" s="86"/>
      <c r="F3097" s="86"/>
      <c r="G3097" s="87"/>
      <c r="H3097" s="102"/>
      <c r="I3097" s="10"/>
    </row>
    <row r="3098" spans="1:9" s="9" customFormat="1">
      <c r="A3098" s="102"/>
      <c r="B3098" s="83"/>
      <c r="C3098" s="84"/>
      <c r="D3098" s="85"/>
      <c r="E3098" s="86"/>
      <c r="F3098" s="86"/>
      <c r="G3098" s="87"/>
      <c r="H3098" s="102"/>
      <c r="I3098" s="10"/>
    </row>
    <row r="3099" spans="1:9" s="9" customFormat="1">
      <c r="A3099" s="102"/>
      <c r="B3099" s="83"/>
      <c r="C3099" s="84"/>
      <c r="D3099" s="85"/>
      <c r="E3099" s="86"/>
      <c r="F3099" s="86"/>
      <c r="G3099" s="87"/>
      <c r="H3099" s="102"/>
      <c r="I3099" s="10"/>
    </row>
    <row r="3100" spans="1:9" s="9" customFormat="1">
      <c r="A3100" s="102"/>
      <c r="B3100" s="83"/>
      <c r="C3100" s="84"/>
      <c r="D3100" s="85"/>
      <c r="E3100" s="86"/>
      <c r="F3100" s="86"/>
      <c r="G3100" s="87"/>
      <c r="H3100" s="102"/>
      <c r="I3100" s="10"/>
    </row>
    <row r="3101" spans="1:9" s="9" customFormat="1">
      <c r="A3101" s="102"/>
      <c r="B3101" s="83"/>
      <c r="C3101" s="84"/>
      <c r="D3101" s="85"/>
      <c r="E3101" s="86"/>
      <c r="F3101" s="86"/>
      <c r="G3101" s="87"/>
      <c r="H3101" s="102"/>
      <c r="I3101" s="10"/>
    </row>
    <row r="3102" spans="1:9" s="9" customFormat="1">
      <c r="A3102" s="102"/>
      <c r="B3102" s="83"/>
      <c r="C3102" s="84"/>
      <c r="D3102" s="85"/>
      <c r="E3102" s="86"/>
      <c r="F3102" s="86"/>
      <c r="G3102" s="87"/>
      <c r="H3102" s="102"/>
      <c r="I3102" s="10"/>
    </row>
    <row r="3103" spans="1:9" s="9" customFormat="1">
      <c r="A3103" s="102"/>
      <c r="B3103" s="83"/>
      <c r="C3103" s="84"/>
      <c r="D3103" s="85"/>
      <c r="E3103" s="86"/>
      <c r="F3103" s="86"/>
      <c r="G3103" s="87"/>
      <c r="H3103" s="102"/>
      <c r="I3103" s="10"/>
    </row>
    <row r="3104" spans="1:9" s="9" customFormat="1">
      <c r="A3104" s="102"/>
      <c r="B3104" s="83"/>
      <c r="C3104" s="84"/>
      <c r="D3104" s="85"/>
      <c r="E3104" s="86"/>
      <c r="F3104" s="86"/>
      <c r="G3104" s="87"/>
      <c r="H3104" s="102"/>
      <c r="I3104" s="10"/>
    </row>
    <row r="3105" spans="1:9" s="9" customFormat="1">
      <c r="A3105" s="102"/>
      <c r="B3105" s="83"/>
      <c r="C3105" s="84"/>
      <c r="D3105" s="85"/>
      <c r="E3105" s="86"/>
      <c r="F3105" s="86"/>
      <c r="G3105" s="87"/>
      <c r="H3105" s="102"/>
      <c r="I3105" s="10"/>
    </row>
    <row r="3106" spans="1:9" s="9" customFormat="1">
      <c r="A3106" s="102"/>
      <c r="B3106" s="83"/>
      <c r="C3106" s="84"/>
      <c r="D3106" s="85"/>
      <c r="E3106" s="86"/>
      <c r="F3106" s="86"/>
      <c r="G3106" s="87"/>
      <c r="H3106" s="102"/>
      <c r="I3106" s="10"/>
    </row>
    <row r="3107" spans="1:9" s="9" customFormat="1">
      <c r="A3107" s="102"/>
      <c r="B3107" s="83"/>
      <c r="C3107" s="84"/>
      <c r="D3107" s="85"/>
      <c r="E3107" s="86"/>
      <c r="F3107" s="86"/>
      <c r="G3107" s="87"/>
      <c r="H3107" s="102"/>
      <c r="I3107" s="10"/>
    </row>
    <row r="3108" spans="1:9" s="9" customFormat="1">
      <c r="A3108" s="102"/>
      <c r="B3108" s="83"/>
      <c r="C3108" s="84"/>
      <c r="D3108" s="85"/>
      <c r="E3108" s="86"/>
      <c r="F3108" s="86"/>
      <c r="G3108" s="87"/>
      <c r="H3108" s="102"/>
      <c r="I3108" s="10"/>
    </row>
    <row r="3109" spans="1:9" s="9" customFormat="1">
      <c r="A3109" s="102"/>
      <c r="B3109" s="83"/>
      <c r="C3109" s="84"/>
      <c r="D3109" s="85"/>
      <c r="E3109" s="86"/>
      <c r="F3109" s="86"/>
      <c r="G3109" s="87"/>
      <c r="H3109" s="102"/>
      <c r="I3109" s="10"/>
    </row>
    <row r="3110" spans="1:9" s="9" customFormat="1">
      <c r="A3110" s="102"/>
      <c r="B3110" s="83"/>
      <c r="C3110" s="84"/>
      <c r="D3110" s="85"/>
      <c r="E3110" s="86"/>
      <c r="F3110" s="86"/>
      <c r="G3110" s="87"/>
      <c r="H3110" s="102"/>
      <c r="I3110" s="10"/>
    </row>
    <row r="3111" spans="1:9" s="9" customFormat="1">
      <c r="A3111" s="102"/>
      <c r="B3111" s="83"/>
      <c r="C3111" s="84"/>
      <c r="D3111" s="85"/>
      <c r="E3111" s="86"/>
      <c r="F3111" s="86"/>
      <c r="G3111" s="87"/>
      <c r="H3111" s="102"/>
      <c r="I3111" s="10"/>
    </row>
    <row r="3112" spans="1:9" s="9" customFormat="1">
      <c r="A3112" s="102"/>
      <c r="B3112" s="83"/>
      <c r="C3112" s="84"/>
      <c r="D3112" s="85"/>
      <c r="E3112" s="86"/>
      <c r="F3112" s="86"/>
      <c r="G3112" s="87"/>
      <c r="H3112" s="102"/>
      <c r="I3112" s="10"/>
    </row>
    <row r="3113" spans="1:9" s="9" customFormat="1">
      <c r="A3113" s="102"/>
      <c r="B3113" s="83"/>
      <c r="C3113" s="84"/>
      <c r="D3113" s="85"/>
      <c r="E3113" s="86"/>
      <c r="F3113" s="86"/>
      <c r="G3113" s="87"/>
      <c r="H3113" s="102"/>
      <c r="I3113" s="10"/>
    </row>
    <row r="3114" spans="1:9" s="9" customFormat="1">
      <c r="A3114" s="102"/>
      <c r="B3114" s="83"/>
      <c r="C3114" s="84"/>
      <c r="D3114" s="85"/>
      <c r="E3114" s="86"/>
      <c r="F3114" s="86"/>
      <c r="G3114" s="87"/>
      <c r="H3114" s="102"/>
      <c r="I3114" s="10"/>
    </row>
    <row r="3115" spans="1:9" s="9" customFormat="1">
      <c r="A3115" s="102"/>
      <c r="B3115" s="83"/>
      <c r="C3115" s="84"/>
      <c r="D3115" s="85"/>
      <c r="E3115" s="86"/>
      <c r="F3115" s="86"/>
      <c r="G3115" s="87"/>
      <c r="H3115" s="102"/>
      <c r="I3115" s="10"/>
    </row>
    <row r="3116" spans="1:9" s="9" customFormat="1">
      <c r="A3116" s="102"/>
      <c r="B3116" s="83"/>
      <c r="C3116" s="84"/>
      <c r="D3116" s="85"/>
      <c r="E3116" s="86"/>
      <c r="F3116" s="86"/>
      <c r="G3116" s="87"/>
      <c r="H3116" s="102"/>
      <c r="I3116" s="10"/>
    </row>
    <row r="3117" spans="1:9" s="9" customFormat="1">
      <c r="A3117" s="102"/>
      <c r="B3117" s="83"/>
      <c r="C3117" s="84"/>
      <c r="D3117" s="85"/>
      <c r="E3117" s="86"/>
      <c r="F3117" s="86"/>
      <c r="G3117" s="87"/>
      <c r="H3117" s="102"/>
      <c r="I3117" s="10"/>
    </row>
    <row r="3118" spans="1:9" s="9" customFormat="1">
      <c r="A3118" s="102"/>
      <c r="B3118" s="83"/>
      <c r="C3118" s="84"/>
      <c r="D3118" s="85"/>
      <c r="E3118" s="86"/>
      <c r="F3118" s="86"/>
      <c r="G3118" s="87"/>
      <c r="H3118" s="102"/>
      <c r="I3118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F904-1475-45C5-A81B-46AA368396EA}">
  <sheetPr>
    <pageSetUpPr fitToPage="1"/>
  </sheetPr>
  <dimension ref="A1:I311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" customWidth="1"/>
    <col min="2" max="2" width="16.28515625" style="14" customWidth="1"/>
    <col min="3" max="3" width="17" style="9" customWidth="1"/>
    <col min="4" max="4" width="12.140625" style="45" customWidth="1"/>
    <col min="5" max="5" width="12.140625" style="34" customWidth="1"/>
    <col min="6" max="6" width="17.28515625" style="45" customWidth="1"/>
    <col min="7" max="7" width="20.7109375" style="9" customWidth="1"/>
    <col min="8" max="8" width="12.140625" style="10" customWidth="1"/>
    <col min="9" max="9" width="0" style="10" hidden="1" customWidth="1"/>
    <col min="10" max="16384" width="0" style="10" hidden="1"/>
  </cols>
  <sheetData>
    <row r="1" spans="1:8">
      <c r="E1" s="45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B3" s="13"/>
      <c r="C3" s="11"/>
      <c r="D3" s="46"/>
      <c r="E3" s="46"/>
      <c r="F3" s="46"/>
      <c r="G3" s="11"/>
    </row>
    <row r="4" spans="1:8">
      <c r="E4" s="45"/>
    </row>
    <row r="5" spans="1:8">
      <c r="E5" s="45"/>
    </row>
    <row r="6" spans="1:8">
      <c r="E6" s="45"/>
    </row>
    <row r="7" spans="1:8" ht="18" customHeight="1">
      <c r="B7" s="187" t="s">
        <v>6</v>
      </c>
      <c r="C7" s="187"/>
      <c r="D7" s="187"/>
      <c r="E7" s="187"/>
      <c r="F7" s="187"/>
      <c r="G7" s="187"/>
    </row>
    <row r="8" spans="1:8" ht="18" customHeight="1"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</row>
    <row r="9" spans="1:8">
      <c r="B9" s="83">
        <v>44263</v>
      </c>
      <c r="C9" s="84">
        <v>44263.379814814813</v>
      </c>
      <c r="D9" s="85">
        <v>398</v>
      </c>
      <c r="E9" s="159">
        <v>7.5350000000000001</v>
      </c>
      <c r="F9" s="159">
        <v>2998.93</v>
      </c>
      <c r="G9" s="87" t="s">
        <v>9</v>
      </c>
    </row>
    <row r="10" spans="1:8">
      <c r="B10" s="83">
        <v>44263</v>
      </c>
      <c r="C10" s="84">
        <v>44263.380613425928</v>
      </c>
      <c r="D10" s="85">
        <v>519</v>
      </c>
      <c r="E10" s="159">
        <v>7.5350000000000001</v>
      </c>
      <c r="F10" s="159">
        <v>3910.665</v>
      </c>
      <c r="G10" s="87" t="s">
        <v>9</v>
      </c>
    </row>
    <row r="11" spans="1:8">
      <c r="B11" s="83">
        <v>44263</v>
      </c>
      <c r="C11" s="84">
        <v>44263.380613425928</v>
      </c>
      <c r="D11" s="85">
        <v>508</v>
      </c>
      <c r="E11" s="159">
        <v>7.5350000000000001</v>
      </c>
      <c r="F11" s="159">
        <v>3827.78</v>
      </c>
      <c r="G11" s="87" t="s">
        <v>9</v>
      </c>
    </row>
    <row r="12" spans="1:8">
      <c r="B12" s="83">
        <v>44263</v>
      </c>
      <c r="C12" s="84">
        <v>44263.383668981478</v>
      </c>
      <c r="D12" s="85">
        <v>466</v>
      </c>
      <c r="E12" s="159">
        <v>7.52</v>
      </c>
      <c r="F12" s="159">
        <v>3504.3199999999997</v>
      </c>
      <c r="G12" s="87" t="s">
        <v>9</v>
      </c>
    </row>
    <row r="13" spans="1:8">
      <c r="B13" s="83">
        <v>44263</v>
      </c>
      <c r="C13" s="84">
        <v>44263.383668981478</v>
      </c>
      <c r="D13" s="85">
        <v>480</v>
      </c>
      <c r="E13" s="159">
        <v>7.5250000000000004</v>
      </c>
      <c r="F13" s="159">
        <v>3612</v>
      </c>
      <c r="G13" s="87" t="s">
        <v>9</v>
      </c>
    </row>
    <row r="14" spans="1:8">
      <c r="B14" s="83">
        <v>44263</v>
      </c>
      <c r="C14" s="84">
        <v>44263.383668981478</v>
      </c>
      <c r="D14" s="85">
        <v>477</v>
      </c>
      <c r="E14" s="159">
        <v>7.52</v>
      </c>
      <c r="F14" s="159">
        <v>3587.04</v>
      </c>
      <c r="G14" s="87" t="s">
        <v>9</v>
      </c>
    </row>
    <row r="15" spans="1:8">
      <c r="B15" s="83">
        <v>44263</v>
      </c>
      <c r="C15" s="84">
        <v>44263.383668981478</v>
      </c>
      <c r="D15" s="85">
        <v>500</v>
      </c>
      <c r="E15" s="159">
        <v>7.51</v>
      </c>
      <c r="F15" s="159">
        <v>3755</v>
      </c>
      <c r="G15" s="87" t="s">
        <v>9</v>
      </c>
    </row>
    <row r="16" spans="1:8">
      <c r="B16" s="83">
        <v>44263</v>
      </c>
      <c r="C16" s="84">
        <v>44263.389201388891</v>
      </c>
      <c r="D16" s="85">
        <v>112</v>
      </c>
      <c r="E16" s="159">
        <v>7.51</v>
      </c>
      <c r="F16" s="159">
        <v>841.12</v>
      </c>
      <c r="G16" s="87" t="s">
        <v>9</v>
      </c>
    </row>
    <row r="17" spans="2:7">
      <c r="B17" s="83">
        <v>44263</v>
      </c>
      <c r="C17" s="84">
        <v>44263.389201388891</v>
      </c>
      <c r="D17" s="85">
        <v>488</v>
      </c>
      <c r="E17" s="159">
        <v>7.5149999999999997</v>
      </c>
      <c r="F17" s="159">
        <v>3667.3199999999997</v>
      </c>
      <c r="G17" s="87" t="s">
        <v>9</v>
      </c>
    </row>
    <row r="18" spans="2:7">
      <c r="B18" s="83">
        <v>44263</v>
      </c>
      <c r="C18" s="84">
        <v>44263.391782407409</v>
      </c>
      <c r="D18" s="85">
        <v>524</v>
      </c>
      <c r="E18" s="159">
        <v>7.5</v>
      </c>
      <c r="F18" s="159">
        <v>3930</v>
      </c>
      <c r="G18" s="87" t="s">
        <v>9</v>
      </c>
    </row>
    <row r="19" spans="2:7">
      <c r="B19" s="83">
        <v>44263</v>
      </c>
      <c r="C19" s="84">
        <v>44263.392418981479</v>
      </c>
      <c r="D19" s="85">
        <v>202</v>
      </c>
      <c r="E19" s="159">
        <v>7.5049999999999999</v>
      </c>
      <c r="F19" s="159">
        <v>1516.01</v>
      </c>
      <c r="G19" s="87" t="s">
        <v>9</v>
      </c>
    </row>
    <row r="20" spans="2:7">
      <c r="B20" s="83">
        <v>44263</v>
      </c>
      <c r="C20" s="84">
        <v>44263.393935185188</v>
      </c>
      <c r="D20" s="85">
        <v>503</v>
      </c>
      <c r="E20" s="159">
        <v>7.52</v>
      </c>
      <c r="F20" s="159">
        <v>3782.56</v>
      </c>
      <c r="G20" s="87" t="s">
        <v>9</v>
      </c>
    </row>
    <row r="21" spans="2:7">
      <c r="B21" s="83">
        <v>44263</v>
      </c>
      <c r="C21" s="84">
        <v>44263.395300925928</v>
      </c>
      <c r="D21" s="85">
        <v>228</v>
      </c>
      <c r="E21" s="159">
        <v>7.5049999999999999</v>
      </c>
      <c r="F21" s="159">
        <v>1711.1399999999999</v>
      </c>
      <c r="G21" s="87" t="s">
        <v>9</v>
      </c>
    </row>
    <row r="22" spans="2:7">
      <c r="B22" s="83">
        <v>44263</v>
      </c>
      <c r="C22" s="84">
        <v>44263.395300925928</v>
      </c>
      <c r="D22" s="85">
        <v>142</v>
      </c>
      <c r="E22" s="159">
        <v>7.5049999999999999</v>
      </c>
      <c r="F22" s="159">
        <v>1065.71</v>
      </c>
      <c r="G22" s="87" t="s">
        <v>9</v>
      </c>
    </row>
    <row r="23" spans="2:7">
      <c r="B23" s="83">
        <v>44263</v>
      </c>
      <c r="C23" s="84">
        <v>44263.395300925928</v>
      </c>
      <c r="D23" s="85">
        <v>181</v>
      </c>
      <c r="E23" s="159">
        <v>7.5049999999999999</v>
      </c>
      <c r="F23" s="159">
        <v>1358.405</v>
      </c>
      <c r="G23" s="87" t="s">
        <v>9</v>
      </c>
    </row>
    <row r="24" spans="2:7">
      <c r="B24" s="83">
        <v>44263</v>
      </c>
      <c r="C24" s="84">
        <v>44263.400046296294</v>
      </c>
      <c r="D24" s="85">
        <v>469</v>
      </c>
      <c r="E24" s="159">
        <v>7.4950000000000001</v>
      </c>
      <c r="F24" s="159">
        <v>3515.1550000000002</v>
      </c>
      <c r="G24" s="87" t="s">
        <v>9</v>
      </c>
    </row>
    <row r="25" spans="2:7">
      <c r="B25" s="83">
        <v>44263</v>
      </c>
      <c r="C25" s="84">
        <v>44263.400763888887</v>
      </c>
      <c r="D25" s="85">
        <v>157</v>
      </c>
      <c r="E25" s="159">
        <v>7.48</v>
      </c>
      <c r="F25" s="159">
        <v>1174.3600000000001</v>
      </c>
      <c r="G25" s="87" t="s">
        <v>9</v>
      </c>
    </row>
    <row r="26" spans="2:7">
      <c r="B26" s="83">
        <v>44263</v>
      </c>
      <c r="C26" s="84">
        <v>44263.406724537039</v>
      </c>
      <c r="D26" s="85">
        <v>474</v>
      </c>
      <c r="E26" s="159">
        <v>7.5149999999999997</v>
      </c>
      <c r="F26" s="159">
        <v>3562.1099999999997</v>
      </c>
      <c r="G26" s="87" t="s">
        <v>9</v>
      </c>
    </row>
    <row r="27" spans="2:7">
      <c r="B27" s="83">
        <v>44263</v>
      </c>
      <c r="C27" s="84">
        <v>44263.408136574071</v>
      </c>
      <c r="D27" s="85">
        <v>14</v>
      </c>
      <c r="E27" s="159">
        <v>7.51</v>
      </c>
      <c r="F27" s="159">
        <v>105.14</v>
      </c>
      <c r="G27" s="87" t="s">
        <v>9</v>
      </c>
    </row>
    <row r="28" spans="2:7">
      <c r="B28" s="83">
        <v>44263</v>
      </c>
      <c r="C28" s="84">
        <v>44263.409351851849</v>
      </c>
      <c r="D28" s="85">
        <v>306</v>
      </c>
      <c r="E28" s="159">
        <v>7.5350000000000001</v>
      </c>
      <c r="F28" s="159">
        <v>2305.71</v>
      </c>
      <c r="G28" s="87" t="s">
        <v>9</v>
      </c>
    </row>
    <row r="29" spans="2:7">
      <c r="B29" s="83">
        <v>44263</v>
      </c>
      <c r="C29" s="84">
        <v>44263.413935185185</v>
      </c>
      <c r="D29" s="85">
        <v>703</v>
      </c>
      <c r="E29" s="159">
        <v>7.55</v>
      </c>
      <c r="F29" s="159">
        <v>5307.65</v>
      </c>
      <c r="G29" s="87" t="s">
        <v>9</v>
      </c>
    </row>
    <row r="30" spans="2:7">
      <c r="B30" s="83">
        <v>44263</v>
      </c>
      <c r="C30" s="84">
        <v>44263.413935185185</v>
      </c>
      <c r="D30" s="85">
        <v>107</v>
      </c>
      <c r="E30" s="159">
        <v>7.55</v>
      </c>
      <c r="F30" s="159">
        <v>807.85</v>
      </c>
      <c r="G30" s="87" t="s">
        <v>9</v>
      </c>
    </row>
    <row r="31" spans="2:7">
      <c r="B31" s="83">
        <v>44263</v>
      </c>
      <c r="C31" s="84">
        <v>44263.413935185185</v>
      </c>
      <c r="D31" s="85">
        <v>150</v>
      </c>
      <c r="E31" s="159">
        <v>7.55</v>
      </c>
      <c r="F31" s="159">
        <v>1132.5</v>
      </c>
      <c r="G31" s="87" t="s">
        <v>9</v>
      </c>
    </row>
    <row r="32" spans="2:7">
      <c r="B32" s="83">
        <v>44263</v>
      </c>
      <c r="C32" s="84">
        <v>44263.417187500003</v>
      </c>
      <c r="D32" s="85">
        <v>40</v>
      </c>
      <c r="E32" s="159">
        <v>7.5549999999999997</v>
      </c>
      <c r="F32" s="159">
        <v>302.2</v>
      </c>
      <c r="G32" s="87" t="s">
        <v>9</v>
      </c>
    </row>
    <row r="33" spans="2:7">
      <c r="B33" s="83">
        <v>44263</v>
      </c>
      <c r="C33" s="84">
        <v>44263.417546296296</v>
      </c>
      <c r="D33" s="85">
        <v>322</v>
      </c>
      <c r="E33" s="159">
        <v>7.5549999999999997</v>
      </c>
      <c r="F33" s="159">
        <v>2432.71</v>
      </c>
      <c r="G33" s="87" t="s">
        <v>9</v>
      </c>
    </row>
    <row r="34" spans="2:7">
      <c r="B34" s="83">
        <v>44263</v>
      </c>
      <c r="C34" s="84">
        <v>44263.417893518519</v>
      </c>
      <c r="D34" s="85">
        <v>136</v>
      </c>
      <c r="E34" s="159">
        <v>7.5549999999999997</v>
      </c>
      <c r="F34" s="159">
        <v>1027.48</v>
      </c>
      <c r="G34" s="87" t="s">
        <v>9</v>
      </c>
    </row>
    <row r="35" spans="2:7">
      <c r="B35" s="83">
        <v>44263</v>
      </c>
      <c r="C35" s="84">
        <v>44263.418090277781</v>
      </c>
      <c r="D35" s="85">
        <v>211</v>
      </c>
      <c r="E35" s="159">
        <v>7.56</v>
      </c>
      <c r="F35" s="159">
        <v>1595.1599999999999</v>
      </c>
      <c r="G35" s="87" t="s">
        <v>9</v>
      </c>
    </row>
    <row r="36" spans="2:7">
      <c r="B36" s="83">
        <v>44263</v>
      </c>
      <c r="C36" s="84">
        <v>44263.418090277781</v>
      </c>
      <c r="D36" s="85">
        <v>267</v>
      </c>
      <c r="E36" s="159">
        <v>7.56</v>
      </c>
      <c r="F36" s="159">
        <v>2018.52</v>
      </c>
      <c r="G36" s="87" t="s">
        <v>9</v>
      </c>
    </row>
    <row r="37" spans="2:7">
      <c r="B37" s="83">
        <v>44263</v>
      </c>
      <c r="C37" s="84">
        <v>44263.421331018515</v>
      </c>
      <c r="D37" s="85">
        <v>498</v>
      </c>
      <c r="E37" s="159">
        <v>7.55</v>
      </c>
      <c r="F37" s="159">
        <v>3759.9</v>
      </c>
      <c r="G37" s="87" t="s">
        <v>9</v>
      </c>
    </row>
    <row r="38" spans="2:7">
      <c r="B38" s="83">
        <v>44263</v>
      </c>
      <c r="C38" s="84">
        <v>44263.425266203703</v>
      </c>
      <c r="D38" s="85">
        <v>545</v>
      </c>
      <c r="E38" s="159">
        <v>7.56</v>
      </c>
      <c r="F38" s="159">
        <v>4120.2</v>
      </c>
      <c r="G38" s="87" t="s">
        <v>9</v>
      </c>
    </row>
    <row r="39" spans="2:7">
      <c r="B39" s="83">
        <v>44263</v>
      </c>
      <c r="C39" s="84">
        <v>44263.432002314818</v>
      </c>
      <c r="D39" s="85">
        <v>506</v>
      </c>
      <c r="E39" s="159">
        <v>7.55</v>
      </c>
      <c r="F39" s="159">
        <v>3820.2999999999997</v>
      </c>
      <c r="G39" s="87" t="s">
        <v>9</v>
      </c>
    </row>
    <row r="40" spans="2:7">
      <c r="B40" s="83">
        <v>44263</v>
      </c>
      <c r="C40" s="84">
        <v>44263.449861111112</v>
      </c>
      <c r="D40" s="85">
        <v>466</v>
      </c>
      <c r="E40" s="159">
        <v>7.5549999999999997</v>
      </c>
      <c r="F40" s="159">
        <v>3520.6299999999997</v>
      </c>
      <c r="G40" s="87" t="s">
        <v>9</v>
      </c>
    </row>
    <row r="41" spans="2:7">
      <c r="B41" s="83">
        <v>44263</v>
      </c>
      <c r="C41" s="84">
        <v>44263.467604166668</v>
      </c>
      <c r="D41" s="85">
        <v>472</v>
      </c>
      <c r="E41" s="159">
        <v>7.57</v>
      </c>
      <c r="F41" s="159">
        <v>3573.04</v>
      </c>
      <c r="G41" s="87" t="s">
        <v>9</v>
      </c>
    </row>
    <row r="42" spans="2:7">
      <c r="B42" s="83">
        <v>44263</v>
      </c>
      <c r="C42" s="84">
        <v>44263.467604166668</v>
      </c>
      <c r="D42" s="85">
        <v>506</v>
      </c>
      <c r="E42" s="159">
        <v>7.57</v>
      </c>
      <c r="F42" s="159">
        <v>3830.42</v>
      </c>
      <c r="G42" s="87" t="s">
        <v>9</v>
      </c>
    </row>
    <row r="43" spans="2:7">
      <c r="B43" s="83">
        <v>44263</v>
      </c>
      <c r="C43" s="84">
        <v>44263.474803240744</v>
      </c>
      <c r="D43" s="85">
        <v>1437</v>
      </c>
      <c r="E43" s="159">
        <v>7.6150000000000002</v>
      </c>
      <c r="F43" s="159">
        <v>10942.755000000001</v>
      </c>
      <c r="G43" s="87" t="s">
        <v>9</v>
      </c>
    </row>
    <row r="44" spans="2:7">
      <c r="B44" s="83">
        <v>44263</v>
      </c>
      <c r="C44" s="84">
        <v>44263.485625000001</v>
      </c>
      <c r="D44" s="85">
        <v>205</v>
      </c>
      <c r="E44" s="159">
        <v>7.63</v>
      </c>
      <c r="F44" s="159">
        <v>1564.15</v>
      </c>
      <c r="G44" s="87" t="s">
        <v>9</v>
      </c>
    </row>
    <row r="45" spans="2:7">
      <c r="B45" s="83">
        <v>44263</v>
      </c>
      <c r="C45" s="84">
        <v>44263.485625000001</v>
      </c>
      <c r="D45" s="85">
        <v>294</v>
      </c>
      <c r="E45" s="159">
        <v>7.63</v>
      </c>
      <c r="F45" s="159">
        <v>2243.2199999999998</v>
      </c>
      <c r="G45" s="87" t="s">
        <v>9</v>
      </c>
    </row>
    <row r="46" spans="2:7">
      <c r="B46" s="83">
        <v>44263</v>
      </c>
      <c r="C46" s="84">
        <v>44263.485625000001</v>
      </c>
      <c r="D46" s="85">
        <v>513</v>
      </c>
      <c r="E46" s="159">
        <v>7.6349999999999998</v>
      </c>
      <c r="F46" s="159">
        <v>3916.7550000000001</v>
      </c>
      <c r="G46" s="87" t="s">
        <v>9</v>
      </c>
    </row>
    <row r="47" spans="2:7">
      <c r="B47" s="83">
        <v>44263</v>
      </c>
      <c r="C47" s="84">
        <v>44263.501168981478</v>
      </c>
      <c r="D47" s="85">
        <v>479</v>
      </c>
      <c r="E47" s="159">
        <v>7.6449999999999996</v>
      </c>
      <c r="F47" s="159">
        <v>3661.9549999999999</v>
      </c>
      <c r="G47" s="87" t="s">
        <v>9</v>
      </c>
    </row>
    <row r="48" spans="2:7">
      <c r="B48" s="83">
        <v>44263</v>
      </c>
      <c r="C48" s="84">
        <v>44263.506307870368</v>
      </c>
      <c r="D48" s="85">
        <v>63</v>
      </c>
      <c r="E48" s="159">
        <v>7.6449999999999996</v>
      </c>
      <c r="F48" s="159">
        <v>481.63499999999999</v>
      </c>
      <c r="G48" s="87" t="s">
        <v>9</v>
      </c>
    </row>
    <row r="49" spans="2:7">
      <c r="B49" s="83">
        <v>44263</v>
      </c>
      <c r="C49" s="84">
        <v>44263.506307870368</v>
      </c>
      <c r="D49" s="85">
        <v>414</v>
      </c>
      <c r="E49" s="159">
        <v>7.6449999999999996</v>
      </c>
      <c r="F49" s="159">
        <v>3165.0299999999997</v>
      </c>
      <c r="G49" s="87" t="s">
        <v>9</v>
      </c>
    </row>
    <row r="50" spans="2:7">
      <c r="B50" s="83">
        <v>44263</v>
      </c>
      <c r="C50" s="84">
        <v>44263.51085648148</v>
      </c>
      <c r="D50" s="85">
        <v>492</v>
      </c>
      <c r="E50" s="159">
        <v>7.6449999999999996</v>
      </c>
      <c r="F50" s="159">
        <v>3761.3399999999997</v>
      </c>
      <c r="G50" s="87" t="s">
        <v>9</v>
      </c>
    </row>
    <row r="51" spans="2:7">
      <c r="B51" s="83">
        <v>44263</v>
      </c>
      <c r="C51" s="84">
        <v>44263.514340277776</v>
      </c>
      <c r="D51" s="85">
        <v>495</v>
      </c>
      <c r="E51" s="159">
        <v>7.6349999999999998</v>
      </c>
      <c r="F51" s="159">
        <v>3779.3249999999998</v>
      </c>
      <c r="G51" s="87" t="s">
        <v>9</v>
      </c>
    </row>
    <row r="52" spans="2:7">
      <c r="B52" s="83">
        <v>44263</v>
      </c>
      <c r="C52" s="84">
        <v>44263.514340277776</v>
      </c>
      <c r="D52" s="85">
        <v>469</v>
      </c>
      <c r="E52" s="159">
        <v>7.64</v>
      </c>
      <c r="F52" s="159">
        <v>3583.16</v>
      </c>
      <c r="G52" s="87" t="s">
        <v>9</v>
      </c>
    </row>
    <row r="53" spans="2:7">
      <c r="B53" s="83">
        <v>44263</v>
      </c>
      <c r="C53" s="84">
        <v>44263.530127314814</v>
      </c>
      <c r="D53" s="85">
        <v>257</v>
      </c>
      <c r="E53" s="159">
        <v>7.65</v>
      </c>
      <c r="F53" s="159">
        <v>1966.0500000000002</v>
      </c>
      <c r="G53" s="87" t="s">
        <v>9</v>
      </c>
    </row>
    <row r="54" spans="2:7">
      <c r="B54" s="83">
        <v>44263</v>
      </c>
      <c r="C54" s="84">
        <v>44263.530833333331</v>
      </c>
      <c r="D54" s="85">
        <v>150</v>
      </c>
      <c r="E54" s="159">
        <v>7.65</v>
      </c>
      <c r="F54" s="159">
        <v>1147.5</v>
      </c>
      <c r="G54" s="87" t="s">
        <v>9</v>
      </c>
    </row>
    <row r="55" spans="2:7">
      <c r="B55" s="83">
        <v>44263</v>
      </c>
      <c r="C55" s="84">
        <v>44263.532372685186</v>
      </c>
      <c r="D55" s="85">
        <v>31</v>
      </c>
      <c r="E55" s="159">
        <v>7.6550000000000002</v>
      </c>
      <c r="F55" s="159">
        <v>237.30500000000001</v>
      </c>
      <c r="G55" s="87" t="s">
        <v>9</v>
      </c>
    </row>
    <row r="56" spans="2:7">
      <c r="B56" s="83">
        <v>44263</v>
      </c>
      <c r="C56" s="84">
        <v>44263.535451388889</v>
      </c>
      <c r="D56" s="85">
        <v>485</v>
      </c>
      <c r="E56" s="159">
        <v>7.6550000000000002</v>
      </c>
      <c r="F56" s="159">
        <v>3712.6750000000002</v>
      </c>
      <c r="G56" s="87" t="s">
        <v>9</v>
      </c>
    </row>
    <row r="57" spans="2:7">
      <c r="B57" s="83">
        <v>44263</v>
      </c>
      <c r="C57" s="84">
        <v>44263.535451388889</v>
      </c>
      <c r="D57" s="85">
        <v>358</v>
      </c>
      <c r="E57" s="159">
        <v>7.6550000000000002</v>
      </c>
      <c r="F57" s="159">
        <v>2740.4900000000002</v>
      </c>
      <c r="G57" s="87" t="s">
        <v>9</v>
      </c>
    </row>
    <row r="58" spans="2:7">
      <c r="B58" s="83">
        <v>44263</v>
      </c>
      <c r="C58" s="84">
        <v>44263.535451388889</v>
      </c>
      <c r="D58" s="85">
        <v>1008</v>
      </c>
      <c r="E58" s="159">
        <v>7.6550000000000002</v>
      </c>
      <c r="F58" s="159">
        <v>7716.2400000000007</v>
      </c>
      <c r="G58" s="87" t="s">
        <v>9</v>
      </c>
    </row>
    <row r="59" spans="2:7">
      <c r="B59" s="83">
        <v>44263</v>
      </c>
      <c r="C59" s="84">
        <v>44263.535451388889</v>
      </c>
      <c r="D59" s="85">
        <v>204</v>
      </c>
      <c r="E59" s="159">
        <v>7.6550000000000002</v>
      </c>
      <c r="F59" s="159">
        <v>1561.6200000000001</v>
      </c>
      <c r="G59" s="87" t="s">
        <v>9</v>
      </c>
    </row>
    <row r="60" spans="2:7">
      <c r="B60" s="83">
        <v>44263</v>
      </c>
      <c r="C60" s="84">
        <v>44263.547303240739</v>
      </c>
      <c r="D60" s="85">
        <v>166</v>
      </c>
      <c r="E60" s="159">
        <v>7.6550000000000002</v>
      </c>
      <c r="F60" s="159">
        <v>1270.73</v>
      </c>
      <c r="G60" s="87" t="s">
        <v>9</v>
      </c>
    </row>
    <row r="61" spans="2:7">
      <c r="B61" s="83">
        <v>44263</v>
      </c>
      <c r="C61" s="84">
        <v>44263.547303240739</v>
      </c>
      <c r="D61" s="85">
        <v>170</v>
      </c>
      <c r="E61" s="159">
        <v>7.6550000000000002</v>
      </c>
      <c r="F61" s="159">
        <v>1301.3500000000001</v>
      </c>
      <c r="G61" s="87" t="s">
        <v>9</v>
      </c>
    </row>
    <row r="62" spans="2:7">
      <c r="B62" s="83">
        <v>44263</v>
      </c>
      <c r="C62" s="84">
        <v>44263.547303240739</v>
      </c>
      <c r="D62" s="85">
        <v>159</v>
      </c>
      <c r="E62" s="159">
        <v>7.6550000000000002</v>
      </c>
      <c r="F62" s="159">
        <v>1217.145</v>
      </c>
      <c r="G62" s="87" t="s">
        <v>9</v>
      </c>
    </row>
    <row r="63" spans="2:7">
      <c r="B63" s="83">
        <v>44263</v>
      </c>
      <c r="C63" s="84">
        <v>44263.552222222221</v>
      </c>
      <c r="D63" s="85">
        <v>126</v>
      </c>
      <c r="E63" s="159">
        <v>7.6449999999999996</v>
      </c>
      <c r="F63" s="159">
        <v>963.27</v>
      </c>
      <c r="G63" s="87" t="s">
        <v>9</v>
      </c>
    </row>
    <row r="64" spans="2:7">
      <c r="B64" s="83">
        <v>44263</v>
      </c>
      <c r="C64" s="84">
        <v>44263.552893518521</v>
      </c>
      <c r="D64" s="85">
        <v>374</v>
      </c>
      <c r="E64" s="159">
        <v>7.6449999999999996</v>
      </c>
      <c r="F64" s="159">
        <v>2859.23</v>
      </c>
      <c r="G64" s="87" t="s">
        <v>9</v>
      </c>
    </row>
    <row r="65" spans="2:7">
      <c r="B65" s="83">
        <v>44263</v>
      </c>
      <c r="C65" s="84">
        <v>44263.558148148149</v>
      </c>
      <c r="D65" s="85">
        <v>475</v>
      </c>
      <c r="E65" s="159">
        <v>7.6550000000000002</v>
      </c>
      <c r="F65" s="159">
        <v>3636.125</v>
      </c>
      <c r="G65" s="87" t="s">
        <v>9</v>
      </c>
    </row>
    <row r="66" spans="2:7">
      <c r="B66" s="83">
        <v>44263</v>
      </c>
      <c r="C66" s="84">
        <v>44263.560219907406</v>
      </c>
      <c r="D66" s="85">
        <v>468</v>
      </c>
      <c r="E66" s="159">
        <v>7.665</v>
      </c>
      <c r="F66" s="159">
        <v>3587.22</v>
      </c>
      <c r="G66" s="87" t="s">
        <v>9</v>
      </c>
    </row>
    <row r="67" spans="2:7">
      <c r="B67" s="83">
        <v>44263</v>
      </c>
      <c r="C67" s="84">
        <v>44263.570590277777</v>
      </c>
      <c r="D67" s="85">
        <v>387</v>
      </c>
      <c r="E67" s="159">
        <v>7.6550000000000002</v>
      </c>
      <c r="F67" s="159">
        <v>2962.4850000000001</v>
      </c>
      <c r="G67" s="87" t="s">
        <v>9</v>
      </c>
    </row>
    <row r="68" spans="2:7">
      <c r="B68" s="83">
        <v>44263</v>
      </c>
      <c r="C68" s="84">
        <v>44263.578738425924</v>
      </c>
      <c r="D68" s="85">
        <v>479</v>
      </c>
      <c r="E68" s="159">
        <v>7.65</v>
      </c>
      <c r="F68" s="159">
        <v>3664.3500000000004</v>
      </c>
      <c r="G68" s="87" t="s">
        <v>9</v>
      </c>
    </row>
    <row r="69" spans="2:7">
      <c r="B69" s="83">
        <v>44263</v>
      </c>
      <c r="C69" s="84">
        <v>44263.578738425924</v>
      </c>
      <c r="D69" s="85">
        <v>992</v>
      </c>
      <c r="E69" s="159">
        <v>7.65</v>
      </c>
      <c r="F69" s="159">
        <v>7588.8</v>
      </c>
      <c r="G69" s="87" t="s">
        <v>9</v>
      </c>
    </row>
    <row r="70" spans="2:7">
      <c r="B70" s="83">
        <v>44263</v>
      </c>
      <c r="C70" s="84">
        <v>44263.596099537041</v>
      </c>
      <c r="D70" s="85">
        <v>362</v>
      </c>
      <c r="E70" s="159">
        <v>7.6550000000000002</v>
      </c>
      <c r="F70" s="159">
        <v>2771.11</v>
      </c>
      <c r="G70" s="87" t="s">
        <v>9</v>
      </c>
    </row>
    <row r="71" spans="2:7">
      <c r="B71" s="83">
        <v>44263</v>
      </c>
      <c r="C71" s="84">
        <v>44263.596099537041</v>
      </c>
      <c r="D71" s="85">
        <v>40</v>
      </c>
      <c r="E71" s="159">
        <v>7.6550000000000002</v>
      </c>
      <c r="F71" s="159">
        <v>306.2</v>
      </c>
      <c r="G71" s="87" t="s">
        <v>9</v>
      </c>
    </row>
    <row r="72" spans="2:7">
      <c r="B72" s="83">
        <v>44263</v>
      </c>
      <c r="C72" s="84">
        <v>44263.596099537041</v>
      </c>
      <c r="D72" s="85">
        <v>136</v>
      </c>
      <c r="E72" s="159">
        <v>7.6550000000000002</v>
      </c>
      <c r="F72" s="159">
        <v>1041.08</v>
      </c>
      <c r="G72" s="87" t="s">
        <v>9</v>
      </c>
    </row>
    <row r="73" spans="2:7">
      <c r="B73" s="83">
        <v>44263</v>
      </c>
      <c r="C73" s="84">
        <v>44263.599027777775</v>
      </c>
      <c r="D73" s="85">
        <v>138</v>
      </c>
      <c r="E73" s="159">
        <v>7.6550000000000002</v>
      </c>
      <c r="F73" s="159">
        <v>1056.3900000000001</v>
      </c>
      <c r="G73" s="87" t="s">
        <v>9</v>
      </c>
    </row>
    <row r="74" spans="2:7">
      <c r="B74" s="83">
        <v>44263</v>
      </c>
      <c r="C74" s="84">
        <v>44263.599027777775</v>
      </c>
      <c r="D74" s="85">
        <v>868</v>
      </c>
      <c r="E74" s="159">
        <v>7.6550000000000002</v>
      </c>
      <c r="F74" s="159">
        <v>6644.54</v>
      </c>
      <c r="G74" s="87" t="s">
        <v>9</v>
      </c>
    </row>
    <row r="75" spans="2:7">
      <c r="B75" s="83">
        <v>44263</v>
      </c>
      <c r="C75" s="84">
        <v>44263.599027777775</v>
      </c>
      <c r="D75" s="85">
        <v>22</v>
      </c>
      <c r="E75" s="159">
        <v>7.6550000000000002</v>
      </c>
      <c r="F75" s="159">
        <v>168.41</v>
      </c>
      <c r="G75" s="87" t="s">
        <v>9</v>
      </c>
    </row>
    <row r="76" spans="2:7">
      <c r="B76" s="83">
        <v>44263</v>
      </c>
      <c r="C76" s="84">
        <v>44263.602754629632</v>
      </c>
      <c r="D76" s="85">
        <v>163</v>
      </c>
      <c r="E76" s="159">
        <v>7.66</v>
      </c>
      <c r="F76" s="159">
        <v>1248.58</v>
      </c>
      <c r="G76" s="87" t="s">
        <v>9</v>
      </c>
    </row>
    <row r="77" spans="2:7">
      <c r="B77" s="83">
        <v>44263</v>
      </c>
      <c r="C77" s="84">
        <v>44263.603750000002</v>
      </c>
      <c r="D77" s="85">
        <v>328</v>
      </c>
      <c r="E77" s="159">
        <v>7.66</v>
      </c>
      <c r="F77" s="159">
        <v>2512.48</v>
      </c>
      <c r="G77" s="87" t="s">
        <v>9</v>
      </c>
    </row>
    <row r="78" spans="2:7">
      <c r="B78" s="83">
        <v>44263</v>
      </c>
      <c r="C78" s="84">
        <v>44263.603750000002</v>
      </c>
      <c r="D78" s="85">
        <v>171</v>
      </c>
      <c r="E78" s="159">
        <v>7.66</v>
      </c>
      <c r="F78" s="159">
        <v>1309.8600000000001</v>
      </c>
      <c r="G78" s="87" t="s">
        <v>9</v>
      </c>
    </row>
    <row r="79" spans="2:7">
      <c r="B79" s="83">
        <v>44263</v>
      </c>
      <c r="C79" s="84">
        <v>44263.607037037036</v>
      </c>
      <c r="D79" s="85">
        <v>542</v>
      </c>
      <c r="E79" s="159">
        <v>7.65</v>
      </c>
      <c r="F79" s="159">
        <v>4146.3</v>
      </c>
      <c r="G79" s="87" t="s">
        <v>9</v>
      </c>
    </row>
    <row r="80" spans="2:7">
      <c r="B80" s="83">
        <v>44263</v>
      </c>
      <c r="C80" s="84">
        <v>44263.65519675926</v>
      </c>
      <c r="D80" s="85">
        <v>1092</v>
      </c>
      <c r="E80" s="159">
        <v>7.71</v>
      </c>
      <c r="F80" s="159">
        <v>8419.32</v>
      </c>
      <c r="G80" s="87" t="s">
        <v>9</v>
      </c>
    </row>
    <row r="81" spans="2:7">
      <c r="B81" s="83">
        <v>44263</v>
      </c>
      <c r="C81" s="84">
        <v>44263.6562962963</v>
      </c>
      <c r="D81" s="85">
        <v>895</v>
      </c>
      <c r="E81" s="159">
        <v>7.7149999999999999</v>
      </c>
      <c r="F81" s="159">
        <v>6904.9250000000002</v>
      </c>
      <c r="G81" s="87" t="s">
        <v>9</v>
      </c>
    </row>
    <row r="82" spans="2:7">
      <c r="B82" s="83">
        <v>44263</v>
      </c>
      <c r="C82" s="84">
        <v>44263.6562962963</v>
      </c>
      <c r="D82" s="85">
        <v>105</v>
      </c>
      <c r="E82" s="159">
        <v>7.7149999999999999</v>
      </c>
      <c r="F82" s="159">
        <v>810.07499999999993</v>
      </c>
      <c r="G82" s="87" t="s">
        <v>9</v>
      </c>
    </row>
    <row r="83" spans="2:7">
      <c r="B83" s="83">
        <v>44263</v>
      </c>
      <c r="C83" s="84">
        <v>44263.65965277778</v>
      </c>
      <c r="D83" s="85">
        <v>93</v>
      </c>
      <c r="E83" s="159">
        <v>7.7050000000000001</v>
      </c>
      <c r="F83" s="159">
        <v>716.56500000000005</v>
      </c>
      <c r="G83" s="87" t="s">
        <v>9</v>
      </c>
    </row>
    <row r="84" spans="2:7">
      <c r="B84" s="83">
        <v>44263</v>
      </c>
      <c r="C84" s="84">
        <v>44263.65965277778</v>
      </c>
      <c r="D84" s="85">
        <v>477</v>
      </c>
      <c r="E84" s="159">
        <v>7.7050000000000001</v>
      </c>
      <c r="F84" s="159">
        <v>3675.2849999999999</v>
      </c>
      <c r="G84" s="87" t="s">
        <v>9</v>
      </c>
    </row>
    <row r="85" spans="2:7">
      <c r="B85" s="83">
        <v>44263</v>
      </c>
      <c r="C85" s="84">
        <v>44263.660543981481</v>
      </c>
      <c r="D85" s="85">
        <v>536</v>
      </c>
      <c r="E85" s="159">
        <v>7.6849999999999996</v>
      </c>
      <c r="F85" s="159">
        <v>4119.16</v>
      </c>
      <c r="G85" s="87" t="s">
        <v>9</v>
      </c>
    </row>
    <row r="86" spans="2:7">
      <c r="B86" s="83">
        <v>44263</v>
      </c>
      <c r="C86" s="84">
        <v>44263.661076388889</v>
      </c>
      <c r="D86" s="85">
        <v>2157</v>
      </c>
      <c r="E86" s="159">
        <v>7.68</v>
      </c>
      <c r="F86" s="159">
        <v>16565.759999999998</v>
      </c>
      <c r="G86" s="87" t="s">
        <v>9</v>
      </c>
    </row>
    <row r="87" spans="2:7">
      <c r="B87" s="83">
        <v>44263</v>
      </c>
      <c r="C87" s="84">
        <v>44263.664641203701</v>
      </c>
      <c r="D87" s="85">
        <v>514</v>
      </c>
      <c r="E87" s="159">
        <v>7.6749999999999998</v>
      </c>
      <c r="F87" s="159">
        <v>3944.95</v>
      </c>
      <c r="G87" s="87" t="s">
        <v>9</v>
      </c>
    </row>
    <row r="88" spans="2:7">
      <c r="B88" s="83">
        <v>44263</v>
      </c>
      <c r="C88" s="84">
        <v>44263.668969907405</v>
      </c>
      <c r="D88" s="85">
        <v>535</v>
      </c>
      <c r="E88" s="159">
        <v>7.6849999999999996</v>
      </c>
      <c r="F88" s="159">
        <v>4111.4749999999995</v>
      </c>
      <c r="G88" s="87" t="s">
        <v>9</v>
      </c>
    </row>
    <row r="89" spans="2:7">
      <c r="B89" s="83">
        <v>44263</v>
      </c>
      <c r="C89" s="84">
        <v>44263.669456018521</v>
      </c>
      <c r="D89" s="85">
        <v>97</v>
      </c>
      <c r="E89" s="159">
        <v>7.68</v>
      </c>
      <c r="F89" s="159">
        <v>744.95999999999992</v>
      </c>
      <c r="G89" s="87" t="s">
        <v>9</v>
      </c>
    </row>
    <row r="90" spans="2:7">
      <c r="B90" s="83">
        <v>44263</v>
      </c>
      <c r="C90" s="84">
        <v>44263.669456018521</v>
      </c>
      <c r="D90" s="85">
        <v>359</v>
      </c>
      <c r="E90" s="159">
        <v>7.68</v>
      </c>
      <c r="F90" s="159">
        <v>2757.12</v>
      </c>
      <c r="G90" s="87" t="s">
        <v>9</v>
      </c>
    </row>
    <row r="91" spans="2:7">
      <c r="B91" s="83">
        <v>44263</v>
      </c>
      <c r="C91" s="84">
        <v>44263.669456018521</v>
      </c>
      <c r="D91" s="85">
        <v>44</v>
      </c>
      <c r="E91" s="159">
        <v>7.68</v>
      </c>
      <c r="F91" s="159">
        <v>337.91999999999996</v>
      </c>
      <c r="G91" s="87" t="s">
        <v>9</v>
      </c>
    </row>
    <row r="92" spans="2:7">
      <c r="B92" s="83">
        <v>44263</v>
      </c>
      <c r="C92" s="84">
        <v>44263.679363425923</v>
      </c>
      <c r="D92" s="85">
        <v>550</v>
      </c>
      <c r="E92" s="159">
        <v>7.73</v>
      </c>
      <c r="F92" s="159">
        <v>4251.5</v>
      </c>
      <c r="G92" s="87" t="s">
        <v>9</v>
      </c>
    </row>
    <row r="93" spans="2:7">
      <c r="B93" s="83">
        <v>44263</v>
      </c>
      <c r="C93" s="84">
        <v>44263.682349537034</v>
      </c>
      <c r="D93" s="85">
        <v>1054</v>
      </c>
      <c r="E93" s="159">
        <v>7.7450000000000001</v>
      </c>
      <c r="F93" s="159">
        <v>8163.2300000000005</v>
      </c>
      <c r="G93" s="87" t="s">
        <v>9</v>
      </c>
    </row>
    <row r="94" spans="2:7">
      <c r="B94" s="83">
        <v>44263</v>
      </c>
      <c r="C94" s="84">
        <v>44263.682349537034</v>
      </c>
      <c r="D94" s="85">
        <v>78</v>
      </c>
      <c r="E94" s="159">
        <v>7.7450000000000001</v>
      </c>
      <c r="F94" s="159">
        <v>604.11</v>
      </c>
      <c r="G94" s="87" t="s">
        <v>9</v>
      </c>
    </row>
    <row r="95" spans="2:7">
      <c r="B95" s="83">
        <v>44263</v>
      </c>
      <c r="C95" s="84">
        <v>44263.682349537034</v>
      </c>
      <c r="D95" s="85">
        <v>505</v>
      </c>
      <c r="E95" s="159">
        <v>7.75</v>
      </c>
      <c r="F95" s="159">
        <v>3913.75</v>
      </c>
      <c r="G95" s="87" t="s">
        <v>9</v>
      </c>
    </row>
    <row r="96" spans="2:7">
      <c r="B96" s="83">
        <v>44263</v>
      </c>
      <c r="C96" s="84">
        <v>44263.683668981481</v>
      </c>
      <c r="D96" s="85">
        <v>1000</v>
      </c>
      <c r="E96" s="159">
        <v>7.73</v>
      </c>
      <c r="F96" s="159">
        <v>7730</v>
      </c>
      <c r="G96" s="87" t="s">
        <v>9</v>
      </c>
    </row>
    <row r="97" spans="2:7">
      <c r="B97" s="83">
        <v>44263</v>
      </c>
      <c r="C97" s="84">
        <v>44263.687152777777</v>
      </c>
      <c r="D97" s="85">
        <v>195</v>
      </c>
      <c r="E97" s="159">
        <v>7.73</v>
      </c>
      <c r="F97" s="159">
        <v>1507.3500000000001</v>
      </c>
      <c r="G97" s="87" t="s">
        <v>9</v>
      </c>
    </row>
    <row r="98" spans="2:7">
      <c r="B98" s="83">
        <v>44263</v>
      </c>
      <c r="C98" s="84">
        <v>44263.687152777777</v>
      </c>
      <c r="D98" s="85">
        <v>172</v>
      </c>
      <c r="E98" s="159">
        <v>7.73</v>
      </c>
      <c r="F98" s="159">
        <v>1329.5600000000002</v>
      </c>
      <c r="G98" s="87" t="s">
        <v>9</v>
      </c>
    </row>
    <row r="99" spans="2:7">
      <c r="B99" s="83">
        <v>44263</v>
      </c>
      <c r="C99" s="84">
        <v>44263.69263888889</v>
      </c>
      <c r="D99" s="85">
        <v>243</v>
      </c>
      <c r="E99" s="159">
        <v>7.7249999999999996</v>
      </c>
      <c r="F99" s="159">
        <v>1877.175</v>
      </c>
      <c r="G99" s="87" t="s">
        <v>9</v>
      </c>
    </row>
    <row r="100" spans="2:7">
      <c r="B100" s="83">
        <v>44263</v>
      </c>
      <c r="C100" s="84">
        <v>44263.692881944444</v>
      </c>
      <c r="D100" s="85">
        <v>1083</v>
      </c>
      <c r="E100" s="159">
        <v>7.7350000000000003</v>
      </c>
      <c r="F100" s="159">
        <v>8377.005000000001</v>
      </c>
      <c r="G100" s="87" t="s">
        <v>9</v>
      </c>
    </row>
    <row r="101" spans="2:7">
      <c r="B101" s="83">
        <v>44263</v>
      </c>
      <c r="C101" s="84">
        <v>44263.700092592589</v>
      </c>
      <c r="D101" s="85">
        <v>499</v>
      </c>
      <c r="E101" s="159">
        <v>7.72</v>
      </c>
      <c r="F101" s="159">
        <v>3852.2799999999997</v>
      </c>
      <c r="G101" s="87" t="s">
        <v>9</v>
      </c>
    </row>
    <row r="102" spans="2:7">
      <c r="B102" s="83">
        <v>44263</v>
      </c>
      <c r="C102" s="84">
        <v>44263.703206018516</v>
      </c>
      <c r="D102" s="85">
        <v>394</v>
      </c>
      <c r="E102" s="159">
        <v>7.7149999999999999</v>
      </c>
      <c r="F102" s="159">
        <v>3039.71</v>
      </c>
      <c r="G102" s="87" t="s">
        <v>9</v>
      </c>
    </row>
    <row r="103" spans="2:7">
      <c r="B103" s="83">
        <v>44263</v>
      </c>
      <c r="C103" s="84">
        <v>44263.703206018516</v>
      </c>
      <c r="D103" s="85">
        <v>113</v>
      </c>
      <c r="E103" s="159">
        <v>7.7149999999999999</v>
      </c>
      <c r="F103" s="159">
        <v>871.79499999999996</v>
      </c>
      <c r="G103" s="87" t="s">
        <v>9</v>
      </c>
    </row>
    <row r="104" spans="2:7">
      <c r="B104" s="83">
        <v>44263</v>
      </c>
      <c r="C104" s="84">
        <v>44263.703912037039</v>
      </c>
      <c r="D104" s="85">
        <v>547</v>
      </c>
      <c r="E104" s="159">
        <v>7.7149999999999999</v>
      </c>
      <c r="F104" s="159">
        <v>4220.1049999999996</v>
      </c>
      <c r="G104" s="87" t="s">
        <v>9</v>
      </c>
    </row>
    <row r="105" spans="2:7">
      <c r="B105" s="83">
        <v>44263</v>
      </c>
      <c r="C105" s="84">
        <v>44263.708194444444</v>
      </c>
      <c r="D105" s="85">
        <v>490</v>
      </c>
      <c r="E105" s="159">
        <v>7.72</v>
      </c>
      <c r="F105" s="159">
        <v>3782.7999999999997</v>
      </c>
      <c r="G105" s="87" t="s">
        <v>9</v>
      </c>
    </row>
    <row r="106" spans="2:7">
      <c r="B106" s="83">
        <v>44263</v>
      </c>
      <c r="C106" s="84">
        <v>44263.70921296296</v>
      </c>
      <c r="D106" s="85">
        <v>476</v>
      </c>
      <c r="E106" s="159">
        <v>7.73</v>
      </c>
      <c r="F106" s="159">
        <v>3679.48</v>
      </c>
      <c r="G106" s="87" t="s">
        <v>9</v>
      </c>
    </row>
    <row r="107" spans="2:7">
      <c r="B107" s="83">
        <v>44263</v>
      </c>
      <c r="C107" s="84">
        <v>44263.713495370372</v>
      </c>
      <c r="D107" s="85">
        <v>177</v>
      </c>
      <c r="E107" s="159">
        <v>7.74</v>
      </c>
      <c r="F107" s="159">
        <v>1369.98</v>
      </c>
      <c r="G107" s="87" t="s">
        <v>9</v>
      </c>
    </row>
    <row r="108" spans="2:7">
      <c r="B108" s="83">
        <v>44263</v>
      </c>
      <c r="C108" s="84">
        <v>44263.713495370372</v>
      </c>
      <c r="D108" s="85">
        <v>487</v>
      </c>
      <c r="E108" s="159">
        <v>7.74</v>
      </c>
      <c r="F108" s="159">
        <v>3769.38</v>
      </c>
      <c r="G108" s="87" t="s">
        <v>9</v>
      </c>
    </row>
    <row r="109" spans="2:7">
      <c r="B109" s="83">
        <v>44263</v>
      </c>
      <c r="C109" s="84">
        <v>44263.713495370372</v>
      </c>
      <c r="D109" s="85">
        <v>309</v>
      </c>
      <c r="E109" s="159">
        <v>7.74</v>
      </c>
      <c r="F109" s="159">
        <v>2391.66</v>
      </c>
      <c r="G109" s="87" t="s">
        <v>9</v>
      </c>
    </row>
    <row r="110" spans="2:7">
      <c r="B110" s="83">
        <v>44263</v>
      </c>
      <c r="C110" s="84">
        <v>44263.715486111112</v>
      </c>
      <c r="D110" s="85">
        <v>136</v>
      </c>
      <c r="E110" s="159">
        <v>7.73</v>
      </c>
      <c r="F110" s="159">
        <v>1051.28</v>
      </c>
      <c r="G110" s="87" t="s">
        <v>9</v>
      </c>
    </row>
    <row r="111" spans="2:7">
      <c r="B111" s="83">
        <v>44263</v>
      </c>
      <c r="C111" s="84">
        <v>44263.715729166666</v>
      </c>
      <c r="D111" s="85">
        <v>193</v>
      </c>
      <c r="E111" s="159">
        <v>7.73</v>
      </c>
      <c r="F111" s="159">
        <v>1491.89</v>
      </c>
      <c r="G111" s="87" t="s">
        <v>9</v>
      </c>
    </row>
    <row r="112" spans="2:7">
      <c r="B112" s="83">
        <v>44263</v>
      </c>
      <c r="C112" s="84">
        <v>44263.717210648145</v>
      </c>
      <c r="D112" s="85">
        <v>3</v>
      </c>
      <c r="E112" s="159">
        <v>7.7350000000000003</v>
      </c>
      <c r="F112" s="159">
        <v>23.205000000000002</v>
      </c>
      <c r="G112" s="87" t="s">
        <v>9</v>
      </c>
    </row>
    <row r="113" spans="2:7">
      <c r="B113" s="83">
        <v>44263</v>
      </c>
      <c r="C113" s="84">
        <v>44263.720254629632</v>
      </c>
      <c r="D113" s="85">
        <v>80</v>
      </c>
      <c r="E113" s="159">
        <v>7.7450000000000001</v>
      </c>
      <c r="F113" s="159">
        <v>619.6</v>
      </c>
      <c r="G113" s="87" t="s">
        <v>9</v>
      </c>
    </row>
    <row r="114" spans="2:7">
      <c r="B114" s="83">
        <v>44263</v>
      </c>
      <c r="C114" s="84">
        <v>44263.720254629632</v>
      </c>
      <c r="D114" s="85">
        <v>463</v>
      </c>
      <c r="E114" s="159">
        <v>7.7450000000000001</v>
      </c>
      <c r="F114" s="159">
        <v>3585.9349999999999</v>
      </c>
      <c r="G114" s="87" t="s">
        <v>9</v>
      </c>
    </row>
    <row r="115" spans="2:7">
      <c r="B115" s="83">
        <v>44263</v>
      </c>
      <c r="C115" s="84">
        <v>44263.720254629632</v>
      </c>
      <c r="D115" s="85">
        <v>139</v>
      </c>
      <c r="E115" s="159">
        <v>7.7450000000000001</v>
      </c>
      <c r="F115" s="159">
        <v>1076.5550000000001</v>
      </c>
      <c r="G115" s="87" t="s">
        <v>9</v>
      </c>
    </row>
    <row r="116" spans="2:7">
      <c r="B116" s="83">
        <v>44263</v>
      </c>
      <c r="C116" s="84">
        <v>44263.720879629633</v>
      </c>
      <c r="D116" s="85">
        <v>210</v>
      </c>
      <c r="E116" s="159">
        <v>7.75</v>
      </c>
      <c r="F116" s="159">
        <v>1627.5</v>
      </c>
      <c r="G116" s="87" t="s">
        <v>9</v>
      </c>
    </row>
    <row r="117" spans="2:7">
      <c r="B117" s="83">
        <v>44263</v>
      </c>
      <c r="C117" s="84">
        <v>44263.721759259257</v>
      </c>
      <c r="D117" s="85">
        <v>290</v>
      </c>
      <c r="E117" s="159">
        <v>7.75</v>
      </c>
      <c r="F117" s="159">
        <v>2247.5</v>
      </c>
      <c r="G117" s="87" t="s">
        <v>9</v>
      </c>
    </row>
    <row r="118" spans="2:7">
      <c r="B118" s="88">
        <v>44263</v>
      </c>
      <c r="C118" s="79">
        <v>44263.72314814815</v>
      </c>
      <c r="D118" s="80">
        <v>370</v>
      </c>
      <c r="E118" s="158">
        <v>7.76</v>
      </c>
      <c r="F118" s="158">
        <v>2871.2</v>
      </c>
      <c r="G118" s="82" t="s">
        <v>9</v>
      </c>
    </row>
    <row r="119" spans="2:7">
      <c r="B119" s="83">
        <v>44264</v>
      </c>
      <c r="C119" s="84">
        <v>44264.379212962966</v>
      </c>
      <c r="D119" s="85">
        <v>573</v>
      </c>
      <c r="E119" s="159">
        <v>7.72</v>
      </c>
      <c r="F119" s="159">
        <v>4423.5599999999995</v>
      </c>
      <c r="G119" s="87" t="s">
        <v>9</v>
      </c>
    </row>
    <row r="120" spans="2:7">
      <c r="B120" s="83">
        <v>44264</v>
      </c>
      <c r="C120" s="84">
        <v>44264.3827662037</v>
      </c>
      <c r="D120" s="85">
        <v>505</v>
      </c>
      <c r="E120" s="159">
        <v>7.7050000000000001</v>
      </c>
      <c r="F120" s="159">
        <v>3891.0250000000001</v>
      </c>
      <c r="G120" s="87" t="s">
        <v>9</v>
      </c>
    </row>
    <row r="121" spans="2:7">
      <c r="B121" s="83">
        <v>44264</v>
      </c>
      <c r="C121" s="84">
        <v>44264.3827662037</v>
      </c>
      <c r="D121" s="85">
        <v>565</v>
      </c>
      <c r="E121" s="159">
        <v>7.7050000000000001</v>
      </c>
      <c r="F121" s="159">
        <v>4353.3249999999998</v>
      </c>
      <c r="G121" s="87" t="s">
        <v>9</v>
      </c>
    </row>
    <row r="122" spans="2:7">
      <c r="B122" s="83">
        <v>44264</v>
      </c>
      <c r="C122" s="84">
        <v>44264.3827662037</v>
      </c>
      <c r="D122" s="85">
        <v>531</v>
      </c>
      <c r="E122" s="159">
        <v>7.7050000000000001</v>
      </c>
      <c r="F122" s="159">
        <v>4091.355</v>
      </c>
      <c r="G122" s="87" t="s">
        <v>9</v>
      </c>
    </row>
    <row r="123" spans="2:7">
      <c r="B123" s="83">
        <v>44264</v>
      </c>
      <c r="C123" s="84">
        <v>44264.388055555559</v>
      </c>
      <c r="D123" s="85">
        <v>622</v>
      </c>
      <c r="E123" s="159">
        <v>7.74</v>
      </c>
      <c r="F123" s="159">
        <v>4814.28</v>
      </c>
      <c r="G123" s="87" t="s">
        <v>9</v>
      </c>
    </row>
    <row r="124" spans="2:7">
      <c r="B124" s="83">
        <v>44264</v>
      </c>
      <c r="C124" s="84">
        <v>44264.391712962963</v>
      </c>
      <c r="D124" s="85">
        <v>555</v>
      </c>
      <c r="E124" s="159">
        <v>7.7549999999999999</v>
      </c>
      <c r="F124" s="159">
        <v>4304.0249999999996</v>
      </c>
      <c r="G124" s="87" t="s">
        <v>9</v>
      </c>
    </row>
    <row r="125" spans="2:7">
      <c r="B125" s="83">
        <v>44264</v>
      </c>
      <c r="C125" s="84">
        <v>44264.398761574077</v>
      </c>
      <c r="D125" s="85">
        <v>494</v>
      </c>
      <c r="E125" s="159">
        <v>7.77</v>
      </c>
      <c r="F125" s="159">
        <v>3838.3799999999997</v>
      </c>
      <c r="G125" s="87" t="s">
        <v>9</v>
      </c>
    </row>
    <row r="126" spans="2:7">
      <c r="B126" s="83">
        <v>44264</v>
      </c>
      <c r="C126" s="84">
        <v>44264.398761574077</v>
      </c>
      <c r="D126" s="85">
        <v>1070</v>
      </c>
      <c r="E126" s="159">
        <v>7.7750000000000004</v>
      </c>
      <c r="F126" s="159">
        <v>8319.25</v>
      </c>
      <c r="G126" s="87" t="s">
        <v>9</v>
      </c>
    </row>
    <row r="127" spans="2:7">
      <c r="B127" s="83">
        <v>44264</v>
      </c>
      <c r="C127" s="84">
        <v>44264.402256944442</v>
      </c>
      <c r="D127" s="85">
        <v>202</v>
      </c>
      <c r="E127" s="159">
        <v>7.7549999999999999</v>
      </c>
      <c r="F127" s="159">
        <v>1566.51</v>
      </c>
      <c r="G127" s="87" t="s">
        <v>9</v>
      </c>
    </row>
    <row r="128" spans="2:7">
      <c r="B128" s="83">
        <v>44264</v>
      </c>
      <c r="C128" s="84">
        <v>44264.402256944442</v>
      </c>
      <c r="D128" s="85">
        <v>345</v>
      </c>
      <c r="E128" s="159">
        <v>7.7549999999999999</v>
      </c>
      <c r="F128" s="159">
        <v>2675.4749999999999</v>
      </c>
      <c r="G128" s="87" t="s">
        <v>9</v>
      </c>
    </row>
    <row r="129" spans="2:7">
      <c r="B129" s="83">
        <v>44264</v>
      </c>
      <c r="C129" s="84">
        <v>44264.402256944442</v>
      </c>
      <c r="D129" s="85">
        <v>525</v>
      </c>
      <c r="E129" s="159">
        <v>7.76</v>
      </c>
      <c r="F129" s="159">
        <v>4074</v>
      </c>
      <c r="G129" s="87" t="s">
        <v>9</v>
      </c>
    </row>
    <row r="130" spans="2:7">
      <c r="B130" s="83">
        <v>44264</v>
      </c>
      <c r="C130" s="84">
        <v>44264.407708333332</v>
      </c>
      <c r="D130" s="85">
        <v>490</v>
      </c>
      <c r="E130" s="159">
        <v>7.7549999999999999</v>
      </c>
      <c r="F130" s="159">
        <v>3799.95</v>
      </c>
      <c r="G130" s="87" t="s">
        <v>9</v>
      </c>
    </row>
    <row r="131" spans="2:7">
      <c r="B131" s="83">
        <v>44264</v>
      </c>
      <c r="C131" s="84">
        <v>44264.407719907409</v>
      </c>
      <c r="D131" s="85">
        <v>22</v>
      </c>
      <c r="E131" s="159">
        <v>7.7549999999999999</v>
      </c>
      <c r="F131" s="159">
        <v>170.60999999999999</v>
      </c>
      <c r="G131" s="87" t="s">
        <v>9</v>
      </c>
    </row>
    <row r="132" spans="2:7">
      <c r="B132" s="83">
        <v>44264</v>
      </c>
      <c r="C132" s="84">
        <v>44264.416643518518</v>
      </c>
      <c r="D132" s="85">
        <v>520</v>
      </c>
      <c r="E132" s="159">
        <v>7.79</v>
      </c>
      <c r="F132" s="159">
        <v>4050.8</v>
      </c>
      <c r="G132" s="87" t="s">
        <v>9</v>
      </c>
    </row>
    <row r="133" spans="2:7">
      <c r="B133" s="83">
        <v>44264</v>
      </c>
      <c r="C133" s="84">
        <v>44264.418090277781</v>
      </c>
      <c r="D133" s="85">
        <v>1017</v>
      </c>
      <c r="E133" s="159">
        <v>7.7949999999999999</v>
      </c>
      <c r="F133" s="159">
        <v>7927.5150000000003</v>
      </c>
      <c r="G133" s="87" t="s">
        <v>9</v>
      </c>
    </row>
    <row r="134" spans="2:7">
      <c r="B134" s="83">
        <v>44264</v>
      </c>
      <c r="C134" s="84">
        <v>44264.42560185185</v>
      </c>
      <c r="D134" s="85">
        <v>289</v>
      </c>
      <c r="E134" s="159">
        <v>7.8049999999999997</v>
      </c>
      <c r="F134" s="159">
        <v>2255.645</v>
      </c>
      <c r="G134" s="87" t="s">
        <v>9</v>
      </c>
    </row>
    <row r="135" spans="2:7">
      <c r="B135" s="83">
        <v>44264</v>
      </c>
      <c r="C135" s="84">
        <v>44264.42560185185</v>
      </c>
      <c r="D135" s="85">
        <v>196</v>
      </c>
      <c r="E135" s="159">
        <v>7.8049999999999997</v>
      </c>
      <c r="F135" s="159">
        <v>1529.78</v>
      </c>
      <c r="G135" s="87" t="s">
        <v>9</v>
      </c>
    </row>
    <row r="136" spans="2:7">
      <c r="B136" s="83">
        <v>44264</v>
      </c>
      <c r="C136" s="84">
        <v>44264.428460648145</v>
      </c>
      <c r="D136" s="85">
        <v>48</v>
      </c>
      <c r="E136" s="159">
        <v>7.8049999999999997</v>
      </c>
      <c r="F136" s="159">
        <v>374.64</v>
      </c>
      <c r="G136" s="87" t="s">
        <v>9</v>
      </c>
    </row>
    <row r="137" spans="2:7">
      <c r="B137" s="83">
        <v>44264</v>
      </c>
      <c r="C137" s="84">
        <v>44264.43105324074</v>
      </c>
      <c r="D137" s="85">
        <v>160</v>
      </c>
      <c r="E137" s="159">
        <v>7.82</v>
      </c>
      <c r="F137" s="159">
        <v>1251.2</v>
      </c>
      <c r="G137" s="87" t="s">
        <v>9</v>
      </c>
    </row>
    <row r="138" spans="2:7">
      <c r="B138" s="83">
        <v>44264</v>
      </c>
      <c r="C138" s="84">
        <v>44264.43105324074</v>
      </c>
      <c r="D138" s="85">
        <v>400</v>
      </c>
      <c r="E138" s="159">
        <v>7.82</v>
      </c>
      <c r="F138" s="159">
        <v>3128</v>
      </c>
      <c r="G138" s="87" t="s">
        <v>9</v>
      </c>
    </row>
    <row r="139" spans="2:7">
      <c r="B139" s="83">
        <v>44264</v>
      </c>
      <c r="C139" s="84">
        <v>44264.432129629633</v>
      </c>
      <c r="D139" s="85">
        <v>168</v>
      </c>
      <c r="E139" s="159">
        <v>7.8150000000000004</v>
      </c>
      <c r="F139" s="159">
        <v>1312.92</v>
      </c>
      <c r="G139" s="87" t="s">
        <v>9</v>
      </c>
    </row>
    <row r="140" spans="2:7">
      <c r="B140" s="83">
        <v>44264</v>
      </c>
      <c r="C140" s="84">
        <v>44264.432129629633</v>
      </c>
      <c r="D140" s="85">
        <v>622</v>
      </c>
      <c r="E140" s="159">
        <v>7.8150000000000004</v>
      </c>
      <c r="F140" s="159">
        <v>4860.93</v>
      </c>
      <c r="G140" s="87" t="s">
        <v>9</v>
      </c>
    </row>
    <row r="141" spans="2:7">
      <c r="B141" s="83">
        <v>44264</v>
      </c>
      <c r="C141" s="84">
        <v>44264.432129629633</v>
      </c>
      <c r="D141" s="85">
        <v>86</v>
      </c>
      <c r="E141" s="159">
        <v>7.8150000000000004</v>
      </c>
      <c r="F141" s="159">
        <v>672.09</v>
      </c>
      <c r="G141" s="87" t="s">
        <v>9</v>
      </c>
    </row>
    <row r="142" spans="2:7">
      <c r="B142" s="83">
        <v>44264</v>
      </c>
      <c r="C142" s="84">
        <v>44264.432129629633</v>
      </c>
      <c r="D142" s="85">
        <v>28</v>
      </c>
      <c r="E142" s="159">
        <v>7.8150000000000004</v>
      </c>
      <c r="F142" s="159">
        <v>218.82000000000002</v>
      </c>
      <c r="G142" s="87" t="s">
        <v>9</v>
      </c>
    </row>
    <row r="143" spans="2:7">
      <c r="B143" s="83">
        <v>44264</v>
      </c>
      <c r="C143" s="84">
        <v>44264.432129629633</v>
      </c>
      <c r="D143" s="85">
        <v>594</v>
      </c>
      <c r="E143" s="159">
        <v>7.8150000000000004</v>
      </c>
      <c r="F143" s="159">
        <v>4642.1100000000006</v>
      </c>
      <c r="G143" s="87" t="s">
        <v>9</v>
      </c>
    </row>
    <row r="144" spans="2:7">
      <c r="B144" s="83">
        <v>44264</v>
      </c>
      <c r="C144" s="84">
        <v>44264.436840277776</v>
      </c>
      <c r="D144" s="85">
        <v>473</v>
      </c>
      <c r="E144" s="159">
        <v>7.8150000000000004</v>
      </c>
      <c r="F144" s="159">
        <v>3696.4950000000003</v>
      </c>
      <c r="G144" s="87" t="s">
        <v>9</v>
      </c>
    </row>
    <row r="145" spans="2:7">
      <c r="B145" s="83">
        <v>44264</v>
      </c>
      <c r="C145" s="84">
        <v>44264.446759259263</v>
      </c>
      <c r="D145" s="85">
        <v>511</v>
      </c>
      <c r="E145" s="159">
        <v>7.8550000000000004</v>
      </c>
      <c r="F145" s="159">
        <v>4013.9050000000002</v>
      </c>
      <c r="G145" s="87" t="s">
        <v>9</v>
      </c>
    </row>
    <row r="146" spans="2:7">
      <c r="B146" s="83">
        <v>44264</v>
      </c>
      <c r="C146" s="84">
        <v>44264.446863425925</v>
      </c>
      <c r="D146" s="85">
        <v>604</v>
      </c>
      <c r="E146" s="159">
        <v>7.85</v>
      </c>
      <c r="F146" s="159">
        <v>4741.3999999999996</v>
      </c>
      <c r="G146" s="87" t="s">
        <v>9</v>
      </c>
    </row>
    <row r="147" spans="2:7">
      <c r="B147" s="83">
        <v>44264</v>
      </c>
      <c r="C147" s="84">
        <v>44264.446863425925</v>
      </c>
      <c r="D147" s="85">
        <v>448</v>
      </c>
      <c r="E147" s="159">
        <v>7.85</v>
      </c>
      <c r="F147" s="159">
        <v>3516.7999999999997</v>
      </c>
      <c r="G147" s="87" t="s">
        <v>9</v>
      </c>
    </row>
    <row r="148" spans="2:7">
      <c r="B148" s="83">
        <v>44264</v>
      </c>
      <c r="C148" s="84">
        <v>44264.459409722222</v>
      </c>
      <c r="D148" s="85">
        <v>485</v>
      </c>
      <c r="E148" s="159">
        <v>7.8449999999999998</v>
      </c>
      <c r="F148" s="159">
        <v>3804.8249999999998</v>
      </c>
      <c r="G148" s="87" t="s">
        <v>9</v>
      </c>
    </row>
    <row r="149" spans="2:7">
      <c r="B149" s="83">
        <v>44264</v>
      </c>
      <c r="C149" s="84">
        <v>44264.459409722222</v>
      </c>
      <c r="D149" s="85">
        <v>470</v>
      </c>
      <c r="E149" s="159">
        <v>7.8449999999999998</v>
      </c>
      <c r="F149" s="159">
        <v>3687.15</v>
      </c>
      <c r="G149" s="87" t="s">
        <v>9</v>
      </c>
    </row>
    <row r="150" spans="2:7">
      <c r="B150" s="83">
        <v>44264</v>
      </c>
      <c r="C150" s="84">
        <v>44264.459409722222</v>
      </c>
      <c r="D150" s="85">
        <v>481</v>
      </c>
      <c r="E150" s="159">
        <v>7.8449999999999998</v>
      </c>
      <c r="F150" s="159">
        <v>3773.4449999999997</v>
      </c>
      <c r="G150" s="87" t="s">
        <v>9</v>
      </c>
    </row>
    <row r="151" spans="2:7">
      <c r="B151" s="83">
        <v>44264</v>
      </c>
      <c r="C151" s="84">
        <v>44264.468368055554</v>
      </c>
      <c r="D151" s="85">
        <v>519</v>
      </c>
      <c r="E151" s="159">
        <v>7.82</v>
      </c>
      <c r="F151" s="159">
        <v>4058.58</v>
      </c>
      <c r="G151" s="87" t="s">
        <v>9</v>
      </c>
    </row>
    <row r="152" spans="2:7">
      <c r="B152" s="83">
        <v>44264</v>
      </c>
      <c r="C152" s="84">
        <v>44264.476504629631</v>
      </c>
      <c r="D152" s="85">
        <v>183</v>
      </c>
      <c r="E152" s="159">
        <v>7.82</v>
      </c>
      <c r="F152" s="159">
        <v>1431.06</v>
      </c>
      <c r="G152" s="87" t="s">
        <v>9</v>
      </c>
    </row>
    <row r="153" spans="2:7">
      <c r="B153" s="83">
        <v>44264</v>
      </c>
      <c r="C153" s="84">
        <v>44264.476504629631</v>
      </c>
      <c r="D153" s="85">
        <v>289</v>
      </c>
      <c r="E153" s="159">
        <v>7.82</v>
      </c>
      <c r="F153" s="159">
        <v>2259.98</v>
      </c>
      <c r="G153" s="87" t="s">
        <v>9</v>
      </c>
    </row>
    <row r="154" spans="2:7">
      <c r="B154" s="83">
        <v>44264</v>
      </c>
      <c r="C154" s="84">
        <v>44264.482685185183</v>
      </c>
      <c r="D154" s="85">
        <v>267</v>
      </c>
      <c r="E154" s="159">
        <v>7.83</v>
      </c>
      <c r="F154" s="159">
        <v>2090.61</v>
      </c>
      <c r="G154" s="87" t="s">
        <v>9</v>
      </c>
    </row>
    <row r="155" spans="2:7">
      <c r="B155" s="83">
        <v>44264</v>
      </c>
      <c r="C155" s="84">
        <v>44264.482685185183</v>
      </c>
      <c r="D155" s="85">
        <v>276</v>
      </c>
      <c r="E155" s="159">
        <v>7.83</v>
      </c>
      <c r="F155" s="159">
        <v>2161.08</v>
      </c>
      <c r="G155" s="87" t="s">
        <v>9</v>
      </c>
    </row>
    <row r="156" spans="2:7">
      <c r="B156" s="83">
        <v>44264</v>
      </c>
      <c r="C156" s="84">
        <v>44264.489976851852</v>
      </c>
      <c r="D156" s="85">
        <v>540</v>
      </c>
      <c r="E156" s="159">
        <v>7.84</v>
      </c>
      <c r="F156" s="159">
        <v>4233.6000000000004</v>
      </c>
      <c r="G156" s="87" t="s">
        <v>9</v>
      </c>
    </row>
    <row r="157" spans="2:7">
      <c r="B157" s="83">
        <v>44264</v>
      </c>
      <c r="C157" s="84">
        <v>44264.489976851852</v>
      </c>
      <c r="D157" s="85">
        <v>368</v>
      </c>
      <c r="E157" s="159">
        <v>7.84</v>
      </c>
      <c r="F157" s="159">
        <v>2885.12</v>
      </c>
      <c r="G157" s="87" t="s">
        <v>9</v>
      </c>
    </row>
    <row r="158" spans="2:7">
      <c r="B158" s="83">
        <v>44264</v>
      </c>
      <c r="C158" s="84">
        <v>44264.489976851852</v>
      </c>
      <c r="D158" s="85">
        <v>104</v>
      </c>
      <c r="E158" s="159">
        <v>7.84</v>
      </c>
      <c r="F158" s="159">
        <v>815.36</v>
      </c>
      <c r="G158" s="87" t="s">
        <v>9</v>
      </c>
    </row>
    <row r="159" spans="2:7">
      <c r="B159" s="83">
        <v>44264</v>
      </c>
      <c r="C159" s="84">
        <v>44264.493645833332</v>
      </c>
      <c r="D159" s="85">
        <v>81</v>
      </c>
      <c r="E159" s="159">
        <v>7.835</v>
      </c>
      <c r="F159" s="159">
        <v>634.63499999999999</v>
      </c>
      <c r="G159" s="87" t="s">
        <v>9</v>
      </c>
    </row>
    <row r="160" spans="2:7">
      <c r="B160" s="83">
        <v>44264</v>
      </c>
      <c r="C160" s="84">
        <v>44264.493645833332</v>
      </c>
      <c r="D160" s="85">
        <v>410</v>
      </c>
      <c r="E160" s="159">
        <v>7.835</v>
      </c>
      <c r="F160" s="159">
        <v>3212.35</v>
      </c>
      <c r="G160" s="87" t="s">
        <v>9</v>
      </c>
    </row>
    <row r="161" spans="2:7">
      <c r="B161" s="83">
        <v>44264</v>
      </c>
      <c r="C161" s="84">
        <v>44264.501076388886</v>
      </c>
      <c r="D161" s="85">
        <v>5</v>
      </c>
      <c r="E161" s="159">
        <v>7.84</v>
      </c>
      <c r="F161" s="159">
        <v>39.200000000000003</v>
      </c>
      <c r="G161" s="87" t="s">
        <v>9</v>
      </c>
    </row>
    <row r="162" spans="2:7">
      <c r="B162" s="83">
        <v>44264</v>
      </c>
      <c r="C162" s="84">
        <v>44264.502291666664</v>
      </c>
      <c r="D162" s="85">
        <v>54</v>
      </c>
      <c r="E162" s="159">
        <v>7.85</v>
      </c>
      <c r="F162" s="159">
        <v>423.9</v>
      </c>
      <c r="G162" s="87" t="s">
        <v>9</v>
      </c>
    </row>
    <row r="163" spans="2:7">
      <c r="B163" s="83">
        <v>44264</v>
      </c>
      <c r="C163" s="84">
        <v>44264.502291666664</v>
      </c>
      <c r="D163" s="85">
        <v>498</v>
      </c>
      <c r="E163" s="159">
        <v>7.85</v>
      </c>
      <c r="F163" s="159">
        <v>3909.2999999999997</v>
      </c>
      <c r="G163" s="87" t="s">
        <v>9</v>
      </c>
    </row>
    <row r="164" spans="2:7">
      <c r="B164" s="83">
        <v>44264</v>
      </c>
      <c r="C164" s="84">
        <v>44264.504479166666</v>
      </c>
      <c r="D164" s="85">
        <v>74</v>
      </c>
      <c r="E164" s="159">
        <v>7.8449999999999998</v>
      </c>
      <c r="F164" s="159">
        <v>580.53</v>
      </c>
      <c r="G164" s="87" t="s">
        <v>9</v>
      </c>
    </row>
    <row r="165" spans="2:7">
      <c r="B165" s="83">
        <v>44264</v>
      </c>
      <c r="C165" s="84">
        <v>44264.504479166666</v>
      </c>
      <c r="D165" s="85">
        <v>47</v>
      </c>
      <c r="E165" s="159">
        <v>7.8449999999999998</v>
      </c>
      <c r="F165" s="159">
        <v>368.71499999999997</v>
      </c>
      <c r="G165" s="87" t="s">
        <v>9</v>
      </c>
    </row>
    <row r="166" spans="2:7">
      <c r="B166" s="83">
        <v>44264</v>
      </c>
      <c r="C166" s="84">
        <v>44264.504479166666</v>
      </c>
      <c r="D166" s="85">
        <v>650</v>
      </c>
      <c r="E166" s="159">
        <v>7.8449999999999998</v>
      </c>
      <c r="F166" s="159">
        <v>5099.25</v>
      </c>
      <c r="G166" s="87" t="s">
        <v>9</v>
      </c>
    </row>
    <row r="167" spans="2:7">
      <c r="B167" s="83">
        <v>44264</v>
      </c>
      <c r="C167" s="84">
        <v>44264.504479166666</v>
      </c>
      <c r="D167" s="85">
        <v>442</v>
      </c>
      <c r="E167" s="159">
        <v>7.8449999999999998</v>
      </c>
      <c r="F167" s="159">
        <v>3467.49</v>
      </c>
      <c r="G167" s="87" t="s">
        <v>9</v>
      </c>
    </row>
    <row r="168" spans="2:7">
      <c r="B168" s="83">
        <v>44264</v>
      </c>
      <c r="C168" s="84">
        <v>44264.504479166666</v>
      </c>
      <c r="D168" s="85">
        <v>255</v>
      </c>
      <c r="E168" s="159">
        <v>7.8449999999999998</v>
      </c>
      <c r="F168" s="159">
        <v>2000.4749999999999</v>
      </c>
      <c r="G168" s="87" t="s">
        <v>9</v>
      </c>
    </row>
    <row r="169" spans="2:7">
      <c r="B169" s="83">
        <v>44264</v>
      </c>
      <c r="C169" s="84">
        <v>44264.541342592594</v>
      </c>
      <c r="D169" s="85">
        <v>330</v>
      </c>
      <c r="E169" s="159">
        <v>7.86</v>
      </c>
      <c r="F169" s="159">
        <v>2593.8000000000002</v>
      </c>
      <c r="G169" s="87" t="s">
        <v>9</v>
      </c>
    </row>
    <row r="170" spans="2:7">
      <c r="B170" s="83">
        <v>44264</v>
      </c>
      <c r="C170" s="84">
        <v>44264.541342592594</v>
      </c>
      <c r="D170" s="85">
        <v>509</v>
      </c>
      <c r="E170" s="159">
        <v>7.86</v>
      </c>
      <c r="F170" s="159">
        <v>4000.7400000000002</v>
      </c>
      <c r="G170" s="87" t="s">
        <v>9</v>
      </c>
    </row>
    <row r="171" spans="2:7">
      <c r="B171" s="83">
        <v>44264</v>
      </c>
      <c r="C171" s="84">
        <v>44264.543738425928</v>
      </c>
      <c r="D171" s="85">
        <v>159</v>
      </c>
      <c r="E171" s="159">
        <v>7.86</v>
      </c>
      <c r="F171" s="159">
        <v>1249.74</v>
      </c>
      <c r="G171" s="87" t="s">
        <v>9</v>
      </c>
    </row>
    <row r="172" spans="2:7">
      <c r="B172" s="83">
        <v>44264</v>
      </c>
      <c r="C172" s="84">
        <v>44264.543738425928</v>
      </c>
      <c r="D172" s="85">
        <v>254</v>
      </c>
      <c r="E172" s="159">
        <v>7.86</v>
      </c>
      <c r="F172" s="159">
        <v>1996.44</v>
      </c>
      <c r="G172" s="87" t="s">
        <v>9</v>
      </c>
    </row>
    <row r="173" spans="2:7">
      <c r="B173" s="83">
        <v>44264</v>
      </c>
      <c r="C173" s="84">
        <v>44264.543738425928</v>
      </c>
      <c r="D173" s="85">
        <v>72</v>
      </c>
      <c r="E173" s="159">
        <v>7.86</v>
      </c>
      <c r="F173" s="159">
        <v>565.92000000000007</v>
      </c>
      <c r="G173" s="87" t="s">
        <v>9</v>
      </c>
    </row>
    <row r="174" spans="2:7">
      <c r="B174" s="83">
        <v>44264</v>
      </c>
      <c r="C174" s="84">
        <v>44264.550405092596</v>
      </c>
      <c r="D174" s="85">
        <v>171</v>
      </c>
      <c r="E174" s="159">
        <v>7.89</v>
      </c>
      <c r="F174" s="159">
        <v>1349.19</v>
      </c>
      <c r="G174" s="87" t="s">
        <v>9</v>
      </c>
    </row>
    <row r="175" spans="2:7">
      <c r="B175" s="83">
        <v>44264</v>
      </c>
      <c r="C175" s="84">
        <v>44264.550405092596</v>
      </c>
      <c r="D175" s="85">
        <v>476</v>
      </c>
      <c r="E175" s="159">
        <v>7.89</v>
      </c>
      <c r="F175" s="159">
        <v>3755.64</v>
      </c>
      <c r="G175" s="87" t="s">
        <v>9</v>
      </c>
    </row>
    <row r="176" spans="2:7">
      <c r="B176" s="83">
        <v>44264</v>
      </c>
      <c r="C176" s="84">
        <v>44264.550405092596</v>
      </c>
      <c r="D176" s="85">
        <v>344</v>
      </c>
      <c r="E176" s="159">
        <v>7.89</v>
      </c>
      <c r="F176" s="159">
        <v>2714.16</v>
      </c>
      <c r="G176" s="87" t="s">
        <v>9</v>
      </c>
    </row>
    <row r="177" spans="2:7">
      <c r="B177" s="83">
        <v>44264</v>
      </c>
      <c r="C177" s="84">
        <v>44264.556712962964</v>
      </c>
      <c r="D177" s="85">
        <v>880</v>
      </c>
      <c r="E177" s="159">
        <v>7.8949999999999996</v>
      </c>
      <c r="F177" s="159">
        <v>6947.5999999999995</v>
      </c>
      <c r="G177" s="87" t="s">
        <v>9</v>
      </c>
    </row>
    <row r="178" spans="2:7">
      <c r="B178" s="83">
        <v>44264</v>
      </c>
      <c r="C178" s="84">
        <v>44264.556712962964</v>
      </c>
      <c r="D178" s="85">
        <v>31</v>
      </c>
      <c r="E178" s="159">
        <v>7.8949999999999996</v>
      </c>
      <c r="F178" s="159">
        <v>244.74499999999998</v>
      </c>
      <c r="G178" s="87" t="s">
        <v>9</v>
      </c>
    </row>
    <row r="179" spans="2:7">
      <c r="B179" s="83">
        <v>44264</v>
      </c>
      <c r="C179" s="84">
        <v>44264.567048611112</v>
      </c>
      <c r="D179" s="85">
        <v>121</v>
      </c>
      <c r="E179" s="159">
        <v>7.875</v>
      </c>
      <c r="F179" s="159">
        <v>952.875</v>
      </c>
      <c r="G179" s="87" t="s">
        <v>9</v>
      </c>
    </row>
    <row r="180" spans="2:7">
      <c r="B180" s="83">
        <v>44264</v>
      </c>
      <c r="C180" s="84">
        <v>44264.567048611112</v>
      </c>
      <c r="D180" s="85">
        <v>401</v>
      </c>
      <c r="E180" s="159">
        <v>7.875</v>
      </c>
      <c r="F180" s="159">
        <v>3157.875</v>
      </c>
      <c r="G180" s="87" t="s">
        <v>9</v>
      </c>
    </row>
    <row r="181" spans="2:7">
      <c r="B181" s="83">
        <v>44264</v>
      </c>
      <c r="C181" s="84">
        <v>44264.573101851849</v>
      </c>
      <c r="D181" s="85">
        <v>487</v>
      </c>
      <c r="E181" s="159">
        <v>7.875</v>
      </c>
      <c r="F181" s="159">
        <v>3835.125</v>
      </c>
      <c r="G181" s="87" t="s">
        <v>9</v>
      </c>
    </row>
    <row r="182" spans="2:7">
      <c r="B182" s="83">
        <v>44264</v>
      </c>
      <c r="C182" s="84">
        <v>44264.573101851849</v>
      </c>
      <c r="D182" s="85">
        <v>73</v>
      </c>
      <c r="E182" s="159">
        <v>7.875</v>
      </c>
      <c r="F182" s="159">
        <v>574.875</v>
      </c>
      <c r="G182" s="87" t="s">
        <v>9</v>
      </c>
    </row>
    <row r="183" spans="2:7">
      <c r="B183" s="83">
        <v>44264</v>
      </c>
      <c r="C183" s="84">
        <v>44264.573101851849</v>
      </c>
      <c r="D183" s="85">
        <v>551</v>
      </c>
      <c r="E183" s="159">
        <v>7.875</v>
      </c>
      <c r="F183" s="159">
        <v>4339.125</v>
      </c>
      <c r="G183" s="87" t="s">
        <v>9</v>
      </c>
    </row>
    <row r="184" spans="2:7">
      <c r="B184" s="83">
        <v>44264</v>
      </c>
      <c r="C184" s="84">
        <v>44264.583703703705</v>
      </c>
      <c r="D184" s="85">
        <v>532</v>
      </c>
      <c r="E184" s="159">
        <v>7.8849999999999998</v>
      </c>
      <c r="F184" s="159">
        <v>4194.82</v>
      </c>
      <c r="G184" s="87" t="s">
        <v>9</v>
      </c>
    </row>
    <row r="185" spans="2:7">
      <c r="B185" s="83">
        <v>44264</v>
      </c>
      <c r="C185" s="84">
        <v>44264.583715277775</v>
      </c>
      <c r="D185" s="85">
        <v>808</v>
      </c>
      <c r="E185" s="159">
        <v>7.88</v>
      </c>
      <c r="F185" s="159">
        <v>6367.04</v>
      </c>
      <c r="G185" s="87" t="s">
        <v>9</v>
      </c>
    </row>
    <row r="186" spans="2:7">
      <c r="B186" s="83">
        <v>44264</v>
      </c>
      <c r="C186" s="84">
        <v>44264.583715277775</v>
      </c>
      <c r="D186" s="85">
        <v>188</v>
      </c>
      <c r="E186" s="159">
        <v>7.88</v>
      </c>
      <c r="F186" s="159">
        <v>1481.44</v>
      </c>
      <c r="G186" s="87" t="s">
        <v>9</v>
      </c>
    </row>
    <row r="187" spans="2:7">
      <c r="B187" s="83">
        <v>44264</v>
      </c>
      <c r="C187" s="84">
        <v>44264.587280092594</v>
      </c>
      <c r="D187" s="85">
        <v>468</v>
      </c>
      <c r="E187" s="159">
        <v>7.8650000000000002</v>
      </c>
      <c r="F187" s="159">
        <v>3680.82</v>
      </c>
      <c r="G187" s="87" t="s">
        <v>9</v>
      </c>
    </row>
    <row r="188" spans="2:7">
      <c r="B188" s="83">
        <v>44264</v>
      </c>
      <c r="C188" s="84">
        <v>44264.59275462963</v>
      </c>
      <c r="D188" s="85">
        <v>561</v>
      </c>
      <c r="E188" s="159">
        <v>7.85</v>
      </c>
      <c r="F188" s="159">
        <v>4403.8499999999995</v>
      </c>
      <c r="G188" s="87" t="s">
        <v>9</v>
      </c>
    </row>
    <row r="189" spans="2:7">
      <c r="B189" s="83">
        <v>44264</v>
      </c>
      <c r="C189" s="84">
        <v>44264.604421296295</v>
      </c>
      <c r="D189" s="85">
        <v>482</v>
      </c>
      <c r="E189" s="159">
        <v>7.85</v>
      </c>
      <c r="F189" s="159">
        <v>3783.7</v>
      </c>
      <c r="G189" s="87" t="s">
        <v>9</v>
      </c>
    </row>
    <row r="190" spans="2:7">
      <c r="B190" s="83">
        <v>44264</v>
      </c>
      <c r="C190" s="84">
        <v>44264.604421296295</v>
      </c>
      <c r="D190" s="85">
        <v>153</v>
      </c>
      <c r="E190" s="159">
        <v>7.85</v>
      </c>
      <c r="F190" s="159">
        <v>1201.05</v>
      </c>
      <c r="G190" s="87" t="s">
        <v>9</v>
      </c>
    </row>
    <row r="191" spans="2:7">
      <c r="B191" s="83">
        <v>44264</v>
      </c>
      <c r="C191" s="84">
        <v>44264.604421296295</v>
      </c>
      <c r="D191" s="85">
        <v>86</v>
      </c>
      <c r="E191" s="159">
        <v>7.85</v>
      </c>
      <c r="F191" s="159">
        <v>675.1</v>
      </c>
      <c r="G191" s="87" t="s">
        <v>9</v>
      </c>
    </row>
    <row r="192" spans="2:7">
      <c r="B192" s="83">
        <v>44264</v>
      </c>
      <c r="C192" s="84">
        <v>44264.604421296295</v>
      </c>
      <c r="D192" s="85">
        <v>343</v>
      </c>
      <c r="E192" s="159">
        <v>7.85</v>
      </c>
      <c r="F192" s="159">
        <v>2692.5499999999997</v>
      </c>
      <c r="G192" s="87" t="s">
        <v>9</v>
      </c>
    </row>
    <row r="193" spans="2:7">
      <c r="B193" s="83">
        <v>44264</v>
      </c>
      <c r="C193" s="84">
        <v>44264.604421296295</v>
      </c>
      <c r="D193" s="85">
        <v>410</v>
      </c>
      <c r="E193" s="159">
        <v>7.85</v>
      </c>
      <c r="F193" s="159">
        <v>3218.5</v>
      </c>
      <c r="G193" s="87" t="s">
        <v>9</v>
      </c>
    </row>
    <row r="194" spans="2:7">
      <c r="B194" s="83">
        <v>44264</v>
      </c>
      <c r="C194" s="84">
        <v>44264.614444444444</v>
      </c>
      <c r="D194" s="85">
        <v>482</v>
      </c>
      <c r="E194" s="159">
        <v>7.85</v>
      </c>
      <c r="F194" s="159">
        <v>3783.7</v>
      </c>
      <c r="G194" s="87" t="s">
        <v>9</v>
      </c>
    </row>
    <row r="195" spans="2:7">
      <c r="B195" s="83">
        <v>44264</v>
      </c>
      <c r="C195" s="84">
        <v>44264.616701388892</v>
      </c>
      <c r="D195" s="85">
        <v>512</v>
      </c>
      <c r="E195" s="159">
        <v>7.8449999999999998</v>
      </c>
      <c r="F195" s="159">
        <v>4016.64</v>
      </c>
      <c r="G195" s="87" t="s">
        <v>9</v>
      </c>
    </row>
    <row r="196" spans="2:7">
      <c r="B196" s="83">
        <v>44264</v>
      </c>
      <c r="C196" s="84">
        <v>44264.616701388892</v>
      </c>
      <c r="D196" s="85">
        <v>559</v>
      </c>
      <c r="E196" s="159">
        <v>7.8449999999999998</v>
      </c>
      <c r="F196" s="159">
        <v>4385.3549999999996</v>
      </c>
      <c r="G196" s="87" t="s">
        <v>9</v>
      </c>
    </row>
    <row r="197" spans="2:7">
      <c r="B197" s="83">
        <v>44264</v>
      </c>
      <c r="C197" s="84">
        <v>44264.621307870373</v>
      </c>
      <c r="D197" s="85">
        <v>422</v>
      </c>
      <c r="E197" s="159">
        <v>7.85</v>
      </c>
      <c r="F197" s="159">
        <v>3312.7</v>
      </c>
      <c r="G197" s="87" t="s">
        <v>9</v>
      </c>
    </row>
    <row r="198" spans="2:7">
      <c r="B198" s="83">
        <v>44264</v>
      </c>
      <c r="C198" s="84">
        <v>44264.621307870373</v>
      </c>
      <c r="D198" s="85">
        <v>100</v>
      </c>
      <c r="E198" s="159">
        <v>7.85</v>
      </c>
      <c r="F198" s="159">
        <v>785</v>
      </c>
      <c r="G198" s="87" t="s">
        <v>9</v>
      </c>
    </row>
    <row r="199" spans="2:7">
      <c r="B199" s="83">
        <v>44264</v>
      </c>
      <c r="C199" s="84">
        <v>44264.621307870373</v>
      </c>
      <c r="D199" s="85">
        <v>473</v>
      </c>
      <c r="E199" s="159">
        <v>7.85</v>
      </c>
      <c r="F199" s="159">
        <v>3713.0499999999997</v>
      </c>
      <c r="G199" s="87" t="s">
        <v>9</v>
      </c>
    </row>
    <row r="200" spans="2:7">
      <c r="B200" s="83">
        <v>44264</v>
      </c>
      <c r="C200" s="84">
        <v>44264.624756944446</v>
      </c>
      <c r="D200" s="85">
        <v>350</v>
      </c>
      <c r="E200" s="159">
        <v>7.84</v>
      </c>
      <c r="F200" s="159">
        <v>2744</v>
      </c>
      <c r="G200" s="87" t="s">
        <v>9</v>
      </c>
    </row>
    <row r="201" spans="2:7">
      <c r="B201" s="83">
        <v>44264</v>
      </c>
      <c r="C201" s="84">
        <v>44264.624756944446</v>
      </c>
      <c r="D201" s="85">
        <v>127</v>
      </c>
      <c r="E201" s="159">
        <v>7.84</v>
      </c>
      <c r="F201" s="159">
        <v>995.68</v>
      </c>
      <c r="G201" s="87" t="s">
        <v>9</v>
      </c>
    </row>
    <row r="202" spans="2:7">
      <c r="B202" s="83">
        <v>44264</v>
      </c>
      <c r="C202" s="84">
        <v>44264.637199074074</v>
      </c>
      <c r="D202" s="85">
        <v>468</v>
      </c>
      <c r="E202" s="159">
        <v>7.8449999999999998</v>
      </c>
      <c r="F202" s="159">
        <v>3671.46</v>
      </c>
      <c r="G202" s="87" t="s">
        <v>9</v>
      </c>
    </row>
    <row r="203" spans="2:7">
      <c r="B203" s="83">
        <v>44264</v>
      </c>
      <c r="C203" s="84">
        <v>44264.640185185184</v>
      </c>
      <c r="D203" s="85">
        <v>481</v>
      </c>
      <c r="E203" s="159">
        <v>7.8550000000000004</v>
      </c>
      <c r="F203" s="159">
        <v>3778.2550000000001</v>
      </c>
      <c r="G203" s="87" t="s">
        <v>9</v>
      </c>
    </row>
    <row r="204" spans="2:7">
      <c r="B204" s="83">
        <v>44264</v>
      </c>
      <c r="C204" s="84">
        <v>44264.640185185184</v>
      </c>
      <c r="D204" s="85">
        <v>863</v>
      </c>
      <c r="E204" s="159">
        <v>7.8550000000000004</v>
      </c>
      <c r="F204" s="159">
        <v>6778.8650000000007</v>
      </c>
      <c r="G204" s="87" t="s">
        <v>9</v>
      </c>
    </row>
    <row r="205" spans="2:7">
      <c r="B205" s="83">
        <v>44264</v>
      </c>
      <c r="C205" s="84">
        <v>44264.640185185184</v>
      </c>
      <c r="D205" s="85">
        <v>185</v>
      </c>
      <c r="E205" s="159">
        <v>7.8550000000000004</v>
      </c>
      <c r="F205" s="159">
        <v>1453.1750000000002</v>
      </c>
      <c r="G205" s="87" t="s">
        <v>9</v>
      </c>
    </row>
    <row r="206" spans="2:7">
      <c r="B206" s="83">
        <v>44264</v>
      </c>
      <c r="C206" s="84">
        <v>44264.640185185184</v>
      </c>
      <c r="D206" s="85">
        <v>515</v>
      </c>
      <c r="E206" s="159">
        <v>7.8550000000000004</v>
      </c>
      <c r="F206" s="159">
        <v>4045.3250000000003</v>
      </c>
      <c r="G206" s="87" t="s">
        <v>9</v>
      </c>
    </row>
    <row r="207" spans="2:7">
      <c r="B207" s="83">
        <v>44264</v>
      </c>
      <c r="C207" s="84">
        <v>44264.646180555559</v>
      </c>
      <c r="D207" s="85">
        <v>481</v>
      </c>
      <c r="E207" s="159">
        <v>7.8550000000000004</v>
      </c>
      <c r="F207" s="159">
        <v>3778.2550000000001</v>
      </c>
      <c r="G207" s="87" t="s">
        <v>9</v>
      </c>
    </row>
    <row r="208" spans="2:7">
      <c r="B208" s="83">
        <v>44264</v>
      </c>
      <c r="C208" s="84">
        <v>44264.646180555559</v>
      </c>
      <c r="D208" s="85">
        <v>466</v>
      </c>
      <c r="E208" s="159">
        <v>7.8550000000000004</v>
      </c>
      <c r="F208" s="159">
        <v>3660.4300000000003</v>
      </c>
      <c r="G208" s="87" t="s">
        <v>9</v>
      </c>
    </row>
    <row r="209" spans="2:7">
      <c r="B209" s="83">
        <v>44264</v>
      </c>
      <c r="C209" s="84">
        <v>44264.648240740738</v>
      </c>
      <c r="D209" s="85">
        <v>474</v>
      </c>
      <c r="E209" s="159">
        <v>7.8650000000000002</v>
      </c>
      <c r="F209" s="159">
        <v>3728.01</v>
      </c>
      <c r="G209" s="87" t="s">
        <v>9</v>
      </c>
    </row>
    <row r="210" spans="2:7">
      <c r="B210" s="83">
        <v>44264</v>
      </c>
      <c r="C210" s="84">
        <v>44264.648240740738</v>
      </c>
      <c r="D210" s="85">
        <v>44</v>
      </c>
      <c r="E210" s="159">
        <v>7.8650000000000002</v>
      </c>
      <c r="F210" s="159">
        <v>346.06</v>
      </c>
      <c r="G210" s="87" t="s">
        <v>9</v>
      </c>
    </row>
    <row r="211" spans="2:7">
      <c r="B211" s="83">
        <v>44264</v>
      </c>
      <c r="C211" s="84">
        <v>44264.648240740738</v>
      </c>
      <c r="D211" s="85">
        <v>17</v>
      </c>
      <c r="E211" s="159">
        <v>7.8650000000000002</v>
      </c>
      <c r="F211" s="159">
        <v>133.70500000000001</v>
      </c>
      <c r="G211" s="87" t="s">
        <v>9</v>
      </c>
    </row>
    <row r="212" spans="2:7">
      <c r="B212" s="83">
        <v>44264</v>
      </c>
      <c r="C212" s="84">
        <v>44264.64943287037</v>
      </c>
      <c r="D212" s="85">
        <v>380</v>
      </c>
      <c r="E212" s="159">
        <v>7.87</v>
      </c>
      <c r="F212" s="159">
        <v>2990.6</v>
      </c>
      <c r="G212" s="87" t="s">
        <v>9</v>
      </c>
    </row>
    <row r="213" spans="2:7">
      <c r="B213" s="83">
        <v>44264</v>
      </c>
      <c r="C213" s="84">
        <v>44264.64943287037</v>
      </c>
      <c r="D213" s="85">
        <v>142</v>
      </c>
      <c r="E213" s="159">
        <v>7.87</v>
      </c>
      <c r="F213" s="159">
        <v>1117.54</v>
      </c>
      <c r="G213" s="87" t="s">
        <v>9</v>
      </c>
    </row>
    <row r="214" spans="2:7">
      <c r="B214" s="83">
        <v>44264</v>
      </c>
      <c r="C214" s="84">
        <v>44264.658726851849</v>
      </c>
      <c r="D214" s="85">
        <v>487</v>
      </c>
      <c r="E214" s="159">
        <v>7.87</v>
      </c>
      <c r="F214" s="159">
        <v>3832.69</v>
      </c>
      <c r="G214" s="87" t="s">
        <v>9</v>
      </c>
    </row>
    <row r="215" spans="2:7">
      <c r="B215" s="83">
        <v>44264</v>
      </c>
      <c r="C215" s="84">
        <v>44264.659745370373</v>
      </c>
      <c r="D215" s="85">
        <v>442</v>
      </c>
      <c r="E215" s="159">
        <v>7.86</v>
      </c>
      <c r="F215" s="159">
        <v>3474.1200000000003</v>
      </c>
      <c r="G215" s="87" t="s">
        <v>9</v>
      </c>
    </row>
    <row r="216" spans="2:7">
      <c r="B216" s="83">
        <v>44264</v>
      </c>
      <c r="C216" s="84">
        <v>44264.663182870368</v>
      </c>
      <c r="D216" s="85">
        <v>303</v>
      </c>
      <c r="E216" s="159">
        <v>7.875</v>
      </c>
      <c r="F216" s="159">
        <v>2386.125</v>
      </c>
      <c r="G216" s="87" t="s">
        <v>9</v>
      </c>
    </row>
    <row r="217" spans="2:7">
      <c r="B217" s="83">
        <v>44264</v>
      </c>
      <c r="C217" s="84">
        <v>44264.663182870368</v>
      </c>
      <c r="D217" s="85">
        <v>173</v>
      </c>
      <c r="E217" s="159">
        <v>7.875</v>
      </c>
      <c r="F217" s="159">
        <v>1362.375</v>
      </c>
      <c r="G217" s="87" t="s">
        <v>9</v>
      </c>
    </row>
    <row r="218" spans="2:7">
      <c r="B218" s="83">
        <v>44264</v>
      </c>
      <c r="C218" s="84">
        <v>44264.663773148146</v>
      </c>
      <c r="D218" s="85">
        <v>238</v>
      </c>
      <c r="E218" s="159">
        <v>7.87</v>
      </c>
      <c r="F218" s="159">
        <v>1873.06</v>
      </c>
      <c r="G218" s="87" t="s">
        <v>9</v>
      </c>
    </row>
    <row r="219" spans="2:7">
      <c r="B219" s="83">
        <v>44264</v>
      </c>
      <c r="C219" s="84">
        <v>44264.663773148146</v>
      </c>
      <c r="D219" s="85">
        <v>655</v>
      </c>
      <c r="E219" s="159">
        <v>7.87</v>
      </c>
      <c r="F219" s="159">
        <v>5154.8500000000004</v>
      </c>
      <c r="G219" s="87" t="s">
        <v>9</v>
      </c>
    </row>
    <row r="220" spans="2:7">
      <c r="B220" s="83">
        <v>44264</v>
      </c>
      <c r="C220" s="84">
        <v>44264.663773148146</v>
      </c>
      <c r="D220" s="85">
        <v>655</v>
      </c>
      <c r="E220" s="159">
        <v>7.87</v>
      </c>
      <c r="F220" s="159">
        <v>5154.8500000000004</v>
      </c>
      <c r="G220" s="87" t="s">
        <v>9</v>
      </c>
    </row>
    <row r="221" spans="2:7">
      <c r="B221" s="83">
        <v>44264</v>
      </c>
      <c r="C221" s="84">
        <v>44264.666458333333</v>
      </c>
      <c r="D221" s="85">
        <v>558</v>
      </c>
      <c r="E221" s="159">
        <v>7.8650000000000002</v>
      </c>
      <c r="F221" s="159">
        <v>4388.67</v>
      </c>
      <c r="G221" s="87" t="s">
        <v>9</v>
      </c>
    </row>
    <row r="222" spans="2:7">
      <c r="B222" s="83">
        <v>44264</v>
      </c>
      <c r="C222" s="84">
        <v>44264.668819444443</v>
      </c>
      <c r="D222" s="85">
        <v>155</v>
      </c>
      <c r="E222" s="159">
        <v>7.8650000000000002</v>
      </c>
      <c r="F222" s="159">
        <v>1219.075</v>
      </c>
      <c r="G222" s="87" t="s">
        <v>9</v>
      </c>
    </row>
    <row r="223" spans="2:7">
      <c r="B223" s="83">
        <v>44264</v>
      </c>
      <c r="C223" s="84">
        <v>44264.668819444443</v>
      </c>
      <c r="D223" s="85">
        <v>316</v>
      </c>
      <c r="E223" s="159">
        <v>7.8650000000000002</v>
      </c>
      <c r="F223" s="159">
        <v>2485.34</v>
      </c>
      <c r="G223" s="87" t="s">
        <v>9</v>
      </c>
    </row>
    <row r="224" spans="2:7">
      <c r="B224" s="83">
        <v>44264</v>
      </c>
      <c r="C224" s="84">
        <v>44264.704270833332</v>
      </c>
      <c r="D224" s="85">
        <v>452</v>
      </c>
      <c r="E224" s="159">
        <v>7.875</v>
      </c>
      <c r="F224" s="159">
        <v>3559.5</v>
      </c>
      <c r="G224" s="87" t="s">
        <v>9</v>
      </c>
    </row>
    <row r="225" spans="2:7">
      <c r="B225" s="83">
        <v>44264</v>
      </c>
      <c r="C225" s="84">
        <v>44264.704270833332</v>
      </c>
      <c r="D225" s="85">
        <v>32</v>
      </c>
      <c r="E225" s="159">
        <v>7.875</v>
      </c>
      <c r="F225" s="159">
        <v>252</v>
      </c>
      <c r="G225" s="87" t="s">
        <v>9</v>
      </c>
    </row>
    <row r="226" spans="2:7">
      <c r="B226" s="83">
        <v>44264</v>
      </c>
      <c r="C226" s="84">
        <v>44264.704270833332</v>
      </c>
      <c r="D226" s="85">
        <v>262</v>
      </c>
      <c r="E226" s="159">
        <v>7.875</v>
      </c>
      <c r="F226" s="159">
        <v>2063.25</v>
      </c>
      <c r="G226" s="87" t="s">
        <v>9</v>
      </c>
    </row>
    <row r="227" spans="2:7">
      <c r="B227" s="83">
        <v>44264</v>
      </c>
      <c r="C227" s="84">
        <v>44264.704270833332</v>
      </c>
      <c r="D227" s="85">
        <v>370</v>
      </c>
      <c r="E227" s="159">
        <v>7.875</v>
      </c>
      <c r="F227" s="159">
        <v>2913.75</v>
      </c>
      <c r="G227" s="87" t="s">
        <v>9</v>
      </c>
    </row>
    <row r="228" spans="2:7">
      <c r="B228" s="83">
        <v>44264</v>
      </c>
      <c r="C228" s="84">
        <v>44264.706979166665</v>
      </c>
      <c r="D228" s="85">
        <v>528</v>
      </c>
      <c r="E228" s="159">
        <v>7.8650000000000002</v>
      </c>
      <c r="F228" s="159">
        <v>4152.72</v>
      </c>
      <c r="G228" s="87" t="s">
        <v>9</v>
      </c>
    </row>
    <row r="229" spans="2:7">
      <c r="B229" s="83">
        <v>44264</v>
      </c>
      <c r="C229" s="84">
        <v>44264.70752314815</v>
      </c>
      <c r="D229" s="85">
        <v>34</v>
      </c>
      <c r="E229" s="159">
        <v>7.8550000000000004</v>
      </c>
      <c r="F229" s="159">
        <v>267.07</v>
      </c>
      <c r="G229" s="87" t="s">
        <v>9</v>
      </c>
    </row>
    <row r="230" spans="2:7">
      <c r="B230" s="83">
        <v>44264</v>
      </c>
      <c r="C230" s="84">
        <v>44264.70752314815</v>
      </c>
      <c r="D230" s="85">
        <v>470</v>
      </c>
      <c r="E230" s="159">
        <v>7.8550000000000004</v>
      </c>
      <c r="F230" s="159">
        <v>3691.8500000000004</v>
      </c>
      <c r="G230" s="87" t="s">
        <v>9</v>
      </c>
    </row>
    <row r="231" spans="2:7">
      <c r="B231" s="83">
        <v>44264</v>
      </c>
      <c r="C231" s="84">
        <v>44264.710405092592</v>
      </c>
      <c r="D231" s="85">
        <v>270</v>
      </c>
      <c r="E231" s="159">
        <v>7.8550000000000004</v>
      </c>
      <c r="F231" s="159">
        <v>2120.85</v>
      </c>
      <c r="G231" s="87" t="s">
        <v>9</v>
      </c>
    </row>
    <row r="232" spans="2:7">
      <c r="B232" s="83">
        <v>44264</v>
      </c>
      <c r="C232" s="84">
        <v>44264.710405092592</v>
      </c>
      <c r="D232" s="85">
        <v>277</v>
      </c>
      <c r="E232" s="159">
        <v>7.8550000000000004</v>
      </c>
      <c r="F232" s="159">
        <v>2175.835</v>
      </c>
      <c r="G232" s="87" t="s">
        <v>9</v>
      </c>
    </row>
    <row r="233" spans="2:7">
      <c r="B233" s="83">
        <v>44264</v>
      </c>
      <c r="C233" s="84">
        <v>44264.718865740739</v>
      </c>
      <c r="D233" s="85">
        <v>286</v>
      </c>
      <c r="E233" s="159">
        <v>7.87</v>
      </c>
      <c r="F233" s="159">
        <v>2250.8200000000002</v>
      </c>
      <c r="G233" s="87" t="s">
        <v>9</v>
      </c>
    </row>
    <row r="234" spans="2:7">
      <c r="B234" s="83">
        <v>44264</v>
      </c>
      <c r="C234" s="84">
        <v>44264.718865740739</v>
      </c>
      <c r="D234" s="85">
        <v>253</v>
      </c>
      <c r="E234" s="159">
        <v>7.87</v>
      </c>
      <c r="F234" s="159">
        <v>1991.1100000000001</v>
      </c>
      <c r="G234" s="87" t="s">
        <v>9</v>
      </c>
    </row>
    <row r="235" spans="2:7">
      <c r="B235" s="83">
        <v>44264</v>
      </c>
      <c r="C235" s="84">
        <v>44264.719664351855</v>
      </c>
      <c r="D235" s="85">
        <v>79</v>
      </c>
      <c r="E235" s="159">
        <v>7.87</v>
      </c>
      <c r="F235" s="159">
        <v>621.73</v>
      </c>
      <c r="G235" s="87" t="s">
        <v>9</v>
      </c>
    </row>
    <row r="236" spans="2:7">
      <c r="B236" s="83">
        <v>44264</v>
      </c>
      <c r="C236" s="84">
        <v>44264.719664351855</v>
      </c>
      <c r="D236" s="85">
        <v>389</v>
      </c>
      <c r="E236" s="159">
        <v>7.87</v>
      </c>
      <c r="F236" s="159">
        <v>3061.43</v>
      </c>
      <c r="G236" s="87" t="s">
        <v>9</v>
      </c>
    </row>
    <row r="237" spans="2:7">
      <c r="B237" s="83">
        <v>44264</v>
      </c>
      <c r="C237" s="84">
        <v>44264.720081018517</v>
      </c>
      <c r="D237" s="85">
        <v>625</v>
      </c>
      <c r="E237" s="159">
        <v>7.8650000000000002</v>
      </c>
      <c r="F237" s="159">
        <v>4915.625</v>
      </c>
      <c r="G237" s="87" t="s">
        <v>9</v>
      </c>
    </row>
    <row r="238" spans="2:7">
      <c r="B238" s="83">
        <v>44264</v>
      </c>
      <c r="C238" s="84">
        <v>44264.720081018517</v>
      </c>
      <c r="D238" s="85">
        <v>353</v>
      </c>
      <c r="E238" s="159">
        <v>7.8650000000000002</v>
      </c>
      <c r="F238" s="159">
        <v>2776.3450000000003</v>
      </c>
      <c r="G238" s="87" t="s">
        <v>9</v>
      </c>
    </row>
    <row r="239" spans="2:7">
      <c r="B239" s="83">
        <v>44264</v>
      </c>
      <c r="C239" s="84">
        <v>44264.720081018517</v>
      </c>
      <c r="D239" s="85">
        <v>447</v>
      </c>
      <c r="E239" s="159">
        <v>7.8650000000000002</v>
      </c>
      <c r="F239" s="159">
        <v>3515.6550000000002</v>
      </c>
      <c r="G239" s="87" t="s">
        <v>9</v>
      </c>
    </row>
    <row r="240" spans="2:7">
      <c r="B240" s="83">
        <v>44264</v>
      </c>
      <c r="C240" s="84">
        <v>44264.720081018517</v>
      </c>
      <c r="D240" s="85">
        <v>119</v>
      </c>
      <c r="E240" s="159">
        <v>7.8650000000000002</v>
      </c>
      <c r="F240" s="159">
        <v>935.93500000000006</v>
      </c>
      <c r="G240" s="87" t="s">
        <v>9</v>
      </c>
    </row>
    <row r="241" spans="2:7">
      <c r="B241" s="83">
        <v>44264</v>
      </c>
      <c r="C241" s="84">
        <v>44264.721956018519</v>
      </c>
      <c r="D241" s="85">
        <v>26</v>
      </c>
      <c r="E241" s="159">
        <v>7.8550000000000004</v>
      </c>
      <c r="F241" s="159">
        <v>204.23000000000002</v>
      </c>
      <c r="G241" s="87" t="s">
        <v>9</v>
      </c>
    </row>
    <row r="242" spans="2:7">
      <c r="B242" s="83">
        <v>44264</v>
      </c>
      <c r="C242" s="84">
        <v>44264.724606481483</v>
      </c>
      <c r="D242" s="85">
        <v>529</v>
      </c>
      <c r="E242" s="159">
        <v>7.87</v>
      </c>
      <c r="F242" s="159">
        <v>4163.2300000000005</v>
      </c>
      <c r="G242" s="87" t="s">
        <v>9</v>
      </c>
    </row>
    <row r="243" spans="2:7">
      <c r="B243" s="88">
        <v>44264</v>
      </c>
      <c r="C243" s="79">
        <v>44264.724606481483</v>
      </c>
      <c r="D243" s="80">
        <v>223</v>
      </c>
      <c r="E243" s="158">
        <v>7.87</v>
      </c>
      <c r="F243" s="158">
        <v>1755.01</v>
      </c>
      <c r="G243" s="82" t="s">
        <v>9</v>
      </c>
    </row>
    <row r="244" spans="2:7">
      <c r="B244" s="83">
        <v>44265</v>
      </c>
      <c r="C244" s="84">
        <v>44265.381979166668</v>
      </c>
      <c r="D244" s="85">
        <v>773</v>
      </c>
      <c r="E244" s="159">
        <v>7.8550000000000004</v>
      </c>
      <c r="F244" s="159">
        <v>6071.915</v>
      </c>
      <c r="G244" s="87" t="s">
        <v>9</v>
      </c>
    </row>
    <row r="245" spans="2:7">
      <c r="B245" s="83">
        <v>44265</v>
      </c>
      <c r="C245" s="84">
        <v>44265.381979166668</v>
      </c>
      <c r="D245" s="85">
        <v>242</v>
      </c>
      <c r="E245" s="159">
        <v>7.8550000000000004</v>
      </c>
      <c r="F245" s="159">
        <v>1900.91</v>
      </c>
      <c r="G245" s="87" t="s">
        <v>9</v>
      </c>
    </row>
    <row r="246" spans="2:7">
      <c r="B246" s="83">
        <v>44265</v>
      </c>
      <c r="C246" s="84">
        <v>44265.387627314813</v>
      </c>
      <c r="D246" s="85">
        <v>517</v>
      </c>
      <c r="E246" s="159">
        <v>7.86</v>
      </c>
      <c r="F246" s="159">
        <v>4063.6200000000003</v>
      </c>
      <c r="G246" s="87" t="s">
        <v>9</v>
      </c>
    </row>
    <row r="247" spans="2:7">
      <c r="B247" s="83">
        <v>44265</v>
      </c>
      <c r="C247" s="84">
        <v>44265.389050925929</v>
      </c>
      <c r="D247" s="85">
        <v>1117</v>
      </c>
      <c r="E247" s="159">
        <v>7.8449999999999998</v>
      </c>
      <c r="F247" s="159">
        <v>8762.8649999999998</v>
      </c>
      <c r="G247" s="87" t="s">
        <v>9</v>
      </c>
    </row>
    <row r="248" spans="2:7">
      <c r="B248" s="83">
        <v>44265</v>
      </c>
      <c r="C248" s="84">
        <v>44265.389050925929</v>
      </c>
      <c r="D248" s="85">
        <v>470</v>
      </c>
      <c r="E248" s="159">
        <v>7.8449999999999998</v>
      </c>
      <c r="F248" s="159">
        <v>3687.15</v>
      </c>
      <c r="G248" s="87" t="s">
        <v>9</v>
      </c>
    </row>
    <row r="249" spans="2:7">
      <c r="B249" s="83">
        <v>44265</v>
      </c>
      <c r="C249" s="84">
        <v>44265.398125</v>
      </c>
      <c r="D249" s="85">
        <v>131</v>
      </c>
      <c r="E249" s="159">
        <v>7.8650000000000002</v>
      </c>
      <c r="F249" s="159">
        <v>1030.3150000000001</v>
      </c>
      <c r="G249" s="87" t="s">
        <v>9</v>
      </c>
    </row>
    <row r="250" spans="2:7">
      <c r="B250" s="83">
        <v>44265</v>
      </c>
      <c r="C250" s="84">
        <v>44265.398125</v>
      </c>
      <c r="D250" s="85">
        <v>429</v>
      </c>
      <c r="E250" s="159">
        <v>7.8650000000000002</v>
      </c>
      <c r="F250" s="159">
        <v>3374.085</v>
      </c>
      <c r="G250" s="87" t="s">
        <v>9</v>
      </c>
    </row>
    <row r="251" spans="2:7">
      <c r="B251" s="83">
        <v>44265</v>
      </c>
      <c r="C251" s="84">
        <v>44265.401388888888</v>
      </c>
      <c r="D251" s="85">
        <v>494</v>
      </c>
      <c r="E251" s="159">
        <v>7.875</v>
      </c>
      <c r="F251" s="159">
        <v>3890.25</v>
      </c>
      <c r="G251" s="87" t="s">
        <v>9</v>
      </c>
    </row>
    <row r="252" spans="2:7">
      <c r="B252" s="83">
        <v>44265</v>
      </c>
      <c r="C252" s="84">
        <v>44265.403553240743</v>
      </c>
      <c r="D252" s="85">
        <v>511</v>
      </c>
      <c r="E252" s="159">
        <v>7.875</v>
      </c>
      <c r="F252" s="159">
        <v>4024.125</v>
      </c>
      <c r="G252" s="87" t="s">
        <v>9</v>
      </c>
    </row>
    <row r="253" spans="2:7">
      <c r="B253" s="83">
        <v>44265</v>
      </c>
      <c r="C253" s="84">
        <v>44265.403553240743</v>
      </c>
      <c r="D253" s="85">
        <v>56</v>
      </c>
      <c r="E253" s="159">
        <v>7.875</v>
      </c>
      <c r="F253" s="159">
        <v>441</v>
      </c>
      <c r="G253" s="87" t="s">
        <v>9</v>
      </c>
    </row>
    <row r="254" spans="2:7">
      <c r="B254" s="83">
        <v>44265</v>
      </c>
      <c r="C254" s="84">
        <v>44265.407048611109</v>
      </c>
      <c r="D254" s="85">
        <v>493</v>
      </c>
      <c r="E254" s="159">
        <v>7.89</v>
      </c>
      <c r="F254" s="159">
        <v>3889.77</v>
      </c>
      <c r="G254" s="87" t="s">
        <v>9</v>
      </c>
    </row>
    <row r="255" spans="2:7">
      <c r="B255" s="83">
        <v>44265</v>
      </c>
      <c r="C255" s="84">
        <v>44265.407048611109</v>
      </c>
      <c r="D255" s="85">
        <v>70</v>
      </c>
      <c r="E255" s="159">
        <v>7.89</v>
      </c>
      <c r="F255" s="159">
        <v>552.29999999999995</v>
      </c>
      <c r="G255" s="87" t="s">
        <v>9</v>
      </c>
    </row>
    <row r="256" spans="2:7">
      <c r="B256" s="83">
        <v>44265</v>
      </c>
      <c r="C256" s="84">
        <v>44265.407048611109</v>
      </c>
      <c r="D256" s="85">
        <v>516</v>
      </c>
      <c r="E256" s="159">
        <v>7.89</v>
      </c>
      <c r="F256" s="159">
        <v>4071.24</v>
      </c>
      <c r="G256" s="87" t="s">
        <v>9</v>
      </c>
    </row>
    <row r="257" spans="2:7">
      <c r="B257" s="83">
        <v>44265</v>
      </c>
      <c r="C257" s="84">
        <v>44265.407048611109</v>
      </c>
      <c r="D257" s="85">
        <v>446</v>
      </c>
      <c r="E257" s="159">
        <v>7.89</v>
      </c>
      <c r="F257" s="159">
        <v>3518.94</v>
      </c>
      <c r="G257" s="87" t="s">
        <v>9</v>
      </c>
    </row>
    <row r="258" spans="2:7">
      <c r="B258" s="83">
        <v>44265</v>
      </c>
      <c r="C258" s="84">
        <v>44265.409421296295</v>
      </c>
      <c r="D258" s="85">
        <v>503</v>
      </c>
      <c r="E258" s="159">
        <v>7.8849999999999998</v>
      </c>
      <c r="F258" s="159">
        <v>3966.1549999999997</v>
      </c>
      <c r="G258" s="87" t="s">
        <v>9</v>
      </c>
    </row>
    <row r="259" spans="2:7">
      <c r="B259" s="83">
        <v>44265</v>
      </c>
      <c r="C259" s="84">
        <v>44265.415034722224</v>
      </c>
      <c r="D259" s="85">
        <v>490</v>
      </c>
      <c r="E259" s="159">
        <v>7.9249999999999998</v>
      </c>
      <c r="F259" s="159">
        <v>3883.25</v>
      </c>
      <c r="G259" s="87" t="s">
        <v>9</v>
      </c>
    </row>
    <row r="260" spans="2:7">
      <c r="B260" s="83">
        <v>44265</v>
      </c>
      <c r="C260" s="84">
        <v>44265.419409722221</v>
      </c>
      <c r="D260" s="85">
        <v>492</v>
      </c>
      <c r="E260" s="159">
        <v>7.91</v>
      </c>
      <c r="F260" s="159">
        <v>3891.7200000000003</v>
      </c>
      <c r="G260" s="87" t="s">
        <v>9</v>
      </c>
    </row>
    <row r="261" spans="2:7">
      <c r="B261" s="83">
        <v>44265</v>
      </c>
      <c r="C261" s="84">
        <v>44265.419409722221</v>
      </c>
      <c r="D261" s="85">
        <v>494</v>
      </c>
      <c r="E261" s="159">
        <v>7.915</v>
      </c>
      <c r="F261" s="159">
        <v>3910.01</v>
      </c>
      <c r="G261" s="87" t="s">
        <v>9</v>
      </c>
    </row>
    <row r="262" spans="2:7">
      <c r="B262" s="83">
        <v>44265</v>
      </c>
      <c r="C262" s="84">
        <v>44265.440405092595</v>
      </c>
      <c r="D262" s="85">
        <v>59</v>
      </c>
      <c r="E262" s="159">
        <v>7.92</v>
      </c>
      <c r="F262" s="159">
        <v>467.28</v>
      </c>
      <c r="G262" s="87" t="s">
        <v>9</v>
      </c>
    </row>
    <row r="263" spans="2:7">
      <c r="B263" s="83">
        <v>44265</v>
      </c>
      <c r="C263" s="84">
        <v>44265.440405092595</v>
      </c>
      <c r="D263" s="85">
        <v>276</v>
      </c>
      <c r="E263" s="159">
        <v>7.92</v>
      </c>
      <c r="F263" s="159">
        <v>2185.92</v>
      </c>
      <c r="G263" s="87" t="s">
        <v>9</v>
      </c>
    </row>
    <row r="264" spans="2:7">
      <c r="B264" s="83">
        <v>44265</v>
      </c>
      <c r="C264" s="84">
        <v>44265.440405092595</v>
      </c>
      <c r="D264" s="85">
        <v>163</v>
      </c>
      <c r="E264" s="159">
        <v>7.92</v>
      </c>
      <c r="F264" s="159">
        <v>1290.96</v>
      </c>
      <c r="G264" s="87" t="s">
        <v>9</v>
      </c>
    </row>
    <row r="265" spans="2:7">
      <c r="B265" s="83">
        <v>44265</v>
      </c>
      <c r="C265" s="84">
        <v>44265.440787037034</v>
      </c>
      <c r="D265" s="85">
        <v>481</v>
      </c>
      <c r="E265" s="159">
        <v>7.9050000000000002</v>
      </c>
      <c r="F265" s="159">
        <v>3802.3050000000003</v>
      </c>
      <c r="G265" s="87" t="s">
        <v>9</v>
      </c>
    </row>
    <row r="266" spans="2:7">
      <c r="B266" s="83">
        <v>44265</v>
      </c>
      <c r="C266" s="84">
        <v>44265.440787037034</v>
      </c>
      <c r="D266" s="85">
        <v>481</v>
      </c>
      <c r="E266" s="159">
        <v>7.9050000000000002</v>
      </c>
      <c r="F266" s="159">
        <v>3802.3050000000003</v>
      </c>
      <c r="G266" s="87" t="s">
        <v>9</v>
      </c>
    </row>
    <row r="267" spans="2:7">
      <c r="B267" s="83">
        <v>44265</v>
      </c>
      <c r="C267" s="84">
        <v>44265.452025462961</v>
      </c>
      <c r="D267" s="85">
        <v>530</v>
      </c>
      <c r="E267" s="159">
        <v>7.8849999999999998</v>
      </c>
      <c r="F267" s="159">
        <v>4179.05</v>
      </c>
      <c r="G267" s="87" t="s">
        <v>9</v>
      </c>
    </row>
    <row r="268" spans="2:7">
      <c r="B268" s="83">
        <v>44265</v>
      </c>
      <c r="C268" s="84">
        <v>44265.458831018521</v>
      </c>
      <c r="D268" s="85">
        <v>536</v>
      </c>
      <c r="E268" s="159">
        <v>7.88</v>
      </c>
      <c r="F268" s="159">
        <v>4223.68</v>
      </c>
      <c r="G268" s="87" t="s">
        <v>9</v>
      </c>
    </row>
    <row r="269" spans="2:7">
      <c r="B269" s="83">
        <v>44265</v>
      </c>
      <c r="C269" s="84">
        <v>44265.458831018521</v>
      </c>
      <c r="D269" s="85">
        <v>945</v>
      </c>
      <c r="E269" s="159">
        <v>7.88</v>
      </c>
      <c r="F269" s="159">
        <v>7446.5999999999995</v>
      </c>
      <c r="G269" s="87" t="s">
        <v>9</v>
      </c>
    </row>
    <row r="270" spans="2:7">
      <c r="B270" s="83">
        <v>44265</v>
      </c>
      <c r="C270" s="84">
        <v>44265.458831018521</v>
      </c>
      <c r="D270" s="85">
        <v>435</v>
      </c>
      <c r="E270" s="159">
        <v>7.88</v>
      </c>
      <c r="F270" s="159">
        <v>3427.7999999999997</v>
      </c>
      <c r="G270" s="87" t="s">
        <v>9</v>
      </c>
    </row>
    <row r="271" spans="2:7">
      <c r="B271" s="83">
        <v>44265</v>
      </c>
      <c r="C271" s="84">
        <v>44265.468078703707</v>
      </c>
      <c r="D271" s="85">
        <v>650</v>
      </c>
      <c r="E271" s="159">
        <v>7.8849999999999998</v>
      </c>
      <c r="F271" s="159">
        <v>5125.25</v>
      </c>
      <c r="G271" s="87" t="s">
        <v>9</v>
      </c>
    </row>
    <row r="272" spans="2:7">
      <c r="B272" s="83">
        <v>44265</v>
      </c>
      <c r="C272" s="84">
        <v>44265.468078703707</v>
      </c>
      <c r="D272" s="85">
        <v>440</v>
      </c>
      <c r="E272" s="159">
        <v>7.8849999999999998</v>
      </c>
      <c r="F272" s="159">
        <v>3469.4</v>
      </c>
      <c r="G272" s="87" t="s">
        <v>9</v>
      </c>
    </row>
    <row r="273" spans="1:8">
      <c r="B273" s="83">
        <v>44265</v>
      </c>
      <c r="C273" s="84">
        <v>44265.472638888888</v>
      </c>
      <c r="D273" s="85">
        <v>484</v>
      </c>
      <c r="E273" s="159">
        <v>7.8849999999999998</v>
      </c>
      <c r="F273" s="159">
        <v>3816.3399999999997</v>
      </c>
      <c r="G273" s="87" t="s">
        <v>9</v>
      </c>
    </row>
    <row r="274" spans="1:8">
      <c r="B274" s="83">
        <v>44265</v>
      </c>
      <c r="C274" s="84">
        <v>44265.490810185183</v>
      </c>
      <c r="D274" s="85">
        <v>498</v>
      </c>
      <c r="E274" s="159">
        <v>7.8949999999999996</v>
      </c>
      <c r="F274" s="159">
        <v>3931.7099999999996</v>
      </c>
      <c r="G274" s="87" t="s">
        <v>9</v>
      </c>
    </row>
    <row r="275" spans="1:8">
      <c r="B275" s="83">
        <v>44265</v>
      </c>
      <c r="C275" s="84">
        <v>44265.494409722225</v>
      </c>
      <c r="D275" s="85">
        <v>242</v>
      </c>
      <c r="E275" s="159">
        <v>7.89</v>
      </c>
      <c r="F275" s="159">
        <v>1909.3799999999999</v>
      </c>
      <c r="G275" s="87" t="s">
        <v>9</v>
      </c>
    </row>
    <row r="276" spans="1:8">
      <c r="B276" s="83">
        <v>44265</v>
      </c>
      <c r="C276" s="84">
        <v>44265.494409722225</v>
      </c>
      <c r="D276" s="85">
        <v>763</v>
      </c>
      <c r="E276" s="159">
        <v>7.89</v>
      </c>
      <c r="F276" s="159">
        <v>6020.07</v>
      </c>
      <c r="G276" s="87" t="s">
        <v>9</v>
      </c>
    </row>
    <row r="277" spans="1:8">
      <c r="B277" s="83">
        <v>44265</v>
      </c>
      <c r="C277" s="84">
        <v>44265.511504629627</v>
      </c>
      <c r="D277" s="85">
        <v>490</v>
      </c>
      <c r="E277" s="159">
        <v>7.92</v>
      </c>
      <c r="F277" s="159">
        <v>3880.8</v>
      </c>
      <c r="G277" s="87" t="s">
        <v>9</v>
      </c>
    </row>
    <row r="278" spans="1:8">
      <c r="B278" s="83">
        <v>44265</v>
      </c>
      <c r="C278" s="84">
        <v>44265.511921296296</v>
      </c>
      <c r="D278" s="85">
        <v>951</v>
      </c>
      <c r="E278" s="159">
        <v>7.9050000000000002</v>
      </c>
      <c r="F278" s="159">
        <v>7517.6550000000007</v>
      </c>
      <c r="G278" s="87" t="s">
        <v>9</v>
      </c>
    </row>
    <row r="279" spans="1:8" s="9" customFormat="1">
      <c r="A279" s="10"/>
      <c r="B279" s="83">
        <v>44265</v>
      </c>
      <c r="C279" s="84">
        <v>44265.511921296296</v>
      </c>
      <c r="D279" s="85">
        <v>189</v>
      </c>
      <c r="E279" s="159">
        <v>7.9050000000000002</v>
      </c>
      <c r="F279" s="159">
        <v>1494.0450000000001</v>
      </c>
      <c r="G279" s="87" t="s">
        <v>9</v>
      </c>
      <c r="H279" s="10"/>
    </row>
    <row r="280" spans="1:8" s="9" customFormat="1">
      <c r="A280" s="10"/>
      <c r="B280" s="83">
        <v>44265</v>
      </c>
      <c r="C280" s="84">
        <v>44265.51935185185</v>
      </c>
      <c r="D280" s="85">
        <v>234</v>
      </c>
      <c r="E280" s="159">
        <v>7.9</v>
      </c>
      <c r="F280" s="159">
        <v>1848.6000000000001</v>
      </c>
      <c r="G280" s="87" t="s">
        <v>9</v>
      </c>
      <c r="H280" s="10"/>
    </row>
    <row r="281" spans="1:8" s="9" customFormat="1">
      <c r="A281" s="10"/>
      <c r="B281" s="83">
        <v>44265</v>
      </c>
      <c r="C281" s="84">
        <v>44265.51935185185</v>
      </c>
      <c r="D281" s="85">
        <v>321</v>
      </c>
      <c r="E281" s="159">
        <v>7.9</v>
      </c>
      <c r="F281" s="159">
        <v>2535.9</v>
      </c>
      <c r="G281" s="87" t="s">
        <v>9</v>
      </c>
      <c r="H281" s="10"/>
    </row>
    <row r="282" spans="1:8" s="9" customFormat="1">
      <c r="A282" s="10"/>
      <c r="B282" s="83">
        <v>44265</v>
      </c>
      <c r="C282" s="84">
        <v>44265.527905092589</v>
      </c>
      <c r="D282" s="85">
        <v>551</v>
      </c>
      <c r="E282" s="159">
        <v>7.89</v>
      </c>
      <c r="F282" s="159">
        <v>4347.3899999999994</v>
      </c>
      <c r="G282" s="87" t="s">
        <v>9</v>
      </c>
      <c r="H282" s="10"/>
    </row>
    <row r="283" spans="1:8" s="9" customFormat="1">
      <c r="A283" s="10"/>
      <c r="B283" s="83">
        <v>44265</v>
      </c>
      <c r="C283" s="84">
        <v>44265.534537037034</v>
      </c>
      <c r="D283" s="85">
        <v>100</v>
      </c>
      <c r="E283" s="159">
        <v>7.8849999999999998</v>
      </c>
      <c r="F283" s="159">
        <v>788.5</v>
      </c>
      <c r="G283" s="87" t="s">
        <v>9</v>
      </c>
      <c r="H283" s="10"/>
    </row>
    <row r="284" spans="1:8" s="9" customFormat="1">
      <c r="A284" s="10"/>
      <c r="B284" s="83">
        <v>44265</v>
      </c>
      <c r="C284" s="84">
        <v>44265.534548611111</v>
      </c>
      <c r="D284" s="85">
        <v>252</v>
      </c>
      <c r="E284" s="159">
        <v>7.8849999999999998</v>
      </c>
      <c r="F284" s="159">
        <v>1987.02</v>
      </c>
      <c r="G284" s="87" t="s">
        <v>9</v>
      </c>
      <c r="H284" s="10"/>
    </row>
    <row r="285" spans="1:8" s="9" customFormat="1">
      <c r="A285" s="10"/>
      <c r="B285" s="83">
        <v>44265</v>
      </c>
      <c r="C285" s="84">
        <v>44265.541134259256</v>
      </c>
      <c r="D285" s="85">
        <v>71</v>
      </c>
      <c r="E285" s="159">
        <v>7.9050000000000002</v>
      </c>
      <c r="F285" s="159">
        <v>561.255</v>
      </c>
      <c r="G285" s="87" t="s">
        <v>9</v>
      </c>
      <c r="H285" s="10"/>
    </row>
    <row r="286" spans="1:8" s="9" customFormat="1">
      <c r="A286" s="10"/>
      <c r="B286" s="83">
        <v>44265</v>
      </c>
      <c r="C286" s="84">
        <v>44265.541134259256</v>
      </c>
      <c r="D286" s="85">
        <v>450</v>
      </c>
      <c r="E286" s="159">
        <v>7.9050000000000002</v>
      </c>
      <c r="F286" s="159">
        <v>3557.25</v>
      </c>
      <c r="G286" s="87" t="s">
        <v>9</v>
      </c>
      <c r="H286" s="10"/>
    </row>
    <row r="287" spans="1:8" s="9" customFormat="1">
      <c r="A287" s="10"/>
      <c r="B287" s="83">
        <v>44265</v>
      </c>
      <c r="C287" s="84">
        <v>44265.558217592596</v>
      </c>
      <c r="D287" s="85">
        <v>556</v>
      </c>
      <c r="E287" s="159">
        <v>7.92</v>
      </c>
      <c r="F287" s="159">
        <v>4403.5199999999995</v>
      </c>
      <c r="G287" s="87" t="s">
        <v>9</v>
      </c>
      <c r="H287" s="10"/>
    </row>
    <row r="288" spans="1:8" s="9" customFormat="1">
      <c r="A288" s="10"/>
      <c r="B288" s="83">
        <v>44265</v>
      </c>
      <c r="C288" s="84">
        <v>44265.564340277779</v>
      </c>
      <c r="D288" s="85">
        <v>156</v>
      </c>
      <c r="E288" s="159">
        <v>7.92</v>
      </c>
      <c r="F288" s="159">
        <v>1235.52</v>
      </c>
      <c r="G288" s="87" t="s">
        <v>9</v>
      </c>
      <c r="H288" s="10"/>
    </row>
    <row r="289" spans="1:8" s="9" customFormat="1">
      <c r="A289" s="10"/>
      <c r="B289" s="83">
        <v>44265</v>
      </c>
      <c r="C289" s="84">
        <v>44265.564340277779</v>
      </c>
      <c r="D289" s="85">
        <v>383</v>
      </c>
      <c r="E289" s="159">
        <v>7.92</v>
      </c>
      <c r="F289" s="159">
        <v>3033.36</v>
      </c>
      <c r="G289" s="87" t="s">
        <v>9</v>
      </c>
      <c r="H289" s="10"/>
    </row>
    <row r="290" spans="1:8" s="9" customFormat="1">
      <c r="A290" s="10"/>
      <c r="B290" s="83">
        <v>44265</v>
      </c>
      <c r="C290" s="84">
        <v>44265.57130787037</v>
      </c>
      <c r="D290" s="85">
        <v>510</v>
      </c>
      <c r="E290" s="159">
        <v>7.9349999999999996</v>
      </c>
      <c r="F290" s="159">
        <v>4046.85</v>
      </c>
      <c r="G290" s="87" t="s">
        <v>9</v>
      </c>
      <c r="H290" s="10"/>
    </row>
    <row r="291" spans="1:8" s="9" customFormat="1">
      <c r="A291" s="10"/>
      <c r="B291" s="83">
        <v>44265</v>
      </c>
      <c r="C291" s="84">
        <v>44265.572581018518</v>
      </c>
      <c r="D291" s="85">
        <v>47</v>
      </c>
      <c r="E291" s="159">
        <v>7.9249999999999998</v>
      </c>
      <c r="F291" s="159">
        <v>372.47499999999997</v>
      </c>
      <c r="G291" s="87" t="s">
        <v>9</v>
      </c>
      <c r="H291" s="10"/>
    </row>
    <row r="292" spans="1:8" s="9" customFormat="1">
      <c r="A292" s="10"/>
      <c r="B292" s="83">
        <v>44265</v>
      </c>
      <c r="C292" s="84">
        <v>44265.572581018518</v>
      </c>
      <c r="D292" s="85">
        <v>817</v>
      </c>
      <c r="E292" s="159">
        <v>7.9249999999999998</v>
      </c>
      <c r="F292" s="159">
        <v>6474.7249999999995</v>
      </c>
      <c r="G292" s="87" t="s">
        <v>9</v>
      </c>
      <c r="H292" s="10"/>
    </row>
    <row r="293" spans="1:8" s="9" customFormat="1">
      <c r="A293" s="10"/>
      <c r="B293" s="83">
        <v>44265</v>
      </c>
      <c r="C293" s="84">
        <v>44265.572581018518</v>
      </c>
      <c r="D293" s="85">
        <v>139</v>
      </c>
      <c r="E293" s="159">
        <v>7.9249999999999998</v>
      </c>
      <c r="F293" s="159">
        <v>1101.575</v>
      </c>
      <c r="G293" s="87" t="s">
        <v>9</v>
      </c>
      <c r="H293" s="10"/>
    </row>
    <row r="294" spans="1:8" s="9" customFormat="1">
      <c r="A294" s="10"/>
      <c r="B294" s="83">
        <v>44265</v>
      </c>
      <c r="C294" s="84">
        <v>44265.576608796298</v>
      </c>
      <c r="D294" s="85">
        <v>487</v>
      </c>
      <c r="E294" s="159">
        <v>7.92</v>
      </c>
      <c r="F294" s="159">
        <v>3857.04</v>
      </c>
      <c r="G294" s="87" t="s">
        <v>9</v>
      </c>
      <c r="H294" s="10"/>
    </row>
    <row r="295" spans="1:8" s="9" customFormat="1">
      <c r="A295" s="10"/>
      <c r="B295" s="83">
        <v>44265</v>
      </c>
      <c r="C295" s="84">
        <v>44265.587384259263</v>
      </c>
      <c r="D295" s="85">
        <v>271</v>
      </c>
      <c r="E295" s="159">
        <v>7.93</v>
      </c>
      <c r="F295" s="159">
        <v>2149.0299999999997</v>
      </c>
      <c r="G295" s="87" t="s">
        <v>9</v>
      </c>
      <c r="H295" s="10"/>
    </row>
    <row r="296" spans="1:8" s="9" customFormat="1">
      <c r="A296" s="10"/>
      <c r="B296" s="83">
        <v>44265</v>
      </c>
      <c r="C296" s="84">
        <v>44265.587384259263</v>
      </c>
      <c r="D296" s="85">
        <v>388</v>
      </c>
      <c r="E296" s="159">
        <v>7.93</v>
      </c>
      <c r="F296" s="159">
        <v>3076.8399999999997</v>
      </c>
      <c r="G296" s="87" t="s">
        <v>9</v>
      </c>
      <c r="H296" s="10"/>
    </row>
    <row r="297" spans="1:8" s="9" customFormat="1">
      <c r="A297" s="10"/>
      <c r="B297" s="83">
        <v>44265</v>
      </c>
      <c r="C297" s="84">
        <v>44265.587384259263</v>
      </c>
      <c r="D297" s="85">
        <v>327</v>
      </c>
      <c r="E297" s="159">
        <v>7.93</v>
      </c>
      <c r="F297" s="159">
        <v>2593.11</v>
      </c>
      <c r="G297" s="87" t="s">
        <v>9</v>
      </c>
      <c r="H297" s="10"/>
    </row>
    <row r="298" spans="1:8" s="9" customFormat="1">
      <c r="A298" s="10"/>
      <c r="B298" s="83">
        <v>44265</v>
      </c>
      <c r="C298" s="84">
        <v>44265.596863425926</v>
      </c>
      <c r="D298" s="85">
        <v>158</v>
      </c>
      <c r="E298" s="159">
        <v>7.94</v>
      </c>
      <c r="F298" s="159">
        <v>1254.52</v>
      </c>
      <c r="G298" s="87" t="s">
        <v>9</v>
      </c>
      <c r="H298" s="10"/>
    </row>
    <row r="299" spans="1:8" s="9" customFormat="1">
      <c r="A299" s="10"/>
      <c r="B299" s="83">
        <v>44265</v>
      </c>
      <c r="C299" s="84">
        <v>44265.596863425926</v>
      </c>
      <c r="D299" s="85">
        <v>356</v>
      </c>
      <c r="E299" s="159">
        <v>7.94</v>
      </c>
      <c r="F299" s="159">
        <v>2826.6400000000003</v>
      </c>
      <c r="G299" s="87" t="s">
        <v>9</v>
      </c>
      <c r="H299" s="10"/>
    </row>
    <row r="300" spans="1:8" s="9" customFormat="1">
      <c r="A300" s="10"/>
      <c r="B300" s="83">
        <v>44265</v>
      </c>
      <c r="C300" s="84">
        <v>44265.599259259259</v>
      </c>
      <c r="D300" s="85">
        <v>100</v>
      </c>
      <c r="E300" s="159">
        <v>7.9450000000000003</v>
      </c>
      <c r="F300" s="159">
        <v>794.5</v>
      </c>
      <c r="G300" s="87" t="s">
        <v>9</v>
      </c>
      <c r="H300" s="10"/>
    </row>
    <row r="301" spans="1:8" s="9" customFormat="1">
      <c r="A301" s="10"/>
      <c r="B301" s="83">
        <v>44265</v>
      </c>
      <c r="C301" s="84">
        <v>44265.599259259259</v>
      </c>
      <c r="D301" s="85">
        <v>376</v>
      </c>
      <c r="E301" s="159">
        <v>7.9450000000000003</v>
      </c>
      <c r="F301" s="159">
        <v>2987.32</v>
      </c>
      <c r="G301" s="87" t="s">
        <v>9</v>
      </c>
      <c r="H301" s="10"/>
    </row>
    <row r="302" spans="1:8" s="9" customFormat="1">
      <c r="A302" s="10"/>
      <c r="B302" s="83">
        <v>44265</v>
      </c>
      <c r="C302" s="84">
        <v>44265.6481712963</v>
      </c>
      <c r="D302" s="85">
        <v>275</v>
      </c>
      <c r="E302" s="159">
        <v>7.9349999999999996</v>
      </c>
      <c r="F302" s="159">
        <v>2182.125</v>
      </c>
      <c r="G302" s="87" t="s">
        <v>9</v>
      </c>
      <c r="H302" s="10"/>
    </row>
    <row r="303" spans="1:8" s="9" customFormat="1">
      <c r="A303" s="10"/>
      <c r="B303" s="83">
        <v>44265</v>
      </c>
      <c r="C303" s="84">
        <v>44265.6481712963</v>
      </c>
      <c r="D303" s="85">
        <v>272</v>
      </c>
      <c r="E303" s="159">
        <v>7.9349999999999996</v>
      </c>
      <c r="F303" s="159">
        <v>2158.3199999999997</v>
      </c>
      <c r="G303" s="87" t="s">
        <v>9</v>
      </c>
      <c r="H303" s="10"/>
    </row>
    <row r="304" spans="1:8" s="9" customFormat="1">
      <c r="A304" s="10"/>
      <c r="B304" s="83">
        <v>44265</v>
      </c>
      <c r="C304" s="84">
        <v>44265.666388888887</v>
      </c>
      <c r="D304" s="85">
        <v>273</v>
      </c>
      <c r="E304" s="159">
        <v>7.9450000000000003</v>
      </c>
      <c r="F304" s="159">
        <v>2168.9850000000001</v>
      </c>
      <c r="G304" s="87" t="s">
        <v>9</v>
      </c>
      <c r="H304" s="10"/>
    </row>
    <row r="305" spans="1:8" s="9" customFormat="1">
      <c r="A305" s="10"/>
      <c r="B305" s="83">
        <v>44265</v>
      </c>
      <c r="C305" s="84">
        <v>44265.666388888887</v>
      </c>
      <c r="D305" s="85">
        <v>274</v>
      </c>
      <c r="E305" s="159">
        <v>7.9450000000000003</v>
      </c>
      <c r="F305" s="159">
        <v>2176.9300000000003</v>
      </c>
      <c r="G305" s="87" t="s">
        <v>9</v>
      </c>
      <c r="H305" s="10"/>
    </row>
    <row r="306" spans="1:8" s="9" customFormat="1">
      <c r="A306" s="10"/>
      <c r="B306" s="83">
        <v>44265</v>
      </c>
      <c r="C306" s="84">
        <v>44265.676851851851</v>
      </c>
      <c r="D306" s="85">
        <v>1022</v>
      </c>
      <c r="E306" s="159">
        <v>7.9450000000000003</v>
      </c>
      <c r="F306" s="159">
        <v>8119.79</v>
      </c>
      <c r="G306" s="87" t="s">
        <v>9</v>
      </c>
      <c r="H306" s="10"/>
    </row>
    <row r="307" spans="1:8" s="9" customFormat="1">
      <c r="A307" s="10"/>
      <c r="B307" s="83">
        <v>44265</v>
      </c>
      <c r="C307" s="84">
        <v>44265.692013888889</v>
      </c>
      <c r="D307" s="85">
        <v>275</v>
      </c>
      <c r="E307" s="159">
        <v>7.93</v>
      </c>
      <c r="F307" s="159">
        <v>2180.75</v>
      </c>
      <c r="G307" s="87" t="s">
        <v>9</v>
      </c>
      <c r="H307" s="10"/>
    </row>
    <row r="308" spans="1:8" s="9" customFormat="1">
      <c r="A308" s="10"/>
      <c r="B308" s="83">
        <v>44265</v>
      </c>
      <c r="C308" s="84">
        <v>44265.692013888889</v>
      </c>
      <c r="D308" s="85">
        <v>273</v>
      </c>
      <c r="E308" s="159">
        <v>7.93</v>
      </c>
      <c r="F308" s="159">
        <v>2164.89</v>
      </c>
      <c r="G308" s="87" t="s">
        <v>9</v>
      </c>
      <c r="H308" s="10"/>
    </row>
    <row r="309" spans="1:8" s="9" customFormat="1">
      <c r="A309" s="10"/>
      <c r="B309" s="83">
        <v>44265</v>
      </c>
      <c r="C309" s="84">
        <v>44265.692858796298</v>
      </c>
      <c r="D309" s="85">
        <v>274</v>
      </c>
      <c r="E309" s="159">
        <v>7.93</v>
      </c>
      <c r="F309" s="159">
        <v>2172.8199999999997</v>
      </c>
      <c r="G309" s="87" t="s">
        <v>9</v>
      </c>
      <c r="H309" s="10"/>
    </row>
    <row r="310" spans="1:8" s="9" customFormat="1">
      <c r="A310" s="10"/>
      <c r="B310" s="83">
        <v>44265</v>
      </c>
      <c r="C310" s="84">
        <v>44265.692858796298</v>
      </c>
      <c r="D310" s="85">
        <v>126</v>
      </c>
      <c r="E310" s="159">
        <v>7.93</v>
      </c>
      <c r="F310" s="159">
        <v>999.18</v>
      </c>
      <c r="G310" s="87" t="s">
        <v>9</v>
      </c>
      <c r="H310" s="10"/>
    </row>
    <row r="311" spans="1:8" s="9" customFormat="1">
      <c r="A311" s="10"/>
      <c r="B311" s="83">
        <v>44265</v>
      </c>
      <c r="C311" s="84">
        <v>44265.692858796298</v>
      </c>
      <c r="D311" s="85">
        <v>274</v>
      </c>
      <c r="E311" s="159">
        <v>7.93</v>
      </c>
      <c r="F311" s="159">
        <v>2172.8199999999997</v>
      </c>
      <c r="G311" s="87" t="s">
        <v>9</v>
      </c>
      <c r="H311" s="10"/>
    </row>
    <row r="312" spans="1:8" s="9" customFormat="1">
      <c r="A312" s="10"/>
      <c r="B312" s="83">
        <v>44265</v>
      </c>
      <c r="C312" s="84">
        <v>44265.692858796298</v>
      </c>
      <c r="D312" s="85">
        <v>624</v>
      </c>
      <c r="E312" s="159">
        <v>7.93</v>
      </c>
      <c r="F312" s="159">
        <v>4948.32</v>
      </c>
      <c r="G312" s="87" t="s">
        <v>9</v>
      </c>
      <c r="H312" s="10"/>
    </row>
    <row r="313" spans="1:8" s="9" customFormat="1">
      <c r="A313" s="10"/>
      <c r="B313" s="83">
        <v>44265</v>
      </c>
      <c r="C313" s="84">
        <v>44265.692858796298</v>
      </c>
      <c r="D313" s="85">
        <v>126</v>
      </c>
      <c r="E313" s="159">
        <v>7.93</v>
      </c>
      <c r="F313" s="159">
        <v>999.18</v>
      </c>
      <c r="G313" s="87" t="s">
        <v>9</v>
      </c>
      <c r="H313" s="10"/>
    </row>
    <row r="314" spans="1:8" s="9" customFormat="1">
      <c r="A314" s="10"/>
      <c r="B314" s="83">
        <v>44265</v>
      </c>
      <c r="C314" s="84">
        <v>44265.692858796298</v>
      </c>
      <c r="D314" s="85">
        <v>274</v>
      </c>
      <c r="E314" s="159">
        <v>7.93</v>
      </c>
      <c r="F314" s="159">
        <v>2172.8199999999997</v>
      </c>
      <c r="G314" s="87" t="s">
        <v>9</v>
      </c>
      <c r="H314" s="10"/>
    </row>
    <row r="315" spans="1:8" s="9" customFormat="1">
      <c r="A315" s="10"/>
      <c r="B315" s="83">
        <v>44265</v>
      </c>
      <c r="C315" s="84">
        <v>44265.692858796298</v>
      </c>
      <c r="D315" s="85">
        <v>400</v>
      </c>
      <c r="E315" s="159">
        <v>7.93</v>
      </c>
      <c r="F315" s="159">
        <v>3172</v>
      </c>
      <c r="G315" s="87" t="s">
        <v>9</v>
      </c>
      <c r="H315" s="10"/>
    </row>
    <row r="316" spans="1:8" s="9" customFormat="1">
      <c r="A316" s="10"/>
      <c r="B316" s="83">
        <v>44265</v>
      </c>
      <c r="C316" s="84">
        <v>44265.692858796298</v>
      </c>
      <c r="D316" s="85">
        <v>184</v>
      </c>
      <c r="E316" s="159">
        <v>7.93</v>
      </c>
      <c r="F316" s="159">
        <v>1459.12</v>
      </c>
      <c r="G316" s="87" t="s">
        <v>9</v>
      </c>
      <c r="H316" s="10"/>
    </row>
    <row r="317" spans="1:8" s="9" customFormat="1">
      <c r="A317" s="10"/>
      <c r="B317" s="83">
        <v>44265</v>
      </c>
      <c r="C317" s="84">
        <v>44265.692858796298</v>
      </c>
      <c r="D317" s="85">
        <v>216</v>
      </c>
      <c r="E317" s="159">
        <v>7.93</v>
      </c>
      <c r="F317" s="159">
        <v>1712.8799999999999</v>
      </c>
      <c r="G317" s="87" t="s">
        <v>9</v>
      </c>
      <c r="H317" s="10"/>
    </row>
    <row r="318" spans="1:8" s="9" customFormat="1">
      <c r="A318" s="10"/>
      <c r="B318" s="83">
        <v>44265</v>
      </c>
      <c r="C318" s="84">
        <v>44265.692858796298</v>
      </c>
      <c r="D318" s="85">
        <v>184</v>
      </c>
      <c r="E318" s="159">
        <v>7.93</v>
      </c>
      <c r="F318" s="159">
        <v>1459.12</v>
      </c>
      <c r="G318" s="87" t="s">
        <v>9</v>
      </c>
      <c r="H318" s="10"/>
    </row>
    <row r="319" spans="1:8" s="9" customFormat="1">
      <c r="A319" s="10"/>
      <c r="B319" s="83">
        <v>44265</v>
      </c>
      <c r="C319" s="84">
        <v>44265.693912037037</v>
      </c>
      <c r="D319" s="85">
        <v>488</v>
      </c>
      <c r="E319" s="159">
        <v>7.9349999999999996</v>
      </c>
      <c r="F319" s="159">
        <v>3872.2799999999997</v>
      </c>
      <c r="G319" s="87" t="s">
        <v>9</v>
      </c>
      <c r="H319" s="10"/>
    </row>
    <row r="320" spans="1:8" s="9" customFormat="1">
      <c r="A320" s="10"/>
      <c r="B320" s="83">
        <v>44265</v>
      </c>
      <c r="C320" s="84">
        <v>44265.693912037037</v>
      </c>
      <c r="D320" s="85">
        <v>387</v>
      </c>
      <c r="E320" s="159">
        <v>7.9349999999999996</v>
      </c>
      <c r="F320" s="159">
        <v>3070.8449999999998</v>
      </c>
      <c r="G320" s="87" t="s">
        <v>9</v>
      </c>
      <c r="H320" s="10"/>
    </row>
    <row r="321" spans="1:8" s="9" customFormat="1">
      <c r="A321" s="10"/>
      <c r="B321" s="83">
        <v>44265</v>
      </c>
      <c r="C321" s="84">
        <v>44265.70212962963</v>
      </c>
      <c r="D321" s="85">
        <v>2000</v>
      </c>
      <c r="E321" s="159">
        <v>7.93</v>
      </c>
      <c r="F321" s="159">
        <v>15860</v>
      </c>
      <c r="G321" s="87" t="s">
        <v>9</v>
      </c>
      <c r="H321" s="10"/>
    </row>
    <row r="322" spans="1:8" s="9" customFormat="1">
      <c r="A322" s="10"/>
      <c r="B322" s="83">
        <v>44265</v>
      </c>
      <c r="C322" s="84">
        <v>44265.702187499999</v>
      </c>
      <c r="D322" s="85">
        <v>85</v>
      </c>
      <c r="E322" s="159">
        <v>7.915</v>
      </c>
      <c r="F322" s="159">
        <v>672.77499999999998</v>
      </c>
      <c r="G322" s="87" t="s">
        <v>9</v>
      </c>
      <c r="H322" s="10"/>
    </row>
    <row r="323" spans="1:8" s="9" customFormat="1">
      <c r="A323" s="10"/>
      <c r="B323" s="83">
        <v>44265</v>
      </c>
      <c r="C323" s="84">
        <v>44265.703923611109</v>
      </c>
      <c r="D323" s="85">
        <v>874</v>
      </c>
      <c r="E323" s="159">
        <v>7.92</v>
      </c>
      <c r="F323" s="159">
        <v>6922.08</v>
      </c>
      <c r="G323" s="87" t="s">
        <v>9</v>
      </c>
      <c r="H323" s="10"/>
    </row>
    <row r="324" spans="1:8" s="9" customFormat="1">
      <c r="A324" s="10"/>
      <c r="B324" s="83">
        <v>44265</v>
      </c>
      <c r="C324" s="84">
        <v>44265.704027777778</v>
      </c>
      <c r="D324" s="85">
        <v>84</v>
      </c>
      <c r="E324" s="159">
        <v>7.92</v>
      </c>
      <c r="F324" s="159">
        <v>665.28</v>
      </c>
      <c r="G324" s="87" t="s">
        <v>9</v>
      </c>
      <c r="H324" s="10"/>
    </row>
    <row r="325" spans="1:8" s="9" customFormat="1">
      <c r="A325" s="10"/>
      <c r="B325" s="83">
        <v>44265</v>
      </c>
      <c r="C325" s="84">
        <v>44265.704027777778</v>
      </c>
      <c r="D325" s="85">
        <v>162</v>
      </c>
      <c r="E325" s="159">
        <v>7.92</v>
      </c>
      <c r="F325" s="159">
        <v>1283.04</v>
      </c>
      <c r="G325" s="87" t="s">
        <v>9</v>
      </c>
      <c r="H325" s="10"/>
    </row>
    <row r="326" spans="1:8" s="9" customFormat="1">
      <c r="A326" s="10"/>
      <c r="B326" s="83">
        <v>44265</v>
      </c>
      <c r="C326" s="84">
        <v>44265.704027777778</v>
      </c>
      <c r="D326" s="85">
        <v>928</v>
      </c>
      <c r="E326" s="159">
        <v>7.92</v>
      </c>
      <c r="F326" s="159">
        <v>7349.76</v>
      </c>
      <c r="G326" s="87" t="s">
        <v>9</v>
      </c>
      <c r="H326" s="10"/>
    </row>
    <row r="327" spans="1:8" s="9" customFormat="1">
      <c r="A327" s="10"/>
      <c r="B327" s="83">
        <v>44265</v>
      </c>
      <c r="C327" s="84">
        <v>44265.704027777778</v>
      </c>
      <c r="D327" s="85">
        <v>3</v>
      </c>
      <c r="E327" s="159">
        <v>7.92</v>
      </c>
      <c r="F327" s="159">
        <v>23.759999999999998</v>
      </c>
      <c r="G327" s="87" t="s">
        <v>9</v>
      </c>
      <c r="H327" s="10"/>
    </row>
    <row r="328" spans="1:8" s="9" customFormat="1">
      <c r="A328" s="10"/>
      <c r="B328" s="83">
        <v>44265</v>
      </c>
      <c r="C328" s="84">
        <v>44265.704027777778</v>
      </c>
      <c r="D328" s="85">
        <v>275</v>
      </c>
      <c r="E328" s="159">
        <v>7.92</v>
      </c>
      <c r="F328" s="159">
        <v>2178</v>
      </c>
      <c r="G328" s="87" t="s">
        <v>9</v>
      </c>
      <c r="H328" s="10"/>
    </row>
    <row r="329" spans="1:8" s="9" customFormat="1">
      <c r="A329" s="10"/>
      <c r="B329" s="83">
        <v>44265</v>
      </c>
      <c r="C329" s="84">
        <v>44265.704027777778</v>
      </c>
      <c r="D329" s="85">
        <v>274</v>
      </c>
      <c r="E329" s="159">
        <v>7.92</v>
      </c>
      <c r="F329" s="159">
        <v>2170.08</v>
      </c>
      <c r="G329" s="87" t="s">
        <v>9</v>
      </c>
      <c r="H329" s="10"/>
    </row>
    <row r="330" spans="1:8" s="9" customFormat="1">
      <c r="A330" s="10"/>
      <c r="B330" s="83">
        <v>44265</v>
      </c>
      <c r="C330" s="84">
        <v>44265.704027777778</v>
      </c>
      <c r="D330" s="85">
        <v>274</v>
      </c>
      <c r="E330" s="159">
        <v>7.915</v>
      </c>
      <c r="F330" s="159">
        <v>2168.71</v>
      </c>
      <c r="G330" s="87" t="s">
        <v>9</v>
      </c>
      <c r="H330" s="10"/>
    </row>
    <row r="331" spans="1:8" s="9" customFormat="1">
      <c r="A331" s="10"/>
      <c r="B331" s="83">
        <v>44265</v>
      </c>
      <c r="C331" s="84">
        <v>44265.713622685187</v>
      </c>
      <c r="D331" s="85">
        <v>25</v>
      </c>
      <c r="E331" s="159">
        <v>7.9349999999999996</v>
      </c>
      <c r="F331" s="159">
        <v>198.375</v>
      </c>
      <c r="G331" s="87" t="s">
        <v>9</v>
      </c>
      <c r="H331" s="10"/>
    </row>
    <row r="332" spans="1:8" s="9" customFormat="1">
      <c r="A332" s="10"/>
      <c r="B332" s="83">
        <v>44265</v>
      </c>
      <c r="C332" s="84">
        <v>44265.713622685187</v>
      </c>
      <c r="D332" s="85">
        <v>273</v>
      </c>
      <c r="E332" s="159">
        <v>7.9349999999999996</v>
      </c>
      <c r="F332" s="159">
        <v>2166.2550000000001</v>
      </c>
      <c r="G332" s="87" t="s">
        <v>9</v>
      </c>
      <c r="H332" s="10"/>
    </row>
    <row r="333" spans="1:8" s="9" customFormat="1">
      <c r="A333" s="10"/>
      <c r="B333" s="83">
        <v>44265</v>
      </c>
      <c r="C333" s="84">
        <v>44265.713622685187</v>
      </c>
      <c r="D333" s="85">
        <v>1</v>
      </c>
      <c r="E333" s="159">
        <v>7.9349999999999996</v>
      </c>
      <c r="F333" s="159">
        <v>7.9349999999999996</v>
      </c>
      <c r="G333" s="87" t="s">
        <v>9</v>
      </c>
      <c r="H333" s="10"/>
    </row>
    <row r="334" spans="1:8" s="9" customFormat="1">
      <c r="A334" s="10"/>
      <c r="B334" s="83">
        <v>44265</v>
      </c>
      <c r="C334" s="84">
        <v>44265.713622685187</v>
      </c>
      <c r="D334" s="85">
        <v>265</v>
      </c>
      <c r="E334" s="159">
        <v>7.9349999999999996</v>
      </c>
      <c r="F334" s="159">
        <v>2102.7750000000001</v>
      </c>
      <c r="G334" s="87" t="s">
        <v>9</v>
      </c>
      <c r="H334" s="10"/>
    </row>
    <row r="335" spans="1:8" s="9" customFormat="1">
      <c r="A335" s="10"/>
      <c r="B335" s="83">
        <v>44265</v>
      </c>
      <c r="C335" s="84">
        <v>44265.713622685187</v>
      </c>
      <c r="D335" s="85">
        <v>497</v>
      </c>
      <c r="E335" s="159">
        <v>7.9349999999999996</v>
      </c>
      <c r="F335" s="159">
        <v>3943.6949999999997</v>
      </c>
      <c r="G335" s="87" t="s">
        <v>9</v>
      </c>
      <c r="H335" s="10"/>
    </row>
    <row r="336" spans="1:8" s="9" customFormat="1">
      <c r="A336" s="10"/>
      <c r="B336" s="83">
        <v>44265</v>
      </c>
      <c r="C336" s="84">
        <v>44265.721215277779</v>
      </c>
      <c r="D336" s="85">
        <v>4</v>
      </c>
      <c r="E336" s="159">
        <v>7.93</v>
      </c>
      <c r="F336" s="159">
        <v>31.72</v>
      </c>
      <c r="G336" s="87" t="s">
        <v>9</v>
      </c>
      <c r="H336" s="10"/>
    </row>
    <row r="337" spans="1:8" s="9" customFormat="1">
      <c r="A337" s="10"/>
      <c r="B337" s="83">
        <v>44265</v>
      </c>
      <c r="C337" s="84">
        <v>44265.721215277779</v>
      </c>
      <c r="D337" s="85">
        <v>887</v>
      </c>
      <c r="E337" s="159">
        <v>7.93</v>
      </c>
      <c r="F337" s="159">
        <v>7033.91</v>
      </c>
      <c r="G337" s="87" t="s">
        <v>9</v>
      </c>
      <c r="H337" s="10"/>
    </row>
    <row r="338" spans="1:8" s="9" customFormat="1">
      <c r="A338" s="10"/>
      <c r="B338" s="83">
        <v>44265</v>
      </c>
      <c r="C338" s="84">
        <v>44265.723946759259</v>
      </c>
      <c r="D338" s="85">
        <v>800</v>
      </c>
      <c r="E338" s="159">
        <v>7.9249999999999998</v>
      </c>
      <c r="F338" s="159">
        <v>6340</v>
      </c>
      <c r="G338" s="87" t="s">
        <v>9</v>
      </c>
      <c r="H338" s="10"/>
    </row>
    <row r="339" spans="1:8" s="9" customFormat="1">
      <c r="A339" s="10"/>
      <c r="B339" s="83">
        <v>44265</v>
      </c>
      <c r="C339" s="84">
        <v>44265.724259259259</v>
      </c>
      <c r="D339" s="85">
        <v>192</v>
      </c>
      <c r="E339" s="159">
        <v>7.9249999999999998</v>
      </c>
      <c r="F339" s="159">
        <v>1521.6</v>
      </c>
      <c r="G339" s="87" t="s">
        <v>9</v>
      </c>
      <c r="H339" s="10"/>
    </row>
    <row r="340" spans="1:8" s="9" customFormat="1">
      <c r="A340" s="10"/>
      <c r="B340" s="88">
        <v>44265</v>
      </c>
      <c r="C340" s="79">
        <v>44265.724918981483</v>
      </c>
      <c r="D340" s="80">
        <v>122</v>
      </c>
      <c r="E340" s="158">
        <v>7.9249999999999998</v>
      </c>
      <c r="F340" s="158">
        <v>966.85</v>
      </c>
      <c r="G340" s="82" t="s">
        <v>9</v>
      </c>
      <c r="H340" s="10"/>
    </row>
    <row r="341" spans="1:8" s="9" customFormat="1">
      <c r="A341" s="10"/>
      <c r="B341" s="83">
        <v>44266</v>
      </c>
      <c r="C341" s="84">
        <v>44266.392777777779</v>
      </c>
      <c r="D341" s="85">
        <v>310</v>
      </c>
      <c r="E341" s="159">
        <v>8.0399999999999991</v>
      </c>
      <c r="F341" s="159">
        <v>2492.3999999999996</v>
      </c>
      <c r="G341" s="87" t="s">
        <v>9</v>
      </c>
      <c r="H341" s="10"/>
    </row>
    <row r="342" spans="1:8" s="9" customFormat="1">
      <c r="A342" s="10"/>
      <c r="B342" s="83">
        <v>44266</v>
      </c>
      <c r="C342" s="84">
        <v>44266.392905092594</v>
      </c>
      <c r="D342" s="85">
        <v>541</v>
      </c>
      <c r="E342" s="159">
        <v>8.06</v>
      </c>
      <c r="F342" s="159">
        <v>4360.46</v>
      </c>
      <c r="G342" s="87" t="s">
        <v>9</v>
      </c>
      <c r="H342" s="10"/>
    </row>
    <row r="343" spans="1:8" s="9" customFormat="1">
      <c r="A343" s="10"/>
      <c r="B343" s="83">
        <v>44266</v>
      </c>
      <c r="C343" s="84">
        <v>44266.394293981481</v>
      </c>
      <c r="D343" s="85">
        <v>86</v>
      </c>
      <c r="E343" s="159">
        <v>8.0500000000000007</v>
      </c>
      <c r="F343" s="159">
        <v>692.30000000000007</v>
      </c>
      <c r="G343" s="87" t="s">
        <v>9</v>
      </c>
      <c r="H343" s="10"/>
    </row>
    <row r="344" spans="1:8" s="9" customFormat="1">
      <c r="A344" s="10"/>
      <c r="B344" s="83">
        <v>44266</v>
      </c>
      <c r="C344" s="84">
        <v>44266.399699074071</v>
      </c>
      <c r="D344" s="85">
        <v>550</v>
      </c>
      <c r="E344" s="159">
        <v>8.0500000000000007</v>
      </c>
      <c r="F344" s="159">
        <v>4427.5</v>
      </c>
      <c r="G344" s="87" t="s">
        <v>9</v>
      </c>
      <c r="H344" s="10"/>
    </row>
    <row r="345" spans="1:8" s="9" customFormat="1">
      <c r="A345" s="10"/>
      <c r="B345" s="83">
        <v>44266</v>
      </c>
      <c r="C345" s="84">
        <v>44266.405150462961</v>
      </c>
      <c r="D345" s="85">
        <v>1022</v>
      </c>
      <c r="E345" s="159">
        <v>8.0449999999999999</v>
      </c>
      <c r="F345" s="159">
        <v>8221.99</v>
      </c>
      <c r="G345" s="87" t="s">
        <v>9</v>
      </c>
      <c r="H345" s="10"/>
    </row>
    <row r="346" spans="1:8" s="9" customFormat="1">
      <c r="A346" s="10"/>
      <c r="B346" s="83">
        <v>44266</v>
      </c>
      <c r="C346" s="84">
        <v>44266.405150462961</v>
      </c>
      <c r="D346" s="85">
        <v>67</v>
      </c>
      <c r="E346" s="159">
        <v>8.0449999999999999</v>
      </c>
      <c r="F346" s="159">
        <v>539.01499999999999</v>
      </c>
      <c r="G346" s="87" t="s">
        <v>9</v>
      </c>
      <c r="H346" s="10"/>
    </row>
    <row r="347" spans="1:8" s="9" customFormat="1">
      <c r="A347" s="10"/>
      <c r="B347" s="83">
        <v>44266</v>
      </c>
      <c r="C347" s="84">
        <v>44266.420138888891</v>
      </c>
      <c r="D347" s="85">
        <v>153</v>
      </c>
      <c r="E347" s="159">
        <v>8.0649999999999995</v>
      </c>
      <c r="F347" s="159">
        <v>1233.9449999999999</v>
      </c>
      <c r="G347" s="87" t="s">
        <v>9</v>
      </c>
      <c r="H347" s="10"/>
    </row>
    <row r="348" spans="1:8" s="9" customFormat="1">
      <c r="A348" s="10"/>
      <c r="B348" s="83">
        <v>44266</v>
      </c>
      <c r="C348" s="84">
        <v>44266.420138888891</v>
      </c>
      <c r="D348" s="85">
        <v>134</v>
      </c>
      <c r="E348" s="159">
        <v>8.0649999999999995</v>
      </c>
      <c r="F348" s="159">
        <v>1080.71</v>
      </c>
      <c r="G348" s="87" t="s">
        <v>9</v>
      </c>
      <c r="H348" s="10"/>
    </row>
    <row r="349" spans="1:8" s="9" customFormat="1">
      <c r="A349" s="10"/>
      <c r="B349" s="83">
        <v>44266</v>
      </c>
      <c r="C349" s="84">
        <v>44266.420138888891</v>
      </c>
      <c r="D349" s="85">
        <v>30</v>
      </c>
      <c r="E349" s="159">
        <v>8.0649999999999995</v>
      </c>
      <c r="F349" s="159">
        <v>241.95</v>
      </c>
      <c r="G349" s="87" t="s">
        <v>9</v>
      </c>
      <c r="H349" s="10"/>
    </row>
    <row r="350" spans="1:8" s="9" customFormat="1">
      <c r="A350" s="10"/>
      <c r="B350" s="83">
        <v>44266</v>
      </c>
      <c r="C350" s="84">
        <v>44266.420138888891</v>
      </c>
      <c r="D350" s="85">
        <v>288</v>
      </c>
      <c r="E350" s="159">
        <v>8.0649999999999995</v>
      </c>
      <c r="F350" s="159">
        <v>2322.7199999999998</v>
      </c>
      <c r="G350" s="87" t="s">
        <v>9</v>
      </c>
      <c r="H350" s="10"/>
    </row>
    <row r="351" spans="1:8" s="9" customFormat="1">
      <c r="A351" s="10"/>
      <c r="B351" s="83">
        <v>44266</v>
      </c>
      <c r="C351" s="84">
        <v>44266.420138888891</v>
      </c>
      <c r="D351" s="85">
        <v>318</v>
      </c>
      <c r="E351" s="159">
        <v>8.0649999999999995</v>
      </c>
      <c r="F351" s="159">
        <v>2564.6699999999996</v>
      </c>
      <c r="G351" s="87" t="s">
        <v>9</v>
      </c>
      <c r="H351" s="10"/>
    </row>
    <row r="352" spans="1:8" s="9" customFormat="1">
      <c r="A352" s="10"/>
      <c r="B352" s="83">
        <v>44266</v>
      </c>
      <c r="C352" s="84">
        <v>44266.420138888891</v>
      </c>
      <c r="D352" s="85">
        <v>318</v>
      </c>
      <c r="E352" s="159">
        <v>8.0649999999999995</v>
      </c>
      <c r="F352" s="159">
        <v>2564.6699999999996</v>
      </c>
      <c r="G352" s="87" t="s">
        <v>9</v>
      </c>
      <c r="H352" s="10"/>
    </row>
    <row r="353" spans="1:8" s="9" customFormat="1">
      <c r="A353" s="10"/>
      <c r="B353" s="83">
        <v>44266</v>
      </c>
      <c r="C353" s="84">
        <v>44266.420138888891</v>
      </c>
      <c r="D353" s="85">
        <v>288</v>
      </c>
      <c r="E353" s="159">
        <v>8.0649999999999995</v>
      </c>
      <c r="F353" s="159">
        <v>2322.7199999999998</v>
      </c>
      <c r="G353" s="87" t="s">
        <v>9</v>
      </c>
      <c r="H353" s="10"/>
    </row>
    <row r="354" spans="1:8" s="9" customFormat="1">
      <c r="A354" s="10"/>
      <c r="B354" s="83">
        <v>44266</v>
      </c>
      <c r="C354" s="84">
        <v>44266.434317129628</v>
      </c>
      <c r="D354" s="85">
        <v>583</v>
      </c>
      <c r="E354" s="159">
        <v>8.06</v>
      </c>
      <c r="F354" s="159">
        <v>4698.9800000000005</v>
      </c>
      <c r="G354" s="87" t="s">
        <v>9</v>
      </c>
      <c r="H354" s="10"/>
    </row>
    <row r="355" spans="1:8" s="9" customFormat="1">
      <c r="A355" s="10"/>
      <c r="B355" s="83">
        <v>44266</v>
      </c>
      <c r="C355" s="84">
        <v>44266.445613425924</v>
      </c>
      <c r="D355" s="85">
        <v>16</v>
      </c>
      <c r="E355" s="159">
        <v>8.07</v>
      </c>
      <c r="F355" s="159">
        <v>129.12</v>
      </c>
      <c r="G355" s="87" t="s">
        <v>9</v>
      </c>
      <c r="H355" s="10"/>
    </row>
    <row r="356" spans="1:8" s="9" customFormat="1">
      <c r="A356" s="10"/>
      <c r="B356" s="83">
        <v>44266</v>
      </c>
      <c r="C356" s="84">
        <v>44266.44809027778</v>
      </c>
      <c r="D356" s="85">
        <v>465</v>
      </c>
      <c r="E356" s="159">
        <v>8.07</v>
      </c>
      <c r="F356" s="159">
        <v>3752.55</v>
      </c>
      <c r="G356" s="87" t="s">
        <v>9</v>
      </c>
      <c r="H356" s="10"/>
    </row>
    <row r="357" spans="1:8" s="9" customFormat="1">
      <c r="A357" s="10"/>
      <c r="B357" s="83">
        <v>44266</v>
      </c>
      <c r="C357" s="84">
        <v>44266.44809027778</v>
      </c>
      <c r="D357" s="85">
        <v>8</v>
      </c>
      <c r="E357" s="159">
        <v>8.07</v>
      </c>
      <c r="F357" s="159">
        <v>64.56</v>
      </c>
      <c r="G357" s="87" t="s">
        <v>9</v>
      </c>
      <c r="H357" s="10"/>
    </row>
    <row r="358" spans="1:8" s="9" customFormat="1">
      <c r="A358" s="10"/>
      <c r="B358" s="83">
        <v>44266</v>
      </c>
      <c r="C358" s="84">
        <v>44266.44809027778</v>
      </c>
      <c r="D358" s="85">
        <v>102</v>
      </c>
      <c r="E358" s="159">
        <v>8.07</v>
      </c>
      <c r="F358" s="159">
        <v>823.14</v>
      </c>
      <c r="G358" s="87" t="s">
        <v>9</v>
      </c>
      <c r="H358" s="10"/>
    </row>
    <row r="359" spans="1:8" s="9" customFormat="1">
      <c r="A359" s="10"/>
      <c r="B359" s="83">
        <v>44266</v>
      </c>
      <c r="C359" s="84">
        <v>44266.44809027778</v>
      </c>
      <c r="D359" s="85">
        <v>466</v>
      </c>
      <c r="E359" s="159">
        <v>8.07</v>
      </c>
      <c r="F359" s="159">
        <v>3760.6200000000003</v>
      </c>
      <c r="G359" s="87" t="s">
        <v>9</v>
      </c>
      <c r="H359" s="10"/>
    </row>
    <row r="360" spans="1:8" s="9" customFormat="1">
      <c r="A360" s="10"/>
      <c r="B360" s="83">
        <v>44266</v>
      </c>
      <c r="C360" s="84">
        <v>44266.44809027778</v>
      </c>
      <c r="D360" s="85">
        <v>458</v>
      </c>
      <c r="E360" s="159">
        <v>8.07</v>
      </c>
      <c r="F360" s="159">
        <v>3696.06</v>
      </c>
      <c r="G360" s="87" t="s">
        <v>9</v>
      </c>
      <c r="H360" s="10"/>
    </row>
    <row r="361" spans="1:8" s="9" customFormat="1">
      <c r="A361" s="10"/>
      <c r="B361" s="83">
        <v>44266</v>
      </c>
      <c r="C361" s="84">
        <v>44266.44809027778</v>
      </c>
      <c r="D361" s="85">
        <v>400</v>
      </c>
      <c r="E361" s="159">
        <v>8.07</v>
      </c>
      <c r="F361" s="159">
        <v>3228</v>
      </c>
      <c r="G361" s="87" t="s">
        <v>9</v>
      </c>
      <c r="H361" s="10"/>
    </row>
    <row r="362" spans="1:8" s="9" customFormat="1">
      <c r="A362" s="10"/>
      <c r="B362" s="83">
        <v>44266</v>
      </c>
      <c r="C362" s="84">
        <v>44266.468148148146</v>
      </c>
      <c r="D362" s="85">
        <v>538</v>
      </c>
      <c r="E362" s="159">
        <v>8.0850000000000009</v>
      </c>
      <c r="F362" s="159">
        <v>4349.7300000000005</v>
      </c>
      <c r="G362" s="87" t="s">
        <v>9</v>
      </c>
      <c r="H362" s="10"/>
    </row>
    <row r="363" spans="1:8" s="9" customFormat="1">
      <c r="A363" s="10"/>
      <c r="B363" s="83">
        <v>44266</v>
      </c>
      <c r="C363" s="84">
        <v>44266.472951388889</v>
      </c>
      <c r="D363" s="85">
        <v>257</v>
      </c>
      <c r="E363" s="159">
        <v>8.0950000000000006</v>
      </c>
      <c r="F363" s="159">
        <v>2080.415</v>
      </c>
      <c r="G363" s="87" t="s">
        <v>9</v>
      </c>
      <c r="H363" s="10"/>
    </row>
    <row r="364" spans="1:8" s="9" customFormat="1">
      <c r="A364" s="10"/>
      <c r="B364" s="83">
        <v>44266</v>
      </c>
      <c r="C364" s="84">
        <v>44266.472986111112</v>
      </c>
      <c r="D364" s="85">
        <v>416</v>
      </c>
      <c r="E364" s="159">
        <v>8.0950000000000006</v>
      </c>
      <c r="F364" s="159">
        <v>3367.5200000000004</v>
      </c>
      <c r="G364" s="87" t="s">
        <v>9</v>
      </c>
      <c r="H364" s="10"/>
    </row>
    <row r="365" spans="1:8" s="9" customFormat="1">
      <c r="A365" s="10"/>
      <c r="B365" s="83">
        <v>44266</v>
      </c>
      <c r="C365" s="84">
        <v>44266.473090277781</v>
      </c>
      <c r="D365" s="85">
        <v>345</v>
      </c>
      <c r="E365" s="159">
        <v>8.0950000000000006</v>
      </c>
      <c r="F365" s="159">
        <v>2792.7750000000001</v>
      </c>
      <c r="G365" s="87" t="s">
        <v>9</v>
      </c>
      <c r="H365" s="10"/>
    </row>
    <row r="366" spans="1:8" s="9" customFormat="1">
      <c r="A366" s="10"/>
      <c r="B366" s="83">
        <v>44266</v>
      </c>
      <c r="C366" s="84">
        <v>44266.477083333331</v>
      </c>
      <c r="D366" s="85">
        <v>502</v>
      </c>
      <c r="E366" s="159">
        <v>8.0850000000000009</v>
      </c>
      <c r="F366" s="159">
        <v>4058.6700000000005</v>
      </c>
      <c r="G366" s="87" t="s">
        <v>9</v>
      </c>
      <c r="H366" s="10"/>
    </row>
    <row r="367" spans="1:8" s="9" customFormat="1">
      <c r="A367" s="10"/>
      <c r="B367" s="83">
        <v>44266</v>
      </c>
      <c r="C367" s="84">
        <v>44266.48982638889</v>
      </c>
      <c r="D367" s="85">
        <v>168</v>
      </c>
      <c r="E367" s="159">
        <v>8.1</v>
      </c>
      <c r="F367" s="159">
        <v>1360.8</v>
      </c>
      <c r="G367" s="87" t="s">
        <v>9</v>
      </c>
      <c r="H367" s="10"/>
    </row>
    <row r="368" spans="1:8" s="9" customFormat="1">
      <c r="A368" s="10"/>
      <c r="B368" s="83">
        <v>44266</v>
      </c>
      <c r="C368" s="84">
        <v>44266.48982638889</v>
      </c>
      <c r="D368" s="85">
        <v>100</v>
      </c>
      <c r="E368" s="159">
        <v>8.1</v>
      </c>
      <c r="F368" s="159">
        <v>810</v>
      </c>
      <c r="G368" s="87" t="s">
        <v>9</v>
      </c>
      <c r="H368" s="10"/>
    </row>
    <row r="369" spans="1:8" s="9" customFormat="1">
      <c r="A369" s="10"/>
      <c r="B369" s="83">
        <v>44266</v>
      </c>
      <c r="C369" s="84">
        <v>44266.48982638889</v>
      </c>
      <c r="D369" s="85">
        <v>265</v>
      </c>
      <c r="E369" s="159">
        <v>8.1</v>
      </c>
      <c r="F369" s="159">
        <v>2146.5</v>
      </c>
      <c r="G369" s="87" t="s">
        <v>9</v>
      </c>
      <c r="H369" s="10"/>
    </row>
    <row r="370" spans="1:8" s="9" customFormat="1">
      <c r="A370" s="10"/>
      <c r="B370" s="83">
        <v>44266</v>
      </c>
      <c r="C370" s="84">
        <v>44266.495127314818</v>
      </c>
      <c r="D370" s="85">
        <v>1040</v>
      </c>
      <c r="E370" s="159">
        <v>8.1</v>
      </c>
      <c r="F370" s="159">
        <v>8424</v>
      </c>
      <c r="G370" s="87" t="s">
        <v>9</v>
      </c>
      <c r="H370" s="10"/>
    </row>
    <row r="371" spans="1:8" s="9" customFormat="1">
      <c r="A371" s="10"/>
      <c r="B371" s="83">
        <v>44266</v>
      </c>
      <c r="C371" s="84">
        <v>44266.507268518515</v>
      </c>
      <c r="D371" s="85">
        <v>510</v>
      </c>
      <c r="E371" s="159">
        <v>8.08</v>
      </c>
      <c r="F371" s="159">
        <v>4120.8</v>
      </c>
      <c r="G371" s="87" t="s">
        <v>9</v>
      </c>
      <c r="H371" s="10"/>
    </row>
    <row r="372" spans="1:8" s="9" customFormat="1">
      <c r="A372" s="10"/>
      <c r="B372" s="83">
        <v>44266</v>
      </c>
      <c r="C372" s="84">
        <v>44266.507731481484</v>
      </c>
      <c r="D372" s="85">
        <v>141</v>
      </c>
      <c r="E372" s="159">
        <v>8.0749999999999993</v>
      </c>
      <c r="F372" s="159">
        <v>1138.5749999999998</v>
      </c>
      <c r="G372" s="87" t="s">
        <v>9</v>
      </c>
      <c r="H372" s="10"/>
    </row>
    <row r="373" spans="1:8" s="9" customFormat="1">
      <c r="A373" s="10"/>
      <c r="B373" s="83">
        <v>44266</v>
      </c>
      <c r="C373" s="84">
        <v>44266.507731481484</v>
      </c>
      <c r="D373" s="85">
        <v>800</v>
      </c>
      <c r="E373" s="159">
        <v>8.0749999999999993</v>
      </c>
      <c r="F373" s="159">
        <v>6459.9999999999991</v>
      </c>
      <c r="G373" s="87" t="s">
        <v>9</v>
      </c>
      <c r="H373" s="10"/>
    </row>
    <row r="374" spans="1:8" s="9" customFormat="1">
      <c r="A374" s="10"/>
      <c r="B374" s="83">
        <v>44266</v>
      </c>
      <c r="C374" s="84">
        <v>44266.511122685188</v>
      </c>
      <c r="D374" s="85">
        <v>478</v>
      </c>
      <c r="E374" s="159">
        <v>8.0649999999999995</v>
      </c>
      <c r="F374" s="159">
        <v>3855.0699999999997</v>
      </c>
      <c r="G374" s="87" t="s">
        <v>9</v>
      </c>
      <c r="H374" s="10"/>
    </row>
    <row r="375" spans="1:8" s="9" customFormat="1">
      <c r="A375" s="10"/>
      <c r="B375" s="83">
        <v>44266</v>
      </c>
      <c r="C375" s="84">
        <v>44266.531678240739</v>
      </c>
      <c r="D375" s="85">
        <v>597</v>
      </c>
      <c r="E375" s="159">
        <v>8.07</v>
      </c>
      <c r="F375" s="159">
        <v>4817.79</v>
      </c>
      <c r="G375" s="87" t="s">
        <v>9</v>
      </c>
      <c r="H375" s="10"/>
    </row>
    <row r="376" spans="1:8" s="9" customFormat="1">
      <c r="A376" s="10"/>
      <c r="B376" s="83">
        <v>44266</v>
      </c>
      <c r="C376" s="84">
        <v>44266.531678240739</v>
      </c>
      <c r="D376" s="85">
        <v>337</v>
      </c>
      <c r="E376" s="159">
        <v>8.07</v>
      </c>
      <c r="F376" s="159">
        <v>2719.59</v>
      </c>
      <c r="G376" s="87" t="s">
        <v>9</v>
      </c>
      <c r="H376" s="10"/>
    </row>
    <row r="377" spans="1:8" s="9" customFormat="1">
      <c r="A377" s="10"/>
      <c r="B377" s="83">
        <v>44266</v>
      </c>
      <c r="C377" s="84">
        <v>44266.539085648146</v>
      </c>
      <c r="D377" s="85">
        <v>228</v>
      </c>
      <c r="E377" s="159">
        <v>8.08</v>
      </c>
      <c r="F377" s="159">
        <v>1842.24</v>
      </c>
      <c r="G377" s="87" t="s">
        <v>9</v>
      </c>
      <c r="H377" s="10"/>
    </row>
    <row r="378" spans="1:8" s="9" customFormat="1">
      <c r="A378" s="10"/>
      <c r="B378" s="83">
        <v>44266</v>
      </c>
      <c r="C378" s="84">
        <v>44266.539085648146</v>
      </c>
      <c r="D378" s="85">
        <v>253</v>
      </c>
      <c r="E378" s="159">
        <v>8.08</v>
      </c>
      <c r="F378" s="159">
        <v>2044.24</v>
      </c>
      <c r="G378" s="87" t="s">
        <v>9</v>
      </c>
      <c r="H378" s="10"/>
    </row>
    <row r="379" spans="1:8" s="9" customFormat="1">
      <c r="A379" s="10"/>
      <c r="B379" s="83">
        <v>44266</v>
      </c>
      <c r="C379" s="84">
        <v>44266.539085648146</v>
      </c>
      <c r="D379" s="85">
        <v>34</v>
      </c>
      <c r="E379" s="159">
        <v>8.08</v>
      </c>
      <c r="F379" s="159">
        <v>274.72000000000003</v>
      </c>
      <c r="G379" s="87" t="s">
        <v>9</v>
      </c>
      <c r="H379" s="10"/>
    </row>
    <row r="380" spans="1:8" s="9" customFormat="1">
      <c r="A380" s="10"/>
      <c r="B380" s="83">
        <v>44266</v>
      </c>
      <c r="C380" s="84">
        <v>44266.539085648146</v>
      </c>
      <c r="D380" s="85">
        <v>529</v>
      </c>
      <c r="E380" s="159">
        <v>8.08</v>
      </c>
      <c r="F380" s="159">
        <v>4274.32</v>
      </c>
      <c r="G380" s="87" t="s">
        <v>9</v>
      </c>
      <c r="H380" s="10"/>
    </row>
    <row r="381" spans="1:8" s="9" customFormat="1">
      <c r="A381" s="10"/>
      <c r="B381" s="83">
        <v>44266</v>
      </c>
      <c r="C381" s="84">
        <v>44266.539085648146</v>
      </c>
      <c r="D381" s="85">
        <v>567</v>
      </c>
      <c r="E381" s="159">
        <v>8.08</v>
      </c>
      <c r="F381" s="159">
        <v>4581.3599999999997</v>
      </c>
      <c r="G381" s="87" t="s">
        <v>9</v>
      </c>
      <c r="H381" s="10"/>
    </row>
    <row r="382" spans="1:8" s="9" customFormat="1">
      <c r="A382" s="10"/>
      <c r="B382" s="83">
        <v>44266</v>
      </c>
      <c r="C382" s="84">
        <v>44266.539085648146</v>
      </c>
      <c r="D382" s="85">
        <v>546</v>
      </c>
      <c r="E382" s="159">
        <v>8.08</v>
      </c>
      <c r="F382" s="159">
        <v>4411.68</v>
      </c>
      <c r="G382" s="87" t="s">
        <v>9</v>
      </c>
      <c r="H382" s="10"/>
    </row>
    <row r="383" spans="1:8" s="9" customFormat="1">
      <c r="A383" s="10"/>
      <c r="B383" s="83">
        <v>44266</v>
      </c>
      <c r="C383" s="84">
        <v>44266.545775462961</v>
      </c>
      <c r="D383" s="85">
        <v>360</v>
      </c>
      <c r="E383" s="159">
        <v>8.06</v>
      </c>
      <c r="F383" s="159">
        <v>2901.6000000000004</v>
      </c>
      <c r="G383" s="87" t="s">
        <v>9</v>
      </c>
      <c r="H383" s="10"/>
    </row>
    <row r="384" spans="1:8" s="9" customFormat="1">
      <c r="A384" s="10"/>
      <c r="B384" s="83">
        <v>44266</v>
      </c>
      <c r="C384" s="84">
        <v>44266.553576388891</v>
      </c>
      <c r="D384" s="85">
        <v>49</v>
      </c>
      <c r="E384" s="159">
        <v>8.0649999999999995</v>
      </c>
      <c r="F384" s="159">
        <v>395.185</v>
      </c>
      <c r="G384" s="87" t="s">
        <v>9</v>
      </c>
      <c r="H384" s="10"/>
    </row>
    <row r="385" spans="1:8" s="9" customFormat="1">
      <c r="A385" s="10"/>
      <c r="B385" s="83">
        <v>44266</v>
      </c>
      <c r="C385" s="84">
        <v>44266.560613425929</v>
      </c>
      <c r="D385" s="85">
        <v>524</v>
      </c>
      <c r="E385" s="159">
        <v>8.0850000000000009</v>
      </c>
      <c r="F385" s="159">
        <v>4236.5400000000009</v>
      </c>
      <c r="G385" s="87" t="s">
        <v>9</v>
      </c>
      <c r="H385" s="10"/>
    </row>
    <row r="386" spans="1:8" s="9" customFormat="1">
      <c r="A386" s="10"/>
      <c r="B386" s="83">
        <v>44266</v>
      </c>
      <c r="C386" s="84">
        <v>44266.561111111114</v>
      </c>
      <c r="D386" s="85">
        <v>490</v>
      </c>
      <c r="E386" s="159">
        <v>8.0850000000000009</v>
      </c>
      <c r="F386" s="159">
        <v>3961.6500000000005</v>
      </c>
      <c r="G386" s="87" t="s">
        <v>9</v>
      </c>
      <c r="H386" s="10"/>
    </row>
    <row r="387" spans="1:8" s="9" customFormat="1">
      <c r="A387" s="10"/>
      <c r="B387" s="83">
        <v>44266</v>
      </c>
      <c r="C387" s="84">
        <v>44266.563854166663</v>
      </c>
      <c r="D387" s="85">
        <v>465</v>
      </c>
      <c r="E387" s="159">
        <v>8.07</v>
      </c>
      <c r="F387" s="159">
        <v>3752.55</v>
      </c>
      <c r="G387" s="87" t="s">
        <v>9</v>
      </c>
      <c r="H387" s="10"/>
    </row>
    <row r="388" spans="1:8" s="9" customFormat="1">
      <c r="A388" s="10"/>
      <c r="B388" s="83">
        <v>44266</v>
      </c>
      <c r="C388" s="84">
        <v>44266.563854166663</v>
      </c>
      <c r="D388" s="85">
        <v>472</v>
      </c>
      <c r="E388" s="159">
        <v>8.07</v>
      </c>
      <c r="F388" s="159">
        <v>3809.04</v>
      </c>
      <c r="G388" s="87" t="s">
        <v>9</v>
      </c>
      <c r="H388" s="10"/>
    </row>
    <row r="389" spans="1:8" s="9" customFormat="1">
      <c r="A389" s="10"/>
      <c r="B389" s="83">
        <v>44266</v>
      </c>
      <c r="C389" s="84">
        <v>44266.574166666665</v>
      </c>
      <c r="D389" s="85">
        <v>502</v>
      </c>
      <c r="E389" s="159">
        <v>8.08</v>
      </c>
      <c r="F389" s="159">
        <v>4056.16</v>
      </c>
      <c r="G389" s="87" t="s">
        <v>9</v>
      </c>
      <c r="H389" s="10"/>
    </row>
    <row r="390" spans="1:8" s="9" customFormat="1">
      <c r="A390" s="10"/>
      <c r="B390" s="83">
        <v>44266</v>
      </c>
      <c r="C390" s="84">
        <v>44266.618333333332</v>
      </c>
      <c r="D390" s="85">
        <v>47</v>
      </c>
      <c r="E390" s="159">
        <v>8.0549999999999997</v>
      </c>
      <c r="F390" s="159">
        <v>378.58499999999998</v>
      </c>
      <c r="G390" s="87" t="s">
        <v>9</v>
      </c>
      <c r="H390" s="10"/>
    </row>
    <row r="391" spans="1:8" s="9" customFormat="1">
      <c r="A391" s="10"/>
      <c r="B391" s="83">
        <v>44266</v>
      </c>
      <c r="C391" s="84">
        <v>44266.618333333332</v>
      </c>
      <c r="D391" s="85">
        <v>411</v>
      </c>
      <c r="E391" s="159">
        <v>8.0549999999999997</v>
      </c>
      <c r="F391" s="159">
        <v>3310.605</v>
      </c>
      <c r="G391" s="87" t="s">
        <v>9</v>
      </c>
      <c r="H391" s="10"/>
    </row>
    <row r="392" spans="1:8" s="9" customFormat="1">
      <c r="A392" s="10"/>
      <c r="B392" s="83">
        <v>44266</v>
      </c>
      <c r="C392" s="84">
        <v>44266.618333333332</v>
      </c>
      <c r="D392" s="85">
        <v>42</v>
      </c>
      <c r="E392" s="159">
        <v>8.0549999999999997</v>
      </c>
      <c r="F392" s="159">
        <v>338.31</v>
      </c>
      <c r="G392" s="87" t="s">
        <v>9</v>
      </c>
      <c r="H392" s="10"/>
    </row>
    <row r="393" spans="1:8" s="9" customFormat="1">
      <c r="A393" s="10"/>
      <c r="B393" s="83">
        <v>44266</v>
      </c>
      <c r="C393" s="84">
        <v>44266.618333333332</v>
      </c>
      <c r="D393" s="85">
        <v>473</v>
      </c>
      <c r="E393" s="159">
        <v>8.0549999999999997</v>
      </c>
      <c r="F393" s="159">
        <v>3810.0149999999999</v>
      </c>
      <c r="G393" s="87" t="s">
        <v>9</v>
      </c>
      <c r="H393" s="10"/>
    </row>
    <row r="394" spans="1:8" s="9" customFormat="1">
      <c r="A394" s="10"/>
      <c r="B394" s="83">
        <v>44266</v>
      </c>
      <c r="C394" s="84">
        <v>44266.618333333332</v>
      </c>
      <c r="D394" s="85">
        <v>42</v>
      </c>
      <c r="E394" s="159">
        <v>8.0549999999999997</v>
      </c>
      <c r="F394" s="159">
        <v>338.31</v>
      </c>
      <c r="G394" s="87" t="s">
        <v>9</v>
      </c>
      <c r="H394" s="10"/>
    </row>
    <row r="395" spans="1:8" s="9" customFormat="1">
      <c r="A395" s="10"/>
      <c r="B395" s="83">
        <v>44266</v>
      </c>
      <c r="C395" s="84">
        <v>44266.618333333332</v>
      </c>
      <c r="D395" s="85">
        <v>485</v>
      </c>
      <c r="E395" s="159">
        <v>8.0549999999999997</v>
      </c>
      <c r="F395" s="159">
        <v>3906.6749999999997</v>
      </c>
      <c r="G395" s="87" t="s">
        <v>9</v>
      </c>
      <c r="H395" s="10"/>
    </row>
    <row r="396" spans="1:8" s="9" customFormat="1">
      <c r="A396" s="10"/>
      <c r="B396" s="83">
        <v>44266</v>
      </c>
      <c r="C396" s="84">
        <v>44266.618333333332</v>
      </c>
      <c r="D396" s="85">
        <v>1000</v>
      </c>
      <c r="E396" s="159">
        <v>8.0549999999999997</v>
      </c>
      <c r="F396" s="159">
        <v>8055</v>
      </c>
      <c r="G396" s="87" t="s">
        <v>9</v>
      </c>
      <c r="H396" s="10"/>
    </row>
    <row r="397" spans="1:8" s="9" customFormat="1">
      <c r="A397" s="10"/>
      <c r="B397" s="83">
        <v>44266</v>
      </c>
      <c r="C397" s="84">
        <v>44266.618668981479</v>
      </c>
      <c r="D397" s="85">
        <v>500</v>
      </c>
      <c r="E397" s="159">
        <v>8.0449999999999999</v>
      </c>
      <c r="F397" s="159">
        <v>4022.5</v>
      </c>
      <c r="G397" s="87" t="s">
        <v>9</v>
      </c>
      <c r="H397" s="10"/>
    </row>
    <row r="398" spans="1:8" s="9" customFormat="1">
      <c r="A398" s="10"/>
      <c r="B398" s="83">
        <v>44266</v>
      </c>
      <c r="C398" s="84">
        <v>44266.618668981479</v>
      </c>
      <c r="D398" s="85">
        <v>342</v>
      </c>
      <c r="E398" s="159">
        <v>8.0449999999999999</v>
      </c>
      <c r="F398" s="159">
        <v>2751.39</v>
      </c>
      <c r="G398" s="87" t="s">
        <v>9</v>
      </c>
      <c r="H398" s="10"/>
    </row>
    <row r="399" spans="1:8" s="9" customFormat="1">
      <c r="A399" s="10"/>
      <c r="B399" s="83">
        <v>44266</v>
      </c>
      <c r="C399" s="84">
        <v>44266.618668981479</v>
      </c>
      <c r="D399" s="85">
        <v>325</v>
      </c>
      <c r="E399" s="159">
        <v>8.0449999999999999</v>
      </c>
      <c r="F399" s="159">
        <v>2614.625</v>
      </c>
      <c r="G399" s="87" t="s">
        <v>9</v>
      </c>
      <c r="H399" s="10"/>
    </row>
    <row r="400" spans="1:8" s="9" customFormat="1">
      <c r="A400" s="10"/>
      <c r="B400" s="83">
        <v>44266</v>
      </c>
      <c r="C400" s="84">
        <v>44266.618668981479</v>
      </c>
      <c r="D400" s="85">
        <v>333</v>
      </c>
      <c r="E400" s="159">
        <v>8.0449999999999999</v>
      </c>
      <c r="F400" s="159">
        <v>2678.9850000000001</v>
      </c>
      <c r="G400" s="87" t="s">
        <v>9</v>
      </c>
      <c r="H400" s="10"/>
    </row>
    <row r="401" spans="1:8" s="9" customFormat="1">
      <c r="A401" s="10"/>
      <c r="B401" s="83">
        <v>44266</v>
      </c>
      <c r="C401" s="84">
        <v>44266.618668981479</v>
      </c>
      <c r="D401" s="85">
        <v>400</v>
      </c>
      <c r="E401" s="159">
        <v>8.0449999999999999</v>
      </c>
      <c r="F401" s="159">
        <v>3218</v>
      </c>
      <c r="G401" s="87" t="s">
        <v>9</v>
      </c>
      <c r="H401" s="10"/>
    </row>
    <row r="402" spans="1:8" s="9" customFormat="1">
      <c r="A402" s="10"/>
      <c r="B402" s="83">
        <v>44266</v>
      </c>
      <c r="C402" s="84">
        <v>44266.618668981479</v>
      </c>
      <c r="D402" s="85">
        <v>600</v>
      </c>
      <c r="E402" s="159">
        <v>8.0449999999999999</v>
      </c>
      <c r="F402" s="159">
        <v>4827</v>
      </c>
      <c r="G402" s="87" t="s">
        <v>9</v>
      </c>
      <c r="H402" s="10"/>
    </row>
    <row r="403" spans="1:8" s="9" customFormat="1">
      <c r="A403" s="10"/>
      <c r="B403" s="83">
        <v>44266</v>
      </c>
      <c r="C403" s="84">
        <v>44266.622824074075</v>
      </c>
      <c r="D403" s="85">
        <v>121</v>
      </c>
      <c r="E403" s="159">
        <v>8.0449999999999999</v>
      </c>
      <c r="F403" s="159">
        <v>973.44499999999994</v>
      </c>
      <c r="G403" s="87" t="s">
        <v>9</v>
      </c>
      <c r="H403" s="10"/>
    </row>
    <row r="404" spans="1:8" s="9" customFormat="1">
      <c r="A404" s="10"/>
      <c r="B404" s="83">
        <v>44266</v>
      </c>
      <c r="C404" s="84">
        <v>44266.622824074075</v>
      </c>
      <c r="D404" s="85">
        <v>269</v>
      </c>
      <c r="E404" s="159">
        <v>8.0449999999999999</v>
      </c>
      <c r="F404" s="159">
        <v>2164.105</v>
      </c>
      <c r="G404" s="87" t="s">
        <v>9</v>
      </c>
      <c r="H404" s="10"/>
    </row>
    <row r="405" spans="1:8" s="9" customFormat="1">
      <c r="A405" s="10"/>
      <c r="B405" s="83">
        <v>44266</v>
      </c>
      <c r="C405" s="84">
        <v>44266.622824074075</v>
      </c>
      <c r="D405" s="85">
        <v>110</v>
      </c>
      <c r="E405" s="159">
        <v>8.0449999999999999</v>
      </c>
      <c r="F405" s="159">
        <v>884.95</v>
      </c>
      <c r="G405" s="87" t="s">
        <v>9</v>
      </c>
      <c r="H405" s="10"/>
    </row>
    <row r="406" spans="1:8" s="9" customFormat="1">
      <c r="A406" s="10"/>
      <c r="B406" s="83">
        <v>44266</v>
      </c>
      <c r="C406" s="84">
        <v>44266.622824074075</v>
      </c>
      <c r="D406" s="85">
        <v>159</v>
      </c>
      <c r="E406" s="159">
        <v>8.0449999999999999</v>
      </c>
      <c r="F406" s="159">
        <v>1279.155</v>
      </c>
      <c r="G406" s="87" t="s">
        <v>9</v>
      </c>
      <c r="H406" s="10"/>
    </row>
    <row r="407" spans="1:8" s="9" customFormat="1">
      <c r="A407" s="10"/>
      <c r="B407" s="83">
        <v>44266</v>
      </c>
      <c r="C407" s="84">
        <v>44266.622824074075</v>
      </c>
      <c r="D407" s="85">
        <v>400</v>
      </c>
      <c r="E407" s="159">
        <v>8.0449999999999999</v>
      </c>
      <c r="F407" s="159">
        <v>3218</v>
      </c>
      <c r="G407" s="87" t="s">
        <v>9</v>
      </c>
      <c r="H407" s="10"/>
    </row>
    <row r="408" spans="1:8" s="9" customFormat="1">
      <c r="A408" s="10"/>
      <c r="B408" s="83">
        <v>44266</v>
      </c>
      <c r="C408" s="84">
        <v>44266.622824074075</v>
      </c>
      <c r="D408" s="85">
        <v>400</v>
      </c>
      <c r="E408" s="159">
        <v>8.0449999999999999</v>
      </c>
      <c r="F408" s="159">
        <v>3218</v>
      </c>
      <c r="G408" s="87" t="s">
        <v>9</v>
      </c>
      <c r="H408" s="10"/>
    </row>
    <row r="409" spans="1:8" s="9" customFormat="1">
      <c r="A409" s="10"/>
      <c r="B409" s="83">
        <v>44266</v>
      </c>
      <c r="C409" s="84">
        <v>44266.622824074075</v>
      </c>
      <c r="D409" s="85">
        <v>41</v>
      </c>
      <c r="E409" s="159">
        <v>8.0449999999999999</v>
      </c>
      <c r="F409" s="159">
        <v>329.84499999999997</v>
      </c>
      <c r="G409" s="87" t="s">
        <v>9</v>
      </c>
      <c r="H409" s="10"/>
    </row>
    <row r="410" spans="1:8" s="9" customFormat="1">
      <c r="A410" s="10"/>
      <c r="B410" s="83">
        <v>44266</v>
      </c>
      <c r="C410" s="84">
        <v>44266.622824074075</v>
      </c>
      <c r="D410" s="85">
        <v>400</v>
      </c>
      <c r="E410" s="159">
        <v>8.0449999999999999</v>
      </c>
      <c r="F410" s="159">
        <v>3218</v>
      </c>
      <c r="G410" s="87" t="s">
        <v>9</v>
      </c>
      <c r="H410" s="10"/>
    </row>
    <row r="411" spans="1:8" s="9" customFormat="1">
      <c r="A411" s="10"/>
      <c r="B411" s="83">
        <v>44266</v>
      </c>
      <c r="C411" s="84">
        <v>44266.622824074075</v>
      </c>
      <c r="D411" s="85">
        <v>600</v>
      </c>
      <c r="E411" s="159">
        <v>8.0449999999999999</v>
      </c>
      <c r="F411" s="159">
        <v>4827</v>
      </c>
      <c r="G411" s="87" t="s">
        <v>9</v>
      </c>
      <c r="H411" s="10"/>
    </row>
    <row r="412" spans="1:8" s="9" customFormat="1">
      <c r="A412" s="10"/>
      <c r="B412" s="83">
        <v>44266</v>
      </c>
      <c r="C412" s="84">
        <v>44266.641469907408</v>
      </c>
      <c r="D412" s="85">
        <v>291</v>
      </c>
      <c r="E412" s="159">
        <v>8.0449999999999999</v>
      </c>
      <c r="F412" s="159">
        <v>2341.0949999999998</v>
      </c>
      <c r="G412" s="87" t="s">
        <v>9</v>
      </c>
      <c r="H412" s="10"/>
    </row>
    <row r="413" spans="1:8" s="9" customFormat="1">
      <c r="A413" s="10"/>
      <c r="B413" s="83">
        <v>44266</v>
      </c>
      <c r="C413" s="84">
        <v>44266.645462962966</v>
      </c>
      <c r="D413" s="85">
        <v>623</v>
      </c>
      <c r="E413" s="159">
        <v>8.0449999999999999</v>
      </c>
      <c r="F413" s="159">
        <v>5012.0349999999999</v>
      </c>
      <c r="G413" s="87" t="s">
        <v>9</v>
      </c>
      <c r="H413" s="10"/>
    </row>
    <row r="414" spans="1:8" s="9" customFormat="1">
      <c r="A414" s="10"/>
      <c r="B414" s="83">
        <v>44266</v>
      </c>
      <c r="C414" s="84">
        <v>44266.645462962966</v>
      </c>
      <c r="D414" s="85">
        <v>1000</v>
      </c>
      <c r="E414" s="159">
        <v>8.0449999999999999</v>
      </c>
      <c r="F414" s="159">
        <v>8045</v>
      </c>
      <c r="G414" s="87" t="s">
        <v>9</v>
      </c>
      <c r="H414" s="10"/>
    </row>
    <row r="415" spans="1:8" s="9" customFormat="1">
      <c r="A415" s="10"/>
      <c r="B415" s="83">
        <v>44266</v>
      </c>
      <c r="C415" s="84">
        <v>44266.645462962966</v>
      </c>
      <c r="D415" s="85">
        <v>1377</v>
      </c>
      <c r="E415" s="159">
        <v>8.0449999999999999</v>
      </c>
      <c r="F415" s="159">
        <v>11077.965</v>
      </c>
      <c r="G415" s="87" t="s">
        <v>9</v>
      </c>
      <c r="H415" s="10"/>
    </row>
    <row r="416" spans="1:8" s="9" customFormat="1">
      <c r="A416" s="10"/>
      <c r="B416" s="83">
        <v>44266</v>
      </c>
      <c r="C416" s="84">
        <v>44266.645462962966</v>
      </c>
      <c r="D416" s="85">
        <v>1000</v>
      </c>
      <c r="E416" s="159">
        <v>8.0449999999999999</v>
      </c>
      <c r="F416" s="159">
        <v>8045</v>
      </c>
      <c r="G416" s="87" t="s">
        <v>9</v>
      </c>
      <c r="H416" s="10"/>
    </row>
    <row r="417" spans="1:8" s="9" customFormat="1">
      <c r="A417" s="10"/>
      <c r="B417" s="83">
        <v>44266</v>
      </c>
      <c r="C417" s="84">
        <v>44266.645462962966</v>
      </c>
      <c r="D417" s="85">
        <v>709</v>
      </c>
      <c r="E417" s="159">
        <v>8.0449999999999999</v>
      </c>
      <c r="F417" s="159">
        <v>5703.9049999999997</v>
      </c>
      <c r="G417" s="87" t="s">
        <v>9</v>
      </c>
      <c r="H417" s="10"/>
    </row>
    <row r="418" spans="1:8" s="9" customFormat="1">
      <c r="A418" s="10"/>
      <c r="B418" s="83">
        <v>44266</v>
      </c>
      <c r="C418" s="84">
        <v>44266.645567129628</v>
      </c>
      <c r="D418" s="85">
        <v>47</v>
      </c>
      <c r="E418" s="159">
        <v>8.0350000000000001</v>
      </c>
      <c r="F418" s="159">
        <v>377.64499999999998</v>
      </c>
      <c r="G418" s="87" t="s">
        <v>9</v>
      </c>
      <c r="H418" s="10"/>
    </row>
    <row r="419" spans="1:8" s="9" customFormat="1">
      <c r="A419" s="10"/>
      <c r="B419" s="83">
        <v>44266</v>
      </c>
      <c r="C419" s="84">
        <v>44266.645567129628</v>
      </c>
      <c r="D419" s="85">
        <v>683</v>
      </c>
      <c r="E419" s="159">
        <v>8.0350000000000001</v>
      </c>
      <c r="F419" s="159">
        <v>5487.9049999999997</v>
      </c>
      <c r="G419" s="87" t="s">
        <v>9</v>
      </c>
      <c r="H419" s="10"/>
    </row>
    <row r="420" spans="1:8" s="9" customFormat="1">
      <c r="A420" s="10"/>
      <c r="B420" s="83">
        <v>44266</v>
      </c>
      <c r="C420" s="84">
        <v>44266.645567129628</v>
      </c>
      <c r="D420" s="85">
        <v>317</v>
      </c>
      <c r="E420" s="159">
        <v>8.0350000000000001</v>
      </c>
      <c r="F420" s="159">
        <v>2547.0950000000003</v>
      </c>
      <c r="G420" s="87" t="s">
        <v>9</v>
      </c>
      <c r="H420" s="10"/>
    </row>
    <row r="421" spans="1:8" s="9" customFormat="1">
      <c r="A421" s="10"/>
      <c r="B421" s="83">
        <v>44266</v>
      </c>
      <c r="C421" s="84">
        <v>44266.645567129628</v>
      </c>
      <c r="D421" s="85">
        <v>200</v>
      </c>
      <c r="E421" s="159">
        <v>8.0350000000000001</v>
      </c>
      <c r="F421" s="159">
        <v>1607</v>
      </c>
      <c r="G421" s="87" t="s">
        <v>9</v>
      </c>
      <c r="H421" s="10"/>
    </row>
    <row r="422" spans="1:8" s="9" customFormat="1">
      <c r="A422" s="10"/>
      <c r="B422" s="83">
        <v>44266</v>
      </c>
      <c r="C422" s="84">
        <v>44266.645567129628</v>
      </c>
      <c r="D422" s="85">
        <v>1000</v>
      </c>
      <c r="E422" s="159">
        <v>8.0350000000000001</v>
      </c>
      <c r="F422" s="159">
        <v>8035</v>
      </c>
      <c r="G422" s="87" t="s">
        <v>9</v>
      </c>
      <c r="H422" s="10"/>
    </row>
    <row r="423" spans="1:8" s="9" customFormat="1">
      <c r="A423" s="10"/>
      <c r="B423" s="83">
        <v>44266</v>
      </c>
      <c r="C423" s="84">
        <v>44266.645567129628</v>
      </c>
      <c r="D423" s="85">
        <v>730</v>
      </c>
      <c r="E423" s="159">
        <v>8.0350000000000001</v>
      </c>
      <c r="F423" s="159">
        <v>5865.55</v>
      </c>
      <c r="G423" s="87" t="s">
        <v>9</v>
      </c>
      <c r="H423" s="10"/>
    </row>
    <row r="424" spans="1:8" s="9" customFormat="1">
      <c r="A424" s="10"/>
      <c r="B424" s="83">
        <v>44266</v>
      </c>
      <c r="C424" s="84">
        <v>44266.645567129628</v>
      </c>
      <c r="D424" s="85">
        <v>270</v>
      </c>
      <c r="E424" s="159">
        <v>8.0350000000000001</v>
      </c>
      <c r="F424" s="159">
        <v>2169.4499999999998</v>
      </c>
      <c r="G424" s="87" t="s">
        <v>9</v>
      </c>
      <c r="H424" s="10"/>
    </row>
    <row r="425" spans="1:8" s="9" customFormat="1">
      <c r="A425" s="10"/>
      <c r="B425" s="83">
        <v>44266</v>
      </c>
      <c r="C425" s="84">
        <v>44266.645567129628</v>
      </c>
      <c r="D425" s="85">
        <v>270</v>
      </c>
      <c r="E425" s="159">
        <v>8.0350000000000001</v>
      </c>
      <c r="F425" s="159">
        <v>2169.4499999999998</v>
      </c>
      <c r="G425" s="87" t="s">
        <v>9</v>
      </c>
      <c r="H425" s="10"/>
    </row>
    <row r="426" spans="1:8" s="9" customFormat="1">
      <c r="A426" s="10"/>
      <c r="B426" s="83">
        <v>44266</v>
      </c>
      <c r="C426" s="84">
        <v>44266.645567129628</v>
      </c>
      <c r="D426" s="85">
        <v>730</v>
      </c>
      <c r="E426" s="159">
        <v>8.0350000000000001</v>
      </c>
      <c r="F426" s="159">
        <v>5865.55</v>
      </c>
      <c r="G426" s="87" t="s">
        <v>9</v>
      </c>
      <c r="H426" s="10"/>
    </row>
    <row r="427" spans="1:8" s="9" customFormat="1">
      <c r="A427" s="10"/>
      <c r="B427" s="83">
        <v>44266</v>
      </c>
      <c r="C427" s="84">
        <v>44266.645567129628</v>
      </c>
      <c r="D427" s="85">
        <v>730</v>
      </c>
      <c r="E427" s="159">
        <v>8.0350000000000001</v>
      </c>
      <c r="F427" s="159">
        <v>5865.55</v>
      </c>
      <c r="G427" s="87" t="s">
        <v>9</v>
      </c>
      <c r="H427" s="10"/>
    </row>
    <row r="428" spans="1:8" s="9" customFormat="1">
      <c r="A428" s="10"/>
      <c r="B428" s="83">
        <v>44266</v>
      </c>
      <c r="C428" s="84">
        <v>44266.645567129628</v>
      </c>
      <c r="D428" s="85">
        <v>270</v>
      </c>
      <c r="E428" s="159">
        <v>8.0350000000000001</v>
      </c>
      <c r="F428" s="159">
        <v>2169.4499999999998</v>
      </c>
      <c r="G428" s="87" t="s">
        <v>9</v>
      </c>
      <c r="H428" s="10"/>
    </row>
    <row r="429" spans="1:8" s="9" customFormat="1">
      <c r="A429" s="10"/>
      <c r="B429" s="83">
        <v>44266</v>
      </c>
      <c r="C429" s="84">
        <v>44266.645567129628</v>
      </c>
      <c r="D429" s="85">
        <v>1000</v>
      </c>
      <c r="E429" s="159">
        <v>8.0350000000000001</v>
      </c>
      <c r="F429" s="159">
        <v>8035</v>
      </c>
      <c r="G429" s="87" t="s">
        <v>9</v>
      </c>
      <c r="H429" s="10"/>
    </row>
    <row r="430" spans="1:8" s="9" customFormat="1">
      <c r="A430" s="10"/>
      <c r="B430" s="83">
        <v>44266</v>
      </c>
      <c r="C430" s="84">
        <v>44266.646909722222</v>
      </c>
      <c r="D430" s="85">
        <v>1000</v>
      </c>
      <c r="E430" s="159">
        <v>8.0350000000000001</v>
      </c>
      <c r="F430" s="159">
        <v>8035</v>
      </c>
      <c r="G430" s="87" t="s">
        <v>9</v>
      </c>
      <c r="H430" s="10"/>
    </row>
    <row r="431" spans="1:8" s="9" customFormat="1">
      <c r="A431" s="10"/>
      <c r="B431" s="83">
        <v>44266</v>
      </c>
      <c r="C431" s="84">
        <v>44266.64707175926</v>
      </c>
      <c r="D431" s="85">
        <v>5000</v>
      </c>
      <c r="E431" s="159">
        <v>8.0350000000000001</v>
      </c>
      <c r="F431" s="159">
        <v>40175</v>
      </c>
      <c r="G431" s="87" t="s">
        <v>9</v>
      </c>
      <c r="H431" s="10"/>
    </row>
    <row r="432" spans="1:8" s="9" customFormat="1">
      <c r="A432" s="10"/>
      <c r="B432" s="83">
        <v>44266</v>
      </c>
      <c r="C432" s="84">
        <v>44266.64707175926</v>
      </c>
      <c r="D432" s="85">
        <v>1000</v>
      </c>
      <c r="E432" s="159">
        <v>8.0350000000000001</v>
      </c>
      <c r="F432" s="159">
        <v>8035</v>
      </c>
      <c r="G432" s="87" t="s">
        <v>9</v>
      </c>
      <c r="H432" s="10"/>
    </row>
    <row r="433" spans="1:8" s="9" customFormat="1">
      <c r="A433" s="10"/>
      <c r="B433" s="83">
        <v>44266</v>
      </c>
      <c r="C433" s="84">
        <v>44266.647233796299</v>
      </c>
      <c r="D433" s="85">
        <v>404</v>
      </c>
      <c r="E433" s="159">
        <v>8.0350000000000001</v>
      </c>
      <c r="F433" s="159">
        <v>3246.14</v>
      </c>
      <c r="G433" s="87" t="s">
        <v>9</v>
      </c>
      <c r="H433" s="10"/>
    </row>
    <row r="434" spans="1:8" s="9" customFormat="1">
      <c r="A434" s="10"/>
      <c r="B434" s="83">
        <v>44266</v>
      </c>
      <c r="C434" s="84">
        <v>44266.647233796299</v>
      </c>
      <c r="D434" s="85">
        <v>270</v>
      </c>
      <c r="E434" s="159">
        <v>8.0350000000000001</v>
      </c>
      <c r="F434" s="159">
        <v>2169.4499999999998</v>
      </c>
      <c r="G434" s="87" t="s">
        <v>9</v>
      </c>
      <c r="H434" s="10"/>
    </row>
    <row r="435" spans="1:8" s="9" customFormat="1">
      <c r="A435" s="10"/>
      <c r="B435" s="83">
        <v>44266</v>
      </c>
      <c r="C435" s="84">
        <v>44266.647233796299</v>
      </c>
      <c r="D435" s="85">
        <v>89</v>
      </c>
      <c r="E435" s="159">
        <v>8.0350000000000001</v>
      </c>
      <c r="F435" s="159">
        <v>715.11500000000001</v>
      </c>
      <c r="G435" s="87" t="s">
        <v>9</v>
      </c>
      <c r="H435" s="10"/>
    </row>
    <row r="436" spans="1:8" s="9" customFormat="1">
      <c r="A436" s="10"/>
      <c r="B436" s="83">
        <v>44266</v>
      </c>
      <c r="C436" s="84">
        <v>44266.647233796299</v>
      </c>
      <c r="D436" s="85">
        <v>315</v>
      </c>
      <c r="E436" s="159">
        <v>8.0350000000000001</v>
      </c>
      <c r="F436" s="159">
        <v>2531.0250000000001</v>
      </c>
      <c r="G436" s="87" t="s">
        <v>9</v>
      </c>
      <c r="H436" s="10"/>
    </row>
    <row r="437" spans="1:8" s="9" customFormat="1">
      <c r="A437" s="10"/>
      <c r="B437" s="83">
        <v>44266</v>
      </c>
      <c r="C437" s="84">
        <v>44266.647233796299</v>
      </c>
      <c r="D437" s="85">
        <v>596</v>
      </c>
      <c r="E437" s="159">
        <v>8.0350000000000001</v>
      </c>
      <c r="F437" s="159">
        <v>4788.8599999999997</v>
      </c>
      <c r="G437" s="87" t="s">
        <v>9</v>
      </c>
      <c r="H437" s="10"/>
    </row>
    <row r="438" spans="1:8" s="9" customFormat="1">
      <c r="A438" s="10"/>
      <c r="B438" s="83">
        <v>44266</v>
      </c>
      <c r="C438" s="84">
        <v>44266.648784722223</v>
      </c>
      <c r="D438" s="85">
        <v>95</v>
      </c>
      <c r="E438" s="159">
        <v>8.0350000000000001</v>
      </c>
      <c r="F438" s="159">
        <v>763.32500000000005</v>
      </c>
      <c r="G438" s="87" t="s">
        <v>9</v>
      </c>
      <c r="H438" s="10"/>
    </row>
    <row r="439" spans="1:8" s="9" customFormat="1">
      <c r="A439" s="10"/>
      <c r="B439" s="83">
        <v>44266</v>
      </c>
      <c r="C439" s="84">
        <v>44266.676898148151</v>
      </c>
      <c r="D439" s="85">
        <v>62</v>
      </c>
      <c r="E439" s="159">
        <v>8.0399999999999991</v>
      </c>
      <c r="F439" s="159">
        <v>498.47999999999996</v>
      </c>
      <c r="G439" s="87" t="s">
        <v>9</v>
      </c>
      <c r="H439" s="10"/>
    </row>
    <row r="440" spans="1:8" s="9" customFormat="1">
      <c r="A440" s="10"/>
      <c r="B440" s="83">
        <v>44266</v>
      </c>
      <c r="C440" s="84">
        <v>44266.681238425925</v>
      </c>
      <c r="D440" s="85">
        <v>770</v>
      </c>
      <c r="E440" s="159">
        <v>8.0399999999999991</v>
      </c>
      <c r="F440" s="159">
        <v>6190.7999999999993</v>
      </c>
      <c r="G440" s="87" t="s">
        <v>9</v>
      </c>
      <c r="H440" s="10"/>
    </row>
    <row r="441" spans="1:8" s="9" customFormat="1">
      <c r="A441" s="10"/>
      <c r="B441" s="83">
        <v>44266</v>
      </c>
      <c r="C441" s="84">
        <v>44266.681238425925</v>
      </c>
      <c r="D441" s="85">
        <v>230</v>
      </c>
      <c r="E441" s="159">
        <v>8.0399999999999991</v>
      </c>
      <c r="F441" s="159">
        <v>1849.1999999999998</v>
      </c>
      <c r="G441" s="87" t="s">
        <v>9</v>
      </c>
      <c r="H441" s="10"/>
    </row>
    <row r="442" spans="1:8" s="9" customFormat="1">
      <c r="A442" s="10"/>
      <c r="B442" s="83">
        <v>44266</v>
      </c>
      <c r="C442" s="84">
        <v>44266.681238425925</v>
      </c>
      <c r="D442" s="85">
        <v>1132</v>
      </c>
      <c r="E442" s="159">
        <v>8.0399999999999991</v>
      </c>
      <c r="F442" s="159">
        <v>9101.2799999999988</v>
      </c>
      <c r="G442" s="87" t="s">
        <v>9</v>
      </c>
      <c r="H442" s="10"/>
    </row>
    <row r="443" spans="1:8" s="9" customFormat="1">
      <c r="A443" s="10"/>
      <c r="B443" s="83">
        <v>44266</v>
      </c>
      <c r="C443" s="84">
        <v>44266.681238425925</v>
      </c>
      <c r="D443" s="85">
        <v>350</v>
      </c>
      <c r="E443" s="159">
        <v>8.0399999999999991</v>
      </c>
      <c r="F443" s="159">
        <v>2813.9999999999995</v>
      </c>
      <c r="G443" s="87" t="s">
        <v>9</v>
      </c>
      <c r="H443" s="10"/>
    </row>
    <row r="444" spans="1:8" s="9" customFormat="1">
      <c r="A444" s="10"/>
      <c r="B444" s="83">
        <v>44266</v>
      </c>
      <c r="C444" s="84">
        <v>44266.681238425925</v>
      </c>
      <c r="D444" s="85">
        <v>650</v>
      </c>
      <c r="E444" s="159">
        <v>8.0399999999999991</v>
      </c>
      <c r="F444" s="159">
        <v>5225.9999999999991</v>
      </c>
      <c r="G444" s="87" t="s">
        <v>9</v>
      </c>
      <c r="H444" s="10"/>
    </row>
    <row r="445" spans="1:8" s="9" customFormat="1">
      <c r="A445" s="10"/>
      <c r="B445" s="83">
        <v>44266</v>
      </c>
      <c r="C445" s="84">
        <v>44266.681238425925</v>
      </c>
      <c r="D445" s="85">
        <v>781</v>
      </c>
      <c r="E445" s="159">
        <v>8.0399999999999991</v>
      </c>
      <c r="F445" s="159">
        <v>6279.24</v>
      </c>
      <c r="G445" s="87" t="s">
        <v>9</v>
      </c>
      <c r="H445" s="10"/>
    </row>
    <row r="446" spans="1:8" s="9" customFormat="1">
      <c r="A446" s="10"/>
      <c r="B446" s="83">
        <v>44266</v>
      </c>
      <c r="C446" s="84">
        <v>44266.681238425925</v>
      </c>
      <c r="D446" s="85">
        <v>157</v>
      </c>
      <c r="E446" s="159">
        <v>8.0399999999999991</v>
      </c>
      <c r="F446" s="159">
        <v>1262.28</v>
      </c>
      <c r="G446" s="87" t="s">
        <v>9</v>
      </c>
      <c r="H446" s="10"/>
    </row>
    <row r="447" spans="1:8" s="9" customFormat="1">
      <c r="A447" s="10"/>
      <c r="B447" s="83">
        <v>44266</v>
      </c>
      <c r="C447" s="84">
        <v>44266.690752314818</v>
      </c>
      <c r="D447" s="85">
        <v>650</v>
      </c>
      <c r="E447" s="159">
        <v>8.0399999999999991</v>
      </c>
      <c r="F447" s="159">
        <v>5225.9999999999991</v>
      </c>
      <c r="G447" s="87" t="s">
        <v>9</v>
      </c>
      <c r="H447" s="10"/>
    </row>
    <row r="448" spans="1:8" s="9" customFormat="1">
      <c r="A448" s="10"/>
      <c r="B448" s="83">
        <v>44266</v>
      </c>
      <c r="C448" s="84">
        <v>44266.690752314818</v>
      </c>
      <c r="D448" s="85">
        <v>857</v>
      </c>
      <c r="E448" s="159">
        <v>8.0399999999999991</v>
      </c>
      <c r="F448" s="159">
        <v>6890.2799999999988</v>
      </c>
      <c r="G448" s="87" t="s">
        <v>9</v>
      </c>
      <c r="H448" s="10"/>
    </row>
    <row r="449" spans="1:8" s="9" customFormat="1">
      <c r="A449" s="10"/>
      <c r="B449" s="83">
        <v>44266</v>
      </c>
      <c r="C449" s="84">
        <v>44266.690752314818</v>
      </c>
      <c r="D449" s="85">
        <v>143</v>
      </c>
      <c r="E449" s="159">
        <v>8.0399999999999991</v>
      </c>
      <c r="F449" s="159">
        <v>1149.7199999999998</v>
      </c>
      <c r="G449" s="87" t="s">
        <v>9</v>
      </c>
      <c r="H449" s="10"/>
    </row>
    <row r="450" spans="1:8" s="9" customFormat="1">
      <c r="A450" s="10"/>
      <c r="B450" s="83">
        <v>44266</v>
      </c>
      <c r="C450" s="84">
        <v>44266.698912037034</v>
      </c>
      <c r="D450" s="85">
        <v>423</v>
      </c>
      <c r="E450" s="159">
        <v>8.01</v>
      </c>
      <c r="F450" s="159">
        <v>3388.23</v>
      </c>
      <c r="G450" s="87" t="s">
        <v>9</v>
      </c>
      <c r="H450" s="10"/>
    </row>
    <row r="451" spans="1:8" s="9" customFormat="1">
      <c r="A451" s="10"/>
      <c r="B451" s="83">
        <v>44266</v>
      </c>
      <c r="C451" s="84">
        <v>44266.698912037034</v>
      </c>
      <c r="D451" s="85">
        <v>1000</v>
      </c>
      <c r="E451" s="159">
        <v>8.01</v>
      </c>
      <c r="F451" s="159">
        <v>8010</v>
      </c>
      <c r="G451" s="87" t="s">
        <v>9</v>
      </c>
      <c r="H451" s="10"/>
    </row>
    <row r="452" spans="1:8" s="9" customFormat="1">
      <c r="A452" s="10"/>
      <c r="B452" s="83">
        <v>44266</v>
      </c>
      <c r="C452" s="84">
        <v>44266.698912037034</v>
      </c>
      <c r="D452" s="85">
        <v>77</v>
      </c>
      <c r="E452" s="159">
        <v>8.01</v>
      </c>
      <c r="F452" s="159">
        <v>616.77</v>
      </c>
      <c r="G452" s="87" t="s">
        <v>9</v>
      </c>
      <c r="H452" s="10"/>
    </row>
    <row r="453" spans="1:8" s="9" customFormat="1">
      <c r="A453" s="10"/>
      <c r="B453" s="83">
        <v>44266</v>
      </c>
      <c r="C453" s="84">
        <v>44266.698912037034</v>
      </c>
      <c r="D453" s="85">
        <v>1000</v>
      </c>
      <c r="E453" s="159">
        <v>8.01</v>
      </c>
      <c r="F453" s="159">
        <v>8010</v>
      </c>
      <c r="G453" s="87" t="s">
        <v>9</v>
      </c>
      <c r="H453" s="10"/>
    </row>
    <row r="454" spans="1:8" s="9" customFormat="1">
      <c r="A454" s="10"/>
      <c r="B454" s="83">
        <v>44266</v>
      </c>
      <c r="C454" s="84">
        <v>44266.698912037034</v>
      </c>
      <c r="D454" s="85">
        <v>7350</v>
      </c>
      <c r="E454" s="159">
        <v>8.0350000000000001</v>
      </c>
      <c r="F454" s="159">
        <v>59057.25</v>
      </c>
      <c r="G454" s="87" t="s">
        <v>9</v>
      </c>
      <c r="H454" s="10"/>
    </row>
    <row r="455" spans="1:8" s="9" customFormat="1">
      <c r="A455" s="10"/>
      <c r="B455" s="83">
        <v>44266</v>
      </c>
      <c r="C455" s="84">
        <v>44266.698912037034</v>
      </c>
      <c r="D455" s="85">
        <v>1000</v>
      </c>
      <c r="E455" s="159">
        <v>8.0350000000000001</v>
      </c>
      <c r="F455" s="159">
        <v>8035</v>
      </c>
      <c r="G455" s="87" t="s">
        <v>9</v>
      </c>
      <c r="H455" s="10"/>
    </row>
    <row r="456" spans="1:8" s="9" customFormat="1">
      <c r="A456" s="10"/>
      <c r="B456" s="83">
        <v>44266</v>
      </c>
      <c r="C456" s="84">
        <v>44266.702627314815</v>
      </c>
      <c r="D456" s="85">
        <v>650</v>
      </c>
      <c r="E456" s="159">
        <v>8.0299999999999994</v>
      </c>
      <c r="F456" s="159">
        <v>5219.5</v>
      </c>
      <c r="G456" s="87" t="s">
        <v>9</v>
      </c>
      <c r="H456" s="10"/>
    </row>
    <row r="457" spans="1:8" s="9" customFormat="1">
      <c r="A457" s="10"/>
      <c r="B457" s="83">
        <v>44266</v>
      </c>
      <c r="C457" s="84">
        <v>44266.702824074076</v>
      </c>
      <c r="D457" s="85">
        <v>131</v>
      </c>
      <c r="E457" s="159">
        <v>8.0299999999999994</v>
      </c>
      <c r="F457" s="159">
        <v>1051.9299999999998</v>
      </c>
      <c r="G457" s="87" t="s">
        <v>9</v>
      </c>
      <c r="H457" s="10"/>
    </row>
    <row r="458" spans="1:8" s="9" customFormat="1">
      <c r="A458" s="10"/>
      <c r="B458" s="83">
        <v>44266</v>
      </c>
      <c r="C458" s="84">
        <v>44266.704918981479</v>
      </c>
      <c r="D458" s="85">
        <v>619</v>
      </c>
      <c r="E458" s="159">
        <v>8.0299999999999994</v>
      </c>
      <c r="F458" s="159">
        <v>4970.57</v>
      </c>
      <c r="G458" s="87" t="s">
        <v>9</v>
      </c>
      <c r="H458" s="10"/>
    </row>
    <row r="459" spans="1:8" s="9" customFormat="1">
      <c r="A459" s="10"/>
      <c r="B459" s="83">
        <v>44266</v>
      </c>
      <c r="C459" s="84">
        <v>44266.704918981479</v>
      </c>
      <c r="D459" s="85">
        <v>3600</v>
      </c>
      <c r="E459" s="159">
        <v>8.0299999999999994</v>
      </c>
      <c r="F459" s="159">
        <v>28907.999999999996</v>
      </c>
      <c r="G459" s="87" t="s">
        <v>9</v>
      </c>
      <c r="H459" s="10"/>
    </row>
    <row r="460" spans="1:8" s="9" customFormat="1">
      <c r="A460" s="10"/>
      <c r="B460" s="83">
        <v>44266</v>
      </c>
      <c r="C460" s="84">
        <v>44266.705069444448</v>
      </c>
      <c r="D460" s="85">
        <v>222</v>
      </c>
      <c r="E460" s="159">
        <v>8.02</v>
      </c>
      <c r="F460" s="159">
        <v>1780.4399999999998</v>
      </c>
      <c r="G460" s="87" t="s">
        <v>9</v>
      </c>
      <c r="H460" s="10"/>
    </row>
    <row r="461" spans="1:8" s="9" customFormat="1">
      <c r="A461" s="10"/>
      <c r="B461" s="83">
        <v>44266</v>
      </c>
      <c r="C461" s="84">
        <v>44266.705127314817</v>
      </c>
      <c r="D461" s="85">
        <v>60</v>
      </c>
      <c r="E461" s="159">
        <v>8.0250000000000004</v>
      </c>
      <c r="F461" s="159">
        <v>481.5</v>
      </c>
      <c r="G461" s="87" t="s">
        <v>9</v>
      </c>
      <c r="H461" s="10"/>
    </row>
    <row r="462" spans="1:8" s="9" customFormat="1">
      <c r="A462" s="10"/>
      <c r="B462" s="83">
        <v>44266</v>
      </c>
      <c r="C462" s="84">
        <v>44266.705127314817</v>
      </c>
      <c r="D462" s="85">
        <v>106</v>
      </c>
      <c r="E462" s="159">
        <v>8.0250000000000004</v>
      </c>
      <c r="F462" s="159">
        <v>850.65000000000009</v>
      </c>
      <c r="G462" s="87" t="s">
        <v>9</v>
      </c>
      <c r="H462" s="10"/>
    </row>
    <row r="463" spans="1:8" s="9" customFormat="1">
      <c r="A463" s="10"/>
      <c r="B463" s="83">
        <v>44266</v>
      </c>
      <c r="C463" s="84">
        <v>44266.712141203701</v>
      </c>
      <c r="D463" s="85">
        <v>196</v>
      </c>
      <c r="E463" s="159">
        <v>8.02</v>
      </c>
      <c r="F463" s="159">
        <v>1571.9199999999998</v>
      </c>
      <c r="G463" s="87" t="s">
        <v>9</v>
      </c>
      <c r="H463" s="10"/>
    </row>
    <row r="464" spans="1:8" s="9" customFormat="1">
      <c r="A464" s="10"/>
      <c r="B464" s="83">
        <v>44266</v>
      </c>
      <c r="C464" s="84">
        <v>44266.712141203701</v>
      </c>
      <c r="D464" s="85">
        <v>1200</v>
      </c>
      <c r="E464" s="159">
        <v>8.02</v>
      </c>
      <c r="F464" s="159">
        <v>9624</v>
      </c>
      <c r="G464" s="87" t="s">
        <v>9</v>
      </c>
      <c r="H464" s="10"/>
    </row>
    <row r="465" spans="1:8" s="9" customFormat="1">
      <c r="A465" s="10"/>
      <c r="B465" s="83">
        <v>44266</v>
      </c>
      <c r="C465" s="84">
        <v>44266.712141203701</v>
      </c>
      <c r="D465" s="85">
        <v>113</v>
      </c>
      <c r="E465" s="159">
        <v>8.02</v>
      </c>
      <c r="F465" s="159">
        <v>906.26</v>
      </c>
      <c r="G465" s="87" t="s">
        <v>9</v>
      </c>
      <c r="H465" s="10"/>
    </row>
    <row r="466" spans="1:8" s="9" customFormat="1">
      <c r="A466" s="10"/>
      <c r="B466" s="83">
        <v>44266</v>
      </c>
      <c r="C466" s="84">
        <v>44266.712141203701</v>
      </c>
      <c r="D466" s="85">
        <v>928</v>
      </c>
      <c r="E466" s="159">
        <v>8.02</v>
      </c>
      <c r="F466" s="159">
        <v>7442.5599999999995</v>
      </c>
      <c r="G466" s="87" t="s">
        <v>9</v>
      </c>
      <c r="H466" s="10"/>
    </row>
    <row r="467" spans="1:8" s="9" customFormat="1">
      <c r="A467" s="10"/>
      <c r="B467" s="83">
        <v>44266</v>
      </c>
      <c r="C467" s="84">
        <v>44266.712141203701</v>
      </c>
      <c r="D467" s="85">
        <v>599</v>
      </c>
      <c r="E467" s="159">
        <v>8.02</v>
      </c>
      <c r="F467" s="159">
        <v>4803.9799999999996</v>
      </c>
      <c r="G467" s="87" t="s">
        <v>9</v>
      </c>
      <c r="H467" s="10"/>
    </row>
    <row r="468" spans="1:8" s="9" customFormat="1">
      <c r="A468" s="10"/>
      <c r="B468" s="83">
        <v>44266</v>
      </c>
      <c r="C468" s="84">
        <v>44266.712141203701</v>
      </c>
      <c r="D468" s="85">
        <v>1199</v>
      </c>
      <c r="E468" s="159">
        <v>8.02</v>
      </c>
      <c r="F468" s="159">
        <v>9615.98</v>
      </c>
      <c r="G468" s="87" t="s">
        <v>9</v>
      </c>
      <c r="H468" s="10"/>
    </row>
    <row r="469" spans="1:8" s="9" customFormat="1">
      <c r="A469" s="10"/>
      <c r="B469" s="83">
        <v>44266</v>
      </c>
      <c r="C469" s="84">
        <v>44266.712141203701</v>
      </c>
      <c r="D469" s="85">
        <v>599</v>
      </c>
      <c r="E469" s="159">
        <v>8.02</v>
      </c>
      <c r="F469" s="159">
        <v>4803.9799999999996</v>
      </c>
      <c r="G469" s="87" t="s">
        <v>9</v>
      </c>
      <c r="H469" s="10"/>
    </row>
    <row r="470" spans="1:8" s="9" customFormat="1">
      <c r="A470" s="10"/>
      <c r="B470" s="83">
        <v>44266</v>
      </c>
      <c r="C470" s="84">
        <v>44266.712164351855</v>
      </c>
      <c r="D470" s="85">
        <v>193</v>
      </c>
      <c r="E470" s="159">
        <v>8.0150000000000006</v>
      </c>
      <c r="F470" s="159">
        <v>1546.8950000000002</v>
      </c>
      <c r="G470" s="87" t="s">
        <v>9</v>
      </c>
      <c r="H470" s="10"/>
    </row>
    <row r="471" spans="1:8">
      <c r="B471" s="88">
        <v>44266</v>
      </c>
      <c r="C471" s="79">
        <v>44266.712384259263</v>
      </c>
      <c r="D471" s="80">
        <v>9</v>
      </c>
      <c r="E471" s="158">
        <v>8.0150000000000006</v>
      </c>
      <c r="F471" s="158">
        <v>72.135000000000005</v>
      </c>
      <c r="G471" s="82" t="s">
        <v>9</v>
      </c>
    </row>
    <row r="472" spans="1:8">
      <c r="B472" s="83">
        <v>44267</v>
      </c>
      <c r="C472" s="84">
        <v>44267.382696759261</v>
      </c>
      <c r="D472" s="85">
        <v>560</v>
      </c>
      <c r="E472" s="159">
        <v>8</v>
      </c>
      <c r="F472" s="159">
        <v>4480</v>
      </c>
      <c r="G472" s="87" t="s">
        <v>9</v>
      </c>
    </row>
    <row r="473" spans="1:8">
      <c r="B473" s="83">
        <v>44267</v>
      </c>
      <c r="C473" s="84">
        <v>44267.384270833332</v>
      </c>
      <c r="D473" s="85">
        <v>278</v>
      </c>
      <c r="E473" s="159">
        <v>8.01</v>
      </c>
      <c r="F473" s="159">
        <v>2226.7799999999997</v>
      </c>
      <c r="G473" s="87" t="s">
        <v>9</v>
      </c>
    </row>
    <row r="474" spans="1:8">
      <c r="B474" s="83">
        <v>44267</v>
      </c>
      <c r="C474" s="84">
        <v>44267.386145833334</v>
      </c>
      <c r="D474" s="85">
        <v>210</v>
      </c>
      <c r="E474" s="159">
        <v>8.01</v>
      </c>
      <c r="F474" s="159">
        <v>1682.1</v>
      </c>
      <c r="G474" s="87" t="s">
        <v>9</v>
      </c>
    </row>
    <row r="475" spans="1:8">
      <c r="B475" s="83">
        <v>44267</v>
      </c>
      <c r="C475" s="84">
        <v>44267.386145833334</v>
      </c>
      <c r="D475" s="85">
        <v>319</v>
      </c>
      <c r="E475" s="159">
        <v>8.01</v>
      </c>
      <c r="F475" s="159">
        <v>2555.19</v>
      </c>
      <c r="G475" s="87" t="s">
        <v>9</v>
      </c>
    </row>
    <row r="476" spans="1:8">
      <c r="B476" s="83">
        <v>44267</v>
      </c>
      <c r="C476" s="84">
        <v>44267.38690972222</v>
      </c>
      <c r="D476" s="85">
        <v>354</v>
      </c>
      <c r="E476" s="159">
        <v>8.0050000000000008</v>
      </c>
      <c r="F476" s="159">
        <v>2833.7700000000004</v>
      </c>
      <c r="G476" s="87" t="s">
        <v>9</v>
      </c>
    </row>
    <row r="477" spans="1:8">
      <c r="B477" s="83">
        <v>44267</v>
      </c>
      <c r="C477" s="84">
        <v>44267.389351851853</v>
      </c>
      <c r="D477" s="85">
        <v>242</v>
      </c>
      <c r="E477" s="159">
        <v>8.0050000000000008</v>
      </c>
      <c r="F477" s="159">
        <v>1937.2100000000003</v>
      </c>
      <c r="G477" s="87" t="s">
        <v>9</v>
      </c>
    </row>
    <row r="478" spans="1:8">
      <c r="B478" s="83">
        <v>44267</v>
      </c>
      <c r="C478" s="84">
        <v>44267.389351851853</v>
      </c>
      <c r="D478" s="85">
        <v>175</v>
      </c>
      <c r="E478" s="159">
        <v>8.0050000000000008</v>
      </c>
      <c r="F478" s="159">
        <v>1400.8750000000002</v>
      </c>
      <c r="G478" s="87" t="s">
        <v>9</v>
      </c>
    </row>
    <row r="479" spans="1:8">
      <c r="B479" s="83">
        <v>44267</v>
      </c>
      <c r="C479" s="84">
        <v>44267.391122685185</v>
      </c>
      <c r="D479" s="85">
        <v>422</v>
      </c>
      <c r="E479" s="159">
        <v>8.0050000000000008</v>
      </c>
      <c r="F479" s="159">
        <v>3378.11</v>
      </c>
      <c r="G479" s="87" t="s">
        <v>9</v>
      </c>
    </row>
    <row r="480" spans="1:8">
      <c r="B480" s="83">
        <v>44267</v>
      </c>
      <c r="C480" s="84">
        <v>44267.391122685185</v>
      </c>
      <c r="D480" s="85">
        <v>1164</v>
      </c>
      <c r="E480" s="159">
        <v>8.0050000000000008</v>
      </c>
      <c r="F480" s="159">
        <v>9317.8200000000015</v>
      </c>
      <c r="G480" s="87" t="s">
        <v>9</v>
      </c>
    </row>
    <row r="481" spans="1:8">
      <c r="B481" s="83">
        <v>44267</v>
      </c>
      <c r="C481" s="84">
        <v>44267.398298611108</v>
      </c>
      <c r="D481" s="85">
        <v>168</v>
      </c>
      <c r="E481" s="159">
        <v>8.0050000000000008</v>
      </c>
      <c r="F481" s="159">
        <v>1344.8400000000001</v>
      </c>
      <c r="G481" s="87" t="s">
        <v>9</v>
      </c>
    </row>
    <row r="482" spans="1:8">
      <c r="B482" s="83">
        <v>44267</v>
      </c>
      <c r="C482" s="84">
        <v>44267.398298611108</v>
      </c>
      <c r="D482" s="85">
        <v>254</v>
      </c>
      <c r="E482" s="159">
        <v>8.0050000000000008</v>
      </c>
      <c r="F482" s="159">
        <v>2033.2700000000002</v>
      </c>
      <c r="G482" s="87" t="s">
        <v>9</v>
      </c>
    </row>
    <row r="483" spans="1:8">
      <c r="B483" s="83">
        <v>44267</v>
      </c>
      <c r="C483" s="84">
        <v>44267.398310185185</v>
      </c>
      <c r="D483" s="85">
        <v>263</v>
      </c>
      <c r="E483" s="159">
        <v>8.0050000000000008</v>
      </c>
      <c r="F483" s="159">
        <v>2105.3150000000001</v>
      </c>
      <c r="G483" s="87" t="s">
        <v>9</v>
      </c>
    </row>
    <row r="484" spans="1:8">
      <c r="B484" s="83">
        <v>44267</v>
      </c>
      <c r="C484" s="84">
        <v>44267.400208333333</v>
      </c>
      <c r="D484" s="85">
        <v>335</v>
      </c>
      <c r="E484" s="159">
        <v>8.0050000000000008</v>
      </c>
      <c r="F484" s="159">
        <v>2681.6750000000002</v>
      </c>
      <c r="G484" s="87" t="s">
        <v>9</v>
      </c>
    </row>
    <row r="485" spans="1:8" s="9" customFormat="1">
      <c r="A485" s="10"/>
      <c r="B485" s="83">
        <v>44267</v>
      </c>
      <c r="C485" s="84">
        <v>44267.400208333333</v>
      </c>
      <c r="D485" s="85">
        <v>499</v>
      </c>
      <c r="E485" s="159">
        <v>8.0050000000000008</v>
      </c>
      <c r="F485" s="159">
        <v>3994.4950000000003</v>
      </c>
      <c r="G485" s="87" t="s">
        <v>9</v>
      </c>
      <c r="H485" s="10"/>
    </row>
    <row r="486" spans="1:8" s="9" customFormat="1">
      <c r="A486" s="10"/>
      <c r="B486" s="83">
        <v>44267</v>
      </c>
      <c r="C486" s="84">
        <v>44267.40289351852</v>
      </c>
      <c r="D486" s="85">
        <v>376</v>
      </c>
      <c r="E486" s="159">
        <v>7.98</v>
      </c>
      <c r="F486" s="159">
        <v>3000.48</v>
      </c>
      <c r="G486" s="87" t="s">
        <v>9</v>
      </c>
      <c r="H486" s="10"/>
    </row>
    <row r="487" spans="1:8" s="9" customFormat="1">
      <c r="A487" s="10"/>
      <c r="B487" s="83">
        <v>44267</v>
      </c>
      <c r="C487" s="84">
        <v>44267.40289351852</v>
      </c>
      <c r="D487" s="85">
        <v>176</v>
      </c>
      <c r="E487" s="159">
        <v>7.98</v>
      </c>
      <c r="F487" s="159">
        <v>1404.48</v>
      </c>
      <c r="G487" s="87" t="s">
        <v>9</v>
      </c>
      <c r="H487" s="10"/>
    </row>
    <row r="488" spans="1:8" s="9" customFormat="1">
      <c r="A488" s="10"/>
      <c r="B488" s="83">
        <v>44267</v>
      </c>
      <c r="C488" s="84">
        <v>44267.409074074072</v>
      </c>
      <c r="D488" s="85">
        <v>475</v>
      </c>
      <c r="E488" s="159">
        <v>7.9749999999999996</v>
      </c>
      <c r="F488" s="159">
        <v>3788.125</v>
      </c>
      <c r="G488" s="87" t="s">
        <v>9</v>
      </c>
      <c r="H488" s="10"/>
    </row>
    <row r="489" spans="1:8" s="9" customFormat="1">
      <c r="A489" s="10"/>
      <c r="B489" s="83">
        <v>44267</v>
      </c>
      <c r="C489" s="84">
        <v>44267.409074074072</v>
      </c>
      <c r="D489" s="85">
        <v>481</v>
      </c>
      <c r="E489" s="159">
        <v>7.9749999999999996</v>
      </c>
      <c r="F489" s="159">
        <v>3835.9749999999999</v>
      </c>
      <c r="G489" s="87" t="s">
        <v>9</v>
      </c>
      <c r="H489" s="10"/>
    </row>
    <row r="490" spans="1:8" s="9" customFormat="1">
      <c r="A490" s="10"/>
      <c r="B490" s="83">
        <v>44267</v>
      </c>
      <c r="C490" s="84">
        <v>44267.409074074072</v>
      </c>
      <c r="D490" s="85">
        <v>1000</v>
      </c>
      <c r="E490" s="159">
        <v>7.97</v>
      </c>
      <c r="F490" s="159">
        <v>7970</v>
      </c>
      <c r="G490" s="87" t="s">
        <v>9</v>
      </c>
      <c r="H490" s="10"/>
    </row>
    <row r="491" spans="1:8" s="9" customFormat="1">
      <c r="A491" s="10"/>
      <c r="B491" s="83">
        <v>44267</v>
      </c>
      <c r="C491" s="84">
        <v>44267.411064814813</v>
      </c>
      <c r="D491" s="85">
        <v>1000</v>
      </c>
      <c r="E491" s="159">
        <v>7.96</v>
      </c>
      <c r="F491" s="159">
        <v>7960</v>
      </c>
      <c r="G491" s="87" t="s">
        <v>9</v>
      </c>
      <c r="H491" s="10"/>
    </row>
    <row r="492" spans="1:8" s="9" customFormat="1">
      <c r="A492" s="10"/>
      <c r="B492" s="83">
        <v>44267</v>
      </c>
      <c r="C492" s="84">
        <v>44267.41715277778</v>
      </c>
      <c r="D492" s="85">
        <v>266</v>
      </c>
      <c r="E492" s="159">
        <v>7.95</v>
      </c>
      <c r="F492" s="159">
        <v>2114.7000000000003</v>
      </c>
      <c r="G492" s="87" t="s">
        <v>9</v>
      </c>
      <c r="H492" s="10"/>
    </row>
    <row r="493" spans="1:8" s="9" customFormat="1">
      <c r="A493" s="10"/>
      <c r="B493" s="83">
        <v>44267</v>
      </c>
      <c r="C493" s="84">
        <v>44267.41715277778</v>
      </c>
      <c r="D493" s="85">
        <v>254</v>
      </c>
      <c r="E493" s="159">
        <v>7.95</v>
      </c>
      <c r="F493" s="159">
        <v>2019.3</v>
      </c>
      <c r="G493" s="87" t="s">
        <v>9</v>
      </c>
      <c r="H493" s="10"/>
    </row>
    <row r="494" spans="1:8" s="9" customFormat="1">
      <c r="A494" s="10"/>
      <c r="B494" s="83">
        <v>44267</v>
      </c>
      <c r="C494" s="84">
        <v>44267.41715277778</v>
      </c>
      <c r="D494" s="85">
        <v>10</v>
      </c>
      <c r="E494" s="159">
        <v>7.95</v>
      </c>
      <c r="F494" s="159">
        <v>79.5</v>
      </c>
      <c r="G494" s="87" t="s">
        <v>9</v>
      </c>
      <c r="H494" s="10"/>
    </row>
    <row r="495" spans="1:8" s="9" customFormat="1">
      <c r="A495" s="10"/>
      <c r="B495" s="83">
        <v>44267</v>
      </c>
      <c r="C495" s="84">
        <v>44267.41715277778</v>
      </c>
      <c r="D495" s="85">
        <v>521</v>
      </c>
      <c r="E495" s="159">
        <v>7.95</v>
      </c>
      <c r="F495" s="159">
        <v>4141.95</v>
      </c>
      <c r="G495" s="87" t="s">
        <v>9</v>
      </c>
      <c r="H495" s="10"/>
    </row>
    <row r="496" spans="1:8" s="9" customFormat="1">
      <c r="A496" s="10"/>
      <c r="B496" s="83">
        <v>44267</v>
      </c>
      <c r="C496" s="84">
        <v>44267.41715277778</v>
      </c>
      <c r="D496" s="85">
        <v>479</v>
      </c>
      <c r="E496" s="159">
        <v>7.95</v>
      </c>
      <c r="F496" s="159">
        <v>3808.05</v>
      </c>
      <c r="G496" s="87" t="s">
        <v>9</v>
      </c>
      <c r="H496" s="10"/>
    </row>
    <row r="497" spans="1:8" s="9" customFormat="1">
      <c r="A497" s="10"/>
      <c r="B497" s="83">
        <v>44267</v>
      </c>
      <c r="C497" s="84">
        <v>44267.424050925925</v>
      </c>
      <c r="D497" s="85">
        <v>479</v>
      </c>
      <c r="E497" s="159">
        <v>7.94</v>
      </c>
      <c r="F497" s="159">
        <v>3803.26</v>
      </c>
      <c r="G497" s="87" t="s">
        <v>9</v>
      </c>
      <c r="H497" s="10"/>
    </row>
    <row r="498" spans="1:8" s="9" customFormat="1">
      <c r="A498" s="10"/>
      <c r="B498" s="83">
        <v>44267</v>
      </c>
      <c r="C498" s="84">
        <v>44267.424050925925</v>
      </c>
      <c r="D498" s="85">
        <v>525</v>
      </c>
      <c r="E498" s="159">
        <v>7.9450000000000003</v>
      </c>
      <c r="F498" s="159">
        <v>4171.125</v>
      </c>
      <c r="G498" s="87" t="s">
        <v>9</v>
      </c>
      <c r="H498" s="10"/>
    </row>
    <row r="499" spans="1:8" s="9" customFormat="1">
      <c r="A499" s="10"/>
      <c r="B499" s="83">
        <v>44267</v>
      </c>
      <c r="C499" s="84">
        <v>44267.424050925925</v>
      </c>
      <c r="D499" s="85">
        <v>1000</v>
      </c>
      <c r="E499" s="159">
        <v>7.94</v>
      </c>
      <c r="F499" s="159">
        <v>7940</v>
      </c>
      <c r="G499" s="87" t="s">
        <v>9</v>
      </c>
      <c r="H499" s="10"/>
    </row>
    <row r="500" spans="1:8" s="9" customFormat="1">
      <c r="A500" s="10"/>
      <c r="B500" s="83">
        <v>44267</v>
      </c>
      <c r="C500" s="84">
        <v>44267.426574074074</v>
      </c>
      <c r="D500" s="85">
        <v>761</v>
      </c>
      <c r="E500" s="159">
        <v>7.9450000000000003</v>
      </c>
      <c r="F500" s="159">
        <v>6046.1450000000004</v>
      </c>
      <c r="G500" s="87" t="s">
        <v>9</v>
      </c>
      <c r="H500" s="10"/>
    </row>
    <row r="501" spans="1:8" s="9" customFormat="1">
      <c r="A501" s="10"/>
      <c r="B501" s="83">
        <v>44267</v>
      </c>
      <c r="C501" s="84">
        <v>44267.426574074074</v>
      </c>
      <c r="D501" s="85">
        <v>928</v>
      </c>
      <c r="E501" s="159">
        <v>7.9450000000000003</v>
      </c>
      <c r="F501" s="159">
        <v>7372.96</v>
      </c>
      <c r="G501" s="87" t="s">
        <v>9</v>
      </c>
      <c r="H501" s="10"/>
    </row>
    <row r="502" spans="1:8" s="9" customFormat="1">
      <c r="A502" s="10"/>
      <c r="B502" s="83">
        <v>44267</v>
      </c>
      <c r="C502" s="84">
        <v>44267.426574074074</v>
      </c>
      <c r="D502" s="85">
        <v>275</v>
      </c>
      <c r="E502" s="159">
        <v>7.9450000000000003</v>
      </c>
      <c r="F502" s="159">
        <v>2184.875</v>
      </c>
      <c r="G502" s="87" t="s">
        <v>9</v>
      </c>
      <c r="H502" s="10"/>
    </row>
    <row r="503" spans="1:8" s="9" customFormat="1">
      <c r="A503" s="10"/>
      <c r="B503" s="83">
        <v>44267</v>
      </c>
      <c r="C503" s="84">
        <v>44267.426574074074</v>
      </c>
      <c r="D503" s="85">
        <v>36</v>
      </c>
      <c r="E503" s="159">
        <v>7.9450000000000003</v>
      </c>
      <c r="F503" s="159">
        <v>286.02</v>
      </c>
      <c r="G503" s="87" t="s">
        <v>9</v>
      </c>
      <c r="H503" s="10"/>
    </row>
    <row r="504" spans="1:8" s="9" customFormat="1">
      <c r="A504" s="10"/>
      <c r="B504" s="83">
        <v>44267</v>
      </c>
      <c r="C504" s="84">
        <v>44267.437708333331</v>
      </c>
      <c r="D504" s="85">
        <v>518</v>
      </c>
      <c r="E504" s="159">
        <v>7.9550000000000001</v>
      </c>
      <c r="F504" s="159">
        <v>4120.6899999999996</v>
      </c>
      <c r="G504" s="87" t="s">
        <v>9</v>
      </c>
      <c r="H504" s="10"/>
    </row>
    <row r="505" spans="1:8" s="9" customFormat="1">
      <c r="A505" s="10"/>
      <c r="B505" s="83">
        <v>44267</v>
      </c>
      <c r="C505" s="84">
        <v>44267.437708333331</v>
      </c>
      <c r="D505" s="85">
        <v>485</v>
      </c>
      <c r="E505" s="159">
        <v>7.9550000000000001</v>
      </c>
      <c r="F505" s="159">
        <v>3858.1750000000002</v>
      </c>
      <c r="G505" s="87" t="s">
        <v>9</v>
      </c>
      <c r="H505" s="10"/>
    </row>
    <row r="506" spans="1:8" s="9" customFormat="1">
      <c r="A506" s="10"/>
      <c r="B506" s="83">
        <v>44267</v>
      </c>
      <c r="C506" s="84">
        <v>44267.437708333331</v>
      </c>
      <c r="D506" s="85">
        <v>543</v>
      </c>
      <c r="E506" s="159">
        <v>7.9550000000000001</v>
      </c>
      <c r="F506" s="159">
        <v>4319.5649999999996</v>
      </c>
      <c r="G506" s="87" t="s">
        <v>9</v>
      </c>
      <c r="H506" s="10"/>
    </row>
    <row r="507" spans="1:8" s="9" customFormat="1">
      <c r="A507" s="10"/>
      <c r="B507" s="83">
        <v>44267</v>
      </c>
      <c r="C507" s="84">
        <v>44267.451736111114</v>
      </c>
      <c r="D507" s="85">
        <v>474</v>
      </c>
      <c r="E507" s="159">
        <v>7.9450000000000003</v>
      </c>
      <c r="F507" s="159">
        <v>3765.9300000000003</v>
      </c>
      <c r="G507" s="87" t="s">
        <v>9</v>
      </c>
      <c r="H507" s="10"/>
    </row>
    <row r="508" spans="1:8" s="9" customFormat="1">
      <c r="A508" s="10"/>
      <c r="B508" s="83">
        <v>44267</v>
      </c>
      <c r="C508" s="84">
        <v>44267.451736111114</v>
      </c>
      <c r="D508" s="85">
        <v>500</v>
      </c>
      <c r="E508" s="159">
        <v>7.9450000000000003</v>
      </c>
      <c r="F508" s="159">
        <v>3972.5</v>
      </c>
      <c r="G508" s="87" t="s">
        <v>9</v>
      </c>
      <c r="H508" s="10"/>
    </row>
    <row r="509" spans="1:8" s="9" customFormat="1">
      <c r="A509" s="10"/>
      <c r="B509" s="83">
        <v>44267</v>
      </c>
      <c r="C509" s="84">
        <v>44267.451736111114</v>
      </c>
      <c r="D509" s="85">
        <v>36</v>
      </c>
      <c r="E509" s="159">
        <v>7.9450000000000003</v>
      </c>
      <c r="F509" s="159">
        <v>286.02</v>
      </c>
      <c r="G509" s="87" t="s">
        <v>9</v>
      </c>
      <c r="H509" s="10"/>
    </row>
    <row r="510" spans="1:8" s="9" customFormat="1">
      <c r="A510" s="10"/>
      <c r="B510" s="83">
        <v>44267</v>
      </c>
      <c r="C510" s="84">
        <v>44267.461747685185</v>
      </c>
      <c r="D510" s="85">
        <v>474</v>
      </c>
      <c r="E510" s="159">
        <v>7.9450000000000003</v>
      </c>
      <c r="F510" s="159">
        <v>3765.9300000000003</v>
      </c>
      <c r="G510" s="87" t="s">
        <v>9</v>
      </c>
      <c r="H510" s="10"/>
    </row>
    <row r="511" spans="1:8" s="9" customFormat="1">
      <c r="A511" s="10"/>
      <c r="B511" s="83">
        <v>44267</v>
      </c>
      <c r="C511" s="84">
        <v>44267.468912037039</v>
      </c>
      <c r="D511" s="85">
        <v>520</v>
      </c>
      <c r="E511" s="159">
        <v>7.9249999999999998</v>
      </c>
      <c r="F511" s="159">
        <v>4121</v>
      </c>
      <c r="G511" s="87" t="s">
        <v>9</v>
      </c>
      <c r="H511" s="10"/>
    </row>
    <row r="512" spans="1:8" s="9" customFormat="1">
      <c r="A512" s="10"/>
      <c r="B512" s="83">
        <v>44267</v>
      </c>
      <c r="C512" s="84">
        <v>44267.468912037039</v>
      </c>
      <c r="D512" s="85">
        <v>513</v>
      </c>
      <c r="E512" s="159">
        <v>7.9249999999999998</v>
      </c>
      <c r="F512" s="159">
        <v>4065.5250000000001</v>
      </c>
      <c r="G512" s="87" t="s">
        <v>9</v>
      </c>
      <c r="H512" s="10"/>
    </row>
    <row r="513" spans="1:8" s="9" customFormat="1">
      <c r="A513" s="10"/>
      <c r="B513" s="83">
        <v>44267</v>
      </c>
      <c r="C513" s="84">
        <v>44267.468912037039</v>
      </c>
      <c r="D513" s="85">
        <v>334</v>
      </c>
      <c r="E513" s="159">
        <v>7.9249999999999998</v>
      </c>
      <c r="F513" s="159">
        <v>2646.95</v>
      </c>
      <c r="G513" s="87" t="s">
        <v>9</v>
      </c>
      <c r="H513" s="10"/>
    </row>
    <row r="514" spans="1:8" s="9" customFormat="1">
      <c r="A514" s="10"/>
      <c r="B514" s="83">
        <v>44267</v>
      </c>
      <c r="C514" s="84">
        <v>44267.468912037039</v>
      </c>
      <c r="D514" s="85">
        <v>1666</v>
      </c>
      <c r="E514" s="159">
        <v>7.9249999999999998</v>
      </c>
      <c r="F514" s="159">
        <v>13203.05</v>
      </c>
      <c r="G514" s="87" t="s">
        <v>9</v>
      </c>
      <c r="H514" s="10"/>
    </row>
    <row r="515" spans="1:8" s="9" customFormat="1">
      <c r="A515" s="10"/>
      <c r="B515" s="83">
        <v>44267</v>
      </c>
      <c r="C515" s="84">
        <v>44267.479571759257</v>
      </c>
      <c r="D515" s="85">
        <v>527</v>
      </c>
      <c r="E515" s="159">
        <v>7.9349999999999996</v>
      </c>
      <c r="F515" s="159">
        <v>4181.7449999999999</v>
      </c>
      <c r="G515" s="87" t="s">
        <v>9</v>
      </c>
      <c r="H515" s="10"/>
    </row>
    <row r="516" spans="1:8" s="9" customFormat="1">
      <c r="A516" s="10"/>
      <c r="B516" s="83">
        <v>44267</v>
      </c>
      <c r="C516" s="84">
        <v>44267.479571759257</v>
      </c>
      <c r="D516" s="85">
        <v>252</v>
      </c>
      <c r="E516" s="159">
        <v>7.9349999999999996</v>
      </c>
      <c r="F516" s="159">
        <v>1999.62</v>
      </c>
      <c r="G516" s="87" t="s">
        <v>9</v>
      </c>
      <c r="H516" s="10"/>
    </row>
    <row r="517" spans="1:8" s="9" customFormat="1">
      <c r="A517" s="10"/>
      <c r="B517" s="83">
        <v>44267</v>
      </c>
      <c r="C517" s="84">
        <v>44267.479571759257</v>
      </c>
      <c r="D517" s="85">
        <v>520</v>
      </c>
      <c r="E517" s="159">
        <v>7.9349999999999996</v>
      </c>
      <c r="F517" s="159">
        <v>4126.2</v>
      </c>
      <c r="G517" s="87" t="s">
        <v>9</v>
      </c>
      <c r="H517" s="10"/>
    </row>
    <row r="518" spans="1:8" s="9" customFormat="1">
      <c r="A518" s="10"/>
      <c r="B518" s="83">
        <v>44267</v>
      </c>
      <c r="C518" s="84">
        <v>44267.479571759257</v>
      </c>
      <c r="D518" s="85">
        <v>78</v>
      </c>
      <c r="E518" s="159">
        <v>7.9349999999999996</v>
      </c>
      <c r="F518" s="159">
        <v>618.92999999999995</v>
      </c>
      <c r="G518" s="87" t="s">
        <v>9</v>
      </c>
      <c r="H518" s="10"/>
    </row>
    <row r="519" spans="1:8" s="9" customFormat="1">
      <c r="A519" s="10"/>
      <c r="B519" s="83">
        <v>44267</v>
      </c>
      <c r="C519" s="84">
        <v>44267.479571759257</v>
      </c>
      <c r="D519" s="85">
        <v>45</v>
      </c>
      <c r="E519" s="159">
        <v>7.9349999999999996</v>
      </c>
      <c r="F519" s="159">
        <v>357.07499999999999</v>
      </c>
      <c r="G519" s="87" t="s">
        <v>9</v>
      </c>
      <c r="H519" s="10"/>
    </row>
    <row r="520" spans="1:8" s="9" customFormat="1">
      <c r="A520" s="10"/>
      <c r="B520" s="83">
        <v>44267</v>
      </c>
      <c r="C520" s="84">
        <v>44267.479571759257</v>
      </c>
      <c r="D520" s="85">
        <v>276</v>
      </c>
      <c r="E520" s="159">
        <v>7.9349999999999996</v>
      </c>
      <c r="F520" s="159">
        <v>2190.06</v>
      </c>
      <c r="G520" s="87" t="s">
        <v>9</v>
      </c>
      <c r="H520" s="10"/>
    </row>
    <row r="521" spans="1:8" s="9" customFormat="1">
      <c r="A521" s="10"/>
      <c r="B521" s="83">
        <v>44267</v>
      </c>
      <c r="C521" s="84">
        <v>44267.479571759257</v>
      </c>
      <c r="D521" s="85">
        <v>388</v>
      </c>
      <c r="E521" s="159">
        <v>7.9349999999999996</v>
      </c>
      <c r="F521" s="159">
        <v>3078.7799999999997</v>
      </c>
      <c r="G521" s="87" t="s">
        <v>9</v>
      </c>
      <c r="H521" s="10"/>
    </row>
    <row r="522" spans="1:8" s="9" customFormat="1">
      <c r="A522" s="10"/>
      <c r="B522" s="83">
        <v>44267</v>
      </c>
      <c r="C522" s="84">
        <v>44267.479571759257</v>
      </c>
      <c r="D522" s="85">
        <v>500</v>
      </c>
      <c r="E522" s="159">
        <v>7.9349999999999996</v>
      </c>
      <c r="F522" s="159">
        <v>3967.5</v>
      </c>
      <c r="G522" s="87" t="s">
        <v>9</v>
      </c>
      <c r="H522" s="10"/>
    </row>
    <row r="523" spans="1:8" s="9" customFormat="1">
      <c r="A523" s="10"/>
      <c r="B523" s="83">
        <v>44267</v>
      </c>
      <c r="C523" s="84">
        <v>44267.479571759257</v>
      </c>
      <c r="D523" s="85">
        <v>542</v>
      </c>
      <c r="E523" s="159">
        <v>7.9349999999999996</v>
      </c>
      <c r="F523" s="159">
        <v>4300.7699999999995</v>
      </c>
      <c r="G523" s="87" t="s">
        <v>9</v>
      </c>
      <c r="H523" s="10"/>
    </row>
    <row r="524" spans="1:8" s="9" customFormat="1">
      <c r="A524" s="10"/>
      <c r="B524" s="83">
        <v>44267</v>
      </c>
      <c r="C524" s="84">
        <v>44267.479571759257</v>
      </c>
      <c r="D524" s="85">
        <v>13</v>
      </c>
      <c r="E524" s="159">
        <v>7.9349999999999996</v>
      </c>
      <c r="F524" s="159">
        <v>103.155</v>
      </c>
      <c r="G524" s="87" t="s">
        <v>9</v>
      </c>
      <c r="H524" s="10"/>
    </row>
    <row r="525" spans="1:8" s="9" customFormat="1">
      <c r="A525" s="10"/>
      <c r="B525" s="83">
        <v>44267</v>
      </c>
      <c r="C525" s="84">
        <v>44267.499756944446</v>
      </c>
      <c r="D525" s="85">
        <v>559</v>
      </c>
      <c r="E525" s="159">
        <v>7.93</v>
      </c>
      <c r="F525" s="159">
        <v>4432.87</v>
      </c>
      <c r="G525" s="87" t="s">
        <v>9</v>
      </c>
      <c r="H525" s="10"/>
    </row>
    <row r="526" spans="1:8" s="9" customFormat="1">
      <c r="A526" s="10"/>
      <c r="B526" s="83">
        <v>44267</v>
      </c>
      <c r="C526" s="84">
        <v>44267.499756944446</v>
      </c>
      <c r="D526" s="85">
        <v>110</v>
      </c>
      <c r="E526" s="159">
        <v>7.93</v>
      </c>
      <c r="F526" s="159">
        <v>872.3</v>
      </c>
      <c r="G526" s="87" t="s">
        <v>9</v>
      </c>
      <c r="H526" s="10"/>
    </row>
    <row r="527" spans="1:8" s="9" customFormat="1">
      <c r="A527" s="10"/>
      <c r="B527" s="83">
        <v>44267</v>
      </c>
      <c r="C527" s="84">
        <v>44267.499756944446</v>
      </c>
      <c r="D527" s="85">
        <v>1059</v>
      </c>
      <c r="E527" s="159">
        <v>7.93</v>
      </c>
      <c r="F527" s="159">
        <v>8397.869999999999</v>
      </c>
      <c r="G527" s="87" t="s">
        <v>9</v>
      </c>
      <c r="H527" s="10"/>
    </row>
    <row r="528" spans="1:8" s="9" customFormat="1">
      <c r="A528" s="10"/>
      <c r="B528" s="83">
        <v>44267</v>
      </c>
      <c r="C528" s="84">
        <v>44267.499756944446</v>
      </c>
      <c r="D528" s="85">
        <v>839</v>
      </c>
      <c r="E528" s="159">
        <v>7.93</v>
      </c>
      <c r="F528" s="159">
        <v>6653.2699999999995</v>
      </c>
      <c r="G528" s="87" t="s">
        <v>9</v>
      </c>
      <c r="H528" s="10"/>
    </row>
    <row r="529" spans="1:8" s="9" customFormat="1">
      <c r="A529" s="10"/>
      <c r="B529" s="83">
        <v>44267</v>
      </c>
      <c r="C529" s="84">
        <v>44267.499756944446</v>
      </c>
      <c r="D529" s="85">
        <v>2000</v>
      </c>
      <c r="E529" s="159">
        <v>7.93</v>
      </c>
      <c r="F529" s="159">
        <v>15860</v>
      </c>
      <c r="G529" s="87" t="s">
        <v>9</v>
      </c>
      <c r="H529" s="10"/>
    </row>
    <row r="530" spans="1:8" s="9" customFormat="1">
      <c r="A530" s="10"/>
      <c r="B530" s="83">
        <v>44267</v>
      </c>
      <c r="C530" s="84">
        <v>44267.499756944446</v>
      </c>
      <c r="D530" s="85">
        <v>132</v>
      </c>
      <c r="E530" s="159">
        <v>7.93</v>
      </c>
      <c r="F530" s="159">
        <v>1046.76</v>
      </c>
      <c r="G530" s="87" t="s">
        <v>9</v>
      </c>
      <c r="H530" s="10"/>
    </row>
    <row r="531" spans="1:8" s="9" customFormat="1">
      <c r="A531" s="10"/>
      <c r="B531" s="83">
        <v>44267</v>
      </c>
      <c r="C531" s="84">
        <v>44267.499756944446</v>
      </c>
      <c r="D531" s="85">
        <v>798</v>
      </c>
      <c r="E531" s="159">
        <v>7.93</v>
      </c>
      <c r="F531" s="159">
        <v>6328.1399999999994</v>
      </c>
      <c r="G531" s="87" t="s">
        <v>9</v>
      </c>
      <c r="H531" s="10"/>
    </row>
    <row r="532" spans="1:8" s="9" customFormat="1">
      <c r="A532" s="10"/>
      <c r="B532" s="83">
        <v>44267</v>
      </c>
      <c r="C532" s="84">
        <v>44267.499756944446</v>
      </c>
      <c r="D532" s="85">
        <v>70</v>
      </c>
      <c r="E532" s="159">
        <v>7.93</v>
      </c>
      <c r="F532" s="159">
        <v>555.1</v>
      </c>
      <c r="G532" s="87" t="s">
        <v>9</v>
      </c>
      <c r="H532" s="10"/>
    </row>
    <row r="533" spans="1:8" s="9" customFormat="1">
      <c r="A533" s="10"/>
      <c r="B533" s="83">
        <v>44267</v>
      </c>
      <c r="C533" s="84">
        <v>44267.499756944446</v>
      </c>
      <c r="D533" s="85">
        <v>502</v>
      </c>
      <c r="E533" s="159">
        <v>7.93</v>
      </c>
      <c r="F533" s="159">
        <v>3980.8599999999997</v>
      </c>
      <c r="G533" s="87" t="s">
        <v>9</v>
      </c>
      <c r="H533" s="10"/>
    </row>
    <row r="534" spans="1:8" s="9" customFormat="1">
      <c r="A534" s="10"/>
      <c r="B534" s="83">
        <v>44267</v>
      </c>
      <c r="C534" s="84">
        <v>44267.499756944446</v>
      </c>
      <c r="D534" s="85">
        <v>129</v>
      </c>
      <c r="E534" s="159">
        <v>7.93</v>
      </c>
      <c r="F534" s="159">
        <v>1022.9699999999999</v>
      </c>
      <c r="G534" s="87" t="s">
        <v>9</v>
      </c>
      <c r="H534" s="10"/>
    </row>
    <row r="535" spans="1:8" s="9" customFormat="1">
      <c r="A535" s="10"/>
      <c r="B535" s="83">
        <v>44267</v>
      </c>
      <c r="C535" s="84">
        <v>44267.499756944446</v>
      </c>
      <c r="D535" s="85">
        <v>369</v>
      </c>
      <c r="E535" s="159">
        <v>7.93</v>
      </c>
      <c r="F535" s="159">
        <v>2926.17</v>
      </c>
      <c r="G535" s="87" t="s">
        <v>9</v>
      </c>
      <c r="H535" s="10"/>
    </row>
    <row r="536" spans="1:8" s="9" customFormat="1">
      <c r="A536" s="10"/>
      <c r="B536" s="83">
        <v>44267</v>
      </c>
      <c r="C536" s="84">
        <v>44267.500231481485</v>
      </c>
      <c r="D536" s="85">
        <v>46</v>
      </c>
      <c r="E536" s="159">
        <v>7.93</v>
      </c>
      <c r="F536" s="159">
        <v>364.78</v>
      </c>
      <c r="G536" s="87" t="s">
        <v>9</v>
      </c>
      <c r="H536" s="10"/>
    </row>
    <row r="537" spans="1:8" s="9" customFormat="1">
      <c r="A537" s="10"/>
      <c r="B537" s="83">
        <v>44267</v>
      </c>
      <c r="C537" s="84">
        <v>44267.500231481485</v>
      </c>
      <c r="D537" s="85">
        <v>144</v>
      </c>
      <c r="E537" s="159">
        <v>7.93</v>
      </c>
      <c r="F537" s="159">
        <v>1141.92</v>
      </c>
      <c r="G537" s="87" t="s">
        <v>9</v>
      </c>
      <c r="H537" s="10"/>
    </row>
    <row r="538" spans="1:8" s="9" customFormat="1">
      <c r="A538" s="10"/>
      <c r="B538" s="83">
        <v>44267</v>
      </c>
      <c r="C538" s="84">
        <v>44267.500231481485</v>
      </c>
      <c r="D538" s="85">
        <v>100</v>
      </c>
      <c r="E538" s="159">
        <v>7.93</v>
      </c>
      <c r="F538" s="159">
        <v>793</v>
      </c>
      <c r="G538" s="87" t="s">
        <v>9</v>
      </c>
      <c r="H538" s="10"/>
    </row>
    <row r="539" spans="1:8" s="9" customFormat="1">
      <c r="A539" s="10"/>
      <c r="B539" s="83">
        <v>44267</v>
      </c>
      <c r="C539" s="84">
        <v>44267.500231481485</v>
      </c>
      <c r="D539" s="85">
        <v>211</v>
      </c>
      <c r="E539" s="159">
        <v>7.93</v>
      </c>
      <c r="F539" s="159">
        <v>1673.23</v>
      </c>
      <c r="G539" s="87" t="s">
        <v>9</v>
      </c>
      <c r="H539" s="10"/>
    </row>
    <row r="540" spans="1:8" s="9" customFormat="1">
      <c r="A540" s="10"/>
      <c r="B540" s="83">
        <v>44267</v>
      </c>
      <c r="C540" s="84">
        <v>44267.500231481485</v>
      </c>
      <c r="D540" s="85">
        <v>28</v>
      </c>
      <c r="E540" s="159">
        <v>7.93</v>
      </c>
      <c r="F540" s="159">
        <v>222.04</v>
      </c>
      <c r="G540" s="87" t="s">
        <v>9</v>
      </c>
      <c r="H540" s="10"/>
    </row>
    <row r="541" spans="1:8" s="9" customFormat="1">
      <c r="A541" s="10"/>
      <c r="B541" s="83">
        <v>44267</v>
      </c>
      <c r="C541" s="84">
        <v>44267.500231481485</v>
      </c>
      <c r="D541" s="85">
        <v>275</v>
      </c>
      <c r="E541" s="159">
        <v>7.93</v>
      </c>
      <c r="F541" s="159">
        <v>2180.75</v>
      </c>
      <c r="G541" s="87" t="s">
        <v>9</v>
      </c>
      <c r="H541" s="10"/>
    </row>
    <row r="542" spans="1:8" s="9" customFormat="1">
      <c r="A542" s="10"/>
      <c r="B542" s="83">
        <v>44267</v>
      </c>
      <c r="C542" s="84">
        <v>44267.502627314818</v>
      </c>
      <c r="D542" s="85">
        <v>557</v>
      </c>
      <c r="E542" s="159">
        <v>7.93</v>
      </c>
      <c r="F542" s="159">
        <v>4417.01</v>
      </c>
      <c r="G542" s="87" t="s">
        <v>9</v>
      </c>
      <c r="H542" s="10"/>
    </row>
    <row r="543" spans="1:8" s="9" customFormat="1">
      <c r="A543" s="10"/>
      <c r="B543" s="83">
        <v>44267</v>
      </c>
      <c r="C543" s="84">
        <v>44267.502627314818</v>
      </c>
      <c r="D543" s="85">
        <v>46</v>
      </c>
      <c r="E543" s="159">
        <v>7.93</v>
      </c>
      <c r="F543" s="159">
        <v>364.78</v>
      </c>
      <c r="G543" s="87" t="s">
        <v>9</v>
      </c>
      <c r="H543" s="10"/>
    </row>
    <row r="544" spans="1:8" s="9" customFormat="1">
      <c r="A544" s="10"/>
      <c r="B544" s="83">
        <v>44267</v>
      </c>
      <c r="C544" s="84">
        <v>44267.502627314818</v>
      </c>
      <c r="D544" s="85">
        <v>1150</v>
      </c>
      <c r="E544" s="159">
        <v>7.93</v>
      </c>
      <c r="F544" s="159">
        <v>9119.5</v>
      </c>
      <c r="G544" s="87" t="s">
        <v>9</v>
      </c>
      <c r="H544" s="10"/>
    </row>
    <row r="545" spans="1:8" s="9" customFormat="1">
      <c r="A545" s="10"/>
      <c r="B545" s="83">
        <v>44267</v>
      </c>
      <c r="C545" s="84">
        <v>44267.51353009259</v>
      </c>
      <c r="D545" s="85">
        <v>319</v>
      </c>
      <c r="E545" s="159">
        <v>7.9249999999999998</v>
      </c>
      <c r="F545" s="159">
        <v>2528.0749999999998</v>
      </c>
      <c r="G545" s="87" t="s">
        <v>9</v>
      </c>
      <c r="H545" s="10"/>
    </row>
    <row r="546" spans="1:8" s="9" customFormat="1">
      <c r="A546" s="10"/>
      <c r="B546" s="83">
        <v>44267</v>
      </c>
      <c r="C546" s="84">
        <v>44267.51353009259</v>
      </c>
      <c r="D546" s="85">
        <v>467</v>
      </c>
      <c r="E546" s="159">
        <v>7.9249999999999998</v>
      </c>
      <c r="F546" s="159">
        <v>3700.9749999999999</v>
      </c>
      <c r="G546" s="87" t="s">
        <v>9</v>
      </c>
      <c r="H546" s="10"/>
    </row>
    <row r="547" spans="1:8" s="9" customFormat="1">
      <c r="A547" s="10"/>
      <c r="B547" s="83">
        <v>44267</v>
      </c>
      <c r="C547" s="84">
        <v>44267.51353009259</v>
      </c>
      <c r="D547" s="85">
        <v>212</v>
      </c>
      <c r="E547" s="159">
        <v>7.9249999999999998</v>
      </c>
      <c r="F547" s="159">
        <v>1680.1</v>
      </c>
      <c r="G547" s="87" t="s">
        <v>9</v>
      </c>
      <c r="H547" s="10"/>
    </row>
    <row r="548" spans="1:8" s="9" customFormat="1">
      <c r="A548" s="10"/>
      <c r="B548" s="83">
        <v>44267</v>
      </c>
      <c r="C548" s="84">
        <v>44267.51353009259</v>
      </c>
      <c r="D548" s="85">
        <v>471</v>
      </c>
      <c r="E548" s="159">
        <v>7.9249999999999998</v>
      </c>
      <c r="F548" s="159">
        <v>3732.6749999999997</v>
      </c>
      <c r="G548" s="87" t="s">
        <v>9</v>
      </c>
      <c r="H548" s="10"/>
    </row>
    <row r="549" spans="1:8" s="9" customFormat="1">
      <c r="A549" s="10"/>
      <c r="B549" s="83">
        <v>44267</v>
      </c>
      <c r="C549" s="84">
        <v>44267.516203703701</v>
      </c>
      <c r="D549" s="85">
        <v>563</v>
      </c>
      <c r="E549" s="159">
        <v>7.92</v>
      </c>
      <c r="F549" s="159">
        <v>4458.96</v>
      </c>
      <c r="G549" s="87" t="s">
        <v>9</v>
      </c>
      <c r="H549" s="10"/>
    </row>
    <row r="550" spans="1:8" s="9" customFormat="1">
      <c r="A550" s="10"/>
      <c r="B550" s="83">
        <v>44267</v>
      </c>
      <c r="C550" s="84">
        <v>44267.516203703701</v>
      </c>
      <c r="D550" s="85">
        <v>1272</v>
      </c>
      <c r="E550" s="159">
        <v>7.92</v>
      </c>
      <c r="F550" s="159">
        <v>10074.24</v>
      </c>
      <c r="G550" s="87" t="s">
        <v>9</v>
      </c>
      <c r="H550" s="10"/>
    </row>
    <row r="551" spans="1:8" s="9" customFormat="1">
      <c r="A551" s="10"/>
      <c r="B551" s="83">
        <v>44267</v>
      </c>
      <c r="C551" s="84">
        <v>44267.516203703701</v>
      </c>
      <c r="D551" s="85">
        <v>600</v>
      </c>
      <c r="E551" s="159">
        <v>7.92</v>
      </c>
      <c r="F551" s="159">
        <v>4752</v>
      </c>
      <c r="G551" s="87" t="s">
        <v>9</v>
      </c>
      <c r="H551" s="10"/>
    </row>
    <row r="552" spans="1:8" s="9" customFormat="1">
      <c r="A552" s="10"/>
      <c r="B552" s="83">
        <v>44267</v>
      </c>
      <c r="C552" s="84">
        <v>44267.516203703701</v>
      </c>
      <c r="D552" s="85">
        <v>128</v>
      </c>
      <c r="E552" s="159">
        <v>7.92</v>
      </c>
      <c r="F552" s="159">
        <v>1013.76</v>
      </c>
      <c r="G552" s="87" t="s">
        <v>9</v>
      </c>
      <c r="H552" s="10"/>
    </row>
    <row r="553" spans="1:8" s="9" customFormat="1">
      <c r="A553" s="10"/>
      <c r="B553" s="83">
        <v>44267</v>
      </c>
      <c r="C553" s="84">
        <v>44267.531134259261</v>
      </c>
      <c r="D553" s="85">
        <v>543</v>
      </c>
      <c r="E553" s="159">
        <v>7.915</v>
      </c>
      <c r="F553" s="159">
        <v>4297.8450000000003</v>
      </c>
      <c r="G553" s="87" t="s">
        <v>9</v>
      </c>
      <c r="H553" s="10"/>
    </row>
    <row r="554" spans="1:8" s="9" customFormat="1">
      <c r="A554" s="10"/>
      <c r="B554" s="83">
        <v>44267</v>
      </c>
      <c r="C554" s="84">
        <v>44267.534814814811</v>
      </c>
      <c r="D554" s="85">
        <v>1398</v>
      </c>
      <c r="E554" s="159">
        <v>7.9249999999999998</v>
      </c>
      <c r="F554" s="159">
        <v>11079.15</v>
      </c>
      <c r="G554" s="87" t="s">
        <v>9</v>
      </c>
      <c r="H554" s="10"/>
    </row>
    <row r="555" spans="1:8" s="9" customFormat="1">
      <c r="A555" s="10"/>
      <c r="B555" s="83">
        <v>44267</v>
      </c>
      <c r="C555" s="84">
        <v>44267.534942129627</v>
      </c>
      <c r="D555" s="85">
        <v>392</v>
      </c>
      <c r="E555" s="159">
        <v>7.9249999999999998</v>
      </c>
      <c r="F555" s="159">
        <v>3106.6</v>
      </c>
      <c r="G555" s="87" t="s">
        <v>9</v>
      </c>
      <c r="H555" s="10"/>
    </row>
    <row r="556" spans="1:8" s="9" customFormat="1">
      <c r="A556" s="10"/>
      <c r="B556" s="83">
        <v>44267</v>
      </c>
      <c r="C556" s="84">
        <v>44267.534942129627</v>
      </c>
      <c r="D556" s="85">
        <v>151</v>
      </c>
      <c r="E556" s="159">
        <v>7.9249999999999998</v>
      </c>
      <c r="F556" s="159">
        <v>1196.675</v>
      </c>
      <c r="G556" s="87" t="s">
        <v>9</v>
      </c>
      <c r="H556" s="10"/>
    </row>
    <row r="557" spans="1:8" s="9" customFormat="1">
      <c r="A557" s="10"/>
      <c r="B557" s="83">
        <v>44267</v>
      </c>
      <c r="C557" s="84">
        <v>44267.535046296296</v>
      </c>
      <c r="D557" s="85">
        <v>4</v>
      </c>
      <c r="E557" s="159">
        <v>7.92</v>
      </c>
      <c r="F557" s="159">
        <v>31.68</v>
      </c>
      <c r="G557" s="87" t="s">
        <v>9</v>
      </c>
      <c r="H557" s="10"/>
    </row>
    <row r="558" spans="1:8" s="9" customFormat="1">
      <c r="A558" s="10"/>
      <c r="B558" s="83">
        <v>44267</v>
      </c>
      <c r="C558" s="84">
        <v>44267.535046296296</v>
      </c>
      <c r="D558" s="85">
        <v>464</v>
      </c>
      <c r="E558" s="159">
        <v>7.92</v>
      </c>
      <c r="F558" s="159">
        <v>3674.88</v>
      </c>
      <c r="G558" s="87" t="s">
        <v>9</v>
      </c>
      <c r="H558" s="10"/>
    </row>
    <row r="559" spans="1:8" s="9" customFormat="1">
      <c r="A559" s="10"/>
      <c r="B559" s="83">
        <v>44267</v>
      </c>
      <c r="C559" s="84">
        <v>44267.535046296296</v>
      </c>
      <c r="D559" s="85">
        <v>506</v>
      </c>
      <c r="E559" s="159">
        <v>7.92</v>
      </c>
      <c r="F559" s="159">
        <v>4007.52</v>
      </c>
      <c r="G559" s="87" t="s">
        <v>9</v>
      </c>
      <c r="H559" s="10"/>
    </row>
    <row r="560" spans="1:8" s="9" customFormat="1">
      <c r="A560" s="10"/>
      <c r="B560" s="83">
        <v>44267</v>
      </c>
      <c r="C560" s="84">
        <v>44267.542245370372</v>
      </c>
      <c r="D560" s="85">
        <v>385</v>
      </c>
      <c r="E560" s="159">
        <v>7.91</v>
      </c>
      <c r="F560" s="159">
        <v>3045.35</v>
      </c>
      <c r="G560" s="87" t="s">
        <v>9</v>
      </c>
      <c r="H560" s="10"/>
    </row>
    <row r="561" spans="1:8" s="9" customFormat="1">
      <c r="A561" s="10"/>
      <c r="B561" s="83">
        <v>44267</v>
      </c>
      <c r="C561" s="84">
        <v>44267.542245370372</v>
      </c>
      <c r="D561" s="85">
        <v>94</v>
      </c>
      <c r="E561" s="159">
        <v>7.91</v>
      </c>
      <c r="F561" s="159">
        <v>743.54</v>
      </c>
      <c r="G561" s="87" t="s">
        <v>9</v>
      </c>
      <c r="H561" s="10"/>
    </row>
    <row r="562" spans="1:8" s="9" customFormat="1">
      <c r="A562" s="10"/>
      <c r="B562" s="83">
        <v>44267</v>
      </c>
      <c r="C562" s="84">
        <v>44267.542245370372</v>
      </c>
      <c r="D562" s="85">
        <v>471</v>
      </c>
      <c r="E562" s="159">
        <v>7.91</v>
      </c>
      <c r="F562" s="159">
        <v>3725.61</v>
      </c>
      <c r="G562" s="87" t="s">
        <v>9</v>
      </c>
      <c r="H562" s="10"/>
    </row>
    <row r="563" spans="1:8" s="9" customFormat="1">
      <c r="A563" s="10"/>
      <c r="B563" s="83">
        <v>44267</v>
      </c>
      <c r="C563" s="84">
        <v>44267.554965277777</v>
      </c>
      <c r="D563" s="85">
        <v>10</v>
      </c>
      <c r="E563" s="159">
        <v>7.92</v>
      </c>
      <c r="F563" s="159">
        <v>79.2</v>
      </c>
      <c r="G563" s="87" t="s">
        <v>9</v>
      </c>
      <c r="H563" s="10"/>
    </row>
    <row r="564" spans="1:8" s="9" customFormat="1">
      <c r="A564" s="10"/>
      <c r="B564" s="83">
        <v>44267</v>
      </c>
      <c r="C564" s="84">
        <v>44267.554965277777</v>
      </c>
      <c r="D564" s="85">
        <v>229</v>
      </c>
      <c r="E564" s="159">
        <v>7.92</v>
      </c>
      <c r="F564" s="159">
        <v>1813.68</v>
      </c>
      <c r="G564" s="87" t="s">
        <v>9</v>
      </c>
      <c r="H564" s="10"/>
    </row>
    <row r="565" spans="1:8" s="9" customFormat="1">
      <c r="A565" s="10"/>
      <c r="B565" s="83">
        <v>44267</v>
      </c>
      <c r="C565" s="84">
        <v>44267.554965277777</v>
      </c>
      <c r="D565" s="85">
        <v>275</v>
      </c>
      <c r="E565" s="159">
        <v>7.92</v>
      </c>
      <c r="F565" s="159">
        <v>2178</v>
      </c>
      <c r="G565" s="87" t="s">
        <v>9</v>
      </c>
      <c r="H565" s="10"/>
    </row>
    <row r="566" spans="1:8" s="9" customFormat="1">
      <c r="A566" s="10"/>
      <c r="B566" s="83">
        <v>44267</v>
      </c>
      <c r="C566" s="84">
        <v>44267.560034722221</v>
      </c>
      <c r="D566" s="85">
        <v>267</v>
      </c>
      <c r="E566" s="159">
        <v>7.93</v>
      </c>
      <c r="F566" s="159">
        <v>2117.31</v>
      </c>
      <c r="G566" s="87" t="s">
        <v>9</v>
      </c>
      <c r="H566" s="10"/>
    </row>
    <row r="567" spans="1:8" s="9" customFormat="1">
      <c r="A567" s="10"/>
      <c r="B567" s="83">
        <v>44267</v>
      </c>
      <c r="C567" s="84">
        <v>44267.560034722221</v>
      </c>
      <c r="D567" s="85">
        <v>263</v>
      </c>
      <c r="E567" s="159">
        <v>7.93</v>
      </c>
      <c r="F567" s="159">
        <v>2085.59</v>
      </c>
      <c r="G567" s="87" t="s">
        <v>9</v>
      </c>
      <c r="H567" s="10"/>
    </row>
    <row r="568" spans="1:8" s="9" customFormat="1">
      <c r="A568" s="10"/>
      <c r="B568" s="83">
        <v>44267</v>
      </c>
      <c r="C568" s="84">
        <v>44267.563692129632</v>
      </c>
      <c r="D568" s="85">
        <v>62</v>
      </c>
      <c r="E568" s="159">
        <v>7.93</v>
      </c>
      <c r="F568" s="159">
        <v>491.65999999999997</v>
      </c>
      <c r="G568" s="87" t="s">
        <v>9</v>
      </c>
      <c r="H568" s="10"/>
    </row>
    <row r="569" spans="1:8" s="9" customFormat="1">
      <c r="A569" s="10"/>
      <c r="B569" s="83">
        <v>44267</v>
      </c>
      <c r="C569" s="84">
        <v>44267.563692129632</v>
      </c>
      <c r="D569" s="85">
        <v>50</v>
      </c>
      <c r="E569" s="159">
        <v>7.93</v>
      </c>
      <c r="F569" s="159">
        <v>396.5</v>
      </c>
      <c r="G569" s="87" t="s">
        <v>9</v>
      </c>
      <c r="H569" s="10"/>
    </row>
    <row r="570" spans="1:8" s="9" customFormat="1">
      <c r="A570" s="10"/>
      <c r="B570" s="83">
        <v>44267</v>
      </c>
      <c r="C570" s="84">
        <v>44267.565694444442</v>
      </c>
      <c r="D570" s="85">
        <v>158</v>
      </c>
      <c r="E570" s="159">
        <v>7.9249999999999998</v>
      </c>
      <c r="F570" s="159">
        <v>1252.1499999999999</v>
      </c>
      <c r="G570" s="87" t="s">
        <v>9</v>
      </c>
      <c r="H570" s="10"/>
    </row>
    <row r="571" spans="1:8" s="9" customFormat="1">
      <c r="A571" s="10"/>
      <c r="B571" s="83">
        <v>44267</v>
      </c>
      <c r="C571" s="84">
        <v>44267.565694444442</v>
      </c>
      <c r="D571" s="85">
        <v>193</v>
      </c>
      <c r="E571" s="159">
        <v>7.9249999999999998</v>
      </c>
      <c r="F571" s="159">
        <v>1529.5249999999999</v>
      </c>
      <c r="G571" s="87" t="s">
        <v>9</v>
      </c>
      <c r="H571" s="10"/>
    </row>
    <row r="572" spans="1:8" s="9" customFormat="1">
      <c r="A572" s="10"/>
      <c r="B572" s="83">
        <v>44267</v>
      </c>
      <c r="C572" s="84">
        <v>44267.565694444442</v>
      </c>
      <c r="D572" s="85">
        <v>442</v>
      </c>
      <c r="E572" s="159">
        <v>7.9249999999999998</v>
      </c>
      <c r="F572" s="159">
        <v>3502.85</v>
      </c>
      <c r="G572" s="87" t="s">
        <v>9</v>
      </c>
      <c r="H572" s="10"/>
    </row>
    <row r="573" spans="1:8" s="9" customFormat="1">
      <c r="A573" s="10"/>
      <c r="B573" s="83">
        <v>44267</v>
      </c>
      <c r="C573" s="84">
        <v>44267.565694444442</v>
      </c>
      <c r="D573" s="85">
        <v>536</v>
      </c>
      <c r="E573" s="159">
        <v>7.9249999999999998</v>
      </c>
      <c r="F573" s="159">
        <v>4247.8</v>
      </c>
      <c r="G573" s="87" t="s">
        <v>9</v>
      </c>
      <c r="H573" s="10"/>
    </row>
    <row r="574" spans="1:8" s="9" customFormat="1">
      <c r="A574" s="10"/>
      <c r="B574" s="83">
        <v>44267</v>
      </c>
      <c r="C574" s="84">
        <v>44267.565694444442</v>
      </c>
      <c r="D574" s="85">
        <v>64</v>
      </c>
      <c r="E574" s="159">
        <v>7.9249999999999998</v>
      </c>
      <c r="F574" s="159">
        <v>507.2</v>
      </c>
      <c r="G574" s="87" t="s">
        <v>9</v>
      </c>
      <c r="H574" s="10"/>
    </row>
    <row r="575" spans="1:8" s="9" customFormat="1">
      <c r="A575" s="10"/>
      <c r="B575" s="83">
        <v>44267</v>
      </c>
      <c r="C575" s="84">
        <v>44267.565694444442</v>
      </c>
      <c r="D575" s="85">
        <v>558</v>
      </c>
      <c r="E575" s="159">
        <v>7.9249999999999998</v>
      </c>
      <c r="F575" s="159">
        <v>4422.1499999999996</v>
      </c>
      <c r="G575" s="87" t="s">
        <v>9</v>
      </c>
      <c r="H575" s="10"/>
    </row>
    <row r="576" spans="1:8" s="9" customFormat="1">
      <c r="A576" s="10"/>
      <c r="B576" s="83">
        <v>44267</v>
      </c>
      <c r="C576" s="84">
        <v>44267.565694444442</v>
      </c>
      <c r="D576" s="85">
        <v>571</v>
      </c>
      <c r="E576" s="159">
        <v>7.9249999999999998</v>
      </c>
      <c r="F576" s="159">
        <v>4525.1750000000002</v>
      </c>
      <c r="G576" s="87" t="s">
        <v>9</v>
      </c>
      <c r="H576" s="10"/>
    </row>
    <row r="577" spans="1:8" s="9" customFormat="1">
      <c r="A577" s="10"/>
      <c r="B577" s="83">
        <v>44267</v>
      </c>
      <c r="C577" s="84">
        <v>44267.565694444442</v>
      </c>
      <c r="D577" s="85">
        <v>529</v>
      </c>
      <c r="E577" s="159">
        <v>7.9249999999999998</v>
      </c>
      <c r="F577" s="159">
        <v>4192.3249999999998</v>
      </c>
      <c r="G577" s="87" t="s">
        <v>9</v>
      </c>
      <c r="H577" s="10"/>
    </row>
    <row r="578" spans="1:8" s="9" customFormat="1">
      <c r="A578" s="10"/>
      <c r="B578" s="83">
        <v>44267</v>
      </c>
      <c r="C578" s="84">
        <v>44267.582557870373</v>
      </c>
      <c r="D578" s="85">
        <v>553</v>
      </c>
      <c r="E578" s="159">
        <v>7.93</v>
      </c>
      <c r="F578" s="159">
        <v>4385.29</v>
      </c>
      <c r="G578" s="87" t="s">
        <v>9</v>
      </c>
      <c r="H578" s="10"/>
    </row>
    <row r="579" spans="1:8" s="9" customFormat="1">
      <c r="A579" s="10"/>
      <c r="B579" s="83">
        <v>44267</v>
      </c>
      <c r="C579" s="84">
        <v>44267.583229166667</v>
      </c>
      <c r="D579" s="85">
        <v>987</v>
      </c>
      <c r="E579" s="159">
        <v>7.9249999999999998</v>
      </c>
      <c r="F579" s="159">
        <v>7821.9749999999995</v>
      </c>
      <c r="G579" s="87" t="s">
        <v>9</v>
      </c>
      <c r="H579" s="10"/>
    </row>
    <row r="580" spans="1:8" s="9" customFormat="1">
      <c r="A580" s="10"/>
      <c r="B580" s="83">
        <v>44267</v>
      </c>
      <c r="C580" s="84">
        <v>44267.583229166667</v>
      </c>
      <c r="D580" s="85">
        <v>1109</v>
      </c>
      <c r="E580" s="159">
        <v>7.9249999999999998</v>
      </c>
      <c r="F580" s="159">
        <v>8788.8249999999989</v>
      </c>
      <c r="G580" s="87" t="s">
        <v>9</v>
      </c>
      <c r="H580" s="10"/>
    </row>
    <row r="581" spans="1:8" s="9" customFormat="1">
      <c r="A581" s="10"/>
      <c r="B581" s="83">
        <v>44267</v>
      </c>
      <c r="C581" s="84">
        <v>44267.583229166667</v>
      </c>
      <c r="D581" s="85">
        <v>4</v>
      </c>
      <c r="E581" s="159">
        <v>7.9249999999999998</v>
      </c>
      <c r="F581" s="159">
        <v>31.7</v>
      </c>
      <c r="G581" s="87" t="s">
        <v>9</v>
      </c>
      <c r="H581" s="10"/>
    </row>
    <row r="582" spans="1:8" s="9" customFormat="1">
      <c r="A582" s="10"/>
      <c r="B582" s="83">
        <v>44267</v>
      </c>
      <c r="C582" s="84">
        <v>44267.611493055556</v>
      </c>
      <c r="D582" s="85">
        <v>449</v>
      </c>
      <c r="E582" s="159">
        <v>7.93</v>
      </c>
      <c r="F582" s="159">
        <v>3560.5699999999997</v>
      </c>
      <c r="G582" s="87" t="s">
        <v>9</v>
      </c>
      <c r="H582" s="10"/>
    </row>
    <row r="583" spans="1:8" s="9" customFormat="1">
      <c r="A583" s="10"/>
      <c r="B583" s="83">
        <v>44267</v>
      </c>
      <c r="C583" s="84">
        <v>44267.611493055556</v>
      </c>
      <c r="D583" s="85">
        <v>64</v>
      </c>
      <c r="E583" s="159">
        <v>7.93</v>
      </c>
      <c r="F583" s="159">
        <v>507.52</v>
      </c>
      <c r="G583" s="87" t="s">
        <v>9</v>
      </c>
      <c r="H583" s="10"/>
    </row>
    <row r="584" spans="1:8" s="9" customFormat="1">
      <c r="A584" s="10"/>
      <c r="B584" s="83">
        <v>44267</v>
      </c>
      <c r="C584" s="84">
        <v>44267.613715277781</v>
      </c>
      <c r="D584" s="85">
        <v>467</v>
      </c>
      <c r="E584" s="159">
        <v>7.9249999999999998</v>
      </c>
      <c r="F584" s="159">
        <v>3700.9749999999999</v>
      </c>
      <c r="G584" s="87" t="s">
        <v>9</v>
      </c>
      <c r="H584" s="10"/>
    </row>
    <row r="585" spans="1:8" s="9" customFormat="1">
      <c r="A585" s="10"/>
      <c r="B585" s="83">
        <v>44267</v>
      </c>
      <c r="C585" s="84">
        <v>44267.613715277781</v>
      </c>
      <c r="D585" s="85">
        <v>1069</v>
      </c>
      <c r="E585" s="159">
        <v>7.9249999999999998</v>
      </c>
      <c r="F585" s="159">
        <v>8471.8249999999989</v>
      </c>
      <c r="G585" s="87" t="s">
        <v>9</v>
      </c>
      <c r="H585" s="10"/>
    </row>
    <row r="586" spans="1:8" s="9" customFormat="1">
      <c r="A586" s="10"/>
      <c r="B586" s="83">
        <v>44267</v>
      </c>
      <c r="C586" s="84">
        <v>44267.613715277781</v>
      </c>
      <c r="D586" s="85">
        <v>931</v>
      </c>
      <c r="E586" s="159">
        <v>7.9249999999999998</v>
      </c>
      <c r="F586" s="159">
        <v>7378.1750000000002</v>
      </c>
      <c r="G586" s="87" t="s">
        <v>9</v>
      </c>
      <c r="H586" s="10"/>
    </row>
    <row r="587" spans="1:8" s="9" customFormat="1">
      <c r="A587" s="10"/>
      <c r="B587" s="83">
        <v>44267</v>
      </c>
      <c r="C587" s="84">
        <v>44267.613715277781</v>
      </c>
      <c r="D587" s="85">
        <v>263</v>
      </c>
      <c r="E587" s="159">
        <v>7.93</v>
      </c>
      <c r="F587" s="159">
        <v>2085.59</v>
      </c>
      <c r="G587" s="87" t="s">
        <v>9</v>
      </c>
      <c r="H587" s="10"/>
    </row>
    <row r="588" spans="1:8" s="9" customFormat="1">
      <c r="A588" s="10"/>
      <c r="B588" s="83">
        <v>44267</v>
      </c>
      <c r="C588" s="84">
        <v>44267.624780092592</v>
      </c>
      <c r="D588" s="85">
        <v>12</v>
      </c>
      <c r="E588" s="159">
        <v>7.9050000000000002</v>
      </c>
      <c r="F588" s="159">
        <v>94.86</v>
      </c>
      <c r="G588" s="87" t="s">
        <v>9</v>
      </c>
      <c r="H588" s="10"/>
    </row>
    <row r="589" spans="1:8" s="9" customFormat="1">
      <c r="A589" s="10"/>
      <c r="B589" s="83">
        <v>44267</v>
      </c>
      <c r="C589" s="84">
        <v>44267.624780092592</v>
      </c>
      <c r="D589" s="85">
        <v>514</v>
      </c>
      <c r="E589" s="159">
        <v>7.9050000000000002</v>
      </c>
      <c r="F589" s="159">
        <v>4063.17</v>
      </c>
      <c r="G589" s="87" t="s">
        <v>9</v>
      </c>
      <c r="H589" s="10"/>
    </row>
    <row r="590" spans="1:8" s="9" customFormat="1">
      <c r="A590" s="10"/>
      <c r="B590" s="83">
        <v>44267</v>
      </c>
      <c r="C590" s="84">
        <v>44267.62804398148</v>
      </c>
      <c r="D590" s="85">
        <v>604</v>
      </c>
      <c r="E590" s="159">
        <v>7.915</v>
      </c>
      <c r="F590" s="159">
        <v>4780.66</v>
      </c>
      <c r="G590" s="87" t="s">
        <v>9</v>
      </c>
      <c r="H590" s="10"/>
    </row>
    <row r="591" spans="1:8" s="9" customFormat="1">
      <c r="A591" s="10"/>
      <c r="B591" s="83">
        <v>44267</v>
      </c>
      <c r="C591" s="84">
        <v>44267.628541666665</v>
      </c>
      <c r="D591" s="85">
        <v>481</v>
      </c>
      <c r="E591" s="159">
        <v>7.91</v>
      </c>
      <c r="F591" s="159">
        <v>3804.71</v>
      </c>
      <c r="G591" s="87" t="s">
        <v>9</v>
      </c>
      <c r="H591" s="10"/>
    </row>
    <row r="592" spans="1:8" s="9" customFormat="1">
      <c r="A592" s="10"/>
      <c r="B592" s="83">
        <v>44267</v>
      </c>
      <c r="C592" s="84">
        <v>44267.628541666665</v>
      </c>
      <c r="D592" s="85">
        <v>282</v>
      </c>
      <c r="E592" s="159">
        <v>7.91</v>
      </c>
      <c r="F592" s="159">
        <v>2230.62</v>
      </c>
      <c r="G592" s="87" t="s">
        <v>9</v>
      </c>
      <c r="H592" s="10"/>
    </row>
    <row r="593" spans="1:8" s="9" customFormat="1">
      <c r="A593" s="10"/>
      <c r="B593" s="83">
        <v>44267</v>
      </c>
      <c r="C593" s="84">
        <v>44267.628541666665</v>
      </c>
      <c r="D593" s="85">
        <v>198</v>
      </c>
      <c r="E593" s="159">
        <v>7.91</v>
      </c>
      <c r="F593" s="159">
        <v>1566.18</v>
      </c>
      <c r="G593" s="87" t="s">
        <v>9</v>
      </c>
      <c r="H593" s="10"/>
    </row>
    <row r="594" spans="1:8" s="9" customFormat="1">
      <c r="A594" s="10"/>
      <c r="B594" s="83">
        <v>44267</v>
      </c>
      <c r="C594" s="84">
        <v>44267.628541666665</v>
      </c>
      <c r="D594" s="85">
        <v>307</v>
      </c>
      <c r="E594" s="159">
        <v>7.91</v>
      </c>
      <c r="F594" s="159">
        <v>2428.37</v>
      </c>
      <c r="G594" s="87" t="s">
        <v>9</v>
      </c>
      <c r="H594" s="10"/>
    </row>
    <row r="595" spans="1:8" s="9" customFormat="1">
      <c r="A595" s="10"/>
      <c r="B595" s="83">
        <v>44267</v>
      </c>
      <c r="C595" s="84">
        <v>44267.628541666665</v>
      </c>
      <c r="D595" s="85">
        <v>1213</v>
      </c>
      <c r="E595" s="159">
        <v>7.91</v>
      </c>
      <c r="F595" s="159">
        <v>9594.83</v>
      </c>
      <c r="G595" s="87" t="s">
        <v>9</v>
      </c>
      <c r="H595" s="10"/>
    </row>
    <row r="596" spans="1:8" s="9" customFormat="1">
      <c r="A596" s="10"/>
      <c r="B596" s="83">
        <v>44267</v>
      </c>
      <c r="C596" s="84">
        <v>44267.628622685188</v>
      </c>
      <c r="D596" s="85">
        <v>497</v>
      </c>
      <c r="E596" s="159">
        <v>7.9</v>
      </c>
      <c r="F596" s="159">
        <v>3926.3</v>
      </c>
      <c r="G596" s="87" t="s">
        <v>9</v>
      </c>
      <c r="H596" s="10"/>
    </row>
    <row r="597" spans="1:8" s="9" customFormat="1">
      <c r="A597" s="10"/>
      <c r="B597" s="83">
        <v>44267</v>
      </c>
      <c r="C597" s="84">
        <v>44267.628622685188</v>
      </c>
      <c r="D597" s="85">
        <v>468</v>
      </c>
      <c r="E597" s="159">
        <v>7.9</v>
      </c>
      <c r="F597" s="159">
        <v>3697.2000000000003</v>
      </c>
      <c r="G597" s="87" t="s">
        <v>9</v>
      </c>
      <c r="H597" s="10"/>
    </row>
    <row r="598" spans="1:8" s="9" customFormat="1">
      <c r="A598" s="10"/>
      <c r="B598" s="83">
        <v>44267</v>
      </c>
      <c r="C598" s="84">
        <v>44267.628622685188</v>
      </c>
      <c r="D598" s="85">
        <v>2000</v>
      </c>
      <c r="E598" s="159">
        <v>7.9</v>
      </c>
      <c r="F598" s="159">
        <v>15800</v>
      </c>
      <c r="G598" s="87" t="s">
        <v>9</v>
      </c>
      <c r="H598" s="10"/>
    </row>
    <row r="599" spans="1:8" s="9" customFormat="1">
      <c r="A599" s="10"/>
      <c r="B599" s="83">
        <v>44267</v>
      </c>
      <c r="C599" s="84">
        <v>44267.628981481481</v>
      </c>
      <c r="D599" s="85">
        <v>445</v>
      </c>
      <c r="E599" s="159">
        <v>7.8949999999999996</v>
      </c>
      <c r="F599" s="159">
        <v>3513.2749999999996</v>
      </c>
      <c r="G599" s="87" t="s">
        <v>9</v>
      </c>
      <c r="H599" s="10"/>
    </row>
    <row r="600" spans="1:8" s="9" customFormat="1">
      <c r="A600" s="10"/>
      <c r="B600" s="83">
        <v>44267</v>
      </c>
      <c r="C600" s="84">
        <v>44267.628981481481</v>
      </c>
      <c r="D600" s="85">
        <v>675</v>
      </c>
      <c r="E600" s="159">
        <v>7.8949999999999996</v>
      </c>
      <c r="F600" s="159">
        <v>5329.125</v>
      </c>
      <c r="G600" s="87" t="s">
        <v>9</v>
      </c>
      <c r="H600" s="10"/>
    </row>
    <row r="601" spans="1:8" s="9" customFormat="1">
      <c r="A601" s="10"/>
      <c r="B601" s="83">
        <v>44267</v>
      </c>
      <c r="C601" s="84">
        <v>44267.628981481481</v>
      </c>
      <c r="D601" s="85">
        <v>276</v>
      </c>
      <c r="E601" s="159">
        <v>7.8949999999999996</v>
      </c>
      <c r="F601" s="159">
        <v>2179.02</v>
      </c>
      <c r="G601" s="87" t="s">
        <v>9</v>
      </c>
      <c r="H601" s="10"/>
    </row>
    <row r="602" spans="1:8" s="9" customFormat="1">
      <c r="A602" s="10"/>
      <c r="B602" s="83">
        <v>44267</v>
      </c>
      <c r="C602" s="84">
        <v>44267.629027777781</v>
      </c>
      <c r="D602" s="85">
        <v>3604</v>
      </c>
      <c r="E602" s="159">
        <v>7.8949999999999996</v>
      </c>
      <c r="F602" s="159">
        <v>28453.579999999998</v>
      </c>
      <c r="G602" s="87" t="s">
        <v>9</v>
      </c>
      <c r="H602" s="10"/>
    </row>
    <row r="603" spans="1:8" s="9" customFormat="1">
      <c r="A603" s="10"/>
      <c r="B603" s="83">
        <v>44267</v>
      </c>
      <c r="C603" s="84">
        <v>44267.635312500002</v>
      </c>
      <c r="D603" s="85">
        <v>497</v>
      </c>
      <c r="E603" s="159">
        <v>7.91</v>
      </c>
      <c r="F603" s="159">
        <v>3931.27</v>
      </c>
      <c r="G603" s="87" t="s">
        <v>9</v>
      </c>
      <c r="H603" s="10"/>
    </row>
    <row r="604" spans="1:8" s="9" customFormat="1">
      <c r="A604" s="10"/>
      <c r="B604" s="83">
        <v>44267</v>
      </c>
      <c r="C604" s="84">
        <v>44267.642997685187</v>
      </c>
      <c r="D604" s="85">
        <v>158</v>
      </c>
      <c r="E604" s="159">
        <v>7.9050000000000002</v>
      </c>
      <c r="F604" s="159">
        <v>1248.99</v>
      </c>
      <c r="G604" s="87" t="s">
        <v>9</v>
      </c>
      <c r="H604" s="10"/>
    </row>
    <row r="605" spans="1:8" s="9" customFormat="1">
      <c r="A605" s="10"/>
      <c r="B605" s="83">
        <v>44267</v>
      </c>
      <c r="C605" s="84">
        <v>44267.642997685187</v>
      </c>
      <c r="D605" s="85">
        <v>320</v>
      </c>
      <c r="E605" s="159">
        <v>7.9050000000000002</v>
      </c>
      <c r="F605" s="159">
        <v>2529.6</v>
      </c>
      <c r="G605" s="87" t="s">
        <v>9</v>
      </c>
      <c r="H605" s="10"/>
    </row>
    <row r="606" spans="1:8" s="9" customFormat="1">
      <c r="A606" s="10"/>
      <c r="B606" s="83">
        <v>44267</v>
      </c>
      <c r="C606" s="84">
        <v>44267.642997685187</v>
      </c>
      <c r="D606" s="85">
        <v>503</v>
      </c>
      <c r="E606" s="159">
        <v>7.91</v>
      </c>
      <c r="F606" s="159">
        <v>3978.73</v>
      </c>
      <c r="G606" s="87" t="s">
        <v>9</v>
      </c>
      <c r="H606" s="10"/>
    </row>
    <row r="607" spans="1:8" s="9" customFormat="1">
      <c r="A607" s="10"/>
      <c r="B607" s="83">
        <v>44267</v>
      </c>
      <c r="C607" s="84">
        <v>44267.642997685187</v>
      </c>
      <c r="D607" s="85">
        <v>233</v>
      </c>
      <c r="E607" s="159">
        <v>7.91</v>
      </c>
      <c r="F607" s="159">
        <v>1843.03</v>
      </c>
      <c r="G607" s="87" t="s">
        <v>9</v>
      </c>
      <c r="H607" s="10"/>
    </row>
    <row r="608" spans="1:8" s="9" customFormat="1">
      <c r="A608" s="10"/>
      <c r="B608" s="83">
        <v>44267</v>
      </c>
      <c r="C608" s="84">
        <v>44267.642997685187</v>
      </c>
      <c r="D608" s="85">
        <v>1002</v>
      </c>
      <c r="E608" s="159">
        <v>7.91</v>
      </c>
      <c r="F608" s="159">
        <v>7925.82</v>
      </c>
      <c r="G608" s="87" t="s">
        <v>9</v>
      </c>
      <c r="H608" s="10"/>
    </row>
    <row r="609" spans="1:8" s="9" customFormat="1">
      <c r="A609" s="10"/>
      <c r="B609" s="83">
        <v>44267</v>
      </c>
      <c r="C609" s="84">
        <v>44267.642997685187</v>
      </c>
      <c r="D609" s="85">
        <v>258</v>
      </c>
      <c r="E609" s="159">
        <v>7.91</v>
      </c>
      <c r="F609" s="159">
        <v>2040.78</v>
      </c>
      <c r="G609" s="87" t="s">
        <v>9</v>
      </c>
      <c r="H609" s="10"/>
    </row>
    <row r="610" spans="1:8" s="9" customFormat="1">
      <c r="A610" s="10"/>
      <c r="B610" s="83">
        <v>44267</v>
      </c>
      <c r="C610" s="84">
        <v>44267.647303240738</v>
      </c>
      <c r="D610" s="85">
        <v>158</v>
      </c>
      <c r="E610" s="159">
        <v>7.8949999999999996</v>
      </c>
      <c r="F610" s="159">
        <v>1247.4099999999999</v>
      </c>
      <c r="G610" s="87" t="s">
        <v>9</v>
      </c>
      <c r="H610" s="10"/>
    </row>
    <row r="611" spans="1:8" s="9" customFormat="1">
      <c r="A611" s="10"/>
      <c r="B611" s="83">
        <v>44267</v>
      </c>
      <c r="C611" s="84">
        <v>44267.647303240738</v>
      </c>
      <c r="D611" s="85">
        <v>388</v>
      </c>
      <c r="E611" s="159">
        <v>7.8949999999999996</v>
      </c>
      <c r="F611" s="159">
        <v>3063.2599999999998</v>
      </c>
      <c r="G611" s="87" t="s">
        <v>9</v>
      </c>
      <c r="H611" s="10"/>
    </row>
    <row r="612" spans="1:8" s="9" customFormat="1">
      <c r="A612" s="10"/>
      <c r="B612" s="83">
        <v>44267</v>
      </c>
      <c r="C612" s="84">
        <v>44267.647303240738</v>
      </c>
      <c r="D612" s="85">
        <v>404</v>
      </c>
      <c r="E612" s="159">
        <v>7.8949999999999996</v>
      </c>
      <c r="F612" s="159">
        <v>3189.58</v>
      </c>
      <c r="G612" s="87" t="s">
        <v>9</v>
      </c>
      <c r="H612" s="10"/>
    </row>
    <row r="613" spans="1:8" s="9" customFormat="1">
      <c r="A613" s="10"/>
      <c r="B613" s="83">
        <v>44267</v>
      </c>
      <c r="C613" s="84">
        <v>44267.647303240738</v>
      </c>
      <c r="D613" s="85">
        <v>132</v>
      </c>
      <c r="E613" s="159">
        <v>7.8949999999999996</v>
      </c>
      <c r="F613" s="159">
        <v>1042.1399999999999</v>
      </c>
      <c r="G613" s="87" t="s">
        <v>9</v>
      </c>
      <c r="H613" s="10"/>
    </row>
    <row r="614" spans="1:8" s="9" customFormat="1">
      <c r="A614" s="10"/>
      <c r="B614" s="83">
        <v>44267</v>
      </c>
      <c r="C614" s="84">
        <v>44267.647303240738</v>
      </c>
      <c r="D614" s="85">
        <v>319</v>
      </c>
      <c r="E614" s="159">
        <v>7.8949999999999996</v>
      </c>
      <c r="F614" s="159">
        <v>2518.5049999999997</v>
      </c>
      <c r="G614" s="87" t="s">
        <v>9</v>
      </c>
      <c r="H614" s="10"/>
    </row>
    <row r="615" spans="1:8" s="9" customFormat="1">
      <c r="A615" s="10"/>
      <c r="B615" s="83">
        <v>44267</v>
      </c>
      <c r="C615" s="84">
        <v>44267.647303240738</v>
      </c>
      <c r="D615" s="85">
        <v>202</v>
      </c>
      <c r="E615" s="159">
        <v>7.8949999999999996</v>
      </c>
      <c r="F615" s="159">
        <v>1594.79</v>
      </c>
      <c r="G615" s="87" t="s">
        <v>9</v>
      </c>
      <c r="H615" s="10"/>
    </row>
    <row r="616" spans="1:8" s="9" customFormat="1">
      <c r="A616" s="10"/>
      <c r="B616" s="83">
        <v>44267</v>
      </c>
      <c r="C616" s="84">
        <v>44267.649872685186</v>
      </c>
      <c r="D616" s="85">
        <v>518</v>
      </c>
      <c r="E616" s="159">
        <v>7.8949999999999996</v>
      </c>
      <c r="F616" s="159">
        <v>4089.6099999999997</v>
      </c>
      <c r="G616" s="87" t="s">
        <v>9</v>
      </c>
      <c r="H616" s="10"/>
    </row>
    <row r="617" spans="1:8" s="9" customFormat="1">
      <c r="A617" s="10"/>
      <c r="B617" s="83">
        <v>44267</v>
      </c>
      <c r="C617" s="84">
        <v>44267.649872685186</v>
      </c>
      <c r="D617" s="85">
        <v>568</v>
      </c>
      <c r="E617" s="159">
        <v>7.8949999999999996</v>
      </c>
      <c r="F617" s="159">
        <v>4484.3599999999997</v>
      </c>
      <c r="G617" s="87" t="s">
        <v>9</v>
      </c>
      <c r="H617" s="10"/>
    </row>
    <row r="618" spans="1:8" s="9" customFormat="1">
      <c r="A618" s="10"/>
      <c r="B618" s="83">
        <v>44267</v>
      </c>
      <c r="C618" s="84">
        <v>44267.649872685186</v>
      </c>
      <c r="D618" s="85">
        <v>34</v>
      </c>
      <c r="E618" s="159">
        <v>7.9</v>
      </c>
      <c r="F618" s="159">
        <v>268.60000000000002</v>
      </c>
      <c r="G618" s="87" t="s">
        <v>9</v>
      </c>
      <c r="H618" s="10"/>
    </row>
    <row r="619" spans="1:8" s="9" customFormat="1">
      <c r="A619" s="10"/>
      <c r="B619" s="83">
        <v>44267</v>
      </c>
      <c r="C619" s="84">
        <v>44267.649872685186</v>
      </c>
      <c r="D619" s="85">
        <v>385</v>
      </c>
      <c r="E619" s="159">
        <v>7.9</v>
      </c>
      <c r="F619" s="159">
        <v>3041.5</v>
      </c>
      <c r="G619" s="87" t="s">
        <v>9</v>
      </c>
      <c r="H619" s="10"/>
    </row>
    <row r="620" spans="1:8" s="9" customFormat="1">
      <c r="A620" s="10"/>
      <c r="B620" s="83">
        <v>44267</v>
      </c>
      <c r="C620" s="84">
        <v>44267.649872685186</v>
      </c>
      <c r="D620" s="85">
        <v>707</v>
      </c>
      <c r="E620" s="159">
        <v>7.9</v>
      </c>
      <c r="F620" s="159">
        <v>5585.3</v>
      </c>
      <c r="G620" s="87" t="s">
        <v>9</v>
      </c>
      <c r="H620" s="10"/>
    </row>
    <row r="621" spans="1:8" s="9" customFormat="1">
      <c r="A621" s="10"/>
      <c r="B621" s="83">
        <v>44267</v>
      </c>
      <c r="C621" s="84">
        <v>44267.657754629632</v>
      </c>
      <c r="D621" s="85">
        <v>365</v>
      </c>
      <c r="E621" s="159">
        <v>7.8949999999999996</v>
      </c>
      <c r="F621" s="159">
        <v>2881.6749999999997</v>
      </c>
      <c r="G621" s="87" t="s">
        <v>9</v>
      </c>
      <c r="H621" s="10"/>
    </row>
    <row r="622" spans="1:8" s="9" customFormat="1">
      <c r="A622" s="10"/>
      <c r="B622" s="83">
        <v>44267</v>
      </c>
      <c r="C622" s="84">
        <v>44267.657754629632</v>
      </c>
      <c r="D622" s="85">
        <v>685</v>
      </c>
      <c r="E622" s="159">
        <v>7.8949999999999996</v>
      </c>
      <c r="F622" s="159">
        <v>5408.0749999999998</v>
      </c>
      <c r="G622" s="87" t="s">
        <v>9</v>
      </c>
      <c r="H622" s="10"/>
    </row>
    <row r="623" spans="1:8" s="9" customFormat="1">
      <c r="A623" s="10"/>
      <c r="B623" s="83">
        <v>44267</v>
      </c>
      <c r="C623" s="84">
        <v>44267.657754629632</v>
      </c>
      <c r="D623" s="85">
        <v>592</v>
      </c>
      <c r="E623" s="159">
        <v>7.8949999999999996</v>
      </c>
      <c r="F623" s="159">
        <v>4673.84</v>
      </c>
      <c r="G623" s="87" t="s">
        <v>9</v>
      </c>
      <c r="H623" s="10"/>
    </row>
    <row r="624" spans="1:8" s="9" customFormat="1">
      <c r="A624" s="10"/>
      <c r="B624" s="83">
        <v>44267</v>
      </c>
      <c r="C624" s="84">
        <v>44267.657754629632</v>
      </c>
      <c r="D624" s="85">
        <v>424</v>
      </c>
      <c r="E624" s="159">
        <v>7.8949999999999996</v>
      </c>
      <c r="F624" s="159">
        <v>3347.48</v>
      </c>
      <c r="G624" s="87" t="s">
        <v>9</v>
      </c>
      <c r="H624" s="10"/>
    </row>
    <row r="625" spans="1:8" s="9" customFormat="1">
      <c r="A625" s="10"/>
      <c r="B625" s="83">
        <v>44267</v>
      </c>
      <c r="C625" s="84">
        <v>44267.657754629632</v>
      </c>
      <c r="D625" s="85">
        <v>261</v>
      </c>
      <c r="E625" s="159">
        <v>7.8949999999999996</v>
      </c>
      <c r="F625" s="159">
        <v>2060.5949999999998</v>
      </c>
      <c r="G625" s="87" t="s">
        <v>9</v>
      </c>
      <c r="H625" s="10"/>
    </row>
    <row r="626" spans="1:8" s="9" customFormat="1">
      <c r="A626" s="10"/>
      <c r="B626" s="83">
        <v>44267</v>
      </c>
      <c r="C626" s="84">
        <v>44267.66542824074</v>
      </c>
      <c r="D626" s="85">
        <v>264</v>
      </c>
      <c r="E626" s="159">
        <v>7.9</v>
      </c>
      <c r="F626" s="159">
        <v>2085.6</v>
      </c>
      <c r="G626" s="87" t="s">
        <v>9</v>
      </c>
      <c r="H626" s="10"/>
    </row>
    <row r="627" spans="1:8" s="9" customFormat="1">
      <c r="A627" s="10"/>
      <c r="B627" s="83">
        <v>44267</v>
      </c>
      <c r="C627" s="84">
        <v>44267.66542824074</v>
      </c>
      <c r="D627" s="85">
        <v>25</v>
      </c>
      <c r="E627" s="159">
        <v>7.9</v>
      </c>
      <c r="F627" s="159">
        <v>197.5</v>
      </c>
      <c r="G627" s="87" t="s">
        <v>9</v>
      </c>
      <c r="H627" s="10"/>
    </row>
    <row r="628" spans="1:8" s="9" customFormat="1">
      <c r="A628" s="10"/>
      <c r="B628" s="83">
        <v>44267</v>
      </c>
      <c r="C628" s="84">
        <v>44267.666666666664</v>
      </c>
      <c r="D628" s="85">
        <v>107</v>
      </c>
      <c r="E628" s="159">
        <v>7.9</v>
      </c>
      <c r="F628" s="159">
        <v>845.30000000000007</v>
      </c>
      <c r="G628" s="87" t="s">
        <v>9</v>
      </c>
      <c r="H628" s="10"/>
    </row>
    <row r="629" spans="1:8" s="9" customFormat="1">
      <c r="A629" s="10"/>
      <c r="B629" s="83">
        <v>44267</v>
      </c>
      <c r="C629" s="84">
        <v>44267.666666666664</v>
      </c>
      <c r="D629" s="85">
        <v>300</v>
      </c>
      <c r="E629" s="159">
        <v>7.9</v>
      </c>
      <c r="F629" s="159">
        <v>2370</v>
      </c>
      <c r="G629" s="87" t="s">
        <v>9</v>
      </c>
      <c r="H629" s="10"/>
    </row>
    <row r="630" spans="1:8" s="9" customFormat="1">
      <c r="A630" s="10"/>
      <c r="B630" s="83">
        <v>44267</v>
      </c>
      <c r="C630" s="84">
        <v>44267.666666666664</v>
      </c>
      <c r="D630" s="85">
        <v>1244</v>
      </c>
      <c r="E630" s="159">
        <v>7.9</v>
      </c>
      <c r="F630" s="159">
        <v>9827.6</v>
      </c>
      <c r="G630" s="87" t="s">
        <v>9</v>
      </c>
      <c r="H630" s="10"/>
    </row>
    <row r="631" spans="1:8" s="9" customFormat="1">
      <c r="A631" s="10"/>
      <c r="B631" s="83">
        <v>44267</v>
      </c>
      <c r="C631" s="84">
        <v>44267.666666666664</v>
      </c>
      <c r="D631" s="85">
        <v>203</v>
      </c>
      <c r="E631" s="159">
        <v>7.9</v>
      </c>
      <c r="F631" s="159">
        <v>1603.7</v>
      </c>
      <c r="G631" s="87" t="s">
        <v>9</v>
      </c>
      <c r="H631" s="10"/>
    </row>
    <row r="632" spans="1:8" s="9" customFormat="1">
      <c r="A632" s="10"/>
      <c r="B632" s="83">
        <v>44267</v>
      </c>
      <c r="C632" s="84">
        <v>44267.666666666664</v>
      </c>
      <c r="D632" s="85">
        <v>731</v>
      </c>
      <c r="E632" s="159">
        <v>7.9</v>
      </c>
      <c r="F632" s="159">
        <v>5774.9000000000005</v>
      </c>
      <c r="G632" s="87" t="s">
        <v>9</v>
      </c>
      <c r="H632" s="10"/>
    </row>
    <row r="633" spans="1:8" s="9" customFormat="1">
      <c r="A633" s="10"/>
      <c r="B633" s="83">
        <v>44267</v>
      </c>
      <c r="C633" s="84">
        <v>44267.666666666664</v>
      </c>
      <c r="D633" s="85">
        <v>630</v>
      </c>
      <c r="E633" s="159">
        <v>7.9</v>
      </c>
      <c r="F633" s="159">
        <v>4977</v>
      </c>
      <c r="G633" s="87" t="s">
        <v>9</v>
      </c>
      <c r="H633" s="10"/>
    </row>
    <row r="634" spans="1:8" s="9" customFormat="1">
      <c r="A634" s="10"/>
      <c r="B634" s="83">
        <v>44267</v>
      </c>
      <c r="C634" s="84">
        <v>44267.669803240744</v>
      </c>
      <c r="D634" s="85">
        <v>501</v>
      </c>
      <c r="E634" s="159">
        <v>7.8949999999999996</v>
      </c>
      <c r="F634" s="159">
        <v>3955.395</v>
      </c>
      <c r="G634" s="87" t="s">
        <v>9</v>
      </c>
      <c r="H634" s="10"/>
    </row>
    <row r="635" spans="1:8" s="9" customFormat="1">
      <c r="A635" s="10"/>
      <c r="B635" s="83">
        <v>44267</v>
      </c>
      <c r="C635" s="84">
        <v>44267.669803240744</v>
      </c>
      <c r="D635" s="85">
        <v>495</v>
      </c>
      <c r="E635" s="159">
        <v>7.8949999999999996</v>
      </c>
      <c r="F635" s="159">
        <v>3908.0249999999996</v>
      </c>
      <c r="G635" s="87" t="s">
        <v>9</v>
      </c>
      <c r="H635" s="10"/>
    </row>
    <row r="636" spans="1:8" s="9" customFormat="1">
      <c r="A636" s="10"/>
      <c r="B636" s="83">
        <v>44267</v>
      </c>
      <c r="C636" s="84">
        <v>44267.669803240744</v>
      </c>
      <c r="D636" s="85">
        <v>485</v>
      </c>
      <c r="E636" s="159">
        <v>7.8949999999999996</v>
      </c>
      <c r="F636" s="159">
        <v>3829.0749999999998</v>
      </c>
      <c r="G636" s="87" t="s">
        <v>9</v>
      </c>
      <c r="H636" s="10"/>
    </row>
    <row r="637" spans="1:8" s="9" customFormat="1">
      <c r="A637" s="10"/>
      <c r="B637" s="83">
        <v>44267</v>
      </c>
      <c r="C637" s="84">
        <v>44267.674363425926</v>
      </c>
      <c r="D637" s="85">
        <v>179</v>
      </c>
      <c r="E637" s="159">
        <v>7.8949999999999996</v>
      </c>
      <c r="F637" s="159">
        <v>1413.2049999999999</v>
      </c>
      <c r="G637" s="87" t="s">
        <v>9</v>
      </c>
      <c r="H637" s="10"/>
    </row>
    <row r="638" spans="1:8" s="9" customFormat="1">
      <c r="A638" s="10"/>
      <c r="B638" s="83">
        <v>44267</v>
      </c>
      <c r="C638" s="84">
        <v>44267.674363425926</v>
      </c>
      <c r="D638" s="85">
        <v>8</v>
      </c>
      <c r="E638" s="159">
        <v>7.8949999999999996</v>
      </c>
      <c r="F638" s="159">
        <v>63.16</v>
      </c>
      <c r="G638" s="87" t="s">
        <v>9</v>
      </c>
      <c r="H638" s="10"/>
    </row>
    <row r="639" spans="1:8" s="9" customFormat="1">
      <c r="A639" s="10"/>
      <c r="B639" s="83">
        <v>44267</v>
      </c>
      <c r="C639" s="84">
        <v>44267.674363425926</v>
      </c>
      <c r="D639" s="85">
        <v>782</v>
      </c>
      <c r="E639" s="159">
        <v>7.8949999999999996</v>
      </c>
      <c r="F639" s="159">
        <v>6173.8899999999994</v>
      </c>
      <c r="G639" s="87" t="s">
        <v>9</v>
      </c>
      <c r="H639" s="10"/>
    </row>
    <row r="640" spans="1:8" s="9" customFormat="1">
      <c r="A640" s="10"/>
      <c r="B640" s="83">
        <v>44267</v>
      </c>
      <c r="C640" s="84">
        <v>44267.674363425926</v>
      </c>
      <c r="D640" s="85">
        <v>459</v>
      </c>
      <c r="E640" s="159">
        <v>7.8949999999999996</v>
      </c>
      <c r="F640" s="159">
        <v>3623.8049999999998</v>
      </c>
      <c r="G640" s="87" t="s">
        <v>9</v>
      </c>
      <c r="H640" s="10"/>
    </row>
    <row r="641" spans="1:8" s="9" customFormat="1">
      <c r="A641" s="10"/>
      <c r="B641" s="83">
        <v>44267</v>
      </c>
      <c r="C641" s="84">
        <v>44267.674363425926</v>
      </c>
      <c r="D641" s="85">
        <v>491</v>
      </c>
      <c r="E641" s="159">
        <v>7.8949999999999996</v>
      </c>
      <c r="F641" s="159">
        <v>3876.4449999999997</v>
      </c>
      <c r="G641" s="87" t="s">
        <v>9</v>
      </c>
      <c r="H641" s="10"/>
    </row>
    <row r="642" spans="1:8" s="9" customFormat="1">
      <c r="A642" s="10"/>
      <c r="B642" s="83">
        <v>44267</v>
      </c>
      <c r="C642" s="84">
        <v>44267.674363425926</v>
      </c>
      <c r="D642" s="85">
        <v>322</v>
      </c>
      <c r="E642" s="159">
        <v>7.8949999999999996</v>
      </c>
      <c r="F642" s="159">
        <v>2542.19</v>
      </c>
      <c r="G642" s="87" t="s">
        <v>9</v>
      </c>
      <c r="H642" s="10"/>
    </row>
    <row r="643" spans="1:8" s="9" customFormat="1">
      <c r="A643" s="10"/>
      <c r="B643" s="83">
        <v>44267</v>
      </c>
      <c r="C643" s="84">
        <v>44267.674363425926</v>
      </c>
      <c r="D643" s="85">
        <v>518</v>
      </c>
      <c r="E643" s="159">
        <v>7.8949999999999996</v>
      </c>
      <c r="F643" s="159">
        <v>4089.6099999999997</v>
      </c>
      <c r="G643" s="87" t="s">
        <v>9</v>
      </c>
      <c r="H643" s="10"/>
    </row>
    <row r="644" spans="1:8" s="9" customFormat="1">
      <c r="A644" s="10"/>
      <c r="B644" s="83">
        <v>44267</v>
      </c>
      <c r="C644" s="84">
        <v>44267.675543981481</v>
      </c>
      <c r="D644" s="85">
        <v>553</v>
      </c>
      <c r="E644" s="159">
        <v>7.89</v>
      </c>
      <c r="F644" s="159">
        <v>4363.17</v>
      </c>
      <c r="G644" s="87" t="s">
        <v>9</v>
      </c>
      <c r="H644" s="10"/>
    </row>
    <row r="645" spans="1:8" s="9" customFormat="1">
      <c r="A645" s="10"/>
      <c r="B645" s="83">
        <v>44267</v>
      </c>
      <c r="C645" s="84">
        <v>44267.68074074074</v>
      </c>
      <c r="D645" s="85">
        <v>349</v>
      </c>
      <c r="E645" s="159">
        <v>7.89</v>
      </c>
      <c r="F645" s="159">
        <v>2753.6099999999997</v>
      </c>
      <c r="G645" s="87" t="s">
        <v>9</v>
      </c>
      <c r="H645" s="10"/>
    </row>
    <row r="646" spans="1:8" s="9" customFormat="1">
      <c r="A646" s="10"/>
      <c r="B646" s="83">
        <v>44267</v>
      </c>
      <c r="C646" s="84">
        <v>44267.68074074074</v>
      </c>
      <c r="D646" s="85">
        <v>26</v>
      </c>
      <c r="E646" s="159">
        <v>7.89</v>
      </c>
      <c r="F646" s="159">
        <v>205.14</v>
      </c>
      <c r="G646" s="87" t="s">
        <v>9</v>
      </c>
      <c r="H646" s="10"/>
    </row>
    <row r="647" spans="1:8" s="9" customFormat="1">
      <c r="A647" s="10"/>
      <c r="B647" s="83">
        <v>44267</v>
      </c>
      <c r="C647" s="84">
        <v>44267.68074074074</v>
      </c>
      <c r="D647" s="85">
        <v>377</v>
      </c>
      <c r="E647" s="159">
        <v>7.89</v>
      </c>
      <c r="F647" s="159">
        <v>2974.5299999999997</v>
      </c>
      <c r="G647" s="87" t="s">
        <v>9</v>
      </c>
      <c r="H647" s="10"/>
    </row>
    <row r="648" spans="1:8" s="9" customFormat="1">
      <c r="A648" s="10"/>
      <c r="B648" s="83">
        <v>44267</v>
      </c>
      <c r="C648" s="84">
        <v>44267.68074074074</v>
      </c>
      <c r="D648" s="85">
        <v>121</v>
      </c>
      <c r="E648" s="159">
        <v>7.89</v>
      </c>
      <c r="F648" s="159">
        <v>954.68999999999994</v>
      </c>
      <c r="G648" s="87" t="s">
        <v>9</v>
      </c>
      <c r="H648" s="10"/>
    </row>
    <row r="649" spans="1:8" s="9" customFormat="1">
      <c r="A649" s="10"/>
      <c r="B649" s="83">
        <v>44267</v>
      </c>
      <c r="C649" s="84">
        <v>44267.68074074074</v>
      </c>
      <c r="D649" s="85">
        <v>75</v>
      </c>
      <c r="E649" s="159">
        <v>7.89</v>
      </c>
      <c r="F649" s="159">
        <v>591.75</v>
      </c>
      <c r="G649" s="87" t="s">
        <v>9</v>
      </c>
      <c r="H649" s="10"/>
    </row>
    <row r="650" spans="1:8" s="9" customFormat="1">
      <c r="A650" s="10"/>
      <c r="B650" s="83">
        <v>44267</v>
      </c>
      <c r="C650" s="84">
        <v>44267.68074074074</v>
      </c>
      <c r="D650" s="85">
        <v>480</v>
      </c>
      <c r="E650" s="159">
        <v>7.89</v>
      </c>
      <c r="F650" s="159">
        <v>3787.2</v>
      </c>
      <c r="G650" s="87" t="s">
        <v>9</v>
      </c>
      <c r="H650" s="10"/>
    </row>
    <row r="651" spans="1:8" s="9" customFormat="1">
      <c r="A651" s="10"/>
      <c r="B651" s="83">
        <v>44267</v>
      </c>
      <c r="C651" s="84">
        <v>44267.68074074074</v>
      </c>
      <c r="D651" s="85">
        <v>477</v>
      </c>
      <c r="E651" s="159">
        <v>7.89</v>
      </c>
      <c r="F651" s="159">
        <v>3763.5299999999997</v>
      </c>
      <c r="G651" s="87" t="s">
        <v>9</v>
      </c>
      <c r="H651" s="10"/>
    </row>
    <row r="652" spans="1:8" s="9" customFormat="1">
      <c r="A652" s="10"/>
      <c r="B652" s="83">
        <v>44267</v>
      </c>
      <c r="C652" s="84">
        <v>44267.688425925924</v>
      </c>
      <c r="D652" s="85">
        <v>1010</v>
      </c>
      <c r="E652" s="159">
        <v>7.88</v>
      </c>
      <c r="F652" s="159">
        <v>7958.8</v>
      </c>
      <c r="G652" s="87" t="s">
        <v>9</v>
      </c>
      <c r="H652" s="10"/>
    </row>
    <row r="653" spans="1:8" s="9" customFormat="1">
      <c r="A653" s="10"/>
      <c r="B653" s="83">
        <v>44267</v>
      </c>
      <c r="C653" s="84">
        <v>44267.691365740742</v>
      </c>
      <c r="D653" s="85">
        <v>131</v>
      </c>
      <c r="E653" s="159">
        <v>7.89</v>
      </c>
      <c r="F653" s="159">
        <v>1033.5899999999999</v>
      </c>
      <c r="G653" s="87" t="s">
        <v>9</v>
      </c>
      <c r="H653" s="10"/>
    </row>
    <row r="654" spans="1:8" s="9" customFormat="1">
      <c r="A654" s="10"/>
      <c r="B654" s="83">
        <v>44267</v>
      </c>
      <c r="C654" s="84">
        <v>44267.691365740742</v>
      </c>
      <c r="D654" s="85">
        <v>272</v>
      </c>
      <c r="E654" s="159">
        <v>7.89</v>
      </c>
      <c r="F654" s="159">
        <v>2146.08</v>
      </c>
      <c r="G654" s="87" t="s">
        <v>9</v>
      </c>
      <c r="H654" s="10"/>
    </row>
    <row r="655" spans="1:8" s="9" customFormat="1">
      <c r="A655" s="10"/>
      <c r="B655" s="83">
        <v>44267</v>
      </c>
      <c r="C655" s="84">
        <v>44267.691365740742</v>
      </c>
      <c r="D655" s="85">
        <v>155</v>
      </c>
      <c r="E655" s="159">
        <v>7.89</v>
      </c>
      <c r="F655" s="159">
        <v>1222.95</v>
      </c>
      <c r="G655" s="87" t="s">
        <v>9</v>
      </c>
      <c r="H655" s="10"/>
    </row>
    <row r="656" spans="1:8" s="9" customFormat="1">
      <c r="A656" s="10"/>
      <c r="B656" s="83">
        <v>44267</v>
      </c>
      <c r="C656" s="84">
        <v>44267.692916666667</v>
      </c>
      <c r="D656" s="85">
        <v>164</v>
      </c>
      <c r="E656" s="159">
        <v>7.88</v>
      </c>
      <c r="F656" s="159">
        <v>1292.32</v>
      </c>
      <c r="G656" s="87" t="s">
        <v>9</v>
      </c>
      <c r="H656" s="10"/>
    </row>
    <row r="657" spans="1:8" s="9" customFormat="1">
      <c r="A657" s="10"/>
      <c r="B657" s="83">
        <v>44267</v>
      </c>
      <c r="C657" s="84">
        <v>44267.692916666667</v>
      </c>
      <c r="D657" s="85">
        <v>100</v>
      </c>
      <c r="E657" s="159">
        <v>7.88</v>
      </c>
      <c r="F657" s="159">
        <v>788</v>
      </c>
      <c r="G657" s="87" t="s">
        <v>9</v>
      </c>
      <c r="H657" s="10"/>
    </row>
    <row r="658" spans="1:8" s="9" customFormat="1">
      <c r="A658" s="10"/>
      <c r="B658" s="83">
        <v>44267</v>
      </c>
      <c r="C658" s="84">
        <v>44267.692916666667</v>
      </c>
      <c r="D658" s="85">
        <v>686</v>
      </c>
      <c r="E658" s="159">
        <v>7.88</v>
      </c>
      <c r="F658" s="159">
        <v>5405.68</v>
      </c>
      <c r="G658" s="87" t="s">
        <v>9</v>
      </c>
      <c r="H658" s="10"/>
    </row>
    <row r="659" spans="1:8" s="9" customFormat="1">
      <c r="A659" s="10"/>
      <c r="B659" s="83">
        <v>44267</v>
      </c>
      <c r="C659" s="84">
        <v>44267.692916666667</v>
      </c>
      <c r="D659" s="85">
        <v>228</v>
      </c>
      <c r="E659" s="159">
        <v>7.89</v>
      </c>
      <c r="F659" s="159">
        <v>1798.9199999999998</v>
      </c>
      <c r="G659" s="87" t="s">
        <v>9</v>
      </c>
      <c r="H659" s="10"/>
    </row>
    <row r="660" spans="1:8" s="9" customFormat="1">
      <c r="A660" s="10"/>
      <c r="B660" s="83">
        <v>44267</v>
      </c>
      <c r="C660" s="84">
        <v>44267.692916666667</v>
      </c>
      <c r="D660" s="85">
        <v>265</v>
      </c>
      <c r="E660" s="159">
        <v>7.89</v>
      </c>
      <c r="F660" s="159">
        <v>2090.85</v>
      </c>
      <c r="G660" s="87" t="s">
        <v>9</v>
      </c>
      <c r="H660" s="10"/>
    </row>
    <row r="661" spans="1:8" s="9" customFormat="1">
      <c r="A661" s="10"/>
      <c r="B661" s="83">
        <v>44267</v>
      </c>
      <c r="C661" s="84">
        <v>44267.696736111109</v>
      </c>
      <c r="D661" s="85">
        <v>312</v>
      </c>
      <c r="E661" s="159">
        <v>7.8849999999999998</v>
      </c>
      <c r="F661" s="159">
        <v>2460.12</v>
      </c>
      <c r="G661" s="87" t="s">
        <v>9</v>
      </c>
      <c r="H661" s="10"/>
    </row>
    <row r="662" spans="1:8" s="9" customFormat="1">
      <c r="A662" s="10"/>
      <c r="B662" s="83">
        <v>44267</v>
      </c>
      <c r="C662" s="84">
        <v>44267.69699074074</v>
      </c>
      <c r="D662" s="85">
        <v>49</v>
      </c>
      <c r="E662" s="159">
        <v>7.8849999999999998</v>
      </c>
      <c r="F662" s="159">
        <v>386.36500000000001</v>
      </c>
      <c r="G662" s="87" t="s">
        <v>9</v>
      </c>
      <c r="H662" s="10"/>
    </row>
    <row r="663" spans="1:8" s="9" customFormat="1">
      <c r="A663" s="10"/>
      <c r="B663" s="83">
        <v>44267</v>
      </c>
      <c r="C663" s="84">
        <v>44267.69699074074</v>
      </c>
      <c r="D663" s="85">
        <v>282</v>
      </c>
      <c r="E663" s="159">
        <v>7.8849999999999998</v>
      </c>
      <c r="F663" s="159">
        <v>2223.5700000000002</v>
      </c>
      <c r="G663" s="87" t="s">
        <v>9</v>
      </c>
      <c r="H663" s="10"/>
    </row>
    <row r="664" spans="1:8" s="9" customFormat="1">
      <c r="A664" s="10"/>
      <c r="B664" s="83">
        <v>44267</v>
      </c>
      <c r="C664" s="84">
        <v>44267.69699074074</v>
      </c>
      <c r="D664" s="85">
        <v>210</v>
      </c>
      <c r="E664" s="159">
        <v>7.8849999999999998</v>
      </c>
      <c r="F664" s="159">
        <v>1655.85</v>
      </c>
      <c r="G664" s="87" t="s">
        <v>9</v>
      </c>
      <c r="H664" s="10"/>
    </row>
    <row r="665" spans="1:8" s="9" customFormat="1">
      <c r="A665" s="10"/>
      <c r="B665" s="83">
        <v>44267</v>
      </c>
      <c r="C665" s="84">
        <v>44267.69699074074</v>
      </c>
      <c r="D665" s="85">
        <v>108</v>
      </c>
      <c r="E665" s="159">
        <v>7.8849999999999998</v>
      </c>
      <c r="F665" s="159">
        <v>851.57999999999993</v>
      </c>
      <c r="G665" s="87" t="s">
        <v>9</v>
      </c>
      <c r="H665" s="10"/>
    </row>
    <row r="666" spans="1:8" s="9" customFormat="1">
      <c r="A666" s="10"/>
      <c r="B666" s="83">
        <v>44267</v>
      </c>
      <c r="C666" s="84">
        <v>44267.69699074074</v>
      </c>
      <c r="D666" s="85">
        <v>276</v>
      </c>
      <c r="E666" s="159">
        <v>7.8849999999999998</v>
      </c>
      <c r="F666" s="159">
        <v>2176.2599999999998</v>
      </c>
      <c r="G666" s="87" t="s">
        <v>9</v>
      </c>
      <c r="H666" s="10"/>
    </row>
    <row r="667" spans="1:8" s="9" customFormat="1">
      <c r="A667" s="10"/>
      <c r="B667" s="83">
        <v>44267</v>
      </c>
      <c r="C667" s="84">
        <v>44267.69699074074</v>
      </c>
      <c r="D667" s="85">
        <v>305</v>
      </c>
      <c r="E667" s="159">
        <v>7.8849999999999998</v>
      </c>
      <c r="F667" s="159">
        <v>2404.9249999999997</v>
      </c>
      <c r="G667" s="87" t="s">
        <v>9</v>
      </c>
      <c r="H667" s="10"/>
    </row>
    <row r="668" spans="1:8" s="9" customFormat="1">
      <c r="A668" s="10"/>
      <c r="B668" s="83">
        <v>44267</v>
      </c>
      <c r="C668" s="84">
        <v>44267.69699074074</v>
      </c>
      <c r="D668" s="85">
        <v>594</v>
      </c>
      <c r="E668" s="159">
        <v>7.8849999999999998</v>
      </c>
      <c r="F668" s="159">
        <v>4683.6899999999996</v>
      </c>
      <c r="G668" s="87" t="s">
        <v>9</v>
      </c>
      <c r="H668" s="10"/>
    </row>
    <row r="669" spans="1:8" s="9" customFormat="1">
      <c r="A669" s="10"/>
      <c r="B669" s="83">
        <v>44267</v>
      </c>
      <c r="C669" s="84">
        <v>44267.69699074074</v>
      </c>
      <c r="D669" s="85">
        <v>210</v>
      </c>
      <c r="E669" s="159">
        <v>7.8849999999999998</v>
      </c>
      <c r="F669" s="159">
        <v>1655.85</v>
      </c>
      <c r="G669" s="87" t="s">
        <v>9</v>
      </c>
      <c r="H669" s="10"/>
    </row>
    <row r="670" spans="1:8" s="9" customFormat="1">
      <c r="A670" s="10"/>
      <c r="B670" s="83">
        <v>44267</v>
      </c>
      <c r="C670" s="84">
        <v>44267.702743055554</v>
      </c>
      <c r="D670" s="85">
        <v>52</v>
      </c>
      <c r="E670" s="159">
        <v>7.8949999999999996</v>
      </c>
      <c r="F670" s="159">
        <v>410.53999999999996</v>
      </c>
      <c r="G670" s="87" t="s">
        <v>9</v>
      </c>
      <c r="H670" s="10"/>
    </row>
    <row r="671" spans="1:8" s="9" customFormat="1">
      <c r="A671" s="10"/>
      <c r="B671" s="83">
        <v>44267</v>
      </c>
      <c r="C671" s="84">
        <v>44267.702743055554</v>
      </c>
      <c r="D671" s="85">
        <v>258</v>
      </c>
      <c r="E671" s="159">
        <v>7.8949999999999996</v>
      </c>
      <c r="F671" s="159">
        <v>2036.9099999999999</v>
      </c>
      <c r="G671" s="87" t="s">
        <v>9</v>
      </c>
      <c r="H671" s="10"/>
    </row>
    <row r="672" spans="1:8" s="9" customFormat="1">
      <c r="A672" s="10"/>
      <c r="B672" s="83">
        <v>44267</v>
      </c>
      <c r="C672" s="84">
        <v>44267.702743055554</v>
      </c>
      <c r="D672" s="85">
        <v>219</v>
      </c>
      <c r="E672" s="159">
        <v>7.8949999999999996</v>
      </c>
      <c r="F672" s="159">
        <v>1729.0049999999999</v>
      </c>
      <c r="G672" s="87" t="s">
        <v>9</v>
      </c>
      <c r="H672" s="10"/>
    </row>
    <row r="673" spans="1:8" s="9" customFormat="1">
      <c r="A673" s="10"/>
      <c r="B673" s="83">
        <v>44267</v>
      </c>
      <c r="C673" s="84">
        <v>44267.703993055555</v>
      </c>
      <c r="D673" s="85">
        <v>513</v>
      </c>
      <c r="E673" s="159">
        <v>7.8949999999999996</v>
      </c>
      <c r="F673" s="159">
        <v>4050.1349999999998</v>
      </c>
      <c r="G673" s="87" t="s">
        <v>9</v>
      </c>
      <c r="H673" s="10"/>
    </row>
    <row r="674" spans="1:8" s="9" customFormat="1">
      <c r="A674" s="10"/>
      <c r="B674" s="83">
        <v>44267</v>
      </c>
      <c r="C674" s="84">
        <v>44267.704108796293</v>
      </c>
      <c r="D674" s="85">
        <v>31</v>
      </c>
      <c r="E674" s="159">
        <v>7.8949999999999996</v>
      </c>
      <c r="F674" s="159">
        <v>244.74499999999998</v>
      </c>
      <c r="G674" s="87" t="s">
        <v>9</v>
      </c>
      <c r="H674" s="10"/>
    </row>
    <row r="675" spans="1:8" s="9" customFormat="1">
      <c r="A675" s="10"/>
      <c r="B675" s="83">
        <v>44267</v>
      </c>
      <c r="C675" s="84">
        <v>44267.706296296295</v>
      </c>
      <c r="D675" s="85">
        <v>544</v>
      </c>
      <c r="E675" s="159">
        <v>7.8949999999999996</v>
      </c>
      <c r="F675" s="159">
        <v>4294.88</v>
      </c>
      <c r="G675" s="87" t="s">
        <v>9</v>
      </c>
      <c r="H675" s="10"/>
    </row>
    <row r="676" spans="1:8" s="9" customFormat="1">
      <c r="A676" s="10"/>
      <c r="B676" s="83">
        <v>44267</v>
      </c>
      <c r="C676" s="84">
        <v>44267.708124999997</v>
      </c>
      <c r="D676" s="85">
        <v>709</v>
      </c>
      <c r="E676" s="159">
        <v>7.8949999999999996</v>
      </c>
      <c r="F676" s="159">
        <v>5597.5549999999994</v>
      </c>
      <c r="G676" s="87" t="s">
        <v>9</v>
      </c>
      <c r="H676" s="10"/>
    </row>
    <row r="677" spans="1:8" s="9" customFormat="1">
      <c r="A677" s="10"/>
      <c r="B677" s="83">
        <v>44267</v>
      </c>
      <c r="C677" s="84">
        <v>44267.708333333336</v>
      </c>
      <c r="D677" s="85">
        <v>2030</v>
      </c>
      <c r="E677" s="159">
        <v>7.8949999999999996</v>
      </c>
      <c r="F677" s="159">
        <v>16026.849999999999</v>
      </c>
      <c r="G677" s="87" t="s">
        <v>9</v>
      </c>
      <c r="H677" s="10"/>
    </row>
    <row r="678" spans="1:8" s="9" customFormat="1">
      <c r="A678" s="10"/>
      <c r="B678" s="83">
        <v>44267</v>
      </c>
      <c r="C678" s="84">
        <v>44267.708333333336</v>
      </c>
      <c r="D678" s="85">
        <v>365</v>
      </c>
      <c r="E678" s="159">
        <v>7.8949999999999996</v>
      </c>
      <c r="F678" s="159">
        <v>2881.6749999999997</v>
      </c>
      <c r="G678" s="87" t="s">
        <v>9</v>
      </c>
      <c r="H678" s="10"/>
    </row>
    <row r="679" spans="1:8" s="9" customFormat="1">
      <c r="A679" s="10"/>
      <c r="B679" s="83">
        <v>44267</v>
      </c>
      <c r="C679" s="84">
        <v>44267.708333333336</v>
      </c>
      <c r="D679" s="85">
        <v>1032</v>
      </c>
      <c r="E679" s="159">
        <v>7.8949999999999996</v>
      </c>
      <c r="F679" s="159">
        <v>8147.6399999999994</v>
      </c>
      <c r="G679" s="87" t="s">
        <v>9</v>
      </c>
      <c r="H679" s="10"/>
    </row>
    <row r="680" spans="1:8" s="9" customFormat="1">
      <c r="A680" s="10"/>
      <c r="B680" s="83">
        <v>44267</v>
      </c>
      <c r="C680" s="84">
        <v>44267.708333333336</v>
      </c>
      <c r="D680" s="85">
        <v>163</v>
      </c>
      <c r="E680" s="159">
        <v>7.8949999999999996</v>
      </c>
      <c r="F680" s="159">
        <v>1286.885</v>
      </c>
      <c r="G680" s="87" t="s">
        <v>9</v>
      </c>
      <c r="H680" s="10"/>
    </row>
    <row r="681" spans="1:8" s="9" customFormat="1">
      <c r="A681" s="10"/>
      <c r="B681" s="83">
        <v>44267</v>
      </c>
      <c r="C681" s="84">
        <v>44267.710243055553</v>
      </c>
      <c r="D681" s="85">
        <v>529</v>
      </c>
      <c r="E681" s="159">
        <v>7.89</v>
      </c>
      <c r="F681" s="159">
        <v>4173.8099999999995</v>
      </c>
      <c r="G681" s="87" t="s">
        <v>9</v>
      </c>
      <c r="H681" s="10"/>
    </row>
    <row r="682" spans="1:8">
      <c r="B682" s="83">
        <v>44267</v>
      </c>
      <c r="C682" s="84">
        <v>44267.711111111108</v>
      </c>
      <c r="D682" s="85">
        <v>560</v>
      </c>
      <c r="E682" s="159">
        <v>7.88</v>
      </c>
      <c r="F682" s="159">
        <v>4412.8</v>
      </c>
      <c r="G682" s="87" t="s">
        <v>9</v>
      </c>
    </row>
    <row r="683" spans="1:8">
      <c r="B683" s="83">
        <v>44267</v>
      </c>
      <c r="C683" s="84">
        <v>44267.715046296296</v>
      </c>
      <c r="D683" s="85">
        <v>227</v>
      </c>
      <c r="E683" s="159">
        <v>7.88</v>
      </c>
      <c r="F683" s="159">
        <v>1788.76</v>
      </c>
      <c r="G683" s="87" t="s">
        <v>9</v>
      </c>
    </row>
    <row r="684" spans="1:8">
      <c r="B684" s="83">
        <v>44267</v>
      </c>
      <c r="C684" s="84">
        <v>44267.715069444443</v>
      </c>
      <c r="D684" s="85">
        <v>780</v>
      </c>
      <c r="E684" s="159">
        <v>7.88</v>
      </c>
      <c r="F684" s="159">
        <v>6146.4</v>
      </c>
      <c r="G684" s="87" t="s">
        <v>9</v>
      </c>
    </row>
    <row r="685" spans="1:8">
      <c r="B685" s="83">
        <v>44267</v>
      </c>
      <c r="C685" s="84">
        <v>44267.720543981479</v>
      </c>
      <c r="D685" s="85">
        <v>103</v>
      </c>
      <c r="E685" s="159">
        <v>7.88</v>
      </c>
      <c r="F685" s="159">
        <v>811.64</v>
      </c>
      <c r="G685" s="87" t="s">
        <v>9</v>
      </c>
    </row>
    <row r="686" spans="1:8">
      <c r="B686" s="83">
        <v>44267</v>
      </c>
      <c r="C686" s="84">
        <v>44267.720625000002</v>
      </c>
      <c r="D686" s="85">
        <v>13</v>
      </c>
      <c r="E686" s="159">
        <v>7.88</v>
      </c>
      <c r="F686" s="159">
        <v>102.44</v>
      </c>
      <c r="G686" s="87" t="s">
        <v>9</v>
      </c>
    </row>
    <row r="687" spans="1:8">
      <c r="B687" s="83">
        <v>44267</v>
      </c>
      <c r="C687" s="84">
        <v>44267.720659722225</v>
      </c>
      <c r="D687" s="85">
        <v>597</v>
      </c>
      <c r="E687" s="159">
        <v>7.88</v>
      </c>
      <c r="F687" s="159">
        <v>4704.3599999999997</v>
      </c>
      <c r="G687" s="87" t="s">
        <v>9</v>
      </c>
    </row>
    <row r="688" spans="1:8">
      <c r="B688" s="83">
        <v>44267</v>
      </c>
      <c r="C688" s="84">
        <v>44267.72179398148</v>
      </c>
      <c r="D688" s="85">
        <v>264</v>
      </c>
      <c r="E688" s="159">
        <v>7.8849999999999998</v>
      </c>
      <c r="F688" s="159">
        <v>2081.64</v>
      </c>
      <c r="G688" s="87" t="s">
        <v>9</v>
      </c>
    </row>
    <row r="689" spans="2:7">
      <c r="B689" s="83">
        <v>44267</v>
      </c>
      <c r="C689" s="84">
        <v>44267.72179398148</v>
      </c>
      <c r="D689" s="85">
        <v>52</v>
      </c>
      <c r="E689" s="159">
        <v>7.8849999999999998</v>
      </c>
      <c r="F689" s="159">
        <v>410.02</v>
      </c>
      <c r="G689" s="87" t="s">
        <v>9</v>
      </c>
    </row>
    <row r="690" spans="2:7">
      <c r="B690" s="83">
        <v>44267</v>
      </c>
      <c r="C690" s="84">
        <v>44267.722812499997</v>
      </c>
      <c r="D690" s="85">
        <v>102</v>
      </c>
      <c r="E690" s="159">
        <v>7.89</v>
      </c>
      <c r="F690" s="159">
        <v>804.78</v>
      </c>
      <c r="G690" s="87" t="s">
        <v>9</v>
      </c>
    </row>
    <row r="691" spans="2:7">
      <c r="B691" s="83">
        <v>44267</v>
      </c>
      <c r="C691" s="84">
        <v>44267.722916666666</v>
      </c>
      <c r="D691" s="85">
        <v>969</v>
      </c>
      <c r="E691" s="159">
        <v>7.89</v>
      </c>
      <c r="F691" s="159">
        <v>7645.41</v>
      </c>
      <c r="G691" s="87" t="s">
        <v>9</v>
      </c>
    </row>
    <row r="692" spans="2:7">
      <c r="B692" s="83">
        <v>44267</v>
      </c>
      <c r="C692" s="84">
        <v>44267.722916666666</v>
      </c>
      <c r="D692" s="85">
        <v>89</v>
      </c>
      <c r="E692" s="159">
        <v>7.89</v>
      </c>
      <c r="F692" s="159">
        <v>702.20999999999992</v>
      </c>
      <c r="G692" s="87" t="s">
        <v>9</v>
      </c>
    </row>
    <row r="693" spans="2:7">
      <c r="B693" s="83">
        <v>44267</v>
      </c>
      <c r="C693" s="84">
        <v>44267.723055555558</v>
      </c>
      <c r="D693" s="85">
        <v>145</v>
      </c>
      <c r="E693" s="159">
        <v>7.89</v>
      </c>
      <c r="F693" s="159">
        <v>1144.05</v>
      </c>
      <c r="G693" s="87" t="s">
        <v>9</v>
      </c>
    </row>
    <row r="694" spans="2:7">
      <c r="B694" s="83">
        <v>44267</v>
      </c>
      <c r="C694" s="84">
        <v>44267.723055555558</v>
      </c>
      <c r="D694" s="85">
        <v>88</v>
      </c>
      <c r="E694" s="159">
        <v>7.89</v>
      </c>
      <c r="F694" s="159">
        <v>694.31999999999994</v>
      </c>
      <c r="G694" s="87" t="s">
        <v>9</v>
      </c>
    </row>
    <row r="695" spans="2:7">
      <c r="B695" s="83">
        <v>44267</v>
      </c>
      <c r="C695" s="84">
        <v>44267.723055555558</v>
      </c>
      <c r="D695" s="85">
        <v>9</v>
      </c>
      <c r="E695" s="159">
        <v>7.89</v>
      </c>
      <c r="F695" s="159">
        <v>71.009999999999991</v>
      </c>
      <c r="G695" s="87" t="s">
        <v>9</v>
      </c>
    </row>
    <row r="696" spans="2:7">
      <c r="B696" s="83">
        <v>44267</v>
      </c>
      <c r="C696" s="84">
        <v>44267.723055555558</v>
      </c>
      <c r="D696" s="85">
        <v>36</v>
      </c>
      <c r="E696" s="159">
        <v>7.89</v>
      </c>
      <c r="F696" s="159">
        <v>284.03999999999996</v>
      </c>
      <c r="G696" s="87" t="s">
        <v>9</v>
      </c>
    </row>
    <row r="697" spans="2:7">
      <c r="B697" s="83">
        <v>44267</v>
      </c>
      <c r="C697" s="84">
        <v>44267.723055555558</v>
      </c>
      <c r="D697" s="85">
        <v>15</v>
      </c>
      <c r="E697" s="159">
        <v>7.89</v>
      </c>
      <c r="F697" s="159">
        <v>118.35</v>
      </c>
      <c r="G697" s="87" t="s">
        <v>9</v>
      </c>
    </row>
    <row r="698" spans="2:7">
      <c r="B698" s="83">
        <v>44267</v>
      </c>
      <c r="C698" s="84">
        <v>44267.723055555558</v>
      </c>
      <c r="D698" s="85">
        <v>264</v>
      </c>
      <c r="E698" s="159">
        <v>7.89</v>
      </c>
      <c r="F698" s="159">
        <v>2082.96</v>
      </c>
      <c r="G698" s="87" t="s">
        <v>9</v>
      </c>
    </row>
    <row r="699" spans="2:7">
      <c r="B699" s="83">
        <v>44267</v>
      </c>
      <c r="C699" s="84">
        <v>44267.723668981482</v>
      </c>
      <c r="D699" s="85">
        <v>381</v>
      </c>
      <c r="E699" s="159">
        <v>7.89</v>
      </c>
      <c r="F699" s="159">
        <v>3006.0899999999997</v>
      </c>
      <c r="G699" s="87" t="s">
        <v>9</v>
      </c>
    </row>
    <row r="700" spans="2:7">
      <c r="B700" s="83">
        <v>44267</v>
      </c>
      <c r="C700" s="84">
        <v>44267.724317129629</v>
      </c>
      <c r="D700" s="85">
        <v>117</v>
      </c>
      <c r="E700" s="159">
        <v>7.89</v>
      </c>
      <c r="F700" s="159">
        <v>923.13</v>
      </c>
      <c r="G700" s="87" t="s">
        <v>9</v>
      </c>
    </row>
    <row r="701" spans="2:7">
      <c r="B701" s="83">
        <v>44267</v>
      </c>
      <c r="C701" s="84">
        <v>44267.724317129629</v>
      </c>
      <c r="D701" s="85">
        <v>276</v>
      </c>
      <c r="E701" s="159">
        <v>7.89</v>
      </c>
      <c r="F701" s="159">
        <v>2177.64</v>
      </c>
      <c r="G701" s="87" t="s">
        <v>9</v>
      </c>
    </row>
    <row r="702" spans="2:7">
      <c r="B702" s="83">
        <v>44267</v>
      </c>
      <c r="C702" s="84">
        <v>44267.724317129629</v>
      </c>
      <c r="D702" s="85">
        <v>145</v>
      </c>
      <c r="E702" s="159">
        <v>7.89</v>
      </c>
      <c r="F702" s="159">
        <v>1144.05</v>
      </c>
      <c r="G702" s="87" t="s">
        <v>9</v>
      </c>
    </row>
    <row r="703" spans="2:7">
      <c r="B703" s="83">
        <v>44267</v>
      </c>
      <c r="C703" s="84">
        <v>44267.724317129629</v>
      </c>
      <c r="D703" s="85">
        <v>14</v>
      </c>
      <c r="E703" s="159">
        <v>7.89</v>
      </c>
      <c r="F703" s="159">
        <v>110.46</v>
      </c>
      <c r="G703" s="87" t="s">
        <v>9</v>
      </c>
    </row>
    <row r="704" spans="2:7">
      <c r="B704" s="83">
        <v>44267</v>
      </c>
      <c r="C704" s="84">
        <v>44267.724317129629</v>
      </c>
      <c r="D704" s="85">
        <v>449</v>
      </c>
      <c r="E704" s="159">
        <v>7.89</v>
      </c>
      <c r="F704" s="159">
        <v>3542.6099999999997</v>
      </c>
      <c r="G704" s="87" t="s">
        <v>9</v>
      </c>
    </row>
    <row r="705" spans="2:7">
      <c r="B705" s="88">
        <v>44267</v>
      </c>
      <c r="C705" s="79">
        <v>44267.724317129629</v>
      </c>
      <c r="D705" s="80">
        <v>159</v>
      </c>
      <c r="E705" s="158">
        <v>7.89</v>
      </c>
      <c r="F705" s="158">
        <v>1254.51</v>
      </c>
      <c r="G705" s="82" t="s">
        <v>9</v>
      </c>
    </row>
    <row r="706" spans="2:7">
      <c r="B706" s="31"/>
      <c r="C706" s="32"/>
      <c r="D706" s="33"/>
      <c r="F706" s="34"/>
    </row>
    <row r="707" spans="2:7">
      <c r="B707" s="31"/>
      <c r="C707" s="32"/>
      <c r="D707" s="33"/>
      <c r="F707" s="34"/>
    </row>
    <row r="708" spans="2:7">
      <c r="B708" s="31"/>
      <c r="C708" s="32"/>
      <c r="D708" s="33"/>
      <c r="F708" s="34"/>
    </row>
    <row r="709" spans="2:7">
      <c r="B709" s="31"/>
      <c r="C709" s="32"/>
      <c r="D709" s="33"/>
      <c r="F709" s="34"/>
    </row>
    <row r="710" spans="2:7">
      <c r="B710" s="31"/>
      <c r="C710" s="32"/>
      <c r="D710" s="33"/>
      <c r="F710" s="34"/>
    </row>
    <row r="711" spans="2:7">
      <c r="B711" s="31"/>
      <c r="C711" s="32"/>
      <c r="D711" s="33"/>
      <c r="F711" s="34"/>
    </row>
    <row r="712" spans="2:7">
      <c r="B712" s="31"/>
      <c r="C712" s="32"/>
      <c r="D712" s="33"/>
      <c r="F712" s="34"/>
    </row>
    <row r="713" spans="2:7">
      <c r="B713" s="31"/>
      <c r="C713" s="32"/>
      <c r="D713" s="33"/>
      <c r="F713" s="34"/>
    </row>
    <row r="714" spans="2:7">
      <c r="B714" s="31"/>
      <c r="C714" s="32"/>
      <c r="D714" s="33"/>
      <c r="F714" s="34"/>
    </row>
    <row r="715" spans="2:7">
      <c r="B715" s="31"/>
      <c r="C715" s="32"/>
      <c r="D715" s="33"/>
      <c r="F715" s="34"/>
    </row>
    <row r="716" spans="2:7">
      <c r="B716" s="31"/>
      <c r="C716" s="32"/>
      <c r="D716" s="33"/>
      <c r="F716" s="34"/>
    </row>
    <row r="717" spans="2:7">
      <c r="B717" s="31"/>
      <c r="C717" s="32"/>
      <c r="D717" s="33"/>
      <c r="F717" s="34"/>
    </row>
    <row r="718" spans="2:7">
      <c r="B718" s="31"/>
      <c r="C718" s="32"/>
      <c r="D718" s="33"/>
      <c r="F718" s="34"/>
    </row>
    <row r="719" spans="2:7">
      <c r="B719" s="31"/>
      <c r="C719" s="32"/>
      <c r="D719" s="33"/>
      <c r="F719" s="34"/>
    </row>
    <row r="720" spans="2:7">
      <c r="B720" s="31"/>
      <c r="C720" s="32"/>
      <c r="D720" s="33"/>
      <c r="F720" s="34"/>
    </row>
    <row r="721" spans="2:6">
      <c r="B721" s="31"/>
      <c r="C721" s="32"/>
      <c r="D721" s="33"/>
      <c r="F721" s="34"/>
    </row>
    <row r="722" spans="2:6">
      <c r="B722" s="31"/>
      <c r="C722" s="32"/>
      <c r="D722" s="33"/>
      <c r="F722" s="34"/>
    </row>
    <row r="723" spans="2:6">
      <c r="B723" s="31"/>
      <c r="C723" s="32"/>
      <c r="D723" s="33"/>
      <c r="F723" s="34"/>
    </row>
    <row r="724" spans="2:6">
      <c r="B724" s="31"/>
      <c r="C724" s="32"/>
      <c r="D724" s="33"/>
      <c r="F724" s="34"/>
    </row>
    <row r="725" spans="2:6">
      <c r="B725" s="31"/>
      <c r="C725" s="32"/>
      <c r="D725" s="33"/>
      <c r="F725" s="34"/>
    </row>
    <row r="726" spans="2:6">
      <c r="B726" s="31"/>
      <c r="C726" s="32"/>
      <c r="D726" s="33"/>
      <c r="F726" s="34"/>
    </row>
    <row r="727" spans="2:6">
      <c r="B727" s="31"/>
      <c r="C727" s="32"/>
      <c r="D727" s="33"/>
      <c r="F727" s="34"/>
    </row>
    <row r="728" spans="2:6">
      <c r="B728" s="31"/>
      <c r="C728" s="32"/>
      <c r="D728" s="33"/>
      <c r="F728" s="34"/>
    </row>
    <row r="729" spans="2:6">
      <c r="B729" s="31"/>
      <c r="C729" s="32"/>
      <c r="D729" s="33"/>
      <c r="F729" s="34"/>
    </row>
    <row r="730" spans="2:6">
      <c r="B730" s="31"/>
      <c r="C730" s="32"/>
      <c r="D730" s="33"/>
      <c r="F730" s="34"/>
    </row>
    <row r="731" spans="2:6">
      <c r="B731" s="31"/>
      <c r="C731" s="32"/>
      <c r="D731" s="33"/>
      <c r="F731" s="34"/>
    </row>
    <row r="732" spans="2:6">
      <c r="B732" s="31"/>
      <c r="C732" s="32"/>
      <c r="D732" s="33"/>
      <c r="F732" s="34"/>
    </row>
    <row r="733" spans="2:6">
      <c r="B733" s="31"/>
      <c r="C733" s="32"/>
      <c r="D733" s="33"/>
      <c r="F733" s="34"/>
    </row>
    <row r="734" spans="2:6">
      <c r="B734" s="31"/>
      <c r="C734" s="32"/>
      <c r="D734" s="33"/>
      <c r="F734" s="34"/>
    </row>
    <row r="735" spans="2:6">
      <c r="B735" s="31"/>
      <c r="C735" s="32"/>
      <c r="D735" s="33"/>
      <c r="F735" s="34"/>
    </row>
    <row r="736" spans="2:6">
      <c r="B736" s="31"/>
      <c r="C736" s="32"/>
      <c r="D736" s="33"/>
      <c r="F736" s="34"/>
    </row>
    <row r="737" spans="2:6">
      <c r="B737" s="31"/>
      <c r="C737" s="32"/>
      <c r="D737" s="33"/>
      <c r="F737" s="34"/>
    </row>
    <row r="738" spans="2:6">
      <c r="B738" s="31"/>
      <c r="C738" s="32"/>
      <c r="D738" s="33"/>
      <c r="F738" s="34"/>
    </row>
    <row r="739" spans="2:6">
      <c r="B739" s="31"/>
      <c r="C739" s="32"/>
      <c r="D739" s="33"/>
      <c r="F739" s="34"/>
    </row>
    <row r="740" spans="2:6">
      <c r="B740" s="31"/>
      <c r="C740" s="32"/>
      <c r="D740" s="33"/>
      <c r="F740" s="34"/>
    </row>
    <row r="741" spans="2:6">
      <c r="B741" s="31"/>
      <c r="C741" s="32"/>
      <c r="D741" s="33"/>
      <c r="F741" s="34"/>
    </row>
    <row r="742" spans="2:6">
      <c r="B742" s="31"/>
      <c r="C742" s="32"/>
      <c r="D742" s="33"/>
      <c r="F742" s="34"/>
    </row>
    <row r="743" spans="2:6">
      <c r="B743" s="31"/>
      <c r="C743" s="32"/>
      <c r="D743" s="33"/>
      <c r="F743" s="34"/>
    </row>
    <row r="744" spans="2:6">
      <c r="B744" s="31"/>
      <c r="C744" s="32"/>
      <c r="D744" s="33"/>
      <c r="F744" s="34"/>
    </row>
    <row r="745" spans="2:6">
      <c r="B745" s="31"/>
      <c r="C745" s="32"/>
      <c r="D745" s="33"/>
      <c r="F745" s="34"/>
    </row>
    <row r="746" spans="2:6">
      <c r="B746" s="31"/>
      <c r="C746" s="32"/>
      <c r="D746" s="33"/>
      <c r="F746" s="34"/>
    </row>
    <row r="747" spans="2:6">
      <c r="B747" s="31"/>
      <c r="C747" s="32"/>
      <c r="D747" s="33"/>
      <c r="F747" s="34"/>
    </row>
    <row r="748" spans="2:6">
      <c r="B748" s="31"/>
      <c r="C748" s="32"/>
      <c r="D748" s="33"/>
      <c r="F748" s="34"/>
    </row>
    <row r="749" spans="2:6">
      <c r="B749" s="31"/>
      <c r="C749" s="32"/>
      <c r="D749" s="33"/>
      <c r="F749" s="34"/>
    </row>
    <row r="750" spans="2:6">
      <c r="B750" s="31"/>
      <c r="C750" s="32"/>
      <c r="D750" s="33"/>
      <c r="F750" s="34"/>
    </row>
    <row r="751" spans="2:6">
      <c r="B751" s="31"/>
      <c r="C751" s="32"/>
      <c r="D751" s="33"/>
      <c r="F751" s="34"/>
    </row>
    <row r="752" spans="2:6">
      <c r="B752" s="31"/>
      <c r="C752" s="32"/>
      <c r="D752" s="33"/>
      <c r="F752" s="34"/>
    </row>
    <row r="753" spans="2:6">
      <c r="B753" s="31"/>
      <c r="C753" s="32"/>
      <c r="D753" s="33"/>
      <c r="F753" s="34"/>
    </row>
    <row r="754" spans="2:6">
      <c r="B754" s="31"/>
      <c r="C754" s="32"/>
      <c r="D754" s="33"/>
      <c r="F754" s="34"/>
    </row>
    <row r="755" spans="2:6">
      <c r="B755" s="31"/>
      <c r="C755" s="32"/>
      <c r="D755" s="33"/>
      <c r="F755" s="34"/>
    </row>
    <row r="756" spans="2:6">
      <c r="B756" s="31"/>
      <c r="C756" s="32"/>
      <c r="D756" s="33"/>
      <c r="F756" s="34"/>
    </row>
    <row r="757" spans="2:6">
      <c r="B757" s="31"/>
      <c r="C757" s="32"/>
      <c r="D757" s="33"/>
      <c r="F757" s="34"/>
    </row>
    <row r="758" spans="2:6">
      <c r="B758" s="31"/>
      <c r="C758" s="32"/>
      <c r="D758" s="33"/>
      <c r="F758" s="34"/>
    </row>
    <row r="759" spans="2:6">
      <c r="B759" s="31"/>
      <c r="C759" s="32"/>
      <c r="D759" s="33"/>
      <c r="F759" s="34"/>
    </row>
    <row r="760" spans="2:6">
      <c r="B760" s="31"/>
      <c r="C760" s="32"/>
      <c r="D760" s="33"/>
      <c r="F760" s="34"/>
    </row>
    <row r="761" spans="2:6">
      <c r="B761" s="31"/>
      <c r="C761" s="32"/>
      <c r="D761" s="33"/>
      <c r="F761" s="34"/>
    </row>
    <row r="762" spans="2:6">
      <c r="B762" s="31"/>
      <c r="C762" s="32"/>
      <c r="D762" s="33"/>
      <c r="F762" s="34"/>
    </row>
    <row r="763" spans="2:6">
      <c r="B763" s="31"/>
      <c r="C763" s="32"/>
      <c r="D763" s="33"/>
      <c r="F763" s="34"/>
    </row>
    <row r="764" spans="2:6">
      <c r="B764" s="31"/>
      <c r="C764" s="32"/>
      <c r="D764" s="33"/>
      <c r="F764" s="34"/>
    </row>
    <row r="765" spans="2:6">
      <c r="B765" s="31"/>
      <c r="C765" s="32"/>
      <c r="D765" s="33"/>
      <c r="F765" s="34"/>
    </row>
    <row r="766" spans="2:6">
      <c r="B766" s="31"/>
      <c r="C766" s="32"/>
      <c r="D766" s="33"/>
      <c r="F766" s="34"/>
    </row>
    <row r="767" spans="2:6">
      <c r="B767" s="31"/>
      <c r="C767" s="32"/>
      <c r="D767" s="33"/>
      <c r="F767" s="34"/>
    </row>
    <row r="768" spans="2:6">
      <c r="B768" s="31"/>
      <c r="C768" s="32"/>
      <c r="D768" s="33"/>
      <c r="F768" s="34"/>
    </row>
    <row r="769" spans="2:6">
      <c r="B769" s="31"/>
      <c r="C769" s="32"/>
      <c r="D769" s="33"/>
      <c r="F769" s="34"/>
    </row>
    <row r="770" spans="2:6">
      <c r="B770" s="31"/>
      <c r="C770" s="32"/>
      <c r="D770" s="33"/>
      <c r="F770" s="34"/>
    </row>
    <row r="771" spans="2:6">
      <c r="B771" s="31"/>
      <c r="C771" s="32"/>
      <c r="D771" s="33"/>
      <c r="F771" s="34"/>
    </row>
    <row r="772" spans="2:6">
      <c r="B772" s="31"/>
      <c r="C772" s="32"/>
      <c r="D772" s="33"/>
      <c r="F772" s="34"/>
    </row>
    <row r="773" spans="2:6">
      <c r="B773" s="31"/>
      <c r="C773" s="32"/>
      <c r="D773" s="33"/>
      <c r="F773" s="34"/>
    </row>
    <row r="774" spans="2:6">
      <c r="B774" s="31"/>
      <c r="C774" s="32"/>
      <c r="D774" s="33"/>
      <c r="F774" s="34"/>
    </row>
    <row r="775" spans="2:6">
      <c r="B775" s="31"/>
      <c r="C775" s="32"/>
      <c r="D775" s="33"/>
      <c r="F775" s="34"/>
    </row>
    <row r="776" spans="2:6">
      <c r="B776" s="31"/>
      <c r="C776" s="32"/>
      <c r="D776" s="33"/>
      <c r="F776" s="34"/>
    </row>
    <row r="777" spans="2:6">
      <c r="B777" s="31"/>
      <c r="C777" s="32"/>
      <c r="D777" s="33"/>
      <c r="F777" s="34"/>
    </row>
    <row r="778" spans="2:6">
      <c r="B778" s="31"/>
      <c r="C778" s="32"/>
      <c r="D778" s="33"/>
      <c r="F778" s="34"/>
    </row>
    <row r="779" spans="2:6">
      <c r="B779" s="31"/>
      <c r="C779" s="32"/>
      <c r="D779" s="33"/>
      <c r="F779" s="34"/>
    </row>
    <row r="780" spans="2:6">
      <c r="B780" s="31"/>
      <c r="C780" s="32"/>
      <c r="D780" s="33"/>
      <c r="F780" s="34"/>
    </row>
    <row r="781" spans="2:6">
      <c r="B781" s="31"/>
      <c r="C781" s="32"/>
      <c r="D781" s="33"/>
      <c r="F781" s="34"/>
    </row>
    <row r="782" spans="2:6">
      <c r="B782" s="31"/>
      <c r="C782" s="32"/>
      <c r="D782" s="33"/>
      <c r="F782" s="34"/>
    </row>
    <row r="783" spans="2:6">
      <c r="B783" s="31"/>
      <c r="C783" s="32"/>
      <c r="D783" s="33"/>
      <c r="F783" s="34"/>
    </row>
    <row r="784" spans="2:6">
      <c r="B784" s="31"/>
      <c r="C784" s="32"/>
      <c r="D784" s="33"/>
      <c r="F784" s="34"/>
    </row>
    <row r="785" spans="2:6">
      <c r="B785" s="31"/>
      <c r="C785" s="32"/>
      <c r="D785" s="33"/>
      <c r="F785" s="34"/>
    </row>
    <row r="786" spans="2:6">
      <c r="B786" s="31"/>
      <c r="C786" s="32"/>
      <c r="D786" s="33"/>
      <c r="F786" s="34"/>
    </row>
    <row r="787" spans="2:6">
      <c r="B787" s="31"/>
      <c r="C787" s="32"/>
      <c r="D787" s="33"/>
      <c r="F787" s="34"/>
    </row>
    <row r="788" spans="2:6">
      <c r="B788" s="31"/>
      <c r="C788" s="32"/>
      <c r="D788" s="33"/>
      <c r="F788" s="34"/>
    </row>
    <row r="789" spans="2:6">
      <c r="B789" s="31"/>
      <c r="C789" s="32"/>
      <c r="D789" s="33"/>
      <c r="F789" s="34"/>
    </row>
    <row r="790" spans="2:6">
      <c r="B790" s="31"/>
      <c r="C790" s="32"/>
      <c r="D790" s="33"/>
      <c r="F790" s="34"/>
    </row>
    <row r="791" spans="2:6">
      <c r="B791" s="31"/>
      <c r="C791" s="32"/>
      <c r="D791" s="33"/>
      <c r="F791" s="34"/>
    </row>
    <row r="792" spans="2:6">
      <c r="B792" s="31"/>
      <c r="C792" s="32"/>
      <c r="D792" s="33"/>
      <c r="F792" s="34"/>
    </row>
    <row r="793" spans="2:6">
      <c r="B793" s="31"/>
      <c r="C793" s="32"/>
      <c r="D793" s="33"/>
      <c r="F793" s="34"/>
    </row>
    <row r="794" spans="2:6">
      <c r="B794" s="31"/>
      <c r="C794" s="32"/>
      <c r="D794" s="33"/>
      <c r="F794" s="34"/>
    </row>
    <row r="795" spans="2:6">
      <c r="B795" s="31"/>
      <c r="C795" s="32"/>
      <c r="D795" s="33"/>
      <c r="F795" s="34"/>
    </row>
    <row r="796" spans="2:6">
      <c r="B796" s="31"/>
      <c r="C796" s="32"/>
      <c r="D796" s="33"/>
      <c r="F796" s="34"/>
    </row>
    <row r="797" spans="2:6">
      <c r="B797" s="31"/>
      <c r="C797" s="32"/>
      <c r="D797" s="33"/>
      <c r="F797" s="34"/>
    </row>
    <row r="798" spans="2:6">
      <c r="B798" s="31"/>
      <c r="C798" s="32"/>
      <c r="D798" s="33"/>
      <c r="F798" s="34"/>
    </row>
    <row r="799" spans="2:6">
      <c r="B799" s="31"/>
      <c r="C799" s="32"/>
      <c r="D799" s="33"/>
      <c r="F799" s="34"/>
    </row>
    <row r="800" spans="2:6">
      <c r="B800" s="31"/>
      <c r="C800" s="32"/>
      <c r="D800" s="33"/>
      <c r="F800" s="34"/>
    </row>
    <row r="801" spans="2:6">
      <c r="B801" s="31"/>
      <c r="C801" s="32"/>
      <c r="D801" s="33"/>
      <c r="F801" s="34"/>
    </row>
    <row r="802" spans="2:6">
      <c r="B802" s="31"/>
      <c r="C802" s="32"/>
      <c r="D802" s="33"/>
      <c r="F802" s="34"/>
    </row>
    <row r="803" spans="2:6">
      <c r="B803" s="31"/>
      <c r="C803" s="32"/>
      <c r="D803" s="33"/>
      <c r="F803" s="34"/>
    </row>
    <row r="804" spans="2:6">
      <c r="B804" s="31"/>
      <c r="C804" s="32"/>
      <c r="D804" s="33"/>
      <c r="F804" s="34"/>
    </row>
    <row r="805" spans="2:6">
      <c r="B805" s="31"/>
      <c r="C805" s="32"/>
      <c r="D805" s="33"/>
      <c r="F805" s="34"/>
    </row>
    <row r="806" spans="2:6">
      <c r="B806" s="31"/>
      <c r="C806" s="32"/>
      <c r="D806" s="33"/>
      <c r="F806" s="34"/>
    </row>
    <row r="807" spans="2:6">
      <c r="B807" s="31"/>
      <c r="C807" s="32"/>
      <c r="D807" s="33"/>
      <c r="F807" s="34"/>
    </row>
    <row r="808" spans="2:6">
      <c r="B808" s="31"/>
      <c r="C808" s="32"/>
      <c r="D808" s="33"/>
      <c r="F808" s="34"/>
    </row>
    <row r="809" spans="2:6">
      <c r="B809" s="31"/>
      <c r="C809" s="32"/>
      <c r="D809" s="33"/>
      <c r="F809" s="34"/>
    </row>
    <row r="810" spans="2:6">
      <c r="B810" s="31"/>
      <c r="C810" s="32"/>
      <c r="D810" s="33"/>
      <c r="F810" s="34"/>
    </row>
    <row r="811" spans="2:6">
      <c r="B811" s="31"/>
      <c r="C811" s="32"/>
      <c r="D811" s="33"/>
      <c r="F811" s="34"/>
    </row>
    <row r="812" spans="2:6">
      <c r="B812" s="31"/>
      <c r="C812" s="32"/>
      <c r="D812" s="33"/>
      <c r="F812" s="34"/>
    </row>
    <row r="813" spans="2:6">
      <c r="B813" s="31"/>
      <c r="C813" s="32"/>
      <c r="D813" s="33"/>
      <c r="F813" s="34"/>
    </row>
    <row r="814" spans="2:6">
      <c r="B814" s="31"/>
      <c r="C814" s="32"/>
      <c r="D814" s="33"/>
      <c r="F814" s="34"/>
    </row>
    <row r="815" spans="2:6">
      <c r="B815" s="31"/>
      <c r="C815" s="32"/>
      <c r="D815" s="33"/>
      <c r="F815" s="34"/>
    </row>
    <row r="816" spans="2:6">
      <c r="B816" s="31"/>
      <c r="C816" s="32"/>
      <c r="D816" s="33"/>
      <c r="F816" s="34"/>
    </row>
    <row r="817" spans="2:6">
      <c r="B817" s="31"/>
      <c r="C817" s="32"/>
      <c r="D817" s="33"/>
      <c r="F817" s="34"/>
    </row>
    <row r="818" spans="2:6">
      <c r="B818" s="31"/>
      <c r="C818" s="32"/>
      <c r="D818" s="33"/>
      <c r="F818" s="34"/>
    </row>
    <row r="819" spans="2:6">
      <c r="B819" s="31"/>
      <c r="C819" s="32"/>
      <c r="D819" s="33"/>
      <c r="F819" s="34"/>
    </row>
    <row r="820" spans="2:6">
      <c r="B820" s="31"/>
      <c r="C820" s="32"/>
      <c r="D820" s="33"/>
      <c r="F820" s="34"/>
    </row>
    <row r="821" spans="2:6">
      <c r="B821" s="31"/>
      <c r="C821" s="32"/>
      <c r="D821" s="33"/>
      <c r="F821" s="34"/>
    </row>
    <row r="822" spans="2:6">
      <c r="B822" s="31"/>
      <c r="C822" s="32"/>
      <c r="D822" s="33"/>
      <c r="F822" s="34"/>
    </row>
    <row r="823" spans="2:6">
      <c r="B823" s="31"/>
      <c r="C823" s="32"/>
      <c r="D823" s="33"/>
      <c r="F823" s="34"/>
    </row>
    <row r="824" spans="2:6">
      <c r="B824" s="31"/>
      <c r="C824" s="32"/>
      <c r="D824" s="33"/>
      <c r="F824" s="34"/>
    </row>
    <row r="825" spans="2:6">
      <c r="B825" s="31"/>
      <c r="C825" s="32"/>
      <c r="D825" s="33"/>
      <c r="F825" s="34"/>
    </row>
    <row r="826" spans="2:6">
      <c r="B826" s="31"/>
      <c r="C826" s="32"/>
      <c r="D826" s="33"/>
      <c r="F826" s="34"/>
    </row>
    <row r="827" spans="2:6">
      <c r="B827" s="31"/>
      <c r="C827" s="32"/>
      <c r="D827" s="33"/>
      <c r="F827" s="34"/>
    </row>
    <row r="828" spans="2:6">
      <c r="B828" s="31"/>
      <c r="C828" s="32"/>
      <c r="D828" s="33"/>
      <c r="F828" s="34"/>
    </row>
    <row r="829" spans="2:6">
      <c r="B829" s="31"/>
      <c r="C829" s="32"/>
      <c r="D829" s="33"/>
      <c r="F829" s="34"/>
    </row>
    <row r="830" spans="2:6">
      <c r="B830" s="31"/>
      <c r="C830" s="32"/>
      <c r="D830" s="33"/>
      <c r="F830" s="34"/>
    </row>
    <row r="831" spans="2:6">
      <c r="B831" s="31"/>
      <c r="C831" s="32"/>
      <c r="D831" s="33"/>
      <c r="F831" s="34"/>
    </row>
    <row r="832" spans="2:6">
      <c r="B832" s="31"/>
      <c r="C832" s="32"/>
      <c r="D832" s="33"/>
      <c r="F832" s="34"/>
    </row>
    <row r="833" spans="2:6">
      <c r="B833" s="31"/>
      <c r="C833" s="32"/>
      <c r="D833" s="33"/>
      <c r="F833" s="34"/>
    </row>
    <row r="834" spans="2:6">
      <c r="B834" s="31"/>
      <c r="C834" s="32"/>
      <c r="D834" s="33"/>
      <c r="F834" s="34"/>
    </row>
    <row r="835" spans="2:6">
      <c r="B835" s="31"/>
      <c r="C835" s="32"/>
      <c r="D835" s="33"/>
      <c r="F835" s="34"/>
    </row>
    <row r="836" spans="2:6">
      <c r="B836" s="31"/>
      <c r="C836" s="32"/>
      <c r="D836" s="33"/>
      <c r="F836" s="34"/>
    </row>
    <row r="837" spans="2:6">
      <c r="B837" s="31"/>
      <c r="C837" s="32"/>
      <c r="D837" s="33"/>
      <c r="F837" s="34"/>
    </row>
    <row r="838" spans="2:6">
      <c r="B838" s="31"/>
      <c r="C838" s="32"/>
      <c r="D838" s="33"/>
      <c r="F838" s="34"/>
    </row>
    <row r="839" spans="2:6">
      <c r="B839" s="31"/>
      <c r="C839" s="32"/>
      <c r="D839" s="33"/>
      <c r="F839" s="34"/>
    </row>
    <row r="840" spans="2:6">
      <c r="B840" s="31"/>
      <c r="C840" s="32"/>
      <c r="D840" s="33"/>
      <c r="F840" s="34"/>
    </row>
    <row r="841" spans="2:6">
      <c r="B841" s="31"/>
      <c r="C841" s="32"/>
      <c r="D841" s="33"/>
      <c r="F841" s="34"/>
    </row>
    <row r="842" spans="2:6">
      <c r="B842" s="31"/>
      <c r="C842" s="32"/>
      <c r="D842" s="33"/>
      <c r="F842" s="34"/>
    </row>
    <row r="843" spans="2:6">
      <c r="B843" s="31"/>
      <c r="C843" s="32"/>
      <c r="D843" s="33"/>
      <c r="F843" s="34"/>
    </row>
    <row r="844" spans="2:6">
      <c r="B844" s="31"/>
      <c r="C844" s="32"/>
      <c r="D844" s="33"/>
      <c r="F844" s="34"/>
    </row>
    <row r="845" spans="2:6">
      <c r="B845" s="31"/>
      <c r="C845" s="32"/>
      <c r="D845" s="33"/>
      <c r="F845" s="34"/>
    </row>
    <row r="846" spans="2:6">
      <c r="B846" s="31"/>
      <c r="C846" s="32"/>
      <c r="D846" s="33"/>
      <c r="F846" s="34"/>
    </row>
    <row r="847" spans="2:6">
      <c r="B847" s="31"/>
      <c r="C847" s="32"/>
      <c r="D847" s="33"/>
      <c r="F847" s="34"/>
    </row>
    <row r="848" spans="2:6">
      <c r="B848" s="31"/>
      <c r="C848" s="32"/>
      <c r="D848" s="33"/>
      <c r="F848" s="34"/>
    </row>
    <row r="849" spans="2:6">
      <c r="B849" s="31"/>
      <c r="C849" s="32"/>
      <c r="D849" s="33"/>
      <c r="F849" s="34"/>
    </row>
    <row r="850" spans="2:6">
      <c r="B850" s="31"/>
      <c r="C850" s="32"/>
      <c r="D850" s="33"/>
      <c r="F850" s="34"/>
    </row>
    <row r="851" spans="2:6">
      <c r="B851" s="31"/>
      <c r="C851" s="32"/>
      <c r="D851" s="33"/>
      <c r="F851" s="34"/>
    </row>
    <row r="852" spans="2:6">
      <c r="B852" s="31"/>
      <c r="C852" s="32"/>
      <c r="D852" s="33"/>
      <c r="F852" s="34"/>
    </row>
    <row r="853" spans="2:6">
      <c r="B853" s="31"/>
      <c r="C853" s="32"/>
      <c r="D853" s="33"/>
      <c r="F853" s="34"/>
    </row>
    <row r="854" spans="2:6">
      <c r="B854" s="31"/>
      <c r="C854" s="32"/>
      <c r="D854" s="33"/>
      <c r="F854" s="34"/>
    </row>
    <row r="855" spans="2:6">
      <c r="B855" s="31"/>
      <c r="C855" s="32"/>
      <c r="D855" s="33"/>
      <c r="F855" s="34"/>
    </row>
    <row r="856" spans="2:6">
      <c r="B856" s="31"/>
      <c r="C856" s="32"/>
      <c r="D856" s="33"/>
      <c r="F856" s="34"/>
    </row>
    <row r="857" spans="2:6">
      <c r="B857" s="31"/>
      <c r="C857" s="32"/>
      <c r="D857" s="33"/>
      <c r="F857" s="34"/>
    </row>
    <row r="858" spans="2:6">
      <c r="B858" s="31"/>
      <c r="C858" s="32"/>
      <c r="D858" s="33"/>
      <c r="F858" s="34"/>
    </row>
    <row r="859" spans="2:6">
      <c r="B859" s="31"/>
      <c r="C859" s="32"/>
      <c r="D859" s="33"/>
      <c r="F859" s="34"/>
    </row>
    <row r="860" spans="2:6">
      <c r="B860" s="31"/>
      <c r="C860" s="32"/>
      <c r="D860" s="33"/>
      <c r="F860" s="34"/>
    </row>
    <row r="861" spans="2:6">
      <c r="B861" s="31"/>
      <c r="C861" s="32"/>
      <c r="D861" s="33"/>
      <c r="F861" s="34"/>
    </row>
    <row r="862" spans="2:6">
      <c r="B862" s="31"/>
      <c r="C862" s="32"/>
      <c r="D862" s="33"/>
      <c r="F862" s="34"/>
    </row>
    <row r="863" spans="2:6">
      <c r="B863" s="31"/>
      <c r="C863" s="32"/>
      <c r="D863" s="33"/>
      <c r="F863" s="34"/>
    </row>
    <row r="864" spans="2:6">
      <c r="B864" s="31"/>
      <c r="C864" s="32"/>
      <c r="D864" s="33"/>
      <c r="F864" s="34"/>
    </row>
    <row r="865" spans="2:6">
      <c r="B865" s="31"/>
      <c r="C865" s="32"/>
      <c r="D865" s="33"/>
      <c r="F865" s="34"/>
    </row>
    <row r="866" spans="2:6">
      <c r="B866" s="31"/>
      <c r="C866" s="32"/>
      <c r="D866" s="33"/>
      <c r="F866" s="34"/>
    </row>
    <row r="867" spans="2:6">
      <c r="B867" s="31"/>
      <c r="C867" s="32"/>
      <c r="D867" s="33"/>
      <c r="F867" s="34"/>
    </row>
    <row r="868" spans="2:6">
      <c r="B868" s="31"/>
      <c r="C868" s="32"/>
      <c r="D868" s="33"/>
      <c r="F868" s="34"/>
    </row>
    <row r="869" spans="2:6">
      <c r="B869" s="31"/>
      <c r="C869" s="32"/>
      <c r="D869" s="33"/>
      <c r="F869" s="34"/>
    </row>
    <row r="870" spans="2:6">
      <c r="B870" s="31"/>
      <c r="C870" s="32"/>
      <c r="D870" s="33"/>
      <c r="F870" s="34"/>
    </row>
    <row r="871" spans="2:6">
      <c r="B871" s="31"/>
      <c r="C871" s="32"/>
      <c r="D871" s="33"/>
      <c r="F871" s="34"/>
    </row>
    <row r="872" spans="2:6">
      <c r="B872" s="31"/>
      <c r="C872" s="32"/>
      <c r="D872" s="33"/>
      <c r="F872" s="34"/>
    </row>
    <row r="873" spans="2:6">
      <c r="B873" s="31"/>
      <c r="C873" s="32"/>
      <c r="D873" s="33"/>
      <c r="F873" s="34"/>
    </row>
    <row r="874" spans="2:6">
      <c r="B874" s="31"/>
      <c r="C874" s="32"/>
      <c r="D874" s="33"/>
      <c r="F874" s="34"/>
    </row>
    <row r="875" spans="2:6">
      <c r="B875" s="31"/>
      <c r="C875" s="32"/>
      <c r="D875" s="33"/>
      <c r="F875" s="34"/>
    </row>
    <row r="876" spans="2:6">
      <c r="B876" s="31"/>
      <c r="C876" s="32"/>
      <c r="D876" s="33"/>
      <c r="F876" s="34"/>
    </row>
    <row r="877" spans="2:6">
      <c r="B877" s="31"/>
      <c r="C877" s="32"/>
      <c r="D877" s="33"/>
      <c r="F877" s="34"/>
    </row>
    <row r="878" spans="2:6">
      <c r="B878" s="31"/>
      <c r="C878" s="32"/>
      <c r="D878" s="33"/>
      <c r="F878" s="34"/>
    </row>
    <row r="879" spans="2:6">
      <c r="B879" s="31"/>
      <c r="C879" s="32"/>
      <c r="D879" s="33"/>
      <c r="F879" s="34"/>
    </row>
    <row r="880" spans="2:6">
      <c r="B880" s="31"/>
      <c r="C880" s="32"/>
      <c r="D880" s="33"/>
      <c r="F880" s="34"/>
    </row>
    <row r="881" spans="1:9">
      <c r="B881" s="31"/>
      <c r="C881" s="32"/>
      <c r="D881" s="33"/>
      <c r="F881" s="34"/>
    </row>
    <row r="882" spans="1:9">
      <c r="B882" s="31"/>
      <c r="C882" s="32"/>
      <c r="D882" s="33"/>
      <c r="F882" s="34"/>
    </row>
    <row r="883" spans="1:9">
      <c r="B883" s="31"/>
      <c r="C883" s="32"/>
      <c r="D883" s="33"/>
      <c r="F883" s="34"/>
    </row>
    <row r="884" spans="1:9">
      <c r="B884" s="31"/>
      <c r="C884" s="32"/>
      <c r="D884" s="33"/>
      <c r="F884" s="34"/>
    </row>
    <row r="885" spans="1:9">
      <c r="B885" s="31"/>
      <c r="C885" s="32"/>
      <c r="D885" s="33"/>
      <c r="F885" s="34"/>
    </row>
    <row r="886" spans="1:9">
      <c r="B886" s="31"/>
      <c r="C886" s="32"/>
      <c r="D886" s="33"/>
      <c r="F886" s="34"/>
    </row>
    <row r="887" spans="1:9">
      <c r="B887" s="31"/>
      <c r="C887" s="32"/>
      <c r="D887" s="33"/>
      <c r="F887" s="34"/>
    </row>
    <row r="888" spans="1:9">
      <c r="B888" s="31"/>
      <c r="C888" s="32"/>
      <c r="D888" s="33"/>
      <c r="F888" s="34"/>
    </row>
    <row r="889" spans="1:9">
      <c r="B889" s="31"/>
      <c r="C889" s="32"/>
      <c r="D889" s="33"/>
      <c r="F889" s="34"/>
    </row>
    <row r="890" spans="1:9">
      <c r="B890" s="31"/>
      <c r="C890" s="32"/>
      <c r="D890" s="33"/>
      <c r="F890" s="34"/>
    </row>
    <row r="891" spans="1:9">
      <c r="B891" s="31"/>
      <c r="C891" s="32"/>
      <c r="D891" s="33"/>
      <c r="F891" s="34"/>
    </row>
    <row r="892" spans="1:9">
      <c r="B892" s="31"/>
      <c r="C892" s="32"/>
      <c r="D892" s="33"/>
      <c r="F892" s="34"/>
    </row>
    <row r="893" spans="1:9">
      <c r="B893" s="31"/>
      <c r="C893" s="32"/>
      <c r="D893" s="33"/>
      <c r="F893" s="34"/>
    </row>
    <row r="894" spans="1:9" s="9" customFormat="1">
      <c r="A894" s="10"/>
      <c r="B894" s="31"/>
      <c r="C894" s="32"/>
      <c r="D894" s="33"/>
      <c r="E894" s="34"/>
      <c r="F894" s="34"/>
      <c r="H894" s="10"/>
      <c r="I894" s="10"/>
    </row>
    <row r="895" spans="1:9" s="9" customFormat="1">
      <c r="A895" s="10"/>
      <c r="B895" s="31"/>
      <c r="C895" s="32"/>
      <c r="D895" s="33"/>
      <c r="E895" s="34"/>
      <c r="F895" s="34"/>
      <c r="H895" s="10"/>
      <c r="I895" s="10"/>
    </row>
    <row r="896" spans="1:9" s="9" customFormat="1">
      <c r="A896" s="10"/>
      <c r="B896" s="31"/>
      <c r="C896" s="32"/>
      <c r="D896" s="33"/>
      <c r="E896" s="34"/>
      <c r="F896" s="34"/>
      <c r="H896" s="10"/>
      <c r="I896" s="10"/>
    </row>
    <row r="897" spans="1:9" s="9" customFormat="1">
      <c r="A897" s="10"/>
      <c r="B897" s="31"/>
      <c r="C897" s="32"/>
      <c r="D897" s="33"/>
      <c r="E897" s="34"/>
      <c r="F897" s="34"/>
      <c r="H897" s="10"/>
      <c r="I897" s="10"/>
    </row>
    <row r="898" spans="1:9" s="9" customFormat="1">
      <c r="A898" s="10"/>
      <c r="B898" s="31"/>
      <c r="C898" s="32"/>
      <c r="D898" s="33"/>
      <c r="E898" s="34"/>
      <c r="F898" s="34"/>
      <c r="H898" s="10"/>
      <c r="I898" s="10"/>
    </row>
    <row r="899" spans="1:9" s="9" customFormat="1">
      <c r="A899" s="10"/>
      <c r="B899" s="31"/>
      <c r="C899" s="32"/>
      <c r="D899" s="33"/>
      <c r="E899" s="34"/>
      <c r="F899" s="34"/>
      <c r="H899" s="10"/>
      <c r="I899" s="10"/>
    </row>
    <row r="900" spans="1:9" s="9" customFormat="1">
      <c r="A900" s="10"/>
      <c r="B900" s="31"/>
      <c r="C900" s="32"/>
      <c r="D900" s="33"/>
      <c r="E900" s="34"/>
      <c r="F900" s="34"/>
      <c r="H900" s="10"/>
      <c r="I900" s="10"/>
    </row>
    <row r="901" spans="1:9" s="9" customFormat="1">
      <c r="A901" s="10"/>
      <c r="B901" s="31"/>
      <c r="C901" s="32"/>
      <c r="D901" s="33"/>
      <c r="E901" s="34"/>
      <c r="F901" s="34"/>
      <c r="H901" s="10"/>
      <c r="I901" s="10"/>
    </row>
    <row r="902" spans="1:9" s="9" customFormat="1">
      <c r="A902" s="10"/>
      <c r="B902" s="31"/>
      <c r="C902" s="32"/>
      <c r="D902" s="33"/>
      <c r="E902" s="34"/>
      <c r="F902" s="34"/>
      <c r="H902" s="10"/>
      <c r="I902" s="10"/>
    </row>
    <row r="903" spans="1:9" s="9" customFormat="1">
      <c r="A903" s="10"/>
      <c r="B903" s="31"/>
      <c r="C903" s="32"/>
      <c r="D903" s="33"/>
      <c r="E903" s="34"/>
      <c r="F903" s="34"/>
      <c r="H903" s="10"/>
      <c r="I903" s="10"/>
    </row>
    <row r="904" spans="1:9" s="9" customFormat="1">
      <c r="A904" s="10"/>
      <c r="B904" s="31"/>
      <c r="C904" s="32"/>
      <c r="D904" s="33"/>
      <c r="E904" s="34"/>
      <c r="F904" s="34"/>
      <c r="H904" s="10"/>
      <c r="I904" s="10"/>
    </row>
    <row r="905" spans="1:9" s="9" customFormat="1">
      <c r="A905" s="10"/>
      <c r="B905" s="31"/>
      <c r="C905" s="32"/>
      <c r="D905" s="33"/>
      <c r="E905" s="34"/>
      <c r="F905" s="34"/>
      <c r="H905" s="10"/>
      <c r="I905" s="10"/>
    </row>
    <row r="906" spans="1:9" s="9" customFormat="1">
      <c r="A906" s="10"/>
      <c r="B906" s="31"/>
      <c r="C906" s="32"/>
      <c r="D906" s="33"/>
      <c r="E906" s="34"/>
      <c r="F906" s="34"/>
      <c r="H906" s="10"/>
      <c r="I906" s="10"/>
    </row>
    <row r="907" spans="1:9" s="9" customFormat="1">
      <c r="A907" s="10"/>
      <c r="B907" s="31"/>
      <c r="C907" s="32"/>
      <c r="D907" s="33"/>
      <c r="E907" s="34"/>
      <c r="F907" s="34"/>
      <c r="H907" s="10"/>
      <c r="I907" s="10"/>
    </row>
    <row r="908" spans="1:9" s="9" customFormat="1">
      <c r="A908" s="10"/>
      <c r="B908" s="31"/>
      <c r="C908" s="32"/>
      <c r="D908" s="33"/>
      <c r="E908" s="34"/>
      <c r="F908" s="34"/>
      <c r="H908" s="10"/>
      <c r="I908" s="10"/>
    </row>
    <row r="909" spans="1:9" s="9" customFormat="1">
      <c r="A909" s="10"/>
      <c r="B909" s="31"/>
      <c r="C909" s="32"/>
      <c r="D909" s="33"/>
      <c r="E909" s="34"/>
      <c r="F909" s="34"/>
      <c r="H909" s="10"/>
      <c r="I909" s="10"/>
    </row>
    <row r="910" spans="1:9" s="9" customFormat="1">
      <c r="A910" s="10"/>
      <c r="B910" s="31"/>
      <c r="C910" s="32"/>
      <c r="D910" s="33"/>
      <c r="E910" s="34"/>
      <c r="F910" s="34"/>
      <c r="H910" s="10"/>
      <c r="I910" s="10"/>
    </row>
    <row r="911" spans="1:9" s="9" customFormat="1">
      <c r="A911" s="10"/>
      <c r="B911" s="31"/>
      <c r="C911" s="32"/>
      <c r="D911" s="33"/>
      <c r="E911" s="34"/>
      <c r="F911" s="34"/>
      <c r="H911" s="10"/>
      <c r="I911" s="10"/>
    </row>
    <row r="912" spans="1:9" s="9" customFormat="1">
      <c r="A912" s="10"/>
      <c r="B912" s="31"/>
      <c r="C912" s="32"/>
      <c r="D912" s="33"/>
      <c r="E912" s="34"/>
      <c r="F912" s="34"/>
      <c r="H912" s="10"/>
      <c r="I912" s="10"/>
    </row>
    <row r="913" spans="1:9" s="9" customFormat="1">
      <c r="A913" s="10"/>
      <c r="B913" s="31"/>
      <c r="C913" s="32"/>
      <c r="D913" s="33"/>
      <c r="E913" s="34"/>
      <c r="F913" s="34"/>
      <c r="H913" s="10"/>
      <c r="I913" s="10"/>
    </row>
    <row r="914" spans="1:9" s="9" customFormat="1">
      <c r="A914" s="10"/>
      <c r="B914" s="31"/>
      <c r="C914" s="32"/>
      <c r="D914" s="33"/>
      <c r="E914" s="34"/>
      <c r="F914" s="34"/>
      <c r="H914" s="10"/>
      <c r="I914" s="10"/>
    </row>
    <row r="915" spans="1:9" s="9" customFormat="1">
      <c r="A915" s="10"/>
      <c r="B915" s="31"/>
      <c r="C915" s="32"/>
      <c r="D915" s="33"/>
      <c r="E915" s="34"/>
      <c r="F915" s="34"/>
      <c r="H915" s="10"/>
      <c r="I915" s="10"/>
    </row>
    <row r="916" spans="1:9" s="9" customFormat="1">
      <c r="A916" s="10"/>
      <c r="B916" s="31"/>
      <c r="C916" s="32"/>
      <c r="D916" s="33"/>
      <c r="E916" s="34"/>
      <c r="F916" s="34"/>
      <c r="H916" s="10"/>
      <c r="I916" s="10"/>
    </row>
    <row r="917" spans="1:9" s="9" customFormat="1">
      <c r="A917" s="10"/>
      <c r="B917" s="31"/>
      <c r="C917" s="32"/>
      <c r="D917" s="33"/>
      <c r="E917" s="34"/>
      <c r="F917" s="34"/>
      <c r="H917" s="10"/>
      <c r="I917" s="10"/>
    </row>
    <row r="918" spans="1:9" s="9" customFormat="1">
      <c r="A918" s="10"/>
      <c r="B918" s="31"/>
      <c r="C918" s="32"/>
      <c r="D918" s="33"/>
      <c r="E918" s="34"/>
      <c r="F918" s="34"/>
      <c r="H918" s="10"/>
      <c r="I918" s="10"/>
    </row>
    <row r="919" spans="1:9" s="9" customFormat="1">
      <c r="A919" s="10"/>
      <c r="B919" s="31"/>
      <c r="C919" s="32"/>
      <c r="D919" s="33"/>
      <c r="E919" s="34"/>
      <c r="F919" s="34"/>
      <c r="H919" s="10"/>
      <c r="I919" s="10"/>
    </row>
    <row r="920" spans="1:9" s="9" customFormat="1">
      <c r="A920" s="10"/>
      <c r="B920" s="31"/>
      <c r="C920" s="32"/>
      <c r="D920" s="33"/>
      <c r="E920" s="34"/>
      <c r="F920" s="34"/>
      <c r="H920" s="10"/>
      <c r="I920" s="10"/>
    </row>
    <row r="921" spans="1:9" s="9" customFormat="1">
      <c r="A921" s="10"/>
      <c r="B921" s="31"/>
      <c r="C921" s="32"/>
      <c r="D921" s="33"/>
      <c r="E921" s="34"/>
      <c r="F921" s="34"/>
      <c r="H921" s="10"/>
      <c r="I921" s="10"/>
    </row>
    <row r="922" spans="1:9" s="9" customFormat="1">
      <c r="A922" s="10"/>
      <c r="B922" s="83"/>
      <c r="C922" s="84"/>
      <c r="D922" s="85"/>
      <c r="E922" s="86"/>
      <c r="F922" s="86"/>
      <c r="G922" s="87"/>
      <c r="H922" s="10"/>
      <c r="I922" s="10"/>
    </row>
    <row r="923" spans="1:9" s="9" customFormat="1">
      <c r="A923" s="10"/>
      <c r="B923" s="88"/>
      <c r="C923" s="79"/>
      <c r="D923" s="80"/>
      <c r="E923" s="81"/>
      <c r="F923" s="81"/>
      <c r="G923" s="82"/>
      <c r="H923" s="10"/>
      <c r="I923" s="10"/>
    </row>
    <row r="924" spans="1:9" s="9" customFormat="1">
      <c r="A924" s="10"/>
      <c r="B924" s="31"/>
      <c r="C924" s="32"/>
      <c r="D924" s="33"/>
      <c r="E924" s="34"/>
      <c r="F924" s="34"/>
      <c r="H924" s="10"/>
      <c r="I924" s="10"/>
    </row>
    <row r="925" spans="1:9" s="9" customFormat="1">
      <c r="A925" s="10"/>
      <c r="B925" s="31"/>
      <c r="C925" s="32"/>
      <c r="D925" s="33"/>
      <c r="E925" s="34"/>
      <c r="F925" s="34"/>
      <c r="H925" s="10"/>
      <c r="I925" s="10"/>
    </row>
    <row r="926" spans="1:9" s="9" customFormat="1">
      <c r="A926" s="10"/>
      <c r="B926" s="31"/>
      <c r="C926" s="32"/>
      <c r="D926" s="33"/>
      <c r="E926" s="34"/>
      <c r="F926" s="34"/>
      <c r="H926" s="10"/>
      <c r="I926" s="10"/>
    </row>
    <row r="927" spans="1:9" s="9" customFormat="1">
      <c r="A927" s="10"/>
      <c r="B927" s="31"/>
      <c r="C927" s="32"/>
      <c r="D927" s="33"/>
      <c r="E927" s="34"/>
      <c r="F927" s="34"/>
      <c r="H927" s="10"/>
      <c r="I927" s="10"/>
    </row>
    <row r="928" spans="1:9" s="9" customFormat="1">
      <c r="A928" s="10"/>
      <c r="B928" s="31"/>
      <c r="C928" s="32"/>
      <c r="D928" s="33"/>
      <c r="E928" s="34"/>
      <c r="F928" s="34"/>
      <c r="H928" s="10"/>
      <c r="I928" s="10"/>
    </row>
    <row r="929" spans="1:9" s="9" customFormat="1">
      <c r="A929" s="10"/>
      <c r="B929" s="31"/>
      <c r="C929" s="32"/>
      <c r="D929" s="33"/>
      <c r="E929" s="34"/>
      <c r="F929" s="34"/>
      <c r="H929" s="10"/>
      <c r="I929" s="10"/>
    </row>
    <row r="930" spans="1:9" s="9" customFormat="1">
      <c r="A930" s="10"/>
      <c r="B930" s="31"/>
      <c r="C930" s="32"/>
      <c r="D930" s="33"/>
      <c r="E930" s="34"/>
      <c r="F930" s="34"/>
      <c r="H930" s="10"/>
      <c r="I930" s="10"/>
    </row>
    <row r="931" spans="1:9" s="9" customFormat="1">
      <c r="A931" s="10"/>
      <c r="B931" s="31"/>
      <c r="C931" s="32"/>
      <c r="D931" s="33"/>
      <c r="E931" s="34"/>
      <c r="F931" s="34"/>
      <c r="H931" s="10"/>
      <c r="I931" s="10"/>
    </row>
    <row r="932" spans="1:9" s="9" customFormat="1">
      <c r="A932" s="10"/>
      <c r="B932" s="31"/>
      <c r="C932" s="32"/>
      <c r="D932" s="33"/>
      <c r="E932" s="34"/>
      <c r="F932" s="34"/>
      <c r="H932" s="10"/>
      <c r="I932" s="10"/>
    </row>
    <row r="933" spans="1:9" s="9" customFormat="1">
      <c r="A933" s="10"/>
      <c r="B933" s="31"/>
      <c r="C933" s="32"/>
      <c r="D933" s="33"/>
      <c r="E933" s="34"/>
      <c r="F933" s="34"/>
      <c r="H933" s="10"/>
      <c r="I933" s="10"/>
    </row>
    <row r="934" spans="1:9" s="9" customFormat="1">
      <c r="A934" s="10"/>
      <c r="B934" s="31"/>
      <c r="C934" s="32"/>
      <c r="D934" s="33"/>
      <c r="E934" s="34"/>
      <c r="F934" s="34"/>
      <c r="H934" s="10"/>
      <c r="I934" s="10"/>
    </row>
    <row r="935" spans="1:9" s="9" customFormat="1">
      <c r="A935" s="10"/>
      <c r="B935" s="31"/>
      <c r="C935" s="32"/>
      <c r="D935" s="33"/>
      <c r="E935" s="34"/>
      <c r="F935" s="34"/>
      <c r="H935" s="10"/>
      <c r="I935" s="10"/>
    </row>
    <row r="936" spans="1:9" s="9" customFormat="1">
      <c r="A936" s="10"/>
      <c r="B936" s="31"/>
      <c r="C936" s="32"/>
      <c r="D936" s="33"/>
      <c r="E936" s="34"/>
      <c r="F936" s="34"/>
      <c r="H936" s="10"/>
      <c r="I936" s="10"/>
    </row>
    <row r="937" spans="1:9" s="9" customFormat="1">
      <c r="A937" s="10"/>
      <c r="B937" s="31"/>
      <c r="C937" s="32"/>
      <c r="D937" s="33"/>
      <c r="E937" s="34"/>
      <c r="F937" s="34"/>
      <c r="H937" s="10"/>
      <c r="I937" s="10"/>
    </row>
    <row r="938" spans="1:9" s="9" customFormat="1">
      <c r="A938" s="10"/>
      <c r="B938" s="31"/>
      <c r="C938" s="32"/>
      <c r="D938" s="33"/>
      <c r="E938" s="34"/>
      <c r="F938" s="34"/>
      <c r="H938" s="10"/>
      <c r="I938" s="10"/>
    </row>
    <row r="939" spans="1:9" s="9" customFormat="1">
      <c r="A939" s="10"/>
      <c r="B939" s="31"/>
      <c r="C939" s="32"/>
      <c r="D939" s="33"/>
      <c r="E939" s="34"/>
      <c r="F939" s="34"/>
      <c r="H939" s="10"/>
      <c r="I939" s="10"/>
    </row>
    <row r="940" spans="1:9" s="9" customFormat="1">
      <c r="A940" s="10"/>
      <c r="B940" s="31"/>
      <c r="C940" s="32"/>
      <c r="D940" s="33"/>
      <c r="E940" s="34"/>
      <c r="F940" s="34"/>
      <c r="H940" s="10"/>
      <c r="I940" s="10"/>
    </row>
    <row r="941" spans="1:9" s="9" customFormat="1">
      <c r="A941" s="10"/>
      <c r="B941" s="31"/>
      <c r="C941" s="32"/>
      <c r="D941" s="33"/>
      <c r="E941" s="34"/>
      <c r="F941" s="34"/>
      <c r="H941" s="10"/>
      <c r="I941" s="10"/>
    </row>
    <row r="942" spans="1:9" s="9" customFormat="1">
      <c r="A942" s="10"/>
      <c r="B942" s="31"/>
      <c r="C942" s="32"/>
      <c r="D942" s="33"/>
      <c r="E942" s="34"/>
      <c r="F942" s="34"/>
      <c r="H942" s="10"/>
      <c r="I942" s="10"/>
    </row>
    <row r="943" spans="1:9" s="9" customFormat="1">
      <c r="A943" s="10"/>
      <c r="B943" s="31"/>
      <c r="C943" s="32"/>
      <c r="D943" s="33"/>
      <c r="E943" s="34"/>
      <c r="F943" s="34"/>
      <c r="H943" s="10"/>
      <c r="I943" s="10"/>
    </row>
    <row r="944" spans="1:9" s="9" customFormat="1">
      <c r="A944" s="10"/>
      <c r="B944" s="31"/>
      <c r="C944" s="32"/>
      <c r="D944" s="33"/>
      <c r="E944" s="34"/>
      <c r="F944" s="34"/>
      <c r="H944" s="10"/>
      <c r="I944" s="10"/>
    </row>
    <row r="945" spans="1:9" s="9" customFormat="1">
      <c r="A945" s="10"/>
      <c r="B945" s="31"/>
      <c r="C945" s="32"/>
      <c r="D945" s="33"/>
      <c r="E945" s="34"/>
      <c r="F945" s="34"/>
      <c r="H945" s="10"/>
      <c r="I945" s="10"/>
    </row>
    <row r="946" spans="1:9" s="9" customFormat="1">
      <c r="A946" s="10"/>
      <c r="B946" s="31"/>
      <c r="C946" s="32"/>
      <c r="D946" s="33"/>
      <c r="E946" s="34"/>
      <c r="F946" s="34"/>
      <c r="H946" s="10"/>
      <c r="I946" s="10"/>
    </row>
    <row r="947" spans="1:9" s="9" customFormat="1">
      <c r="A947" s="10"/>
      <c r="B947" s="31"/>
      <c r="C947" s="32"/>
      <c r="D947" s="33"/>
      <c r="E947" s="34"/>
      <c r="F947" s="34"/>
      <c r="H947" s="10"/>
      <c r="I947" s="10"/>
    </row>
    <row r="948" spans="1:9" s="9" customFormat="1">
      <c r="A948" s="10"/>
      <c r="B948" s="31"/>
      <c r="C948" s="32"/>
      <c r="D948" s="33"/>
      <c r="E948" s="34"/>
      <c r="F948" s="34"/>
      <c r="H948" s="10"/>
      <c r="I948" s="10"/>
    </row>
    <row r="949" spans="1:9" s="9" customFormat="1">
      <c r="A949" s="10"/>
      <c r="B949" s="31"/>
      <c r="C949" s="32"/>
      <c r="D949" s="33"/>
      <c r="E949" s="34"/>
      <c r="F949" s="34"/>
      <c r="H949" s="10"/>
      <c r="I949" s="10"/>
    </row>
    <row r="950" spans="1:9" s="9" customFormat="1">
      <c r="A950" s="10"/>
      <c r="B950" s="31"/>
      <c r="C950" s="32"/>
      <c r="D950" s="33"/>
      <c r="E950" s="34"/>
      <c r="F950" s="34"/>
      <c r="H950" s="10"/>
      <c r="I950" s="10"/>
    </row>
    <row r="951" spans="1:9" s="9" customFormat="1">
      <c r="A951" s="10"/>
      <c r="B951" s="31"/>
      <c r="C951" s="32"/>
      <c r="D951" s="33"/>
      <c r="E951" s="34"/>
      <c r="F951" s="34"/>
      <c r="H951" s="10"/>
      <c r="I951" s="10"/>
    </row>
    <row r="952" spans="1:9" s="9" customFormat="1">
      <c r="A952" s="10"/>
      <c r="B952" s="31"/>
      <c r="C952" s="32"/>
      <c r="D952" s="33"/>
      <c r="E952" s="34"/>
      <c r="F952" s="34"/>
      <c r="H952" s="10"/>
      <c r="I952" s="10"/>
    </row>
    <row r="953" spans="1:9" s="9" customFormat="1">
      <c r="A953" s="10"/>
      <c r="B953" s="31"/>
      <c r="C953" s="32"/>
      <c r="D953" s="33"/>
      <c r="E953" s="34"/>
      <c r="F953" s="34"/>
      <c r="H953" s="10"/>
      <c r="I953" s="10"/>
    </row>
    <row r="954" spans="1:9" s="9" customFormat="1">
      <c r="A954" s="10"/>
      <c r="B954" s="31"/>
      <c r="C954" s="32"/>
      <c r="D954" s="33"/>
      <c r="E954" s="34"/>
      <c r="F954" s="34"/>
      <c r="H954" s="10"/>
      <c r="I954" s="10"/>
    </row>
    <row r="955" spans="1:9" s="9" customFormat="1">
      <c r="A955" s="10"/>
      <c r="B955" s="31"/>
      <c r="C955" s="32"/>
      <c r="D955" s="33"/>
      <c r="E955" s="34"/>
      <c r="F955" s="34"/>
      <c r="H955" s="10"/>
      <c r="I955" s="10"/>
    </row>
    <row r="956" spans="1:9" s="9" customFormat="1">
      <c r="A956" s="10"/>
      <c r="B956" s="31"/>
      <c r="C956" s="32"/>
      <c r="D956" s="33"/>
      <c r="E956" s="34"/>
      <c r="F956" s="34"/>
      <c r="H956" s="10"/>
      <c r="I956" s="10"/>
    </row>
    <row r="957" spans="1:9" s="9" customFormat="1">
      <c r="A957" s="10"/>
      <c r="B957" s="31"/>
      <c r="C957" s="32"/>
      <c r="D957" s="33"/>
      <c r="E957" s="34"/>
      <c r="F957" s="34"/>
      <c r="H957" s="10"/>
      <c r="I957" s="10"/>
    </row>
    <row r="958" spans="1:9" s="9" customFormat="1">
      <c r="A958" s="10"/>
      <c r="B958" s="31"/>
      <c r="C958" s="32"/>
      <c r="D958" s="33"/>
      <c r="E958" s="34"/>
      <c r="F958" s="34"/>
      <c r="H958" s="10"/>
      <c r="I958" s="10"/>
    </row>
    <row r="959" spans="1:9" s="9" customFormat="1">
      <c r="A959" s="10"/>
      <c r="B959" s="31"/>
      <c r="C959" s="32"/>
      <c r="D959" s="33"/>
      <c r="E959" s="34"/>
      <c r="F959" s="34"/>
      <c r="H959" s="10"/>
      <c r="I959" s="10"/>
    </row>
    <row r="960" spans="1:9" s="9" customFormat="1">
      <c r="A960" s="10"/>
      <c r="B960" s="31"/>
      <c r="C960" s="32"/>
      <c r="D960" s="33"/>
      <c r="E960" s="34"/>
      <c r="F960" s="34"/>
      <c r="H960" s="10"/>
      <c r="I960" s="10"/>
    </row>
    <row r="961" spans="1:9" s="9" customFormat="1">
      <c r="A961" s="10"/>
      <c r="B961" s="31"/>
      <c r="C961" s="32"/>
      <c r="D961" s="33"/>
      <c r="E961" s="34"/>
      <c r="F961" s="34"/>
      <c r="H961" s="10"/>
      <c r="I961" s="10"/>
    </row>
    <row r="962" spans="1:9" s="9" customFormat="1">
      <c r="A962" s="10"/>
      <c r="B962" s="31"/>
      <c r="C962" s="32"/>
      <c r="D962" s="33"/>
      <c r="E962" s="34"/>
      <c r="F962" s="34"/>
      <c r="H962" s="10"/>
      <c r="I962" s="10"/>
    </row>
    <row r="963" spans="1:9" s="9" customFormat="1">
      <c r="A963" s="10"/>
      <c r="B963" s="31"/>
      <c r="C963" s="32"/>
      <c r="D963" s="33"/>
      <c r="E963" s="34"/>
      <c r="F963" s="34"/>
      <c r="H963" s="10"/>
      <c r="I963" s="10"/>
    </row>
    <row r="964" spans="1:9" s="9" customFormat="1">
      <c r="A964" s="10"/>
      <c r="B964" s="31"/>
      <c r="C964" s="32"/>
      <c r="D964" s="33"/>
      <c r="E964" s="34"/>
      <c r="F964" s="34"/>
      <c r="H964" s="10"/>
      <c r="I964" s="10"/>
    </row>
    <row r="965" spans="1:9" s="9" customFormat="1">
      <c r="A965" s="10"/>
      <c r="B965" s="31"/>
      <c r="C965" s="32"/>
      <c r="D965" s="33"/>
      <c r="E965" s="34"/>
      <c r="F965" s="34"/>
      <c r="H965" s="10"/>
      <c r="I965" s="10"/>
    </row>
    <row r="966" spans="1:9" s="9" customFormat="1">
      <c r="A966" s="10"/>
      <c r="B966" s="31"/>
      <c r="C966" s="32"/>
      <c r="D966" s="33"/>
      <c r="E966" s="34"/>
      <c r="F966" s="34"/>
      <c r="H966" s="10"/>
      <c r="I966" s="10"/>
    </row>
    <row r="967" spans="1:9" s="9" customFormat="1">
      <c r="A967" s="10"/>
      <c r="B967" s="31"/>
      <c r="C967" s="32"/>
      <c r="D967" s="33"/>
      <c r="E967" s="34"/>
      <c r="F967" s="34"/>
      <c r="H967" s="10"/>
      <c r="I967" s="10"/>
    </row>
    <row r="968" spans="1:9" s="9" customFormat="1">
      <c r="A968" s="10"/>
      <c r="B968" s="31"/>
      <c r="C968" s="32"/>
      <c r="D968" s="33"/>
      <c r="E968" s="34"/>
      <c r="F968" s="34"/>
      <c r="H968" s="10"/>
      <c r="I968" s="10"/>
    </row>
    <row r="969" spans="1:9" s="9" customFormat="1">
      <c r="A969" s="10"/>
      <c r="B969" s="31"/>
      <c r="C969" s="32"/>
      <c r="D969" s="33"/>
      <c r="E969" s="34"/>
      <c r="F969" s="34"/>
      <c r="H969" s="10"/>
      <c r="I969" s="10"/>
    </row>
    <row r="970" spans="1:9" s="9" customFormat="1">
      <c r="A970" s="10"/>
      <c r="B970" s="31"/>
      <c r="C970" s="32"/>
      <c r="D970" s="33"/>
      <c r="E970" s="34"/>
      <c r="F970" s="34"/>
      <c r="H970" s="10"/>
      <c r="I970" s="10"/>
    </row>
    <row r="971" spans="1:9" s="9" customFormat="1">
      <c r="A971" s="10"/>
      <c r="B971" s="31"/>
      <c r="C971" s="32"/>
      <c r="D971" s="33"/>
      <c r="E971" s="34"/>
      <c r="F971" s="34"/>
      <c r="H971" s="10"/>
      <c r="I971" s="10"/>
    </row>
    <row r="972" spans="1:9" s="9" customFormat="1">
      <c r="A972" s="10"/>
      <c r="B972" s="31"/>
      <c r="C972" s="32"/>
      <c r="D972" s="33"/>
      <c r="E972" s="34"/>
      <c r="F972" s="34"/>
      <c r="H972" s="10"/>
      <c r="I972" s="10"/>
    </row>
    <row r="973" spans="1:9" s="9" customFormat="1">
      <c r="A973" s="10"/>
      <c r="B973" s="31"/>
      <c r="C973" s="32"/>
      <c r="D973" s="33"/>
      <c r="E973" s="34"/>
      <c r="F973" s="34"/>
      <c r="H973" s="10"/>
      <c r="I973" s="10"/>
    </row>
    <row r="974" spans="1:9" s="9" customFormat="1">
      <c r="A974" s="10"/>
      <c r="B974" s="31"/>
      <c r="C974" s="32"/>
      <c r="D974" s="33"/>
      <c r="E974" s="34"/>
      <c r="F974" s="34"/>
      <c r="H974" s="10"/>
      <c r="I974" s="10"/>
    </row>
    <row r="975" spans="1:9" s="9" customFormat="1">
      <c r="A975" s="10"/>
      <c r="B975" s="31"/>
      <c r="C975" s="32"/>
      <c r="D975" s="33"/>
      <c r="E975" s="34"/>
      <c r="F975" s="34"/>
      <c r="H975" s="10"/>
      <c r="I975" s="10"/>
    </row>
    <row r="976" spans="1:9" s="9" customFormat="1">
      <c r="A976" s="10"/>
      <c r="B976" s="31"/>
      <c r="C976" s="32"/>
      <c r="D976" s="33"/>
      <c r="E976" s="34"/>
      <c r="F976" s="34"/>
      <c r="H976" s="10"/>
      <c r="I976" s="10"/>
    </row>
    <row r="977" spans="1:9" s="9" customFormat="1">
      <c r="A977" s="10"/>
      <c r="B977" s="31"/>
      <c r="C977" s="32"/>
      <c r="D977" s="33"/>
      <c r="E977" s="34"/>
      <c r="F977" s="34"/>
      <c r="H977" s="10"/>
      <c r="I977" s="10"/>
    </row>
    <row r="978" spans="1:9" s="9" customFormat="1">
      <c r="A978" s="10"/>
      <c r="B978" s="31"/>
      <c r="C978" s="32"/>
      <c r="D978" s="33"/>
      <c r="E978" s="34"/>
      <c r="F978" s="34"/>
      <c r="H978" s="10"/>
      <c r="I978" s="10"/>
    </row>
    <row r="979" spans="1:9" s="9" customFormat="1">
      <c r="A979" s="10"/>
      <c r="B979" s="31"/>
      <c r="C979" s="32"/>
      <c r="D979" s="33"/>
      <c r="E979" s="34"/>
      <c r="F979" s="34"/>
      <c r="H979" s="10"/>
      <c r="I979" s="10"/>
    </row>
    <row r="980" spans="1:9" s="9" customFormat="1">
      <c r="A980" s="10"/>
      <c r="B980" s="31"/>
      <c r="C980" s="32"/>
      <c r="D980" s="33"/>
      <c r="E980" s="34"/>
      <c r="F980" s="34"/>
      <c r="H980" s="10"/>
      <c r="I980" s="10"/>
    </row>
    <row r="981" spans="1:9" s="9" customFormat="1">
      <c r="A981" s="10"/>
      <c r="B981" s="31"/>
      <c r="C981" s="32"/>
      <c r="D981" s="33"/>
      <c r="E981" s="34"/>
      <c r="F981" s="34"/>
      <c r="H981" s="10"/>
      <c r="I981" s="10"/>
    </row>
    <row r="982" spans="1:9" s="9" customFormat="1">
      <c r="A982" s="10"/>
      <c r="B982" s="31"/>
      <c r="C982" s="32"/>
      <c r="D982" s="33"/>
      <c r="E982" s="34"/>
      <c r="F982" s="34"/>
      <c r="H982" s="10"/>
      <c r="I982" s="10"/>
    </row>
    <row r="983" spans="1:9" s="9" customFormat="1">
      <c r="A983" s="10"/>
      <c r="B983" s="31"/>
      <c r="C983" s="32"/>
      <c r="D983" s="33"/>
      <c r="E983" s="34"/>
      <c r="F983" s="34"/>
      <c r="H983" s="10"/>
      <c r="I983" s="10"/>
    </row>
    <row r="984" spans="1:9" s="9" customFormat="1">
      <c r="A984" s="10"/>
      <c r="B984" s="31"/>
      <c r="C984" s="32"/>
      <c r="D984" s="33"/>
      <c r="E984" s="34"/>
      <c r="F984" s="34"/>
      <c r="H984" s="10"/>
      <c r="I984" s="10"/>
    </row>
    <row r="985" spans="1:9" s="9" customFormat="1">
      <c r="A985" s="10"/>
      <c r="B985" s="31"/>
      <c r="C985" s="32"/>
      <c r="D985" s="33"/>
      <c r="E985" s="34"/>
      <c r="F985" s="34"/>
      <c r="H985" s="10"/>
      <c r="I985" s="10"/>
    </row>
    <row r="986" spans="1:9" s="9" customFormat="1">
      <c r="A986" s="10"/>
      <c r="B986" s="31"/>
      <c r="C986" s="32"/>
      <c r="D986" s="33"/>
      <c r="E986" s="34"/>
      <c r="F986" s="34"/>
      <c r="H986" s="10"/>
      <c r="I986" s="10"/>
    </row>
    <row r="987" spans="1:9" s="9" customFormat="1">
      <c r="A987" s="10"/>
      <c r="B987" s="31"/>
      <c r="C987" s="32"/>
      <c r="D987" s="33"/>
      <c r="E987" s="34"/>
      <c r="F987" s="34"/>
      <c r="H987" s="10"/>
      <c r="I987" s="10"/>
    </row>
    <row r="988" spans="1:9" s="9" customFormat="1">
      <c r="A988" s="10"/>
      <c r="B988" s="31"/>
      <c r="C988" s="32"/>
      <c r="D988" s="33"/>
      <c r="E988" s="34"/>
      <c r="F988" s="34"/>
      <c r="H988" s="10"/>
      <c r="I988" s="10"/>
    </row>
    <row r="989" spans="1:9" s="9" customFormat="1">
      <c r="A989" s="10"/>
      <c r="B989" s="31"/>
      <c r="C989" s="32"/>
      <c r="D989" s="33"/>
      <c r="E989" s="34"/>
      <c r="F989" s="34"/>
      <c r="H989" s="10"/>
      <c r="I989" s="10"/>
    </row>
    <row r="990" spans="1:9" s="9" customFormat="1">
      <c r="A990" s="10"/>
      <c r="B990" s="31"/>
      <c r="C990" s="32"/>
      <c r="D990" s="33"/>
      <c r="E990" s="34"/>
      <c r="F990" s="34"/>
      <c r="H990" s="10"/>
      <c r="I990" s="10"/>
    </row>
    <row r="991" spans="1:9" s="9" customFormat="1">
      <c r="A991" s="10"/>
      <c r="B991" s="31"/>
      <c r="C991" s="32"/>
      <c r="D991" s="33"/>
      <c r="E991" s="34"/>
      <c r="F991" s="34"/>
      <c r="H991" s="10"/>
      <c r="I991" s="10"/>
    </row>
    <row r="992" spans="1:9" s="9" customFormat="1">
      <c r="A992" s="10"/>
      <c r="B992" s="31"/>
      <c r="C992" s="32"/>
      <c r="D992" s="33"/>
      <c r="E992" s="34"/>
      <c r="F992" s="34"/>
      <c r="H992" s="10"/>
      <c r="I992" s="10"/>
    </row>
    <row r="993" spans="1:9" s="9" customFormat="1">
      <c r="A993" s="10"/>
      <c r="B993" s="31"/>
      <c r="C993" s="32"/>
      <c r="D993" s="33"/>
      <c r="E993" s="34"/>
      <c r="F993" s="34"/>
      <c r="H993" s="10"/>
      <c r="I993" s="10"/>
    </row>
    <row r="994" spans="1:9" s="9" customFormat="1">
      <c r="A994" s="10"/>
      <c r="B994" s="31"/>
      <c r="C994" s="32"/>
      <c r="D994" s="33"/>
      <c r="E994" s="34"/>
      <c r="F994" s="34"/>
      <c r="H994" s="10"/>
      <c r="I994" s="10"/>
    </row>
    <row r="995" spans="1:9" s="9" customFormat="1">
      <c r="A995" s="10"/>
      <c r="B995" s="31"/>
      <c r="C995" s="32"/>
      <c r="D995" s="33"/>
      <c r="E995" s="34"/>
      <c r="F995" s="34"/>
      <c r="H995" s="10"/>
      <c r="I995" s="10"/>
    </row>
    <row r="996" spans="1:9" s="9" customFormat="1">
      <c r="A996" s="10"/>
      <c r="B996" s="31"/>
      <c r="C996" s="32"/>
      <c r="D996" s="33"/>
      <c r="E996" s="34"/>
      <c r="F996" s="34"/>
      <c r="H996" s="10"/>
      <c r="I996" s="10"/>
    </row>
    <row r="997" spans="1:9" s="9" customFormat="1">
      <c r="A997" s="10"/>
      <c r="B997" s="31"/>
      <c r="C997" s="32"/>
      <c r="D997" s="33"/>
      <c r="E997" s="34"/>
      <c r="F997" s="34"/>
      <c r="H997" s="10"/>
      <c r="I997" s="10"/>
    </row>
    <row r="998" spans="1:9" s="9" customFormat="1">
      <c r="A998" s="10"/>
      <c r="B998" s="31"/>
      <c r="C998" s="32"/>
      <c r="D998" s="33"/>
      <c r="E998" s="34"/>
      <c r="F998" s="34"/>
      <c r="H998" s="10"/>
      <c r="I998" s="10"/>
    </row>
    <row r="999" spans="1:9" s="9" customFormat="1">
      <c r="A999" s="10"/>
      <c r="B999" s="31"/>
      <c r="C999" s="32"/>
      <c r="D999" s="33"/>
      <c r="E999" s="34"/>
      <c r="F999" s="34"/>
      <c r="H999" s="10"/>
      <c r="I999" s="10"/>
    </row>
    <row r="1000" spans="1:9" s="9" customFormat="1">
      <c r="A1000" s="10"/>
      <c r="B1000" s="31"/>
      <c r="C1000" s="32"/>
      <c r="D1000" s="33"/>
      <c r="E1000" s="34"/>
      <c r="F1000" s="34"/>
      <c r="H1000" s="10"/>
      <c r="I1000" s="10"/>
    </row>
    <row r="1001" spans="1:9" s="9" customFormat="1">
      <c r="A1001" s="10"/>
      <c r="B1001" s="31"/>
      <c r="C1001" s="32"/>
      <c r="D1001" s="33"/>
      <c r="E1001" s="34"/>
      <c r="F1001" s="34"/>
      <c r="H1001" s="10"/>
      <c r="I1001" s="10"/>
    </row>
    <row r="1002" spans="1:9" s="9" customFormat="1">
      <c r="A1002" s="10"/>
      <c r="B1002" s="31"/>
      <c r="C1002" s="32"/>
      <c r="D1002" s="33"/>
      <c r="E1002" s="34"/>
      <c r="F1002" s="34"/>
      <c r="H1002" s="10"/>
      <c r="I1002" s="10"/>
    </row>
    <row r="1003" spans="1:9" s="9" customFormat="1">
      <c r="A1003" s="10"/>
      <c r="B1003" s="31"/>
      <c r="C1003" s="32"/>
      <c r="D1003" s="33"/>
      <c r="E1003" s="34"/>
      <c r="F1003" s="34"/>
      <c r="H1003" s="10"/>
      <c r="I1003" s="10"/>
    </row>
    <row r="1004" spans="1:9" s="9" customFormat="1">
      <c r="A1004" s="10"/>
      <c r="B1004" s="31"/>
      <c r="C1004" s="32"/>
      <c r="D1004" s="33"/>
      <c r="E1004" s="34"/>
      <c r="F1004" s="34"/>
      <c r="H1004" s="10"/>
      <c r="I1004" s="10"/>
    </row>
    <row r="1005" spans="1:9" s="9" customFormat="1">
      <c r="A1005" s="10"/>
      <c r="B1005" s="31"/>
      <c r="C1005" s="32"/>
      <c r="D1005" s="33"/>
      <c r="E1005" s="34"/>
      <c r="F1005" s="34"/>
      <c r="H1005" s="10"/>
      <c r="I1005" s="10"/>
    </row>
    <row r="1006" spans="1:9" s="9" customFormat="1">
      <c r="A1006" s="10"/>
      <c r="B1006" s="31"/>
      <c r="C1006" s="32"/>
      <c r="D1006" s="33"/>
      <c r="E1006" s="34"/>
      <c r="F1006" s="34"/>
      <c r="H1006" s="10"/>
      <c r="I1006" s="10"/>
    </row>
    <row r="1007" spans="1:9" s="9" customFormat="1">
      <c r="A1007" s="10"/>
      <c r="B1007" s="31"/>
      <c r="C1007" s="32"/>
      <c r="D1007" s="33"/>
      <c r="E1007" s="34"/>
      <c r="F1007" s="34"/>
      <c r="H1007" s="10"/>
      <c r="I1007" s="10"/>
    </row>
    <row r="1008" spans="1:9" s="9" customFormat="1">
      <c r="A1008" s="10"/>
      <c r="B1008" s="31"/>
      <c r="C1008" s="32"/>
      <c r="D1008" s="33"/>
      <c r="E1008" s="34"/>
      <c r="F1008" s="34"/>
      <c r="H1008" s="10"/>
      <c r="I1008" s="10"/>
    </row>
    <row r="1009" spans="1:9" s="9" customFormat="1">
      <c r="A1009" s="10"/>
      <c r="B1009" s="31"/>
      <c r="C1009" s="32"/>
      <c r="D1009" s="33"/>
      <c r="E1009" s="34"/>
      <c r="F1009" s="34"/>
      <c r="H1009" s="10"/>
      <c r="I1009" s="10"/>
    </row>
    <row r="1010" spans="1:9" s="9" customFormat="1">
      <c r="A1010" s="10"/>
      <c r="B1010" s="31"/>
      <c r="C1010" s="32"/>
      <c r="D1010" s="33"/>
      <c r="E1010" s="34"/>
      <c r="F1010" s="34"/>
      <c r="H1010" s="10"/>
      <c r="I1010" s="10"/>
    </row>
    <row r="1011" spans="1:9" s="9" customFormat="1">
      <c r="A1011" s="10"/>
      <c r="B1011" s="31"/>
      <c r="C1011" s="32"/>
      <c r="D1011" s="33"/>
      <c r="E1011" s="34"/>
      <c r="F1011" s="34"/>
      <c r="H1011" s="10"/>
      <c r="I1011" s="10"/>
    </row>
    <row r="1012" spans="1:9" s="9" customFormat="1">
      <c r="A1012" s="10"/>
      <c r="B1012" s="31"/>
      <c r="C1012" s="32"/>
      <c r="D1012" s="33"/>
      <c r="E1012" s="34"/>
      <c r="F1012" s="34"/>
      <c r="H1012" s="10"/>
      <c r="I1012" s="10"/>
    </row>
    <row r="1013" spans="1:9" s="9" customFormat="1">
      <c r="A1013" s="10"/>
      <c r="B1013" s="31"/>
      <c r="C1013" s="32"/>
      <c r="D1013" s="33"/>
      <c r="E1013" s="34"/>
      <c r="F1013" s="34"/>
      <c r="H1013" s="10"/>
      <c r="I1013" s="10"/>
    </row>
    <row r="1014" spans="1:9" s="9" customFormat="1">
      <c r="A1014" s="10"/>
      <c r="B1014" s="31"/>
      <c r="C1014" s="32"/>
      <c r="D1014" s="33"/>
      <c r="E1014" s="34"/>
      <c r="F1014" s="34"/>
      <c r="H1014" s="10"/>
      <c r="I1014" s="10"/>
    </row>
    <row r="1015" spans="1:9" s="9" customFormat="1">
      <c r="A1015" s="10"/>
      <c r="B1015" s="31"/>
      <c r="C1015" s="32"/>
      <c r="D1015" s="33"/>
      <c r="E1015" s="34"/>
      <c r="F1015" s="34"/>
      <c r="H1015" s="10"/>
      <c r="I1015" s="10"/>
    </row>
    <row r="1016" spans="1:9" s="9" customFormat="1">
      <c r="A1016" s="10"/>
      <c r="B1016" s="31"/>
      <c r="C1016" s="32"/>
      <c r="D1016" s="33"/>
      <c r="E1016" s="34"/>
      <c r="F1016" s="34"/>
      <c r="H1016" s="10"/>
      <c r="I1016" s="10"/>
    </row>
    <row r="1017" spans="1:9" s="9" customFormat="1">
      <c r="A1017" s="10"/>
      <c r="B1017" s="31"/>
      <c r="C1017" s="32"/>
      <c r="D1017" s="33"/>
      <c r="E1017" s="34"/>
      <c r="F1017" s="34"/>
      <c r="H1017" s="10"/>
      <c r="I1017" s="10"/>
    </row>
    <row r="1018" spans="1:9" s="9" customFormat="1">
      <c r="A1018" s="10"/>
      <c r="B1018" s="31"/>
      <c r="C1018" s="32"/>
      <c r="D1018" s="33"/>
      <c r="E1018" s="34"/>
      <c r="F1018" s="34"/>
      <c r="H1018" s="10"/>
      <c r="I1018" s="10"/>
    </row>
    <row r="1019" spans="1:9" s="9" customFormat="1">
      <c r="A1019" s="10"/>
      <c r="B1019" s="31"/>
      <c r="C1019" s="32"/>
      <c r="D1019" s="33"/>
      <c r="E1019" s="34"/>
      <c r="F1019" s="34"/>
      <c r="H1019" s="10"/>
      <c r="I1019" s="10"/>
    </row>
    <row r="1020" spans="1:9" s="9" customFormat="1">
      <c r="A1020" s="10"/>
      <c r="B1020" s="31"/>
      <c r="C1020" s="32"/>
      <c r="D1020" s="33"/>
      <c r="E1020" s="34"/>
      <c r="F1020" s="34"/>
      <c r="H1020" s="10"/>
      <c r="I1020" s="10"/>
    </row>
    <row r="1021" spans="1:9" s="9" customFormat="1">
      <c r="A1021" s="10"/>
      <c r="B1021" s="31"/>
      <c r="C1021" s="32"/>
      <c r="D1021" s="33"/>
      <c r="E1021" s="34"/>
      <c r="F1021" s="34"/>
      <c r="H1021" s="10"/>
      <c r="I1021" s="10"/>
    </row>
    <row r="1022" spans="1:9" s="9" customFormat="1">
      <c r="A1022" s="10"/>
      <c r="B1022" s="31"/>
      <c r="C1022" s="32"/>
      <c r="D1022" s="33"/>
      <c r="E1022" s="34"/>
      <c r="F1022" s="34"/>
      <c r="H1022" s="10"/>
      <c r="I1022" s="10"/>
    </row>
    <row r="1023" spans="1:9" s="9" customFormat="1">
      <c r="A1023" s="10"/>
      <c r="B1023" s="31"/>
      <c r="C1023" s="32"/>
      <c r="D1023" s="33"/>
      <c r="E1023" s="34"/>
      <c r="F1023" s="34"/>
      <c r="H1023" s="10"/>
      <c r="I1023" s="10"/>
    </row>
    <row r="1024" spans="1:9" s="9" customFormat="1">
      <c r="A1024" s="10"/>
      <c r="B1024" s="31"/>
      <c r="C1024" s="32"/>
      <c r="D1024" s="33"/>
      <c r="E1024" s="34"/>
      <c r="F1024" s="34"/>
      <c r="H1024" s="10"/>
      <c r="I1024" s="10"/>
    </row>
    <row r="1025" spans="1:9" s="9" customFormat="1">
      <c r="A1025" s="10"/>
      <c r="B1025" s="31"/>
      <c r="C1025" s="32"/>
      <c r="D1025" s="33"/>
      <c r="E1025" s="34"/>
      <c r="F1025" s="34"/>
      <c r="H1025" s="10"/>
      <c r="I1025" s="10"/>
    </row>
    <row r="1026" spans="1:9" s="9" customFormat="1">
      <c r="A1026" s="10"/>
      <c r="B1026" s="31"/>
      <c r="C1026" s="32"/>
      <c r="D1026" s="33"/>
      <c r="E1026" s="34"/>
      <c r="F1026" s="34"/>
      <c r="H1026" s="10"/>
      <c r="I1026" s="10"/>
    </row>
    <row r="1027" spans="1:9" s="9" customFormat="1">
      <c r="A1027" s="10"/>
      <c r="B1027" s="31"/>
      <c r="C1027" s="32"/>
      <c r="D1027" s="33"/>
      <c r="E1027" s="34"/>
      <c r="F1027" s="34"/>
      <c r="H1027" s="10"/>
      <c r="I1027" s="10"/>
    </row>
    <row r="1028" spans="1:9" s="9" customFormat="1">
      <c r="A1028" s="10"/>
      <c r="B1028" s="31"/>
      <c r="C1028" s="32"/>
      <c r="D1028" s="33"/>
      <c r="E1028" s="34"/>
      <c r="F1028" s="34"/>
      <c r="H1028" s="10"/>
      <c r="I1028" s="10"/>
    </row>
    <row r="1029" spans="1:9" s="9" customFormat="1">
      <c r="A1029" s="10"/>
      <c r="B1029" s="31"/>
      <c r="C1029" s="32"/>
      <c r="D1029" s="33"/>
      <c r="E1029" s="34"/>
      <c r="F1029" s="34"/>
      <c r="H1029" s="10"/>
      <c r="I1029" s="10"/>
    </row>
    <row r="1030" spans="1:9" s="9" customFormat="1">
      <c r="A1030" s="10"/>
      <c r="B1030" s="31"/>
      <c r="C1030" s="32"/>
      <c r="D1030" s="33"/>
      <c r="E1030" s="34"/>
      <c r="F1030" s="34"/>
      <c r="H1030" s="10"/>
      <c r="I1030" s="10"/>
    </row>
    <row r="1031" spans="1:9" s="9" customFormat="1">
      <c r="A1031" s="10"/>
      <c r="B1031" s="31"/>
      <c r="C1031" s="32"/>
      <c r="D1031" s="33"/>
      <c r="E1031" s="34"/>
      <c r="F1031" s="34"/>
      <c r="H1031" s="10"/>
      <c r="I1031" s="10"/>
    </row>
    <row r="1032" spans="1:9" s="9" customFormat="1">
      <c r="A1032" s="10"/>
      <c r="B1032" s="31"/>
      <c r="C1032" s="32"/>
      <c r="D1032" s="33"/>
      <c r="E1032" s="34"/>
      <c r="F1032" s="34"/>
      <c r="H1032" s="10"/>
      <c r="I1032" s="10"/>
    </row>
    <row r="1033" spans="1:9" s="9" customFormat="1">
      <c r="A1033" s="10"/>
      <c r="B1033" s="31"/>
      <c r="C1033" s="32"/>
      <c r="D1033" s="33"/>
      <c r="E1033" s="34"/>
      <c r="F1033" s="34"/>
      <c r="H1033" s="10"/>
      <c r="I1033" s="10"/>
    </row>
    <row r="1034" spans="1:9" s="9" customFormat="1">
      <c r="A1034" s="10"/>
      <c r="B1034" s="31"/>
      <c r="C1034" s="32"/>
      <c r="D1034" s="33"/>
      <c r="E1034" s="34"/>
      <c r="F1034" s="34"/>
      <c r="H1034" s="10"/>
      <c r="I1034" s="10"/>
    </row>
    <row r="1035" spans="1:9" s="9" customFormat="1">
      <c r="A1035" s="10"/>
      <c r="B1035" s="31"/>
      <c r="C1035" s="32"/>
      <c r="D1035" s="33"/>
      <c r="E1035" s="34"/>
      <c r="F1035" s="34"/>
      <c r="H1035" s="10"/>
      <c r="I1035" s="10"/>
    </row>
    <row r="1036" spans="1:9" s="9" customFormat="1">
      <c r="A1036" s="10"/>
      <c r="B1036" s="31"/>
      <c r="C1036" s="32"/>
      <c r="D1036" s="33"/>
      <c r="E1036" s="34"/>
      <c r="F1036" s="34"/>
      <c r="H1036" s="10"/>
      <c r="I1036" s="10"/>
    </row>
    <row r="1037" spans="1:9" s="9" customFormat="1">
      <c r="A1037" s="10"/>
      <c r="B1037" s="31"/>
      <c r="C1037" s="32"/>
      <c r="D1037" s="33"/>
      <c r="E1037" s="34"/>
      <c r="F1037" s="34"/>
      <c r="H1037" s="10"/>
      <c r="I1037" s="10"/>
    </row>
    <row r="1038" spans="1:9" s="9" customFormat="1">
      <c r="A1038" s="10"/>
      <c r="B1038" s="31"/>
      <c r="C1038" s="32"/>
      <c r="D1038" s="33"/>
      <c r="E1038" s="34"/>
      <c r="F1038" s="34"/>
      <c r="H1038" s="10"/>
      <c r="I1038" s="10"/>
    </row>
    <row r="1039" spans="1:9" s="9" customFormat="1">
      <c r="A1039" s="10"/>
      <c r="B1039" s="31"/>
      <c r="C1039" s="32"/>
      <c r="D1039" s="33"/>
      <c r="E1039" s="34"/>
      <c r="F1039" s="34"/>
      <c r="H1039" s="10"/>
      <c r="I1039" s="10"/>
    </row>
    <row r="1040" spans="1:9" s="9" customFormat="1">
      <c r="A1040" s="10"/>
      <c r="B1040" s="31"/>
      <c r="C1040" s="32"/>
      <c r="D1040" s="33"/>
      <c r="E1040" s="34"/>
      <c r="F1040" s="34"/>
      <c r="H1040" s="10"/>
      <c r="I1040" s="10"/>
    </row>
    <row r="1041" spans="1:9" s="9" customFormat="1">
      <c r="A1041" s="10"/>
      <c r="B1041" s="31"/>
      <c r="C1041" s="32"/>
      <c r="D1041" s="33"/>
      <c r="E1041" s="34"/>
      <c r="F1041" s="34"/>
      <c r="H1041" s="10"/>
      <c r="I1041" s="10"/>
    </row>
    <row r="1042" spans="1:9" s="9" customFormat="1">
      <c r="A1042" s="10"/>
      <c r="B1042" s="31"/>
      <c r="C1042" s="32"/>
      <c r="D1042" s="33"/>
      <c r="E1042" s="34"/>
      <c r="F1042" s="34"/>
      <c r="H1042" s="10"/>
      <c r="I1042" s="10"/>
    </row>
    <row r="1043" spans="1:9" s="9" customFormat="1">
      <c r="A1043" s="10"/>
      <c r="B1043" s="31"/>
      <c r="C1043" s="32"/>
      <c r="D1043" s="33"/>
      <c r="E1043" s="34"/>
      <c r="F1043" s="34"/>
      <c r="H1043" s="10"/>
      <c r="I1043" s="10"/>
    </row>
    <row r="1044" spans="1:9" s="9" customFormat="1">
      <c r="A1044" s="10"/>
      <c r="B1044" s="31"/>
      <c r="C1044" s="32"/>
      <c r="D1044" s="33"/>
      <c r="E1044" s="34"/>
      <c r="F1044" s="34"/>
      <c r="H1044" s="10"/>
      <c r="I1044" s="10"/>
    </row>
    <row r="1045" spans="1:9" s="9" customFormat="1">
      <c r="A1045" s="10"/>
      <c r="B1045" s="31"/>
      <c r="C1045" s="32"/>
      <c r="D1045" s="33"/>
      <c r="E1045" s="34"/>
      <c r="F1045" s="34"/>
      <c r="H1045" s="10"/>
      <c r="I1045" s="10"/>
    </row>
    <row r="1046" spans="1:9" s="9" customFormat="1">
      <c r="A1046" s="10"/>
      <c r="B1046" s="31"/>
      <c r="C1046" s="32"/>
      <c r="D1046" s="33"/>
      <c r="E1046" s="34"/>
      <c r="F1046" s="34"/>
      <c r="H1046" s="10"/>
      <c r="I1046" s="10"/>
    </row>
    <row r="1047" spans="1:9" s="9" customFormat="1">
      <c r="A1047" s="10"/>
      <c r="B1047" s="31"/>
      <c r="C1047" s="32"/>
      <c r="D1047" s="33"/>
      <c r="E1047" s="34"/>
      <c r="F1047" s="34"/>
      <c r="H1047" s="10"/>
      <c r="I1047" s="10"/>
    </row>
    <row r="1048" spans="1:9" s="9" customFormat="1">
      <c r="A1048" s="10"/>
      <c r="B1048" s="31"/>
      <c r="C1048" s="32"/>
      <c r="D1048" s="33"/>
      <c r="E1048" s="34"/>
      <c r="F1048" s="34"/>
      <c r="H1048" s="10"/>
      <c r="I1048" s="10"/>
    </row>
    <row r="1049" spans="1:9" s="9" customFormat="1">
      <c r="A1049" s="10"/>
      <c r="B1049" s="31"/>
      <c r="C1049" s="32"/>
      <c r="D1049" s="33"/>
      <c r="E1049" s="34"/>
      <c r="F1049" s="34"/>
      <c r="H1049" s="10"/>
      <c r="I1049" s="10"/>
    </row>
    <row r="1050" spans="1:9" s="9" customFormat="1">
      <c r="A1050" s="10"/>
      <c r="B1050" s="31"/>
      <c r="C1050" s="32"/>
      <c r="D1050" s="33"/>
      <c r="E1050" s="34"/>
      <c r="F1050" s="34"/>
      <c r="H1050" s="10"/>
      <c r="I1050" s="10"/>
    </row>
    <row r="1051" spans="1:9" s="9" customFormat="1">
      <c r="A1051" s="10"/>
      <c r="B1051" s="31"/>
      <c r="C1051" s="32"/>
      <c r="D1051" s="33"/>
      <c r="E1051" s="34"/>
      <c r="F1051" s="34"/>
      <c r="H1051" s="10"/>
      <c r="I1051" s="10"/>
    </row>
    <row r="1052" spans="1:9" s="9" customFormat="1">
      <c r="A1052" s="10"/>
      <c r="B1052" s="31"/>
      <c r="C1052" s="32"/>
      <c r="D1052" s="33"/>
      <c r="E1052" s="34"/>
      <c r="F1052" s="34"/>
      <c r="H1052" s="10"/>
      <c r="I1052" s="10"/>
    </row>
    <row r="1053" spans="1:9" s="9" customFormat="1">
      <c r="A1053" s="10"/>
      <c r="B1053" s="31"/>
      <c r="C1053" s="32"/>
      <c r="D1053" s="33"/>
      <c r="E1053" s="34"/>
      <c r="F1053" s="34"/>
      <c r="H1053" s="10"/>
      <c r="I1053" s="10"/>
    </row>
    <row r="1054" spans="1:9" s="9" customFormat="1">
      <c r="A1054" s="10"/>
      <c r="B1054" s="31"/>
      <c r="C1054" s="32"/>
      <c r="D1054" s="33"/>
      <c r="E1054" s="34"/>
      <c r="F1054" s="34"/>
      <c r="H1054" s="10"/>
      <c r="I1054" s="10"/>
    </row>
    <row r="1055" spans="1:9" s="9" customFormat="1">
      <c r="A1055" s="10"/>
      <c r="B1055" s="31"/>
      <c r="C1055" s="32"/>
      <c r="D1055" s="33"/>
      <c r="E1055" s="34"/>
      <c r="F1055" s="34"/>
      <c r="H1055" s="10"/>
      <c r="I1055" s="10"/>
    </row>
    <row r="1056" spans="1:9" s="9" customFormat="1">
      <c r="A1056" s="10"/>
      <c r="B1056" s="83"/>
      <c r="C1056" s="84"/>
      <c r="D1056" s="85"/>
      <c r="E1056" s="86"/>
      <c r="F1056" s="86"/>
      <c r="G1056" s="87"/>
      <c r="H1056" s="10"/>
      <c r="I1056" s="10"/>
    </row>
    <row r="1057" spans="1:9" s="9" customFormat="1">
      <c r="A1057" s="10"/>
      <c r="B1057" s="88"/>
      <c r="C1057" s="79"/>
      <c r="D1057" s="80"/>
      <c r="E1057" s="81"/>
      <c r="F1057" s="81"/>
      <c r="G1057" s="82"/>
      <c r="H1057" s="10"/>
      <c r="I1057" s="10"/>
    </row>
    <row r="1058" spans="1:9" s="9" customFormat="1">
      <c r="A1058" s="10"/>
      <c r="B1058" s="31"/>
      <c r="C1058" s="32"/>
      <c r="D1058" s="33"/>
      <c r="E1058" s="34"/>
      <c r="F1058" s="34"/>
      <c r="H1058" s="10"/>
      <c r="I1058" s="10"/>
    </row>
    <row r="1059" spans="1:9" s="9" customFormat="1">
      <c r="A1059" s="10"/>
      <c r="B1059" s="31"/>
      <c r="C1059" s="32"/>
      <c r="D1059" s="33"/>
      <c r="E1059" s="34"/>
      <c r="F1059" s="34"/>
      <c r="H1059" s="10"/>
      <c r="I1059" s="10"/>
    </row>
    <row r="1060" spans="1:9" s="9" customFormat="1">
      <c r="A1060" s="10"/>
      <c r="B1060" s="31"/>
      <c r="C1060" s="32"/>
      <c r="D1060" s="33"/>
      <c r="E1060" s="34"/>
      <c r="F1060" s="34"/>
      <c r="H1060" s="10"/>
      <c r="I1060" s="10"/>
    </row>
    <row r="1061" spans="1:9" s="9" customFormat="1">
      <c r="A1061" s="10"/>
      <c r="B1061" s="31"/>
      <c r="C1061" s="32"/>
      <c r="D1061" s="33"/>
      <c r="E1061" s="34"/>
      <c r="F1061" s="34"/>
      <c r="H1061" s="10"/>
      <c r="I1061" s="10"/>
    </row>
    <row r="1062" spans="1:9" s="9" customFormat="1">
      <c r="A1062" s="10"/>
      <c r="B1062" s="31"/>
      <c r="C1062" s="32"/>
      <c r="D1062" s="33"/>
      <c r="E1062" s="34"/>
      <c r="F1062" s="34"/>
      <c r="H1062" s="10"/>
      <c r="I1062" s="10"/>
    </row>
    <row r="1063" spans="1:9" s="9" customFormat="1">
      <c r="A1063" s="10"/>
      <c r="B1063" s="31"/>
      <c r="C1063" s="32"/>
      <c r="D1063" s="33"/>
      <c r="E1063" s="34"/>
      <c r="F1063" s="34"/>
      <c r="H1063" s="10"/>
      <c r="I1063" s="10"/>
    </row>
    <row r="1064" spans="1:9" s="9" customFormat="1">
      <c r="A1064" s="10"/>
      <c r="B1064" s="31"/>
      <c r="C1064" s="32"/>
      <c r="D1064" s="33"/>
      <c r="E1064" s="34"/>
      <c r="F1064" s="34"/>
      <c r="H1064" s="10"/>
      <c r="I1064" s="10"/>
    </row>
    <row r="1065" spans="1:9" s="9" customFormat="1">
      <c r="A1065" s="10"/>
      <c r="B1065" s="31"/>
      <c r="C1065" s="32"/>
      <c r="D1065" s="33"/>
      <c r="E1065" s="34"/>
      <c r="F1065" s="34"/>
      <c r="H1065" s="10"/>
      <c r="I1065" s="10"/>
    </row>
    <row r="1066" spans="1:9" s="9" customFormat="1">
      <c r="A1066" s="10"/>
      <c r="B1066" s="31"/>
      <c r="C1066" s="32"/>
      <c r="D1066" s="33"/>
      <c r="E1066" s="34"/>
      <c r="F1066" s="34"/>
      <c r="H1066" s="10"/>
      <c r="I1066" s="10"/>
    </row>
    <row r="1067" spans="1:9" s="9" customFormat="1">
      <c r="A1067" s="10"/>
      <c r="B1067" s="31"/>
      <c r="C1067" s="32"/>
      <c r="D1067" s="33"/>
      <c r="E1067" s="34"/>
      <c r="F1067" s="34"/>
      <c r="H1067" s="10"/>
      <c r="I1067" s="10"/>
    </row>
    <row r="1068" spans="1:9" s="9" customFormat="1">
      <c r="A1068" s="10"/>
      <c r="B1068" s="31"/>
      <c r="C1068" s="32"/>
      <c r="D1068" s="33"/>
      <c r="E1068" s="34"/>
      <c r="F1068" s="34"/>
      <c r="H1068" s="10"/>
      <c r="I1068" s="10"/>
    </row>
    <row r="1069" spans="1:9" s="9" customFormat="1">
      <c r="A1069" s="10"/>
      <c r="B1069" s="31"/>
      <c r="C1069" s="32"/>
      <c r="D1069" s="33"/>
      <c r="E1069" s="34"/>
      <c r="F1069" s="34"/>
      <c r="H1069" s="10"/>
      <c r="I1069" s="10"/>
    </row>
    <row r="1070" spans="1:9" s="9" customFormat="1">
      <c r="A1070" s="10"/>
      <c r="B1070" s="31"/>
      <c r="C1070" s="32"/>
      <c r="D1070" s="33"/>
      <c r="E1070" s="34"/>
      <c r="F1070" s="34"/>
      <c r="H1070" s="10"/>
      <c r="I1070" s="10"/>
    </row>
    <row r="1071" spans="1:9" s="9" customFormat="1">
      <c r="A1071" s="10"/>
      <c r="B1071" s="31"/>
      <c r="C1071" s="32"/>
      <c r="D1071" s="33"/>
      <c r="E1071" s="34"/>
      <c r="F1071" s="34"/>
      <c r="H1071" s="10"/>
      <c r="I1071" s="10"/>
    </row>
    <row r="1072" spans="1:9" s="9" customFormat="1">
      <c r="A1072" s="10"/>
      <c r="B1072" s="31"/>
      <c r="C1072" s="32"/>
      <c r="D1072" s="33"/>
      <c r="E1072" s="34"/>
      <c r="F1072" s="34"/>
      <c r="H1072" s="10"/>
      <c r="I1072" s="10"/>
    </row>
    <row r="1073" spans="1:9" s="9" customFormat="1">
      <c r="A1073" s="10"/>
      <c r="B1073" s="31"/>
      <c r="C1073" s="32"/>
      <c r="D1073" s="33"/>
      <c r="E1073" s="34"/>
      <c r="F1073" s="34"/>
      <c r="H1073" s="10"/>
      <c r="I1073" s="10"/>
    </row>
    <row r="1074" spans="1:9" s="9" customFormat="1">
      <c r="A1074" s="10"/>
      <c r="B1074" s="31"/>
      <c r="C1074" s="32"/>
      <c r="D1074" s="33"/>
      <c r="E1074" s="34"/>
      <c r="F1074" s="34"/>
      <c r="H1074" s="10"/>
      <c r="I1074" s="10"/>
    </row>
    <row r="1075" spans="1:9" s="9" customFormat="1">
      <c r="A1075" s="10"/>
      <c r="B1075" s="31"/>
      <c r="C1075" s="32"/>
      <c r="D1075" s="33"/>
      <c r="E1075" s="34"/>
      <c r="F1075" s="34"/>
      <c r="H1075" s="10"/>
      <c r="I1075" s="10"/>
    </row>
    <row r="1076" spans="1:9" s="9" customFormat="1">
      <c r="A1076" s="10"/>
      <c r="B1076" s="31"/>
      <c r="C1076" s="32"/>
      <c r="D1076" s="33"/>
      <c r="E1076" s="34"/>
      <c r="F1076" s="34"/>
      <c r="H1076" s="10"/>
      <c r="I1076" s="10"/>
    </row>
    <row r="1077" spans="1:9" s="9" customFormat="1">
      <c r="A1077" s="10"/>
      <c r="B1077" s="31"/>
      <c r="C1077" s="32"/>
      <c r="D1077" s="33"/>
      <c r="E1077" s="34"/>
      <c r="F1077" s="34"/>
      <c r="H1077" s="10"/>
      <c r="I1077" s="10"/>
    </row>
    <row r="1078" spans="1:9" s="9" customFormat="1">
      <c r="A1078" s="10"/>
      <c r="B1078" s="31"/>
      <c r="C1078" s="32"/>
      <c r="D1078" s="33"/>
      <c r="E1078" s="34"/>
      <c r="F1078" s="34"/>
      <c r="H1078" s="10"/>
      <c r="I1078" s="10"/>
    </row>
    <row r="1079" spans="1:9" s="9" customFormat="1">
      <c r="A1079" s="10"/>
      <c r="B1079" s="31"/>
      <c r="C1079" s="32"/>
      <c r="D1079" s="33"/>
      <c r="E1079" s="34"/>
      <c r="F1079" s="34"/>
      <c r="H1079" s="10"/>
      <c r="I1079" s="10"/>
    </row>
    <row r="1080" spans="1:9" s="9" customFormat="1">
      <c r="A1080" s="10"/>
      <c r="B1080" s="31"/>
      <c r="C1080" s="32"/>
      <c r="D1080" s="33"/>
      <c r="E1080" s="34"/>
      <c r="F1080" s="34"/>
      <c r="H1080" s="10"/>
      <c r="I1080" s="10"/>
    </row>
    <row r="1081" spans="1:9" s="9" customFormat="1">
      <c r="A1081" s="10"/>
      <c r="B1081" s="31"/>
      <c r="C1081" s="32"/>
      <c r="D1081" s="33"/>
      <c r="E1081" s="34"/>
      <c r="F1081" s="34"/>
      <c r="H1081" s="10"/>
      <c r="I1081" s="10"/>
    </row>
    <row r="1082" spans="1:9" s="9" customFormat="1">
      <c r="A1082" s="10"/>
      <c r="B1082" s="31"/>
      <c r="C1082" s="32"/>
      <c r="D1082" s="33"/>
      <c r="E1082" s="34"/>
      <c r="F1082" s="34"/>
      <c r="H1082" s="10"/>
      <c r="I1082" s="10"/>
    </row>
    <row r="1083" spans="1:9" s="9" customFormat="1">
      <c r="A1083" s="10"/>
      <c r="B1083" s="31"/>
      <c r="C1083" s="32"/>
      <c r="D1083" s="33"/>
      <c r="E1083" s="34"/>
      <c r="F1083" s="34"/>
      <c r="H1083" s="10"/>
      <c r="I1083" s="10"/>
    </row>
    <row r="1084" spans="1:9" s="9" customFormat="1">
      <c r="A1084" s="10"/>
      <c r="B1084" s="31"/>
      <c r="C1084" s="32"/>
      <c r="D1084" s="33"/>
      <c r="E1084" s="34"/>
      <c r="F1084" s="34"/>
      <c r="H1084" s="10"/>
      <c r="I1084" s="10"/>
    </row>
    <row r="1085" spans="1:9" s="9" customFormat="1">
      <c r="A1085" s="10"/>
      <c r="B1085" s="31"/>
      <c r="C1085" s="32"/>
      <c r="D1085" s="33"/>
      <c r="E1085" s="34"/>
      <c r="F1085" s="34"/>
      <c r="H1085" s="10"/>
      <c r="I1085" s="10"/>
    </row>
    <row r="1086" spans="1:9" s="9" customFormat="1">
      <c r="A1086" s="10"/>
      <c r="B1086" s="31"/>
      <c r="C1086" s="32"/>
      <c r="D1086" s="33"/>
      <c r="E1086" s="34"/>
      <c r="F1086" s="34"/>
      <c r="H1086" s="10"/>
      <c r="I1086" s="10"/>
    </row>
    <row r="1087" spans="1:9" s="9" customFormat="1">
      <c r="A1087" s="10"/>
      <c r="B1087" s="31"/>
      <c r="C1087" s="32"/>
      <c r="D1087" s="33"/>
      <c r="E1087" s="34"/>
      <c r="F1087" s="34"/>
      <c r="H1087" s="10"/>
      <c r="I1087" s="10"/>
    </row>
    <row r="1088" spans="1:9" s="9" customFormat="1">
      <c r="A1088" s="10"/>
      <c r="B1088" s="31"/>
      <c r="C1088" s="32"/>
      <c r="D1088" s="33"/>
      <c r="E1088" s="34"/>
      <c r="F1088" s="34"/>
      <c r="H1088" s="10"/>
      <c r="I1088" s="10"/>
    </row>
    <row r="1089" spans="1:9" s="9" customFormat="1">
      <c r="A1089" s="10"/>
      <c r="B1089" s="31"/>
      <c r="C1089" s="32"/>
      <c r="D1089" s="33"/>
      <c r="E1089" s="34"/>
      <c r="F1089" s="34"/>
      <c r="H1089" s="10"/>
      <c r="I1089" s="10"/>
    </row>
    <row r="1090" spans="1:9" s="9" customFormat="1">
      <c r="A1090" s="10"/>
      <c r="B1090" s="31"/>
      <c r="C1090" s="32"/>
      <c r="D1090" s="33"/>
      <c r="E1090" s="34"/>
      <c r="F1090" s="34"/>
      <c r="H1090" s="10"/>
      <c r="I1090" s="10"/>
    </row>
    <row r="1091" spans="1:9" s="9" customFormat="1">
      <c r="A1091" s="10"/>
      <c r="B1091" s="31"/>
      <c r="C1091" s="32"/>
      <c r="D1091" s="33"/>
      <c r="E1091" s="34"/>
      <c r="F1091" s="34"/>
      <c r="H1091" s="10"/>
      <c r="I1091" s="10"/>
    </row>
    <row r="1092" spans="1:9" s="9" customFormat="1">
      <c r="A1092" s="10"/>
      <c r="B1092" s="31"/>
      <c r="C1092" s="32"/>
      <c r="D1092" s="33"/>
      <c r="E1092" s="34"/>
      <c r="F1092" s="34"/>
      <c r="H1092" s="10"/>
      <c r="I1092" s="10"/>
    </row>
    <row r="1093" spans="1:9" s="9" customFormat="1">
      <c r="A1093" s="10"/>
      <c r="B1093" s="31"/>
      <c r="C1093" s="32"/>
      <c r="D1093" s="33"/>
      <c r="E1093" s="34"/>
      <c r="F1093" s="34"/>
      <c r="H1093" s="10"/>
      <c r="I1093" s="10"/>
    </row>
    <row r="1094" spans="1:9" s="9" customFormat="1">
      <c r="A1094" s="10"/>
      <c r="B1094" s="31"/>
      <c r="C1094" s="32"/>
      <c r="D1094" s="33"/>
      <c r="E1094" s="34"/>
      <c r="F1094" s="34"/>
      <c r="H1094" s="10"/>
      <c r="I1094" s="10"/>
    </row>
    <row r="1095" spans="1:9" s="9" customFormat="1">
      <c r="A1095" s="10"/>
      <c r="B1095" s="31"/>
      <c r="C1095" s="32"/>
      <c r="D1095" s="33"/>
      <c r="E1095" s="34"/>
      <c r="F1095" s="34"/>
      <c r="H1095" s="10"/>
      <c r="I1095" s="10"/>
    </row>
    <row r="1096" spans="1:9" s="9" customFormat="1">
      <c r="A1096" s="10"/>
      <c r="B1096" s="31"/>
      <c r="C1096" s="32"/>
      <c r="D1096" s="33"/>
      <c r="E1096" s="34"/>
      <c r="F1096" s="34"/>
      <c r="H1096" s="10"/>
      <c r="I1096" s="10"/>
    </row>
    <row r="1097" spans="1:9" s="9" customFormat="1">
      <c r="A1097" s="10"/>
      <c r="B1097" s="31"/>
      <c r="C1097" s="32"/>
      <c r="D1097" s="33"/>
      <c r="E1097" s="34"/>
      <c r="F1097" s="34"/>
      <c r="H1097" s="10"/>
      <c r="I1097" s="10"/>
    </row>
    <row r="1098" spans="1:9" s="9" customFormat="1">
      <c r="A1098" s="10"/>
      <c r="B1098" s="31"/>
      <c r="C1098" s="32"/>
      <c r="D1098" s="33"/>
      <c r="E1098" s="34"/>
      <c r="F1098" s="34"/>
      <c r="H1098" s="10"/>
      <c r="I1098" s="10"/>
    </row>
    <row r="1099" spans="1:9" s="9" customFormat="1">
      <c r="A1099" s="10"/>
      <c r="B1099" s="31"/>
      <c r="C1099" s="32"/>
      <c r="D1099" s="33"/>
      <c r="E1099" s="34"/>
      <c r="F1099" s="34"/>
      <c r="H1099" s="10"/>
      <c r="I1099" s="10"/>
    </row>
    <row r="1100" spans="1:9" s="9" customFormat="1">
      <c r="A1100" s="10"/>
      <c r="B1100" s="31"/>
      <c r="C1100" s="32"/>
      <c r="D1100" s="33"/>
      <c r="E1100" s="34"/>
      <c r="F1100" s="34"/>
      <c r="H1100" s="10"/>
      <c r="I1100" s="10"/>
    </row>
    <row r="1101" spans="1:9" s="9" customFormat="1">
      <c r="A1101" s="10"/>
      <c r="B1101" s="31"/>
      <c r="C1101" s="32"/>
      <c r="D1101" s="33"/>
      <c r="E1101" s="34"/>
      <c r="F1101" s="34"/>
      <c r="H1101" s="10"/>
      <c r="I1101" s="10"/>
    </row>
    <row r="1102" spans="1:9" s="9" customFormat="1">
      <c r="A1102" s="10"/>
      <c r="B1102" s="31"/>
      <c r="C1102" s="32"/>
      <c r="D1102" s="33"/>
      <c r="E1102" s="34"/>
      <c r="F1102" s="34"/>
      <c r="H1102" s="10"/>
      <c r="I1102" s="10"/>
    </row>
    <row r="1103" spans="1:9" s="9" customFormat="1">
      <c r="A1103" s="10"/>
      <c r="B1103" s="31"/>
      <c r="C1103" s="32"/>
      <c r="D1103" s="33"/>
      <c r="E1103" s="34"/>
      <c r="F1103" s="34"/>
      <c r="H1103" s="10"/>
      <c r="I1103" s="10"/>
    </row>
    <row r="1104" spans="1:9" s="9" customFormat="1">
      <c r="A1104" s="10"/>
      <c r="B1104" s="31"/>
      <c r="C1104" s="32"/>
      <c r="D1104" s="33"/>
      <c r="E1104" s="34"/>
      <c r="F1104" s="34"/>
      <c r="H1104" s="10"/>
      <c r="I1104" s="10"/>
    </row>
    <row r="1105" spans="1:9" s="9" customFormat="1">
      <c r="A1105" s="10"/>
      <c r="B1105" s="31"/>
      <c r="C1105" s="32"/>
      <c r="D1105" s="33"/>
      <c r="E1105" s="34"/>
      <c r="F1105" s="34"/>
      <c r="H1105" s="10"/>
      <c r="I1105" s="10"/>
    </row>
    <row r="1106" spans="1:9" s="9" customFormat="1">
      <c r="A1106" s="10"/>
      <c r="B1106" s="31"/>
      <c r="C1106" s="32"/>
      <c r="D1106" s="33"/>
      <c r="E1106" s="34"/>
      <c r="F1106" s="34"/>
      <c r="H1106" s="10"/>
      <c r="I1106" s="10"/>
    </row>
    <row r="1107" spans="1:9" s="9" customFormat="1">
      <c r="A1107" s="10"/>
      <c r="B1107" s="31"/>
      <c r="C1107" s="32"/>
      <c r="D1107" s="33"/>
      <c r="E1107" s="34"/>
      <c r="F1107" s="34"/>
      <c r="H1107" s="10"/>
      <c r="I1107" s="10"/>
    </row>
    <row r="1108" spans="1:9" s="9" customFormat="1">
      <c r="A1108" s="10"/>
      <c r="B1108" s="31"/>
      <c r="C1108" s="32"/>
      <c r="D1108" s="33"/>
      <c r="E1108" s="34"/>
      <c r="F1108" s="34"/>
      <c r="H1108" s="10"/>
      <c r="I1108" s="10"/>
    </row>
    <row r="1109" spans="1:9" s="9" customFormat="1">
      <c r="A1109" s="10"/>
      <c r="B1109" s="31"/>
      <c r="C1109" s="32"/>
      <c r="D1109" s="33"/>
      <c r="E1109" s="34"/>
      <c r="F1109" s="34"/>
      <c r="H1109" s="10"/>
      <c r="I1109" s="10"/>
    </row>
    <row r="1110" spans="1:9" s="9" customFormat="1">
      <c r="A1110" s="10"/>
      <c r="B1110" s="31"/>
      <c r="C1110" s="32"/>
      <c r="D1110" s="33"/>
      <c r="E1110" s="34"/>
      <c r="F1110" s="34"/>
      <c r="H1110" s="10"/>
      <c r="I1110" s="10"/>
    </row>
    <row r="1111" spans="1:9" s="9" customFormat="1">
      <c r="A1111" s="10"/>
      <c r="B1111" s="31"/>
      <c r="C1111" s="32"/>
      <c r="D1111" s="33"/>
      <c r="E1111" s="34"/>
      <c r="F1111" s="34"/>
      <c r="H1111" s="10"/>
      <c r="I1111" s="10"/>
    </row>
    <row r="1112" spans="1:9" s="9" customFormat="1">
      <c r="A1112" s="10"/>
      <c r="B1112" s="31"/>
      <c r="C1112" s="32"/>
      <c r="D1112" s="33"/>
      <c r="E1112" s="34"/>
      <c r="F1112" s="34"/>
      <c r="H1112" s="10"/>
      <c r="I1112" s="10"/>
    </row>
    <row r="1113" spans="1:9" s="9" customFormat="1">
      <c r="A1113" s="10"/>
      <c r="B1113" s="31"/>
      <c r="C1113" s="32"/>
      <c r="D1113" s="33"/>
      <c r="E1113" s="34"/>
      <c r="F1113" s="34"/>
      <c r="H1113" s="10"/>
      <c r="I1113" s="10"/>
    </row>
    <row r="1114" spans="1:9" s="9" customFormat="1">
      <c r="A1114" s="10"/>
      <c r="B1114" s="31"/>
      <c r="C1114" s="32"/>
      <c r="D1114" s="33"/>
      <c r="E1114" s="34"/>
      <c r="F1114" s="34"/>
      <c r="H1114" s="10"/>
      <c r="I1114" s="10"/>
    </row>
    <row r="1115" spans="1:9" s="9" customFormat="1">
      <c r="A1115" s="10"/>
      <c r="B1115" s="31"/>
      <c r="C1115" s="32"/>
      <c r="D1115" s="33"/>
      <c r="E1115" s="34"/>
      <c r="F1115" s="34"/>
      <c r="H1115" s="10"/>
      <c r="I1115" s="10"/>
    </row>
    <row r="1116" spans="1:9" s="9" customFormat="1">
      <c r="A1116" s="10"/>
      <c r="B1116" s="31"/>
      <c r="C1116" s="32"/>
      <c r="D1116" s="33"/>
      <c r="E1116" s="34"/>
      <c r="F1116" s="34"/>
      <c r="H1116" s="10"/>
      <c r="I1116" s="10"/>
    </row>
    <row r="1117" spans="1:9" s="9" customFormat="1">
      <c r="A1117" s="10"/>
      <c r="B1117" s="31"/>
      <c r="C1117" s="32"/>
      <c r="D1117" s="33"/>
      <c r="E1117" s="34"/>
      <c r="F1117" s="34"/>
      <c r="H1117" s="10"/>
      <c r="I1117" s="10"/>
    </row>
    <row r="1118" spans="1:9" s="9" customFormat="1">
      <c r="A1118" s="10"/>
      <c r="B1118" s="31"/>
      <c r="C1118" s="32"/>
      <c r="D1118" s="33"/>
      <c r="E1118" s="34"/>
      <c r="F1118" s="34"/>
      <c r="H1118" s="10"/>
      <c r="I1118" s="10"/>
    </row>
    <row r="1119" spans="1:9" s="9" customFormat="1">
      <c r="A1119" s="10"/>
      <c r="B1119" s="31"/>
      <c r="C1119" s="32"/>
      <c r="D1119" s="33"/>
      <c r="E1119" s="34"/>
      <c r="F1119" s="34"/>
      <c r="H1119" s="10"/>
      <c r="I1119" s="10"/>
    </row>
    <row r="1120" spans="1:9" s="9" customFormat="1">
      <c r="A1120" s="10"/>
      <c r="B1120" s="31"/>
      <c r="C1120" s="32"/>
      <c r="D1120" s="33"/>
      <c r="E1120" s="34"/>
      <c r="F1120" s="34"/>
      <c r="H1120" s="10"/>
      <c r="I1120" s="10"/>
    </row>
    <row r="1121" spans="1:9" s="9" customFormat="1">
      <c r="A1121" s="10"/>
      <c r="B1121" s="31"/>
      <c r="C1121" s="32"/>
      <c r="D1121" s="33"/>
      <c r="E1121" s="34"/>
      <c r="F1121" s="34"/>
      <c r="H1121" s="10"/>
      <c r="I1121" s="10"/>
    </row>
    <row r="1122" spans="1:9" s="9" customFormat="1">
      <c r="A1122" s="10"/>
      <c r="B1122" s="31"/>
      <c r="C1122" s="32"/>
      <c r="D1122" s="33"/>
      <c r="E1122" s="34"/>
      <c r="F1122" s="34"/>
      <c r="H1122" s="10"/>
      <c r="I1122" s="10"/>
    </row>
    <row r="1123" spans="1:9" s="9" customFormat="1">
      <c r="A1123" s="10"/>
      <c r="B1123" s="31"/>
      <c r="C1123" s="32"/>
      <c r="D1123" s="33"/>
      <c r="E1123" s="34"/>
      <c r="F1123" s="34"/>
      <c r="H1123" s="10"/>
      <c r="I1123" s="10"/>
    </row>
    <row r="1124" spans="1:9" s="9" customFormat="1">
      <c r="A1124" s="10"/>
      <c r="B1124" s="31"/>
      <c r="C1124" s="32"/>
      <c r="D1124" s="33"/>
      <c r="E1124" s="34"/>
      <c r="F1124" s="34"/>
      <c r="H1124" s="10"/>
      <c r="I1124" s="10"/>
    </row>
    <row r="1125" spans="1:9" s="9" customFormat="1">
      <c r="A1125" s="10"/>
      <c r="B1125" s="31"/>
      <c r="C1125" s="32"/>
      <c r="D1125" s="33"/>
      <c r="E1125" s="34"/>
      <c r="F1125" s="34"/>
      <c r="H1125" s="10"/>
      <c r="I1125" s="10"/>
    </row>
    <row r="1126" spans="1:9" s="9" customFormat="1">
      <c r="A1126" s="10"/>
      <c r="B1126" s="31"/>
      <c r="C1126" s="32"/>
      <c r="D1126" s="33"/>
      <c r="E1126" s="34"/>
      <c r="F1126" s="34"/>
      <c r="H1126" s="10"/>
      <c r="I1126" s="10"/>
    </row>
    <row r="1127" spans="1:9" s="9" customFormat="1">
      <c r="A1127" s="10"/>
      <c r="B1127" s="31"/>
      <c r="C1127" s="32"/>
      <c r="D1127" s="33"/>
      <c r="E1127" s="34"/>
      <c r="F1127" s="34"/>
      <c r="H1127" s="10"/>
      <c r="I1127" s="10"/>
    </row>
    <row r="1128" spans="1:9" s="9" customFormat="1">
      <c r="A1128" s="10"/>
      <c r="B1128" s="31"/>
      <c r="C1128" s="32"/>
      <c r="D1128" s="33"/>
      <c r="E1128" s="34"/>
      <c r="F1128" s="34"/>
      <c r="H1128" s="10"/>
      <c r="I1128" s="10"/>
    </row>
    <row r="1129" spans="1:9" s="9" customFormat="1">
      <c r="A1129" s="10"/>
      <c r="B1129" s="31"/>
      <c r="C1129" s="32"/>
      <c r="D1129" s="33"/>
      <c r="E1129" s="34"/>
      <c r="F1129" s="34"/>
      <c r="H1129" s="10"/>
      <c r="I1129" s="10"/>
    </row>
    <row r="1130" spans="1:9" s="9" customFormat="1">
      <c r="A1130" s="10"/>
      <c r="B1130" s="31"/>
      <c r="C1130" s="32"/>
      <c r="D1130" s="33"/>
      <c r="E1130" s="34"/>
      <c r="F1130" s="34"/>
      <c r="H1130" s="10"/>
      <c r="I1130" s="10"/>
    </row>
    <row r="1131" spans="1:9" s="9" customFormat="1">
      <c r="A1131" s="10"/>
      <c r="B1131" s="31"/>
      <c r="C1131" s="32"/>
      <c r="D1131" s="33"/>
      <c r="E1131" s="34"/>
      <c r="F1131" s="34"/>
      <c r="H1131" s="10"/>
      <c r="I1131" s="10"/>
    </row>
    <row r="1132" spans="1:9" s="9" customFormat="1">
      <c r="A1132" s="10"/>
      <c r="B1132" s="31"/>
      <c r="C1132" s="32"/>
      <c r="D1132" s="33"/>
      <c r="E1132" s="34"/>
      <c r="F1132" s="34"/>
      <c r="H1132" s="10"/>
      <c r="I1132" s="10"/>
    </row>
    <row r="1133" spans="1:9" s="9" customFormat="1">
      <c r="A1133" s="10"/>
      <c r="B1133" s="31"/>
      <c r="C1133" s="32"/>
      <c r="D1133" s="33"/>
      <c r="E1133" s="34"/>
      <c r="F1133" s="34"/>
      <c r="H1133" s="10"/>
      <c r="I1133" s="10"/>
    </row>
    <row r="1134" spans="1:9" s="9" customFormat="1">
      <c r="A1134" s="10"/>
      <c r="B1134" s="31"/>
      <c r="C1134" s="32"/>
      <c r="D1134" s="33"/>
      <c r="E1134" s="34"/>
      <c r="F1134" s="34"/>
      <c r="H1134" s="10"/>
      <c r="I1134" s="10"/>
    </row>
    <row r="1135" spans="1:9" s="9" customFormat="1">
      <c r="A1135" s="10"/>
      <c r="B1135" s="31"/>
      <c r="C1135" s="32"/>
      <c r="D1135" s="33"/>
      <c r="E1135" s="34"/>
      <c r="F1135" s="34"/>
      <c r="H1135" s="10"/>
      <c r="I1135" s="10"/>
    </row>
    <row r="1136" spans="1:9" s="9" customFormat="1">
      <c r="A1136" s="10"/>
      <c r="B1136" s="31"/>
      <c r="C1136" s="32"/>
      <c r="D1136" s="33"/>
      <c r="E1136" s="34"/>
      <c r="F1136" s="34"/>
      <c r="H1136" s="10"/>
      <c r="I1136" s="10"/>
    </row>
    <row r="1137" spans="1:9" s="9" customFormat="1">
      <c r="A1137" s="10"/>
      <c r="B1137" s="31"/>
      <c r="C1137" s="32"/>
      <c r="D1137" s="33"/>
      <c r="E1137" s="34"/>
      <c r="F1137" s="34"/>
      <c r="H1137" s="10"/>
      <c r="I1137" s="10"/>
    </row>
    <row r="1138" spans="1:9" s="9" customFormat="1">
      <c r="A1138" s="10"/>
      <c r="B1138" s="31"/>
      <c r="C1138" s="32"/>
      <c r="D1138" s="33"/>
      <c r="E1138" s="34"/>
      <c r="F1138" s="34"/>
      <c r="H1138" s="10"/>
      <c r="I1138" s="10"/>
    </row>
    <row r="1139" spans="1:9" s="9" customFormat="1">
      <c r="A1139" s="10"/>
      <c r="B1139" s="31"/>
      <c r="C1139" s="32"/>
      <c r="D1139" s="33"/>
      <c r="E1139" s="34"/>
      <c r="F1139" s="34"/>
      <c r="H1139" s="10"/>
      <c r="I1139" s="10"/>
    </row>
    <row r="1140" spans="1:9" s="9" customFormat="1">
      <c r="A1140" s="10"/>
      <c r="B1140" s="31"/>
      <c r="C1140" s="32"/>
      <c r="D1140" s="33"/>
      <c r="E1140" s="34"/>
      <c r="F1140" s="34"/>
      <c r="H1140" s="10"/>
      <c r="I1140" s="10"/>
    </row>
    <row r="1141" spans="1:9" s="9" customFormat="1">
      <c r="A1141" s="10"/>
      <c r="B1141" s="31"/>
      <c r="C1141" s="32"/>
      <c r="D1141" s="33"/>
      <c r="E1141" s="34"/>
      <c r="F1141" s="34"/>
      <c r="H1141" s="10"/>
      <c r="I1141" s="10"/>
    </row>
    <row r="1142" spans="1:9" s="9" customFormat="1">
      <c r="A1142" s="10"/>
      <c r="B1142" s="31"/>
      <c r="C1142" s="32"/>
      <c r="D1142" s="33"/>
      <c r="E1142" s="34"/>
      <c r="F1142" s="34"/>
      <c r="H1142" s="10"/>
      <c r="I1142" s="10"/>
    </row>
    <row r="1143" spans="1:9" s="9" customFormat="1">
      <c r="A1143" s="10"/>
      <c r="B1143" s="31"/>
      <c r="C1143" s="32"/>
      <c r="D1143" s="33"/>
      <c r="E1143" s="34"/>
      <c r="F1143" s="34"/>
      <c r="H1143" s="10"/>
      <c r="I1143" s="10"/>
    </row>
    <row r="1144" spans="1:9" s="9" customFormat="1">
      <c r="A1144" s="10"/>
      <c r="B1144" s="31"/>
      <c r="C1144" s="32"/>
      <c r="D1144" s="33"/>
      <c r="E1144" s="34"/>
      <c r="F1144" s="34"/>
      <c r="H1144" s="10"/>
      <c r="I1144" s="10"/>
    </row>
    <row r="1145" spans="1:9" s="9" customFormat="1">
      <c r="A1145" s="10"/>
      <c r="B1145" s="31"/>
      <c r="C1145" s="32"/>
      <c r="D1145" s="33"/>
      <c r="E1145" s="34"/>
      <c r="F1145" s="34"/>
      <c r="H1145" s="10"/>
      <c r="I1145" s="10"/>
    </row>
    <row r="1146" spans="1:9" s="9" customFormat="1">
      <c r="A1146" s="10"/>
      <c r="B1146" s="31"/>
      <c r="C1146" s="32"/>
      <c r="D1146" s="33"/>
      <c r="E1146" s="34"/>
      <c r="F1146" s="34"/>
      <c r="H1146" s="10"/>
      <c r="I1146" s="10"/>
    </row>
    <row r="1147" spans="1:9" s="9" customFormat="1">
      <c r="A1147" s="10"/>
      <c r="B1147" s="31"/>
      <c r="C1147" s="32"/>
      <c r="D1147" s="33"/>
      <c r="E1147" s="34"/>
      <c r="F1147" s="34"/>
      <c r="H1147" s="10"/>
      <c r="I1147" s="10"/>
    </row>
    <row r="1148" spans="1:9" s="9" customFormat="1">
      <c r="A1148" s="10"/>
      <c r="B1148" s="31"/>
      <c r="C1148" s="32"/>
      <c r="D1148" s="33"/>
      <c r="E1148" s="34"/>
      <c r="F1148" s="34"/>
      <c r="H1148" s="10"/>
      <c r="I1148" s="10"/>
    </row>
    <row r="1149" spans="1:9" s="9" customFormat="1">
      <c r="A1149" s="10"/>
      <c r="B1149" s="31"/>
      <c r="C1149" s="32"/>
      <c r="D1149" s="33"/>
      <c r="E1149" s="34"/>
      <c r="F1149" s="34"/>
      <c r="H1149" s="10"/>
      <c r="I1149" s="10"/>
    </row>
    <row r="1150" spans="1:9" s="9" customFormat="1">
      <c r="A1150" s="10"/>
      <c r="B1150" s="31"/>
      <c r="C1150" s="32"/>
      <c r="D1150" s="33"/>
      <c r="E1150" s="34"/>
      <c r="F1150" s="34"/>
      <c r="H1150" s="10"/>
      <c r="I1150" s="10"/>
    </row>
    <row r="1151" spans="1:9" s="9" customFormat="1">
      <c r="A1151" s="10"/>
      <c r="B1151" s="31"/>
      <c r="C1151" s="32"/>
      <c r="D1151" s="33"/>
      <c r="E1151" s="34"/>
      <c r="F1151" s="34"/>
      <c r="H1151" s="10"/>
      <c r="I1151" s="10"/>
    </row>
    <row r="1152" spans="1:9" s="9" customFormat="1">
      <c r="A1152" s="10"/>
      <c r="B1152" s="31"/>
      <c r="C1152" s="32"/>
      <c r="D1152" s="33"/>
      <c r="E1152" s="34"/>
      <c r="F1152" s="34"/>
      <c r="H1152" s="10"/>
      <c r="I1152" s="10"/>
    </row>
    <row r="1153" spans="1:9" s="9" customFormat="1">
      <c r="A1153" s="10"/>
      <c r="B1153" s="31"/>
      <c r="C1153" s="32"/>
      <c r="D1153" s="33"/>
      <c r="E1153" s="34"/>
      <c r="F1153" s="34"/>
      <c r="H1153" s="10"/>
      <c r="I1153" s="10"/>
    </row>
    <row r="1154" spans="1:9" s="9" customFormat="1">
      <c r="A1154" s="10"/>
      <c r="B1154" s="31"/>
      <c r="C1154" s="32"/>
      <c r="D1154" s="33"/>
      <c r="E1154" s="34"/>
      <c r="F1154" s="34"/>
      <c r="H1154" s="10"/>
      <c r="I1154" s="10"/>
    </row>
    <row r="1155" spans="1:9" s="9" customFormat="1">
      <c r="A1155" s="10"/>
      <c r="B1155" s="31"/>
      <c r="C1155" s="32"/>
      <c r="D1155" s="33"/>
      <c r="E1155" s="34"/>
      <c r="F1155" s="34"/>
      <c r="H1155" s="10"/>
      <c r="I1155" s="10"/>
    </row>
    <row r="1156" spans="1:9" s="9" customFormat="1">
      <c r="A1156" s="10"/>
      <c r="B1156" s="31"/>
      <c r="C1156" s="32"/>
      <c r="D1156" s="33"/>
      <c r="E1156" s="34"/>
      <c r="F1156" s="34"/>
      <c r="H1156" s="10"/>
      <c r="I1156" s="10"/>
    </row>
    <row r="1157" spans="1:9" s="9" customFormat="1">
      <c r="A1157" s="10"/>
      <c r="B1157" s="31"/>
      <c r="C1157" s="32"/>
      <c r="D1157" s="33"/>
      <c r="E1157" s="34"/>
      <c r="F1157" s="34"/>
      <c r="H1157" s="10"/>
      <c r="I1157" s="10"/>
    </row>
    <row r="1158" spans="1:9" s="9" customFormat="1">
      <c r="A1158" s="10"/>
      <c r="B1158" s="31"/>
      <c r="C1158" s="32"/>
      <c r="D1158" s="33"/>
      <c r="E1158" s="34"/>
      <c r="F1158" s="34"/>
      <c r="H1158" s="10"/>
      <c r="I1158" s="10"/>
    </row>
    <row r="1159" spans="1:9" s="9" customFormat="1">
      <c r="A1159" s="10"/>
      <c r="B1159" s="31"/>
      <c r="C1159" s="32"/>
      <c r="D1159" s="33"/>
      <c r="E1159" s="34"/>
      <c r="F1159" s="34"/>
      <c r="H1159" s="10"/>
      <c r="I1159" s="10"/>
    </row>
    <row r="1160" spans="1:9" s="9" customFormat="1">
      <c r="A1160" s="10"/>
      <c r="B1160" s="31"/>
      <c r="C1160" s="32"/>
      <c r="D1160" s="33"/>
      <c r="E1160" s="34"/>
      <c r="F1160" s="34"/>
      <c r="H1160" s="10"/>
      <c r="I1160" s="10"/>
    </row>
    <row r="1161" spans="1:9" s="9" customFormat="1">
      <c r="A1161" s="10"/>
      <c r="B1161" s="31"/>
      <c r="C1161" s="32"/>
      <c r="D1161" s="33"/>
      <c r="E1161" s="34"/>
      <c r="F1161" s="34"/>
      <c r="H1161" s="10"/>
      <c r="I1161" s="10"/>
    </row>
    <row r="1162" spans="1:9" s="9" customFormat="1">
      <c r="A1162" s="10"/>
      <c r="B1162" s="31"/>
      <c r="C1162" s="32"/>
      <c r="D1162" s="33"/>
      <c r="E1162" s="34"/>
      <c r="F1162" s="34"/>
      <c r="H1162" s="10"/>
      <c r="I1162" s="10"/>
    </row>
    <row r="1163" spans="1:9" s="9" customFormat="1">
      <c r="A1163" s="10"/>
      <c r="B1163" s="31"/>
      <c r="C1163" s="32"/>
      <c r="D1163" s="33"/>
      <c r="E1163" s="34"/>
      <c r="F1163" s="34"/>
      <c r="H1163" s="10"/>
      <c r="I1163" s="10"/>
    </row>
    <row r="1164" spans="1:9" s="9" customFormat="1">
      <c r="A1164" s="10"/>
      <c r="B1164" s="31"/>
      <c r="C1164" s="32"/>
      <c r="D1164" s="33"/>
      <c r="E1164" s="34"/>
      <c r="F1164" s="34"/>
      <c r="H1164" s="10"/>
      <c r="I1164" s="10"/>
    </row>
    <row r="1165" spans="1:9" s="9" customFormat="1">
      <c r="A1165" s="10"/>
      <c r="B1165" s="31"/>
      <c r="C1165" s="32"/>
      <c r="D1165" s="33"/>
      <c r="E1165" s="34"/>
      <c r="F1165" s="34"/>
      <c r="H1165" s="10"/>
      <c r="I1165" s="10"/>
    </row>
    <row r="1166" spans="1:9" s="9" customFormat="1">
      <c r="A1166" s="10"/>
      <c r="B1166" s="31"/>
      <c r="C1166" s="32"/>
      <c r="D1166" s="33"/>
      <c r="E1166" s="34"/>
      <c r="F1166" s="34"/>
      <c r="H1166" s="10"/>
      <c r="I1166" s="10"/>
    </row>
    <row r="1167" spans="1:9" s="9" customFormat="1">
      <c r="A1167" s="10"/>
      <c r="B1167" s="31"/>
      <c r="C1167" s="32"/>
      <c r="D1167" s="33"/>
      <c r="E1167" s="34"/>
      <c r="F1167" s="34"/>
      <c r="H1167" s="10"/>
      <c r="I1167" s="10"/>
    </row>
    <row r="1168" spans="1:9" s="9" customFormat="1">
      <c r="A1168" s="10"/>
      <c r="B1168" s="31"/>
      <c r="C1168" s="32"/>
      <c r="D1168" s="33"/>
      <c r="E1168" s="34"/>
      <c r="F1168" s="34"/>
      <c r="H1168" s="10"/>
      <c r="I1168" s="10"/>
    </row>
    <row r="1169" spans="1:9" s="9" customFormat="1">
      <c r="A1169" s="10"/>
      <c r="B1169" s="31"/>
      <c r="C1169" s="32"/>
      <c r="D1169" s="33"/>
      <c r="E1169" s="34"/>
      <c r="F1169" s="34"/>
      <c r="H1169" s="10"/>
      <c r="I1169" s="10"/>
    </row>
    <row r="1170" spans="1:9" s="9" customFormat="1">
      <c r="A1170" s="10"/>
      <c r="B1170" s="31"/>
      <c r="C1170" s="32"/>
      <c r="D1170" s="33"/>
      <c r="E1170" s="34"/>
      <c r="F1170" s="34"/>
      <c r="H1170" s="10"/>
      <c r="I1170" s="10"/>
    </row>
    <row r="1171" spans="1:9" s="9" customFormat="1">
      <c r="A1171" s="10"/>
      <c r="B1171" s="31"/>
      <c r="C1171" s="32"/>
      <c r="D1171" s="33"/>
      <c r="E1171" s="34"/>
      <c r="F1171" s="34"/>
      <c r="H1171" s="10"/>
      <c r="I1171" s="10"/>
    </row>
    <row r="1172" spans="1:9" s="9" customFormat="1">
      <c r="A1172" s="10"/>
      <c r="B1172" s="31"/>
      <c r="C1172" s="32"/>
      <c r="D1172" s="33"/>
      <c r="E1172" s="34"/>
      <c r="F1172" s="34"/>
      <c r="H1172" s="10"/>
      <c r="I1172" s="10"/>
    </row>
    <row r="1173" spans="1:9" s="9" customFormat="1">
      <c r="A1173" s="10"/>
      <c r="B1173" s="31"/>
      <c r="C1173" s="32"/>
      <c r="D1173" s="33"/>
      <c r="E1173" s="34"/>
      <c r="F1173" s="34"/>
      <c r="H1173" s="10"/>
      <c r="I1173" s="10"/>
    </row>
    <row r="1174" spans="1:9" s="9" customFormat="1">
      <c r="A1174" s="10"/>
      <c r="B1174" s="31"/>
      <c r="C1174" s="32"/>
      <c r="D1174" s="33"/>
      <c r="E1174" s="34"/>
      <c r="F1174" s="34"/>
      <c r="H1174" s="10"/>
      <c r="I1174" s="10"/>
    </row>
    <row r="1175" spans="1:9" s="9" customFormat="1">
      <c r="A1175" s="10"/>
      <c r="B1175" s="31"/>
      <c r="C1175" s="32"/>
      <c r="D1175" s="33"/>
      <c r="E1175" s="34"/>
      <c r="F1175" s="34"/>
      <c r="H1175" s="10"/>
      <c r="I1175" s="10"/>
    </row>
    <row r="1176" spans="1:9" s="9" customFormat="1">
      <c r="A1176" s="10"/>
      <c r="B1176" s="31"/>
      <c r="C1176" s="32"/>
      <c r="D1176" s="33"/>
      <c r="E1176" s="34"/>
      <c r="F1176" s="34"/>
      <c r="H1176" s="10"/>
      <c r="I1176" s="10"/>
    </row>
    <row r="1177" spans="1:9" s="9" customFormat="1">
      <c r="A1177" s="10"/>
      <c r="B1177" s="31"/>
      <c r="C1177" s="32"/>
      <c r="D1177" s="33"/>
      <c r="E1177" s="34"/>
      <c r="F1177" s="34"/>
      <c r="H1177" s="10"/>
      <c r="I1177" s="10"/>
    </row>
    <row r="1178" spans="1:9" s="9" customFormat="1">
      <c r="A1178" s="10"/>
      <c r="B1178" s="31"/>
      <c r="C1178" s="32"/>
      <c r="D1178" s="33"/>
      <c r="E1178" s="34"/>
      <c r="F1178" s="34"/>
      <c r="H1178" s="10"/>
      <c r="I1178" s="10"/>
    </row>
    <row r="1179" spans="1:9" s="9" customFormat="1">
      <c r="A1179" s="10"/>
      <c r="B1179" s="31"/>
      <c r="C1179" s="32"/>
      <c r="D1179" s="33"/>
      <c r="E1179" s="34"/>
      <c r="F1179" s="34"/>
      <c r="H1179" s="10"/>
      <c r="I1179" s="10"/>
    </row>
    <row r="1180" spans="1:9" s="9" customFormat="1">
      <c r="A1180" s="10"/>
      <c r="B1180" s="31"/>
      <c r="C1180" s="32"/>
      <c r="D1180" s="33"/>
      <c r="E1180" s="34"/>
      <c r="F1180" s="34"/>
      <c r="H1180" s="10"/>
      <c r="I1180" s="10"/>
    </row>
    <row r="1181" spans="1:9" s="9" customFormat="1">
      <c r="A1181" s="10"/>
      <c r="B1181" s="31"/>
      <c r="C1181" s="32"/>
      <c r="D1181" s="33"/>
      <c r="E1181" s="34"/>
      <c r="F1181" s="34"/>
      <c r="H1181" s="10"/>
      <c r="I1181" s="10"/>
    </row>
    <row r="1182" spans="1:9" s="9" customFormat="1">
      <c r="A1182" s="10"/>
      <c r="B1182" s="31"/>
      <c r="C1182" s="32"/>
      <c r="D1182" s="33"/>
      <c r="E1182" s="34"/>
      <c r="F1182" s="34"/>
      <c r="H1182" s="10"/>
      <c r="I1182" s="10"/>
    </row>
    <row r="1183" spans="1:9" s="9" customFormat="1">
      <c r="A1183" s="10"/>
      <c r="B1183" s="31"/>
      <c r="C1183" s="32"/>
      <c r="D1183" s="33"/>
      <c r="E1183" s="34"/>
      <c r="F1183" s="34"/>
      <c r="H1183" s="10"/>
      <c r="I1183" s="10"/>
    </row>
    <row r="1184" spans="1:9" s="9" customFormat="1">
      <c r="A1184" s="10"/>
      <c r="B1184" s="31"/>
      <c r="C1184" s="32"/>
      <c r="D1184" s="33"/>
      <c r="E1184" s="34"/>
      <c r="F1184" s="34"/>
      <c r="H1184" s="10"/>
      <c r="I1184" s="10"/>
    </row>
    <row r="1185" spans="1:9" s="9" customFormat="1">
      <c r="A1185" s="10"/>
      <c r="B1185" s="31"/>
      <c r="C1185" s="32"/>
      <c r="D1185" s="33"/>
      <c r="E1185" s="34"/>
      <c r="F1185" s="34"/>
      <c r="H1185" s="10"/>
      <c r="I1185" s="10"/>
    </row>
    <row r="1186" spans="1:9" s="9" customFormat="1">
      <c r="A1186" s="10"/>
      <c r="B1186" s="31"/>
      <c r="C1186" s="32"/>
      <c r="D1186" s="33"/>
      <c r="E1186" s="34"/>
      <c r="F1186" s="34"/>
      <c r="H1186" s="10"/>
      <c r="I1186" s="10"/>
    </row>
    <row r="1187" spans="1:9" s="9" customFormat="1">
      <c r="A1187" s="10"/>
      <c r="B1187" s="31"/>
      <c r="C1187" s="32"/>
      <c r="D1187" s="33"/>
      <c r="E1187" s="34"/>
      <c r="F1187" s="34"/>
      <c r="H1187" s="10"/>
      <c r="I1187" s="10"/>
    </row>
    <row r="1188" spans="1:9" s="9" customFormat="1">
      <c r="A1188" s="10"/>
      <c r="B1188" s="31"/>
      <c r="C1188" s="32"/>
      <c r="D1188" s="33"/>
      <c r="E1188" s="34"/>
      <c r="F1188" s="34"/>
      <c r="H1188" s="10"/>
      <c r="I1188" s="10"/>
    </row>
    <row r="1189" spans="1:9" s="9" customFormat="1">
      <c r="A1189" s="10"/>
      <c r="B1189" s="31"/>
      <c r="C1189" s="32"/>
      <c r="D1189" s="33"/>
      <c r="E1189" s="34"/>
      <c r="F1189" s="34"/>
      <c r="H1189" s="10"/>
      <c r="I1189" s="10"/>
    </row>
    <row r="1190" spans="1:9" s="9" customFormat="1">
      <c r="A1190" s="10"/>
      <c r="B1190" s="31"/>
      <c r="C1190" s="32"/>
      <c r="D1190" s="33"/>
      <c r="E1190" s="34"/>
      <c r="F1190" s="34"/>
      <c r="H1190" s="10"/>
      <c r="I1190" s="10"/>
    </row>
    <row r="1191" spans="1:9" s="9" customFormat="1">
      <c r="A1191" s="10"/>
      <c r="B1191" s="31"/>
      <c r="C1191" s="32"/>
      <c r="D1191" s="33"/>
      <c r="E1191" s="34"/>
      <c r="F1191" s="34"/>
      <c r="H1191" s="10"/>
      <c r="I1191" s="10"/>
    </row>
    <row r="1192" spans="1:9" s="9" customFormat="1">
      <c r="A1192" s="10"/>
      <c r="B1192" s="31"/>
      <c r="C1192" s="32"/>
      <c r="D1192" s="33"/>
      <c r="E1192" s="34"/>
      <c r="F1192" s="34"/>
      <c r="H1192" s="10"/>
      <c r="I1192" s="10"/>
    </row>
    <row r="1193" spans="1:9" s="9" customFormat="1">
      <c r="A1193" s="10"/>
      <c r="B1193" s="31"/>
      <c r="C1193" s="32"/>
      <c r="D1193" s="33"/>
      <c r="E1193" s="34"/>
      <c r="F1193" s="34"/>
      <c r="H1193" s="10"/>
      <c r="I1193" s="10"/>
    </row>
    <row r="1194" spans="1:9" s="9" customFormat="1">
      <c r="A1194" s="10"/>
      <c r="B1194" s="31"/>
      <c r="C1194" s="32"/>
      <c r="D1194" s="33"/>
      <c r="E1194" s="34"/>
      <c r="F1194" s="34"/>
      <c r="H1194" s="10"/>
      <c r="I1194" s="10"/>
    </row>
    <row r="1195" spans="1:9" s="9" customFormat="1">
      <c r="A1195" s="10"/>
      <c r="B1195" s="31"/>
      <c r="C1195" s="32"/>
      <c r="D1195" s="33"/>
      <c r="E1195" s="34"/>
      <c r="F1195" s="34"/>
      <c r="H1195" s="10"/>
      <c r="I1195" s="10"/>
    </row>
    <row r="1196" spans="1:9" s="9" customFormat="1">
      <c r="A1196" s="10"/>
      <c r="B1196" s="31"/>
      <c r="C1196" s="32"/>
      <c r="D1196" s="33"/>
      <c r="E1196" s="34"/>
      <c r="F1196" s="34"/>
      <c r="H1196" s="10"/>
      <c r="I1196" s="10"/>
    </row>
    <row r="1197" spans="1:9" s="9" customFormat="1">
      <c r="A1197" s="10"/>
      <c r="B1197" s="31"/>
      <c r="C1197" s="32"/>
      <c r="D1197" s="33"/>
      <c r="E1197" s="34"/>
      <c r="F1197" s="34"/>
      <c r="H1197" s="10"/>
      <c r="I1197" s="10"/>
    </row>
    <row r="1198" spans="1:9" s="9" customFormat="1">
      <c r="A1198" s="10"/>
      <c r="B1198" s="31"/>
      <c r="C1198" s="32"/>
      <c r="D1198" s="33"/>
      <c r="E1198" s="34"/>
      <c r="F1198" s="34"/>
      <c r="H1198" s="10"/>
      <c r="I1198" s="10"/>
    </row>
    <row r="1199" spans="1:9" s="9" customFormat="1">
      <c r="A1199" s="10"/>
      <c r="B1199" s="31"/>
      <c r="C1199" s="32"/>
      <c r="D1199" s="33"/>
      <c r="E1199" s="34"/>
      <c r="F1199" s="34"/>
      <c r="H1199" s="10"/>
      <c r="I1199" s="10"/>
    </row>
    <row r="1200" spans="1:9" s="9" customFormat="1">
      <c r="A1200" s="10"/>
      <c r="B1200" s="31"/>
      <c r="C1200" s="32"/>
      <c r="D1200" s="33"/>
      <c r="E1200" s="34"/>
      <c r="F1200" s="34"/>
      <c r="H1200" s="10"/>
      <c r="I1200" s="10"/>
    </row>
    <row r="1201" spans="1:9" s="9" customFormat="1">
      <c r="A1201" s="10"/>
      <c r="B1201" s="31"/>
      <c r="C1201" s="32"/>
      <c r="D1201" s="33"/>
      <c r="E1201" s="34"/>
      <c r="F1201" s="34"/>
      <c r="H1201" s="10"/>
      <c r="I1201" s="10"/>
    </row>
    <row r="1202" spans="1:9" s="9" customFormat="1">
      <c r="A1202" s="10"/>
      <c r="B1202" s="31"/>
      <c r="C1202" s="32"/>
      <c r="D1202" s="33"/>
      <c r="E1202" s="34"/>
      <c r="F1202" s="34"/>
      <c r="H1202" s="10"/>
      <c r="I1202" s="10"/>
    </row>
    <row r="1203" spans="1:9" s="9" customFormat="1">
      <c r="A1203" s="10"/>
      <c r="B1203" s="31"/>
      <c r="C1203" s="32"/>
      <c r="D1203" s="33"/>
      <c r="E1203" s="34"/>
      <c r="F1203" s="34"/>
      <c r="H1203" s="10"/>
      <c r="I1203" s="10"/>
    </row>
    <row r="1204" spans="1:9" s="9" customFormat="1">
      <c r="A1204" s="10"/>
      <c r="B1204" s="31"/>
      <c r="C1204" s="32"/>
      <c r="D1204" s="33"/>
      <c r="E1204" s="34"/>
      <c r="F1204" s="34"/>
      <c r="H1204" s="10"/>
      <c r="I1204" s="10"/>
    </row>
    <row r="1205" spans="1:9" s="9" customFormat="1">
      <c r="A1205" s="10"/>
      <c r="B1205" s="31"/>
      <c r="C1205" s="32"/>
      <c r="D1205" s="33"/>
      <c r="E1205" s="34"/>
      <c r="F1205" s="34"/>
      <c r="H1205" s="10"/>
      <c r="I1205" s="10"/>
    </row>
    <row r="1206" spans="1:9" s="9" customFormat="1">
      <c r="A1206" s="10"/>
      <c r="B1206" s="31"/>
      <c r="C1206" s="32"/>
      <c r="D1206" s="33"/>
      <c r="E1206" s="34"/>
      <c r="F1206" s="34"/>
      <c r="H1206" s="10"/>
      <c r="I1206" s="10"/>
    </row>
    <row r="1207" spans="1:9" s="9" customFormat="1">
      <c r="A1207" s="10"/>
      <c r="B1207" s="31"/>
      <c r="C1207" s="32"/>
      <c r="D1207" s="33"/>
      <c r="E1207" s="34"/>
      <c r="F1207" s="34"/>
      <c r="H1207" s="10"/>
      <c r="I1207" s="10"/>
    </row>
    <row r="1208" spans="1:9" s="9" customFormat="1">
      <c r="A1208" s="10"/>
      <c r="B1208" s="31"/>
      <c r="C1208" s="32"/>
      <c r="D1208" s="33"/>
      <c r="E1208" s="34"/>
      <c r="F1208" s="34"/>
      <c r="H1208" s="10"/>
      <c r="I1208" s="10"/>
    </row>
    <row r="1209" spans="1:9" s="9" customFormat="1">
      <c r="A1209" s="10"/>
      <c r="B1209" s="31"/>
      <c r="C1209" s="32"/>
      <c r="D1209" s="33"/>
      <c r="E1209" s="34"/>
      <c r="F1209" s="34"/>
      <c r="H1209" s="10"/>
      <c r="I1209" s="10"/>
    </row>
    <row r="1210" spans="1:9" s="9" customFormat="1">
      <c r="A1210" s="10"/>
      <c r="B1210" s="31"/>
      <c r="C1210" s="32"/>
      <c r="D1210" s="33"/>
      <c r="E1210" s="34"/>
      <c r="F1210" s="34"/>
      <c r="H1210" s="10"/>
      <c r="I1210" s="10"/>
    </row>
    <row r="1211" spans="1:9" s="9" customFormat="1">
      <c r="A1211" s="10"/>
      <c r="B1211" s="31"/>
      <c r="C1211" s="32"/>
      <c r="D1211" s="33"/>
      <c r="E1211" s="34"/>
      <c r="F1211" s="34"/>
      <c r="H1211" s="10"/>
      <c r="I1211" s="10"/>
    </row>
    <row r="1212" spans="1:9" s="9" customFormat="1">
      <c r="A1212" s="10"/>
      <c r="B1212" s="31"/>
      <c r="C1212" s="32"/>
      <c r="D1212" s="33"/>
      <c r="E1212" s="34"/>
      <c r="F1212" s="34"/>
      <c r="H1212" s="10"/>
      <c r="I1212" s="10"/>
    </row>
    <row r="1213" spans="1:9" s="9" customFormat="1">
      <c r="A1213" s="10"/>
      <c r="B1213" s="31"/>
      <c r="C1213" s="32"/>
      <c r="D1213" s="33"/>
      <c r="E1213" s="34"/>
      <c r="F1213" s="34"/>
      <c r="H1213" s="10"/>
      <c r="I1213" s="10"/>
    </row>
    <row r="1214" spans="1:9" s="9" customFormat="1">
      <c r="A1214" s="10"/>
      <c r="B1214" s="31"/>
      <c r="C1214" s="32"/>
      <c r="D1214" s="33"/>
      <c r="E1214" s="34"/>
      <c r="F1214" s="34"/>
      <c r="H1214" s="10"/>
      <c r="I1214" s="10"/>
    </row>
    <row r="1215" spans="1:9" s="9" customFormat="1">
      <c r="A1215" s="10"/>
      <c r="B1215" s="31"/>
      <c r="C1215" s="32"/>
      <c r="D1215" s="33"/>
      <c r="E1215" s="34"/>
      <c r="F1215" s="34"/>
      <c r="H1215" s="10"/>
      <c r="I1215" s="10"/>
    </row>
    <row r="1216" spans="1:9" s="9" customFormat="1">
      <c r="A1216" s="10"/>
      <c r="B1216" s="31"/>
      <c r="C1216" s="32"/>
      <c r="D1216" s="33"/>
      <c r="E1216" s="34"/>
      <c r="F1216" s="34"/>
      <c r="H1216" s="10"/>
      <c r="I1216" s="10"/>
    </row>
    <row r="1217" spans="1:9" s="9" customFormat="1">
      <c r="A1217" s="10"/>
      <c r="B1217" s="31"/>
      <c r="C1217" s="32"/>
      <c r="D1217" s="33"/>
      <c r="E1217" s="34"/>
      <c r="F1217" s="34"/>
      <c r="H1217" s="10"/>
      <c r="I1217" s="10"/>
    </row>
    <row r="1218" spans="1:9" s="9" customFormat="1">
      <c r="A1218" s="10"/>
      <c r="B1218" s="31"/>
      <c r="C1218" s="32"/>
      <c r="D1218" s="33"/>
      <c r="E1218" s="34"/>
      <c r="F1218" s="34"/>
      <c r="H1218" s="10"/>
      <c r="I1218" s="10"/>
    </row>
    <row r="1219" spans="1:9" s="9" customFormat="1">
      <c r="A1219" s="10"/>
      <c r="B1219" s="31"/>
      <c r="C1219" s="32"/>
      <c r="D1219" s="33"/>
      <c r="E1219" s="34"/>
      <c r="F1219" s="34"/>
      <c r="H1219" s="10"/>
      <c r="I1219" s="10"/>
    </row>
    <row r="1220" spans="1:9" s="9" customFormat="1">
      <c r="A1220" s="10"/>
      <c r="B1220" s="31"/>
      <c r="C1220" s="32"/>
      <c r="D1220" s="33"/>
      <c r="E1220" s="34"/>
      <c r="F1220" s="34"/>
      <c r="H1220" s="10"/>
      <c r="I1220" s="10"/>
    </row>
    <row r="1221" spans="1:9" s="9" customFormat="1">
      <c r="A1221" s="10"/>
      <c r="B1221" s="31"/>
      <c r="C1221" s="32"/>
      <c r="D1221" s="33"/>
      <c r="E1221" s="34"/>
      <c r="F1221" s="34"/>
      <c r="H1221" s="10"/>
      <c r="I1221" s="10"/>
    </row>
    <row r="1222" spans="1:9" s="9" customFormat="1">
      <c r="A1222" s="10"/>
      <c r="B1222" s="31"/>
      <c r="C1222" s="32"/>
      <c r="D1222" s="33"/>
      <c r="E1222" s="34"/>
      <c r="F1222" s="34"/>
      <c r="H1222" s="10"/>
      <c r="I1222" s="10"/>
    </row>
    <row r="1223" spans="1:9" s="9" customFormat="1">
      <c r="A1223" s="10"/>
      <c r="B1223" s="31"/>
      <c r="C1223" s="32"/>
      <c r="D1223" s="33"/>
      <c r="E1223" s="34"/>
      <c r="F1223" s="34"/>
      <c r="H1223" s="10"/>
      <c r="I1223" s="10"/>
    </row>
    <row r="1224" spans="1:9" s="9" customFormat="1">
      <c r="A1224" s="10"/>
      <c r="B1224" s="31"/>
      <c r="C1224" s="32"/>
      <c r="D1224" s="33"/>
      <c r="E1224" s="34"/>
      <c r="F1224" s="34"/>
      <c r="H1224" s="10"/>
      <c r="I1224" s="10"/>
    </row>
    <row r="1225" spans="1:9" s="9" customFormat="1">
      <c r="A1225" s="10"/>
      <c r="B1225" s="31"/>
      <c r="C1225" s="32"/>
      <c r="D1225" s="33"/>
      <c r="E1225" s="34"/>
      <c r="F1225" s="34"/>
      <c r="H1225" s="10"/>
      <c r="I1225" s="10"/>
    </row>
    <row r="1226" spans="1:9" s="9" customFormat="1">
      <c r="A1226" s="10"/>
      <c r="B1226" s="31"/>
      <c r="C1226" s="32"/>
      <c r="D1226" s="33"/>
      <c r="E1226" s="34"/>
      <c r="F1226" s="34"/>
      <c r="H1226" s="10"/>
      <c r="I1226" s="10"/>
    </row>
    <row r="1227" spans="1:9" s="9" customFormat="1">
      <c r="A1227" s="10"/>
      <c r="B1227" s="31"/>
      <c r="C1227" s="32"/>
      <c r="D1227" s="33"/>
      <c r="E1227" s="34"/>
      <c r="F1227" s="34"/>
      <c r="H1227" s="10"/>
      <c r="I1227" s="10"/>
    </row>
    <row r="1228" spans="1:9" s="9" customFormat="1">
      <c r="A1228" s="10"/>
      <c r="B1228" s="31"/>
      <c r="C1228" s="32"/>
      <c r="D1228" s="33"/>
      <c r="E1228" s="34"/>
      <c r="F1228" s="34"/>
      <c r="H1228" s="10"/>
      <c r="I1228" s="10"/>
    </row>
    <row r="1229" spans="1:9" s="9" customFormat="1">
      <c r="A1229" s="10"/>
      <c r="B1229" s="31"/>
      <c r="C1229" s="32"/>
      <c r="D1229" s="33"/>
      <c r="E1229" s="34"/>
      <c r="F1229" s="34"/>
      <c r="H1229" s="10"/>
      <c r="I1229" s="10"/>
    </row>
    <row r="1230" spans="1:9" s="9" customFormat="1">
      <c r="A1230" s="10"/>
      <c r="B1230" s="31"/>
      <c r="C1230" s="32"/>
      <c r="D1230" s="33"/>
      <c r="E1230" s="34"/>
      <c r="F1230" s="34"/>
      <c r="H1230" s="10"/>
      <c r="I1230" s="10"/>
    </row>
    <row r="1231" spans="1:9" s="9" customFormat="1">
      <c r="A1231" s="10"/>
      <c r="B1231" s="31"/>
      <c r="C1231" s="32"/>
      <c r="D1231" s="33"/>
      <c r="E1231" s="34"/>
      <c r="F1231" s="34"/>
      <c r="H1231" s="10"/>
      <c r="I1231" s="10"/>
    </row>
    <row r="1232" spans="1:9" s="9" customFormat="1">
      <c r="A1232" s="10"/>
      <c r="B1232" s="31"/>
      <c r="C1232" s="32"/>
      <c r="D1232" s="33"/>
      <c r="E1232" s="34"/>
      <c r="F1232" s="34"/>
      <c r="H1232" s="10"/>
      <c r="I1232" s="10"/>
    </row>
    <row r="1233" spans="1:9" s="9" customFormat="1">
      <c r="A1233" s="10"/>
      <c r="B1233" s="31"/>
      <c r="C1233" s="32"/>
      <c r="D1233" s="33"/>
      <c r="E1233" s="34"/>
      <c r="F1233" s="34"/>
      <c r="H1233" s="10"/>
      <c r="I1233" s="10"/>
    </row>
    <row r="1234" spans="1:9" s="9" customFormat="1">
      <c r="A1234" s="10"/>
      <c r="B1234" s="31"/>
      <c r="C1234" s="32"/>
      <c r="D1234" s="33"/>
      <c r="E1234" s="34"/>
      <c r="F1234" s="34"/>
      <c r="H1234" s="10"/>
      <c r="I1234" s="10"/>
    </row>
    <row r="1235" spans="1:9" s="9" customFormat="1">
      <c r="A1235" s="10"/>
      <c r="B1235" s="31"/>
      <c r="C1235" s="32"/>
      <c r="D1235" s="33"/>
      <c r="E1235" s="34"/>
      <c r="F1235" s="34"/>
      <c r="H1235" s="10"/>
      <c r="I1235" s="10"/>
    </row>
    <row r="1236" spans="1:9" s="9" customFormat="1">
      <c r="A1236" s="10"/>
      <c r="B1236" s="31"/>
      <c r="C1236" s="32"/>
      <c r="D1236" s="33"/>
      <c r="E1236" s="34"/>
      <c r="F1236" s="34"/>
      <c r="H1236" s="10"/>
      <c r="I1236" s="10"/>
    </row>
    <row r="1237" spans="1:9" s="9" customFormat="1">
      <c r="A1237" s="10"/>
      <c r="B1237" s="31"/>
      <c r="C1237" s="32"/>
      <c r="D1237" s="33"/>
      <c r="E1237" s="34"/>
      <c r="F1237" s="34"/>
      <c r="H1237" s="10"/>
      <c r="I1237" s="10"/>
    </row>
    <row r="1238" spans="1:9" s="9" customFormat="1">
      <c r="A1238" s="10"/>
      <c r="B1238" s="31"/>
      <c r="C1238" s="32"/>
      <c r="D1238" s="33"/>
      <c r="E1238" s="34"/>
      <c r="F1238" s="34"/>
      <c r="H1238" s="10"/>
      <c r="I1238" s="10"/>
    </row>
    <row r="1239" spans="1:9" s="9" customFormat="1">
      <c r="A1239" s="10"/>
      <c r="B1239" s="31"/>
      <c r="C1239" s="32"/>
      <c r="D1239" s="33"/>
      <c r="E1239" s="34"/>
      <c r="F1239" s="34"/>
      <c r="H1239" s="10"/>
      <c r="I1239" s="10"/>
    </row>
    <row r="1240" spans="1:9" s="9" customFormat="1">
      <c r="A1240" s="10"/>
      <c r="B1240" s="31"/>
      <c r="C1240" s="32"/>
      <c r="D1240" s="33"/>
      <c r="E1240" s="34"/>
      <c r="F1240" s="34"/>
      <c r="H1240" s="10"/>
      <c r="I1240" s="10"/>
    </row>
    <row r="1241" spans="1:9" s="9" customFormat="1">
      <c r="A1241" s="10"/>
      <c r="B1241" s="31"/>
      <c r="C1241" s="32"/>
      <c r="D1241" s="33"/>
      <c r="E1241" s="34"/>
      <c r="F1241" s="34"/>
      <c r="H1241" s="10"/>
      <c r="I1241" s="10"/>
    </row>
    <row r="1242" spans="1:9" s="9" customFormat="1">
      <c r="A1242" s="10"/>
      <c r="B1242" s="31"/>
      <c r="C1242" s="32"/>
      <c r="D1242" s="33"/>
      <c r="E1242" s="34"/>
      <c r="F1242" s="34"/>
      <c r="H1242" s="10"/>
      <c r="I1242" s="10"/>
    </row>
    <row r="1243" spans="1:9" s="9" customFormat="1">
      <c r="A1243" s="10"/>
      <c r="B1243" s="31"/>
      <c r="C1243" s="32"/>
      <c r="D1243" s="33"/>
      <c r="E1243" s="34"/>
      <c r="F1243" s="34"/>
      <c r="H1243" s="10"/>
      <c r="I1243" s="10"/>
    </row>
    <row r="1244" spans="1:9" s="9" customFormat="1">
      <c r="A1244" s="10"/>
      <c r="B1244" s="31"/>
      <c r="C1244" s="32"/>
      <c r="D1244" s="33"/>
      <c r="E1244" s="34"/>
      <c r="F1244" s="34"/>
      <c r="H1244" s="10"/>
      <c r="I1244" s="10"/>
    </row>
    <row r="1245" spans="1:9" s="9" customFormat="1">
      <c r="A1245" s="10"/>
      <c r="B1245" s="31"/>
      <c r="C1245" s="32"/>
      <c r="D1245" s="33"/>
      <c r="E1245" s="34"/>
      <c r="F1245" s="34"/>
      <c r="H1245" s="10"/>
      <c r="I1245" s="10"/>
    </row>
    <row r="1246" spans="1:9" s="9" customFormat="1">
      <c r="A1246" s="10"/>
      <c r="B1246" s="31"/>
      <c r="C1246" s="32"/>
      <c r="D1246" s="33"/>
      <c r="E1246" s="34"/>
      <c r="F1246" s="34"/>
      <c r="H1246" s="10"/>
      <c r="I1246" s="10"/>
    </row>
    <row r="1247" spans="1:9" s="9" customFormat="1">
      <c r="A1247" s="10"/>
      <c r="B1247" s="31"/>
      <c r="C1247" s="32"/>
      <c r="D1247" s="33"/>
      <c r="E1247" s="34"/>
      <c r="F1247" s="34"/>
      <c r="H1247" s="10"/>
      <c r="I1247" s="10"/>
    </row>
    <row r="1248" spans="1:9" s="9" customFormat="1">
      <c r="A1248" s="10"/>
      <c r="B1248" s="31"/>
      <c r="C1248" s="32"/>
      <c r="D1248" s="33"/>
      <c r="E1248" s="34"/>
      <c r="F1248" s="34"/>
      <c r="H1248" s="10"/>
      <c r="I1248" s="10"/>
    </row>
    <row r="1249" spans="1:9" s="9" customFormat="1">
      <c r="A1249" s="10"/>
      <c r="B1249" s="31"/>
      <c r="C1249" s="32"/>
      <c r="D1249" s="33"/>
      <c r="E1249" s="34"/>
      <c r="F1249" s="34"/>
      <c r="H1249" s="10"/>
      <c r="I1249" s="10"/>
    </row>
    <row r="1250" spans="1:9" s="9" customFormat="1">
      <c r="A1250" s="10"/>
      <c r="B1250" s="31"/>
      <c r="C1250" s="32"/>
      <c r="D1250" s="33"/>
      <c r="E1250" s="34"/>
      <c r="F1250" s="34"/>
      <c r="H1250" s="10"/>
      <c r="I1250" s="10"/>
    </row>
    <row r="1251" spans="1:9" s="9" customFormat="1">
      <c r="A1251" s="10"/>
      <c r="B1251" s="31"/>
      <c r="C1251" s="32"/>
      <c r="D1251" s="33"/>
      <c r="E1251" s="34"/>
      <c r="F1251" s="34"/>
      <c r="H1251" s="10"/>
      <c r="I1251" s="10"/>
    </row>
    <row r="1252" spans="1:9" s="9" customFormat="1">
      <c r="A1252" s="10"/>
      <c r="B1252" s="31"/>
      <c r="C1252" s="32"/>
      <c r="D1252" s="33"/>
      <c r="E1252" s="34"/>
      <c r="F1252" s="34"/>
      <c r="H1252" s="10"/>
      <c r="I1252" s="10"/>
    </row>
    <row r="1253" spans="1:9" s="9" customFormat="1">
      <c r="A1253" s="10"/>
      <c r="B1253" s="31"/>
      <c r="C1253" s="32"/>
      <c r="D1253" s="33"/>
      <c r="E1253" s="34"/>
      <c r="F1253" s="34"/>
      <c r="H1253" s="10"/>
      <c r="I1253" s="10"/>
    </row>
    <row r="1254" spans="1:9" s="9" customFormat="1">
      <c r="A1254" s="10"/>
      <c r="B1254" s="31"/>
      <c r="C1254" s="32"/>
      <c r="D1254" s="33"/>
      <c r="E1254" s="34"/>
      <c r="F1254" s="34"/>
      <c r="H1254" s="10"/>
      <c r="I1254" s="10"/>
    </row>
    <row r="1255" spans="1:9" s="9" customFormat="1">
      <c r="A1255" s="10"/>
      <c r="B1255" s="31"/>
      <c r="C1255" s="32"/>
      <c r="D1255" s="33"/>
      <c r="E1255" s="34"/>
      <c r="F1255" s="34"/>
      <c r="H1255" s="10"/>
      <c r="I1255" s="10"/>
    </row>
    <row r="1256" spans="1:9" s="9" customFormat="1">
      <c r="A1256" s="10"/>
      <c r="B1256" s="31"/>
      <c r="C1256" s="32"/>
      <c r="D1256" s="33"/>
      <c r="E1256" s="34"/>
      <c r="F1256" s="34"/>
      <c r="H1256" s="10"/>
      <c r="I1256" s="10"/>
    </row>
    <row r="1257" spans="1:9" s="9" customFormat="1">
      <c r="A1257" s="10"/>
      <c r="B1257" s="31"/>
      <c r="C1257" s="32"/>
      <c r="D1257" s="33"/>
      <c r="E1257" s="34"/>
      <c r="F1257" s="34"/>
      <c r="H1257" s="10"/>
      <c r="I1257" s="10"/>
    </row>
    <row r="1258" spans="1:9" s="9" customFormat="1">
      <c r="A1258" s="10"/>
      <c r="B1258" s="31"/>
      <c r="C1258" s="32"/>
      <c r="D1258" s="33"/>
      <c r="E1258" s="34"/>
      <c r="F1258" s="34"/>
      <c r="H1258" s="10"/>
      <c r="I1258" s="10"/>
    </row>
    <row r="1259" spans="1:9" s="9" customFormat="1">
      <c r="A1259" s="10"/>
      <c r="B1259" s="31"/>
      <c r="C1259" s="32"/>
      <c r="D1259" s="33"/>
      <c r="E1259" s="34"/>
      <c r="F1259" s="34"/>
      <c r="H1259" s="10"/>
      <c r="I1259" s="10"/>
    </row>
    <row r="1260" spans="1:9" s="9" customFormat="1">
      <c r="A1260" s="10"/>
      <c r="B1260" s="31"/>
      <c r="C1260" s="32"/>
      <c r="D1260" s="33"/>
      <c r="E1260" s="34"/>
      <c r="F1260" s="34"/>
      <c r="H1260" s="10"/>
      <c r="I1260" s="10"/>
    </row>
    <row r="1261" spans="1:9" s="9" customFormat="1">
      <c r="A1261" s="10"/>
      <c r="B1261" s="31"/>
      <c r="C1261" s="32"/>
      <c r="D1261" s="33"/>
      <c r="E1261" s="34"/>
      <c r="F1261" s="34"/>
      <c r="H1261" s="10"/>
      <c r="I1261" s="10"/>
    </row>
    <row r="1262" spans="1:9" s="9" customFormat="1">
      <c r="A1262" s="10"/>
      <c r="B1262" s="31"/>
      <c r="C1262" s="32"/>
      <c r="D1262" s="33"/>
      <c r="E1262" s="34"/>
      <c r="F1262" s="34"/>
      <c r="H1262" s="10"/>
      <c r="I1262" s="10"/>
    </row>
    <row r="1263" spans="1:9" s="9" customFormat="1">
      <c r="A1263" s="10"/>
      <c r="B1263" s="31"/>
      <c r="C1263" s="32"/>
      <c r="D1263" s="33"/>
      <c r="E1263" s="34"/>
      <c r="F1263" s="34"/>
      <c r="H1263" s="10"/>
      <c r="I1263" s="10"/>
    </row>
    <row r="1264" spans="1:9" s="9" customFormat="1">
      <c r="A1264" s="10"/>
      <c r="B1264" s="31"/>
      <c r="C1264" s="32"/>
      <c r="D1264" s="33"/>
      <c r="E1264" s="34"/>
      <c r="F1264" s="34"/>
      <c r="H1264" s="10"/>
      <c r="I1264" s="10"/>
    </row>
    <row r="1265" spans="1:9" s="9" customFormat="1">
      <c r="A1265" s="10"/>
      <c r="B1265" s="31"/>
      <c r="C1265" s="32"/>
      <c r="D1265" s="33"/>
      <c r="E1265" s="34"/>
      <c r="F1265" s="34"/>
      <c r="H1265" s="10"/>
      <c r="I1265" s="10"/>
    </row>
    <row r="1266" spans="1:9" s="9" customFormat="1">
      <c r="A1266" s="10"/>
      <c r="B1266" s="31"/>
      <c r="C1266" s="32"/>
      <c r="D1266" s="33"/>
      <c r="E1266" s="34"/>
      <c r="F1266" s="34"/>
      <c r="H1266" s="10"/>
      <c r="I1266" s="10"/>
    </row>
    <row r="1267" spans="1:9" s="9" customFormat="1">
      <c r="A1267" s="10"/>
      <c r="B1267" s="31"/>
      <c r="C1267" s="32"/>
      <c r="D1267" s="33"/>
      <c r="E1267" s="34"/>
      <c r="F1267" s="34"/>
      <c r="H1267" s="10"/>
      <c r="I1267" s="10"/>
    </row>
    <row r="1268" spans="1:9" s="9" customFormat="1">
      <c r="A1268" s="10"/>
      <c r="B1268" s="31"/>
      <c r="C1268" s="32"/>
      <c r="D1268" s="33"/>
      <c r="E1268" s="34"/>
      <c r="F1268" s="34"/>
      <c r="H1268" s="10"/>
      <c r="I1268" s="10"/>
    </row>
    <row r="1269" spans="1:9" s="9" customFormat="1">
      <c r="A1269" s="10"/>
      <c r="B1269" s="31"/>
      <c r="C1269" s="32"/>
      <c r="D1269" s="33"/>
      <c r="E1269" s="34"/>
      <c r="F1269" s="34"/>
      <c r="H1269" s="10"/>
      <c r="I1269" s="10"/>
    </row>
    <row r="1270" spans="1:9" s="9" customFormat="1">
      <c r="A1270" s="10"/>
      <c r="B1270" s="31"/>
      <c r="C1270" s="32"/>
      <c r="D1270" s="33"/>
      <c r="E1270" s="34"/>
      <c r="F1270" s="34"/>
      <c r="H1270" s="10"/>
      <c r="I1270" s="10"/>
    </row>
    <row r="1271" spans="1:9" s="9" customFormat="1">
      <c r="A1271" s="10"/>
      <c r="B1271" s="31"/>
      <c r="C1271" s="32"/>
      <c r="D1271" s="33"/>
      <c r="E1271" s="34"/>
      <c r="F1271" s="34"/>
      <c r="H1271" s="10"/>
      <c r="I1271" s="10"/>
    </row>
    <row r="1272" spans="1:9" s="9" customFormat="1">
      <c r="A1272" s="10"/>
      <c r="B1272" s="31"/>
      <c r="C1272" s="32"/>
      <c r="D1272" s="33"/>
      <c r="E1272" s="34"/>
      <c r="F1272" s="34"/>
      <c r="H1272" s="10"/>
      <c r="I1272" s="10"/>
    </row>
    <row r="1273" spans="1:9" s="9" customFormat="1">
      <c r="A1273" s="10"/>
      <c r="B1273" s="31"/>
      <c r="C1273" s="32"/>
      <c r="D1273" s="33"/>
      <c r="E1273" s="34"/>
      <c r="F1273" s="34"/>
      <c r="H1273" s="10"/>
      <c r="I1273" s="10"/>
    </row>
    <row r="1274" spans="1:9" s="9" customFormat="1">
      <c r="A1274" s="10"/>
      <c r="B1274" s="31"/>
      <c r="C1274" s="32"/>
      <c r="D1274" s="33"/>
      <c r="E1274" s="34"/>
      <c r="F1274" s="34"/>
      <c r="H1274" s="10"/>
      <c r="I1274" s="10"/>
    </row>
    <row r="1275" spans="1:9" s="9" customFormat="1">
      <c r="A1275" s="10"/>
      <c r="B1275" s="31"/>
      <c r="C1275" s="32"/>
      <c r="D1275" s="33"/>
      <c r="E1275" s="34"/>
      <c r="F1275" s="34"/>
      <c r="H1275" s="10"/>
      <c r="I1275" s="10"/>
    </row>
    <row r="1276" spans="1:9" s="9" customFormat="1">
      <c r="A1276" s="10"/>
      <c r="B1276" s="31"/>
      <c r="C1276" s="32"/>
      <c r="D1276" s="33"/>
      <c r="E1276" s="34"/>
      <c r="F1276" s="34"/>
      <c r="H1276" s="10"/>
      <c r="I1276" s="10"/>
    </row>
    <row r="1277" spans="1:9" s="9" customFormat="1">
      <c r="A1277" s="10"/>
      <c r="B1277" s="31"/>
      <c r="C1277" s="32"/>
      <c r="D1277" s="33"/>
      <c r="E1277" s="34"/>
      <c r="F1277" s="34"/>
      <c r="H1277" s="10"/>
      <c r="I1277" s="10"/>
    </row>
    <row r="1278" spans="1:9" s="9" customFormat="1">
      <c r="A1278" s="10"/>
      <c r="B1278" s="31"/>
      <c r="C1278" s="32"/>
      <c r="D1278" s="33"/>
      <c r="E1278" s="34"/>
      <c r="F1278" s="34"/>
      <c r="H1278" s="10"/>
      <c r="I1278" s="10"/>
    </row>
    <row r="1279" spans="1:9" s="9" customFormat="1">
      <c r="A1279" s="10"/>
      <c r="B1279" s="31"/>
      <c r="C1279" s="32"/>
      <c r="D1279" s="33"/>
      <c r="E1279" s="34"/>
      <c r="F1279" s="34"/>
      <c r="H1279" s="10"/>
      <c r="I1279" s="10"/>
    </row>
    <row r="1280" spans="1:9" s="9" customFormat="1">
      <c r="A1280" s="10"/>
      <c r="B1280" s="31"/>
      <c r="C1280" s="32"/>
      <c r="D1280" s="33"/>
      <c r="E1280" s="34"/>
      <c r="F1280" s="34"/>
      <c r="H1280" s="10"/>
      <c r="I1280" s="10"/>
    </row>
    <row r="1281" spans="1:9" s="9" customFormat="1">
      <c r="A1281" s="10"/>
      <c r="B1281" s="31"/>
      <c r="C1281" s="32"/>
      <c r="D1281" s="33"/>
      <c r="E1281" s="34"/>
      <c r="F1281" s="34"/>
      <c r="H1281" s="10"/>
      <c r="I1281" s="10"/>
    </row>
    <row r="1282" spans="1:9" s="9" customFormat="1">
      <c r="A1282" s="10"/>
      <c r="B1282" s="31"/>
      <c r="C1282" s="32"/>
      <c r="D1282" s="33"/>
      <c r="E1282" s="34"/>
      <c r="F1282" s="34"/>
      <c r="H1282" s="10"/>
      <c r="I1282" s="10"/>
    </row>
    <row r="1283" spans="1:9" s="9" customFormat="1">
      <c r="A1283" s="10"/>
      <c r="B1283" s="31"/>
      <c r="C1283" s="32"/>
      <c r="D1283" s="33"/>
      <c r="E1283" s="34"/>
      <c r="F1283" s="34"/>
      <c r="H1283" s="10"/>
      <c r="I1283" s="10"/>
    </row>
    <row r="1284" spans="1:9" s="9" customFormat="1">
      <c r="A1284" s="10"/>
      <c r="B1284" s="31"/>
      <c r="C1284" s="32"/>
      <c r="D1284" s="33"/>
      <c r="E1284" s="34"/>
      <c r="F1284" s="34"/>
      <c r="H1284" s="10"/>
      <c r="I1284" s="10"/>
    </row>
    <row r="1285" spans="1:9" s="9" customFormat="1">
      <c r="A1285" s="10"/>
      <c r="B1285" s="31"/>
      <c r="C1285" s="32"/>
      <c r="D1285" s="33"/>
      <c r="E1285" s="34"/>
      <c r="F1285" s="34"/>
      <c r="H1285" s="10"/>
      <c r="I1285" s="10"/>
    </row>
    <row r="1286" spans="1:9" s="9" customFormat="1">
      <c r="A1286" s="10"/>
      <c r="B1286" s="31"/>
      <c r="C1286" s="32"/>
      <c r="D1286" s="33"/>
      <c r="E1286" s="34"/>
      <c r="F1286" s="34"/>
      <c r="H1286" s="10"/>
      <c r="I1286" s="10"/>
    </row>
    <row r="1287" spans="1:9" s="9" customFormat="1">
      <c r="A1287" s="10"/>
      <c r="B1287" s="31"/>
      <c r="C1287" s="32"/>
      <c r="D1287" s="33"/>
      <c r="E1287" s="34"/>
      <c r="F1287" s="34"/>
      <c r="H1287" s="10"/>
      <c r="I1287" s="10"/>
    </row>
    <row r="1288" spans="1:9" s="9" customFormat="1">
      <c r="A1288" s="10"/>
      <c r="B1288" s="31"/>
      <c r="C1288" s="32"/>
      <c r="D1288" s="33"/>
      <c r="E1288" s="34"/>
      <c r="F1288" s="34"/>
      <c r="H1288" s="10"/>
      <c r="I1288" s="10"/>
    </row>
    <row r="1289" spans="1:9" s="9" customFormat="1">
      <c r="A1289" s="10"/>
      <c r="B1289" s="31"/>
      <c r="C1289" s="32"/>
      <c r="D1289" s="33"/>
      <c r="E1289" s="34"/>
      <c r="F1289" s="34"/>
      <c r="H1289" s="10"/>
      <c r="I1289" s="10"/>
    </row>
    <row r="1290" spans="1:9" s="9" customFormat="1">
      <c r="A1290" s="10"/>
      <c r="B1290" s="31"/>
      <c r="C1290" s="32"/>
      <c r="D1290" s="33"/>
      <c r="E1290" s="34"/>
      <c r="F1290" s="34"/>
      <c r="H1290" s="10"/>
      <c r="I1290" s="10"/>
    </row>
    <row r="1291" spans="1:9" s="9" customFormat="1">
      <c r="A1291" s="10"/>
      <c r="B1291" s="31"/>
      <c r="C1291" s="32"/>
      <c r="D1291" s="33"/>
      <c r="E1291" s="34"/>
      <c r="F1291" s="34"/>
      <c r="H1291" s="10"/>
      <c r="I1291" s="10"/>
    </row>
    <row r="1292" spans="1:9" s="9" customFormat="1">
      <c r="A1292" s="10"/>
      <c r="B1292" s="31"/>
      <c r="C1292" s="32"/>
      <c r="D1292" s="33"/>
      <c r="E1292" s="34"/>
      <c r="F1292" s="34"/>
      <c r="H1292" s="10"/>
      <c r="I1292" s="10"/>
    </row>
    <row r="1293" spans="1:9" s="9" customFormat="1">
      <c r="A1293" s="10"/>
      <c r="B1293" s="31"/>
      <c r="C1293" s="32"/>
      <c r="D1293" s="33"/>
      <c r="E1293" s="34"/>
      <c r="F1293" s="34"/>
      <c r="H1293" s="10"/>
      <c r="I1293" s="10"/>
    </row>
    <row r="1294" spans="1:9" s="9" customFormat="1">
      <c r="A1294" s="10"/>
      <c r="B1294" s="31"/>
      <c r="C1294" s="32"/>
      <c r="D1294" s="33"/>
      <c r="E1294" s="34"/>
      <c r="F1294" s="34"/>
      <c r="H1294" s="10"/>
      <c r="I1294" s="10"/>
    </row>
    <row r="1295" spans="1:9" s="9" customFormat="1">
      <c r="A1295" s="10"/>
      <c r="B1295" s="31"/>
      <c r="C1295" s="32"/>
      <c r="D1295" s="33"/>
      <c r="E1295" s="34"/>
      <c r="F1295" s="34"/>
      <c r="H1295" s="10"/>
      <c r="I1295" s="10"/>
    </row>
    <row r="1296" spans="1:9" s="9" customFormat="1">
      <c r="A1296" s="10"/>
      <c r="B1296" s="31"/>
      <c r="C1296" s="32"/>
      <c r="D1296" s="33"/>
      <c r="E1296" s="34"/>
      <c r="F1296" s="34"/>
      <c r="H1296" s="10"/>
      <c r="I1296" s="10"/>
    </row>
    <row r="1297" spans="1:9" s="9" customFormat="1">
      <c r="A1297" s="10"/>
      <c r="B1297" s="31"/>
      <c r="C1297" s="32"/>
      <c r="D1297" s="33"/>
      <c r="E1297" s="34"/>
      <c r="F1297" s="34"/>
      <c r="H1297" s="10"/>
      <c r="I1297" s="10"/>
    </row>
    <row r="1298" spans="1:9" s="9" customFormat="1">
      <c r="A1298" s="10"/>
      <c r="B1298" s="31"/>
      <c r="C1298" s="32"/>
      <c r="D1298" s="33"/>
      <c r="E1298" s="34"/>
      <c r="F1298" s="34"/>
      <c r="H1298" s="10"/>
      <c r="I1298" s="10"/>
    </row>
    <row r="1299" spans="1:9" s="9" customFormat="1">
      <c r="A1299" s="10"/>
      <c r="B1299" s="31"/>
      <c r="C1299" s="32"/>
      <c r="D1299" s="33"/>
      <c r="E1299" s="34"/>
      <c r="F1299" s="34"/>
      <c r="H1299" s="10"/>
      <c r="I1299" s="10"/>
    </row>
    <row r="1300" spans="1:9" s="9" customFormat="1">
      <c r="A1300" s="10"/>
      <c r="B1300" s="31"/>
      <c r="C1300" s="32"/>
      <c r="D1300" s="33"/>
      <c r="E1300" s="34"/>
      <c r="F1300" s="34"/>
      <c r="H1300" s="10"/>
      <c r="I1300" s="10"/>
    </row>
    <row r="1301" spans="1:9" s="9" customFormat="1">
      <c r="A1301" s="10"/>
      <c r="B1301" s="31"/>
      <c r="C1301" s="32"/>
      <c r="D1301" s="33"/>
      <c r="E1301" s="34"/>
      <c r="F1301" s="34"/>
      <c r="H1301" s="10"/>
      <c r="I1301" s="10"/>
    </row>
    <row r="1302" spans="1:9" s="9" customFormat="1">
      <c r="A1302" s="10"/>
      <c r="B1302" s="31"/>
      <c r="C1302" s="32"/>
      <c r="D1302" s="33"/>
      <c r="E1302" s="34"/>
      <c r="F1302" s="34"/>
      <c r="H1302" s="10"/>
      <c r="I1302" s="10"/>
    </row>
    <row r="1303" spans="1:9" s="9" customFormat="1">
      <c r="A1303" s="10"/>
      <c r="B1303" s="31"/>
      <c r="C1303" s="32"/>
      <c r="D1303" s="33"/>
      <c r="E1303" s="34"/>
      <c r="F1303" s="34"/>
      <c r="H1303" s="10"/>
      <c r="I1303" s="10"/>
    </row>
    <row r="1304" spans="1:9" s="9" customFormat="1">
      <c r="A1304" s="10"/>
      <c r="B1304" s="31"/>
      <c r="C1304" s="32"/>
      <c r="D1304" s="33"/>
      <c r="E1304" s="34"/>
      <c r="F1304" s="34"/>
      <c r="H1304" s="10"/>
      <c r="I1304" s="10"/>
    </row>
    <row r="1305" spans="1:9" s="9" customFormat="1">
      <c r="A1305" s="10"/>
      <c r="B1305" s="31"/>
      <c r="C1305" s="32"/>
      <c r="D1305" s="33"/>
      <c r="E1305" s="34"/>
      <c r="F1305" s="34"/>
      <c r="H1305" s="10"/>
      <c r="I1305" s="10"/>
    </row>
    <row r="1306" spans="1:9" s="9" customFormat="1">
      <c r="A1306" s="10"/>
      <c r="B1306" s="31"/>
      <c r="C1306" s="32"/>
      <c r="D1306" s="33"/>
      <c r="E1306" s="34"/>
      <c r="F1306" s="34"/>
      <c r="H1306" s="10"/>
      <c r="I1306" s="10"/>
    </row>
    <row r="1307" spans="1:9" s="9" customFormat="1">
      <c r="A1307" s="10"/>
      <c r="B1307" s="31"/>
      <c r="C1307" s="32"/>
      <c r="D1307" s="33"/>
      <c r="E1307" s="34"/>
      <c r="F1307" s="34"/>
      <c r="H1307" s="10"/>
      <c r="I1307" s="10"/>
    </row>
    <row r="1308" spans="1:9" s="9" customFormat="1">
      <c r="A1308" s="10"/>
      <c r="B1308" s="31"/>
      <c r="C1308" s="32"/>
      <c r="D1308" s="33"/>
      <c r="E1308" s="34"/>
      <c r="F1308" s="34"/>
      <c r="H1308" s="10"/>
      <c r="I1308" s="10"/>
    </row>
    <row r="1309" spans="1:9" s="9" customFormat="1">
      <c r="A1309" s="10"/>
      <c r="B1309" s="31"/>
      <c r="C1309" s="32"/>
      <c r="D1309" s="33"/>
      <c r="E1309" s="34"/>
      <c r="F1309" s="34"/>
      <c r="H1309" s="10"/>
      <c r="I1309" s="10"/>
    </row>
    <row r="1310" spans="1:9" s="9" customFormat="1">
      <c r="A1310" s="10"/>
      <c r="B1310" s="31"/>
      <c r="C1310" s="32"/>
      <c r="D1310" s="33"/>
      <c r="E1310" s="34"/>
      <c r="F1310" s="34"/>
      <c r="H1310" s="10"/>
      <c r="I1310" s="10"/>
    </row>
    <row r="1311" spans="1:9" s="9" customFormat="1">
      <c r="A1311" s="10"/>
      <c r="B1311" s="31"/>
      <c r="C1311" s="32"/>
      <c r="D1311" s="33"/>
      <c r="E1311" s="34"/>
      <c r="F1311" s="34"/>
      <c r="H1311" s="10"/>
      <c r="I1311" s="10"/>
    </row>
    <row r="1312" spans="1:9" s="9" customFormat="1">
      <c r="A1312" s="10"/>
      <c r="B1312" s="31"/>
      <c r="C1312" s="32"/>
      <c r="D1312" s="33"/>
      <c r="E1312" s="34"/>
      <c r="F1312" s="34"/>
      <c r="H1312" s="10"/>
      <c r="I1312" s="10"/>
    </row>
    <row r="1313" spans="1:9" s="9" customFormat="1">
      <c r="A1313" s="10"/>
      <c r="B1313" s="31"/>
      <c r="C1313" s="32"/>
      <c r="D1313" s="33"/>
      <c r="E1313" s="34"/>
      <c r="F1313" s="34"/>
      <c r="H1313" s="10"/>
      <c r="I1313" s="10"/>
    </row>
    <row r="1314" spans="1:9" s="9" customFormat="1">
      <c r="A1314" s="10"/>
      <c r="B1314" s="31"/>
      <c r="C1314" s="32"/>
      <c r="D1314" s="33"/>
      <c r="E1314" s="34"/>
      <c r="F1314" s="34"/>
      <c r="H1314" s="10"/>
      <c r="I1314" s="10"/>
    </row>
    <row r="1315" spans="1:9" s="9" customFormat="1">
      <c r="A1315" s="10"/>
      <c r="B1315" s="31"/>
      <c r="C1315" s="32"/>
      <c r="D1315" s="33"/>
      <c r="E1315" s="34"/>
      <c r="F1315" s="34"/>
      <c r="H1315" s="10"/>
      <c r="I1315" s="10"/>
    </row>
    <row r="1316" spans="1:9" s="9" customFormat="1">
      <c r="A1316" s="10"/>
      <c r="B1316" s="31"/>
      <c r="C1316" s="32"/>
      <c r="D1316" s="33"/>
      <c r="E1316" s="34"/>
      <c r="F1316" s="34"/>
      <c r="H1316" s="10"/>
      <c r="I1316" s="10"/>
    </row>
    <row r="1317" spans="1:9" s="9" customFormat="1">
      <c r="A1317" s="10"/>
      <c r="B1317" s="31"/>
      <c r="C1317" s="32"/>
      <c r="D1317" s="33"/>
      <c r="E1317" s="34"/>
      <c r="F1317" s="34"/>
      <c r="H1317" s="10"/>
      <c r="I1317" s="10"/>
    </row>
    <row r="1318" spans="1:9" s="9" customFormat="1">
      <c r="A1318" s="10"/>
      <c r="B1318" s="31"/>
      <c r="C1318" s="32"/>
      <c r="D1318" s="33"/>
      <c r="E1318" s="34"/>
      <c r="F1318" s="34"/>
      <c r="H1318" s="10"/>
      <c r="I1318" s="10"/>
    </row>
    <row r="1319" spans="1:9" s="9" customFormat="1">
      <c r="A1319" s="10"/>
      <c r="B1319" s="31"/>
      <c r="C1319" s="32"/>
      <c r="D1319" s="33"/>
      <c r="E1319" s="34"/>
      <c r="F1319" s="34"/>
      <c r="H1319" s="10"/>
      <c r="I1319" s="10"/>
    </row>
    <row r="1320" spans="1:9" s="9" customFormat="1">
      <c r="A1320" s="10"/>
      <c r="B1320" s="31"/>
      <c r="C1320" s="32"/>
      <c r="D1320" s="33"/>
      <c r="E1320" s="34"/>
      <c r="F1320" s="34"/>
      <c r="H1320" s="10"/>
      <c r="I1320" s="10"/>
    </row>
    <row r="1321" spans="1:9" s="9" customFormat="1">
      <c r="A1321" s="10"/>
      <c r="B1321" s="31"/>
      <c r="C1321" s="32"/>
      <c r="D1321" s="33"/>
      <c r="E1321" s="34"/>
      <c r="F1321" s="34"/>
      <c r="H1321" s="10"/>
      <c r="I1321" s="10"/>
    </row>
    <row r="1322" spans="1:9" s="9" customFormat="1">
      <c r="A1322" s="10"/>
      <c r="B1322" s="31"/>
      <c r="C1322" s="32"/>
      <c r="D1322" s="33"/>
      <c r="E1322" s="34"/>
      <c r="F1322" s="34"/>
      <c r="H1322" s="10"/>
      <c r="I1322" s="10"/>
    </row>
    <row r="1323" spans="1:9" s="9" customFormat="1">
      <c r="A1323" s="10"/>
      <c r="B1323" s="31"/>
      <c r="C1323" s="32"/>
      <c r="D1323" s="33"/>
      <c r="E1323" s="34"/>
      <c r="F1323" s="34"/>
      <c r="H1323" s="10"/>
      <c r="I1323" s="10"/>
    </row>
    <row r="1324" spans="1:9" s="9" customFormat="1">
      <c r="A1324" s="10"/>
      <c r="B1324" s="31"/>
      <c r="C1324" s="32"/>
      <c r="D1324" s="33"/>
      <c r="E1324" s="34"/>
      <c r="F1324" s="34"/>
      <c r="H1324" s="10"/>
      <c r="I1324" s="10"/>
    </row>
    <row r="1325" spans="1:9" s="9" customFormat="1">
      <c r="A1325" s="10"/>
      <c r="B1325" s="31"/>
      <c r="C1325" s="32"/>
      <c r="D1325" s="33"/>
      <c r="E1325" s="34"/>
      <c r="F1325" s="34"/>
      <c r="H1325" s="10"/>
      <c r="I1325" s="10"/>
    </row>
    <row r="1326" spans="1:9" s="9" customFormat="1">
      <c r="A1326" s="10"/>
      <c r="B1326" s="31"/>
      <c r="C1326" s="32"/>
      <c r="D1326" s="33"/>
      <c r="E1326" s="34"/>
      <c r="F1326" s="34"/>
      <c r="H1326" s="10"/>
      <c r="I1326" s="10"/>
    </row>
    <row r="1327" spans="1:9" s="9" customFormat="1">
      <c r="A1327" s="10"/>
      <c r="B1327" s="31"/>
      <c r="C1327" s="32"/>
      <c r="D1327" s="33"/>
      <c r="E1327" s="34"/>
      <c r="F1327" s="34"/>
      <c r="H1327" s="10"/>
      <c r="I1327" s="10"/>
    </row>
    <row r="1328" spans="1:9" s="9" customFormat="1">
      <c r="A1328" s="10"/>
      <c r="B1328" s="31"/>
      <c r="C1328" s="32"/>
      <c r="D1328" s="33"/>
      <c r="E1328" s="34"/>
      <c r="F1328" s="34"/>
      <c r="H1328" s="10"/>
      <c r="I1328" s="10"/>
    </row>
    <row r="1329" spans="1:9" s="9" customFormat="1">
      <c r="A1329" s="10"/>
      <c r="B1329" s="31"/>
      <c r="C1329" s="32"/>
      <c r="D1329" s="33"/>
      <c r="E1329" s="34"/>
      <c r="F1329" s="34"/>
      <c r="H1329" s="10"/>
      <c r="I1329" s="10"/>
    </row>
    <row r="1330" spans="1:9" s="9" customFormat="1">
      <c r="A1330" s="10"/>
      <c r="B1330" s="31"/>
      <c r="C1330" s="32"/>
      <c r="D1330" s="33"/>
      <c r="E1330" s="34"/>
      <c r="F1330" s="34"/>
      <c r="H1330" s="10"/>
      <c r="I1330" s="10"/>
    </row>
    <row r="1331" spans="1:9" s="9" customFormat="1">
      <c r="A1331" s="10"/>
      <c r="B1331" s="31"/>
      <c r="C1331" s="32"/>
      <c r="D1331" s="33"/>
      <c r="E1331" s="34"/>
      <c r="F1331" s="34"/>
      <c r="H1331" s="10"/>
      <c r="I1331" s="10"/>
    </row>
    <row r="1332" spans="1:9" s="9" customFormat="1">
      <c r="A1332" s="10"/>
      <c r="B1332" s="31"/>
      <c r="C1332" s="32"/>
      <c r="D1332" s="33"/>
      <c r="E1332" s="34"/>
      <c r="F1332" s="34"/>
      <c r="H1332" s="10"/>
      <c r="I1332" s="10"/>
    </row>
    <row r="1333" spans="1:9" s="9" customFormat="1">
      <c r="A1333" s="10"/>
      <c r="B1333" s="31"/>
      <c r="C1333" s="32"/>
      <c r="D1333" s="33"/>
      <c r="E1333" s="34"/>
      <c r="F1333" s="34"/>
      <c r="H1333" s="10"/>
      <c r="I1333" s="10"/>
    </row>
    <row r="1334" spans="1:9" s="9" customFormat="1">
      <c r="A1334" s="10"/>
      <c r="B1334" s="31"/>
      <c r="C1334" s="32"/>
      <c r="D1334" s="33"/>
      <c r="E1334" s="34"/>
      <c r="F1334" s="34"/>
      <c r="H1334" s="10"/>
      <c r="I1334" s="10"/>
    </row>
    <row r="1335" spans="1:9" s="9" customFormat="1">
      <c r="A1335" s="10"/>
      <c r="B1335" s="31"/>
      <c r="C1335" s="32"/>
      <c r="D1335" s="33"/>
      <c r="E1335" s="34"/>
      <c r="F1335" s="34"/>
      <c r="H1335" s="10"/>
      <c r="I1335" s="10"/>
    </row>
    <row r="1336" spans="1:9" s="9" customFormat="1">
      <c r="A1336" s="10"/>
      <c r="B1336" s="31"/>
      <c r="C1336" s="32"/>
      <c r="D1336" s="33"/>
      <c r="E1336" s="34"/>
      <c r="F1336" s="34"/>
      <c r="H1336" s="10"/>
      <c r="I1336" s="10"/>
    </row>
    <row r="1337" spans="1:9" s="9" customFormat="1">
      <c r="A1337" s="10"/>
      <c r="B1337" s="31"/>
      <c r="C1337" s="32"/>
      <c r="D1337" s="33"/>
      <c r="E1337" s="34"/>
      <c r="F1337" s="34"/>
      <c r="H1337" s="10"/>
      <c r="I1337" s="10"/>
    </row>
    <row r="1338" spans="1:9" s="9" customFormat="1">
      <c r="A1338" s="10"/>
      <c r="B1338" s="31"/>
      <c r="C1338" s="32"/>
      <c r="D1338" s="33"/>
      <c r="E1338" s="34"/>
      <c r="F1338" s="34"/>
      <c r="H1338" s="10"/>
      <c r="I1338" s="10"/>
    </row>
    <row r="1339" spans="1:9" s="9" customFormat="1">
      <c r="A1339" s="10"/>
      <c r="B1339" s="31"/>
      <c r="C1339" s="32"/>
      <c r="D1339" s="33"/>
      <c r="E1339" s="34"/>
      <c r="F1339" s="34"/>
      <c r="H1339" s="10"/>
      <c r="I1339" s="10"/>
    </row>
    <row r="1340" spans="1:9" s="9" customFormat="1">
      <c r="A1340" s="10"/>
      <c r="B1340" s="31"/>
      <c r="C1340" s="32"/>
      <c r="D1340" s="33"/>
      <c r="E1340" s="34"/>
      <c r="F1340" s="34"/>
      <c r="H1340" s="10"/>
      <c r="I1340" s="10"/>
    </row>
    <row r="1341" spans="1:9" s="9" customFormat="1">
      <c r="A1341" s="10"/>
      <c r="B1341" s="31"/>
      <c r="C1341" s="32"/>
      <c r="D1341" s="33"/>
      <c r="E1341" s="34"/>
      <c r="F1341" s="34"/>
      <c r="H1341" s="10"/>
      <c r="I1341" s="10"/>
    </row>
    <row r="1342" spans="1:9" s="9" customFormat="1">
      <c r="A1342" s="10"/>
      <c r="B1342" s="31"/>
      <c r="C1342" s="32"/>
      <c r="D1342" s="33"/>
      <c r="E1342" s="34"/>
      <c r="F1342" s="34"/>
      <c r="H1342" s="10"/>
      <c r="I1342" s="10"/>
    </row>
    <row r="1343" spans="1:9" s="9" customFormat="1">
      <c r="A1343" s="10"/>
      <c r="B1343" s="31"/>
      <c r="C1343" s="32"/>
      <c r="D1343" s="33"/>
      <c r="E1343" s="34"/>
      <c r="F1343" s="34"/>
      <c r="H1343" s="10"/>
      <c r="I1343" s="10"/>
    </row>
    <row r="1344" spans="1:9" s="9" customFormat="1">
      <c r="A1344" s="10"/>
      <c r="B1344" s="31"/>
      <c r="C1344" s="32"/>
      <c r="D1344" s="33"/>
      <c r="E1344" s="34"/>
      <c r="F1344" s="34"/>
      <c r="H1344" s="10"/>
      <c r="I1344" s="10"/>
    </row>
    <row r="1345" spans="1:9" s="9" customFormat="1">
      <c r="A1345" s="10"/>
      <c r="B1345" s="31"/>
      <c r="C1345" s="32"/>
      <c r="D1345" s="33"/>
      <c r="E1345" s="34"/>
      <c r="F1345" s="34"/>
      <c r="H1345" s="10"/>
      <c r="I1345" s="10"/>
    </row>
    <row r="1346" spans="1:9" s="9" customFormat="1">
      <c r="A1346" s="10"/>
      <c r="B1346" s="31"/>
      <c r="C1346" s="32"/>
      <c r="D1346" s="33"/>
      <c r="E1346" s="34"/>
      <c r="F1346" s="34"/>
      <c r="H1346" s="10"/>
      <c r="I1346" s="10"/>
    </row>
    <row r="1347" spans="1:9" s="9" customFormat="1">
      <c r="A1347" s="10"/>
      <c r="B1347" s="31"/>
      <c r="C1347" s="32"/>
      <c r="D1347" s="33"/>
      <c r="E1347" s="34"/>
      <c r="F1347" s="34"/>
      <c r="H1347" s="10"/>
      <c r="I1347" s="10"/>
    </row>
    <row r="1348" spans="1:9" s="9" customFormat="1">
      <c r="A1348" s="10"/>
      <c r="B1348" s="31"/>
      <c r="C1348" s="32"/>
      <c r="D1348" s="33"/>
      <c r="E1348" s="34"/>
      <c r="F1348" s="34"/>
      <c r="H1348" s="10"/>
      <c r="I1348" s="10"/>
    </row>
    <row r="1349" spans="1:9" s="9" customFormat="1">
      <c r="A1349" s="10"/>
      <c r="B1349" s="31"/>
      <c r="C1349" s="32"/>
      <c r="D1349" s="33"/>
      <c r="E1349" s="34"/>
      <c r="F1349" s="34"/>
      <c r="H1349" s="10"/>
      <c r="I1349" s="10"/>
    </row>
    <row r="1350" spans="1:9" s="9" customFormat="1">
      <c r="A1350" s="10"/>
      <c r="B1350" s="31"/>
      <c r="C1350" s="32"/>
      <c r="D1350" s="33"/>
      <c r="E1350" s="34"/>
      <c r="F1350" s="34"/>
      <c r="H1350" s="10"/>
      <c r="I1350" s="10"/>
    </row>
    <row r="1351" spans="1:9" s="9" customFormat="1">
      <c r="A1351" s="10"/>
      <c r="B1351" s="31"/>
      <c r="C1351" s="32"/>
      <c r="D1351" s="33"/>
      <c r="E1351" s="34"/>
      <c r="F1351" s="34"/>
      <c r="H1351" s="10"/>
      <c r="I1351" s="10"/>
    </row>
    <row r="1352" spans="1:9" s="9" customFormat="1">
      <c r="A1352" s="10"/>
      <c r="B1352" s="31"/>
      <c r="C1352" s="32"/>
      <c r="D1352" s="33"/>
      <c r="E1352" s="34"/>
      <c r="F1352" s="34"/>
      <c r="H1352" s="10"/>
      <c r="I1352" s="10"/>
    </row>
    <row r="1353" spans="1:9" s="9" customFormat="1">
      <c r="A1353" s="10"/>
      <c r="B1353" s="31"/>
      <c r="C1353" s="32"/>
      <c r="D1353" s="33"/>
      <c r="E1353" s="34"/>
      <c r="F1353" s="34"/>
      <c r="H1353" s="10"/>
      <c r="I1353" s="10"/>
    </row>
    <row r="1354" spans="1:9" s="9" customFormat="1">
      <c r="A1354" s="10"/>
      <c r="B1354" s="31"/>
      <c r="C1354" s="32"/>
      <c r="D1354" s="33"/>
      <c r="E1354" s="34"/>
      <c r="F1354" s="34"/>
      <c r="H1354" s="10"/>
      <c r="I1354" s="10"/>
    </row>
    <row r="1355" spans="1:9" s="9" customFormat="1">
      <c r="A1355" s="10"/>
      <c r="B1355" s="31"/>
      <c r="C1355" s="32"/>
      <c r="D1355" s="33"/>
      <c r="E1355" s="34"/>
      <c r="F1355" s="34"/>
      <c r="H1355" s="10"/>
      <c r="I1355" s="10"/>
    </row>
    <row r="1356" spans="1:9" s="9" customFormat="1">
      <c r="A1356" s="10"/>
      <c r="B1356" s="31"/>
      <c r="C1356" s="32"/>
      <c r="D1356" s="33"/>
      <c r="E1356" s="34"/>
      <c r="F1356" s="34"/>
      <c r="H1356" s="10"/>
      <c r="I1356" s="10"/>
    </row>
    <row r="1357" spans="1:9" s="9" customFormat="1">
      <c r="A1357" s="10"/>
      <c r="B1357" s="31"/>
      <c r="C1357" s="32"/>
      <c r="D1357" s="33"/>
      <c r="E1357" s="34"/>
      <c r="F1357" s="34"/>
      <c r="H1357" s="10"/>
      <c r="I1357" s="10"/>
    </row>
    <row r="1358" spans="1:9" s="9" customFormat="1">
      <c r="A1358" s="10"/>
      <c r="B1358" s="31"/>
      <c r="C1358" s="32"/>
      <c r="D1358" s="33"/>
      <c r="E1358" s="34"/>
      <c r="F1358" s="34"/>
      <c r="H1358" s="10"/>
      <c r="I1358" s="10"/>
    </row>
    <row r="1359" spans="1:9" s="9" customFormat="1">
      <c r="A1359" s="10"/>
      <c r="B1359" s="31"/>
      <c r="C1359" s="32"/>
      <c r="D1359" s="33"/>
      <c r="E1359" s="34"/>
      <c r="F1359" s="34"/>
      <c r="H1359" s="10"/>
      <c r="I1359" s="10"/>
    </row>
    <row r="1360" spans="1:9" s="9" customFormat="1">
      <c r="A1360" s="10"/>
      <c r="B1360" s="31"/>
      <c r="C1360" s="32"/>
      <c r="D1360" s="33"/>
      <c r="E1360" s="34"/>
      <c r="F1360" s="34"/>
      <c r="H1360" s="10"/>
      <c r="I1360" s="10"/>
    </row>
    <row r="1361" spans="1:9" s="9" customFormat="1">
      <c r="A1361" s="10"/>
      <c r="B1361" s="31"/>
      <c r="C1361" s="32"/>
      <c r="D1361" s="33"/>
      <c r="E1361" s="34"/>
      <c r="F1361" s="34"/>
      <c r="H1361" s="10"/>
      <c r="I1361" s="10"/>
    </row>
    <row r="1362" spans="1:9" s="9" customFormat="1">
      <c r="A1362" s="10"/>
      <c r="B1362" s="31"/>
      <c r="C1362" s="32"/>
      <c r="D1362" s="33"/>
      <c r="E1362" s="34"/>
      <c r="F1362" s="34"/>
      <c r="H1362" s="10"/>
      <c r="I1362" s="10"/>
    </row>
    <row r="1363" spans="1:9" s="9" customFormat="1">
      <c r="A1363" s="10"/>
      <c r="B1363" s="31"/>
      <c r="C1363" s="32"/>
      <c r="D1363" s="33"/>
      <c r="E1363" s="34"/>
      <c r="F1363" s="34"/>
      <c r="H1363" s="10"/>
      <c r="I1363" s="10"/>
    </row>
    <row r="1364" spans="1:9" s="9" customFormat="1">
      <c r="A1364" s="10"/>
      <c r="B1364" s="31"/>
      <c r="C1364" s="32"/>
      <c r="D1364" s="33"/>
      <c r="E1364" s="34"/>
      <c r="F1364" s="34"/>
      <c r="H1364" s="10"/>
      <c r="I1364" s="10"/>
    </row>
    <row r="1365" spans="1:9" s="9" customFormat="1">
      <c r="A1365" s="10"/>
      <c r="B1365" s="31"/>
      <c r="C1365" s="32"/>
      <c r="D1365" s="33"/>
      <c r="E1365" s="34"/>
      <c r="F1365" s="34"/>
      <c r="H1365" s="10"/>
      <c r="I1365" s="10"/>
    </row>
    <row r="1366" spans="1:9" s="9" customFormat="1">
      <c r="A1366" s="10"/>
      <c r="B1366" s="31"/>
      <c r="C1366" s="32"/>
      <c r="D1366" s="33"/>
      <c r="E1366" s="34"/>
      <c r="F1366" s="34"/>
      <c r="H1366" s="10"/>
      <c r="I1366" s="10"/>
    </row>
    <row r="1367" spans="1:9" s="9" customFormat="1">
      <c r="A1367" s="10"/>
      <c r="B1367" s="31"/>
      <c r="C1367" s="32"/>
      <c r="D1367" s="33"/>
      <c r="E1367" s="34"/>
      <c r="F1367" s="34"/>
      <c r="H1367" s="10"/>
      <c r="I1367" s="10"/>
    </row>
    <row r="1368" spans="1:9" s="9" customFormat="1">
      <c r="A1368" s="10"/>
      <c r="B1368" s="31"/>
      <c r="C1368" s="32"/>
      <c r="D1368" s="33"/>
      <c r="E1368" s="34"/>
      <c r="F1368" s="34"/>
      <c r="H1368" s="10"/>
      <c r="I1368" s="10"/>
    </row>
    <row r="1369" spans="1:9" s="9" customFormat="1">
      <c r="A1369" s="10"/>
      <c r="B1369" s="31"/>
      <c r="C1369" s="32"/>
      <c r="D1369" s="33"/>
      <c r="E1369" s="34"/>
      <c r="F1369" s="34"/>
      <c r="H1369" s="10"/>
      <c r="I1369" s="10"/>
    </row>
    <row r="1370" spans="1:9" s="9" customFormat="1">
      <c r="A1370" s="10"/>
      <c r="B1370" s="31"/>
      <c r="C1370" s="32"/>
      <c r="D1370" s="33"/>
      <c r="E1370" s="34"/>
      <c r="F1370" s="34"/>
      <c r="H1370" s="10"/>
      <c r="I1370" s="10"/>
    </row>
    <row r="1371" spans="1:9" s="9" customFormat="1">
      <c r="A1371" s="10"/>
      <c r="B1371" s="31"/>
      <c r="C1371" s="32"/>
      <c r="D1371" s="33"/>
      <c r="E1371" s="34"/>
      <c r="F1371" s="34"/>
      <c r="H1371" s="10"/>
      <c r="I1371" s="10"/>
    </row>
    <row r="1372" spans="1:9" s="9" customFormat="1">
      <c r="A1372" s="10"/>
      <c r="B1372" s="31"/>
      <c r="C1372" s="32"/>
      <c r="D1372" s="33"/>
      <c r="E1372" s="34"/>
      <c r="F1372" s="34"/>
      <c r="H1372" s="10"/>
      <c r="I1372" s="10"/>
    </row>
    <row r="1373" spans="1:9" s="9" customFormat="1">
      <c r="A1373" s="10"/>
      <c r="B1373" s="31"/>
      <c r="C1373" s="32"/>
      <c r="D1373" s="33"/>
      <c r="E1373" s="34"/>
      <c r="F1373" s="34"/>
      <c r="H1373" s="10"/>
      <c r="I1373" s="10"/>
    </row>
    <row r="1374" spans="1:9" s="9" customFormat="1">
      <c r="A1374" s="10"/>
      <c r="B1374" s="31"/>
      <c r="C1374" s="32"/>
      <c r="D1374" s="33"/>
      <c r="E1374" s="34"/>
      <c r="F1374" s="34"/>
      <c r="H1374" s="10"/>
      <c r="I1374" s="10"/>
    </row>
    <row r="1375" spans="1:9" s="9" customFormat="1">
      <c r="A1375" s="10"/>
      <c r="B1375" s="31"/>
      <c r="C1375" s="32"/>
      <c r="D1375" s="33"/>
      <c r="E1375" s="34"/>
      <c r="F1375" s="34"/>
      <c r="H1375" s="10"/>
      <c r="I1375" s="10"/>
    </row>
    <row r="1376" spans="1:9" s="9" customFormat="1">
      <c r="A1376" s="10"/>
      <c r="B1376" s="31"/>
      <c r="C1376" s="32"/>
      <c r="D1376" s="33"/>
      <c r="E1376" s="34"/>
      <c r="F1376" s="34"/>
      <c r="H1376" s="10"/>
      <c r="I1376" s="10"/>
    </row>
    <row r="1377" spans="1:9" s="9" customFormat="1">
      <c r="A1377" s="10"/>
      <c r="B1377" s="31"/>
      <c r="C1377" s="32"/>
      <c r="D1377" s="33"/>
      <c r="E1377" s="34"/>
      <c r="F1377" s="34"/>
      <c r="H1377" s="10"/>
      <c r="I1377" s="10"/>
    </row>
    <row r="1378" spans="1:9" s="9" customFormat="1">
      <c r="A1378" s="10"/>
      <c r="B1378" s="31"/>
      <c r="C1378" s="32"/>
      <c r="D1378" s="33"/>
      <c r="E1378" s="34"/>
      <c r="F1378" s="34"/>
      <c r="H1378" s="10"/>
      <c r="I1378" s="10"/>
    </row>
    <row r="1379" spans="1:9" s="9" customFormat="1">
      <c r="A1379" s="10"/>
      <c r="B1379" s="31"/>
      <c r="C1379" s="32"/>
      <c r="D1379" s="33"/>
      <c r="E1379" s="34"/>
      <c r="F1379" s="34"/>
      <c r="H1379" s="10"/>
      <c r="I1379" s="10"/>
    </row>
    <row r="1380" spans="1:9" s="9" customFormat="1">
      <c r="A1380" s="10"/>
      <c r="B1380" s="31"/>
      <c r="C1380" s="32"/>
      <c r="D1380" s="33"/>
      <c r="E1380" s="34"/>
      <c r="F1380" s="34"/>
      <c r="H1380" s="10"/>
      <c r="I1380" s="10"/>
    </row>
    <row r="1381" spans="1:9" s="9" customFormat="1">
      <c r="A1381" s="10"/>
      <c r="B1381" s="31"/>
      <c r="C1381" s="32"/>
      <c r="D1381" s="33"/>
      <c r="E1381" s="34"/>
      <c r="F1381" s="34"/>
      <c r="H1381" s="10"/>
      <c r="I1381" s="10"/>
    </row>
    <row r="1382" spans="1:9" s="9" customFormat="1">
      <c r="A1382" s="10"/>
      <c r="B1382" s="31"/>
      <c r="C1382" s="32"/>
      <c r="D1382" s="33"/>
      <c r="E1382" s="34"/>
      <c r="F1382" s="34"/>
      <c r="H1382" s="10"/>
      <c r="I1382" s="10"/>
    </row>
    <row r="1383" spans="1:9" s="9" customFormat="1">
      <c r="A1383" s="10"/>
      <c r="B1383" s="31"/>
      <c r="C1383" s="32"/>
      <c r="D1383" s="33"/>
      <c r="E1383" s="34"/>
      <c r="F1383" s="34"/>
      <c r="H1383" s="10"/>
      <c r="I1383" s="10"/>
    </row>
    <row r="1384" spans="1:9" s="9" customFormat="1">
      <c r="A1384" s="10"/>
      <c r="B1384" s="31"/>
      <c r="C1384" s="32"/>
      <c r="D1384" s="33"/>
      <c r="E1384" s="34"/>
      <c r="F1384" s="34"/>
      <c r="H1384" s="10"/>
      <c r="I1384" s="10"/>
    </row>
    <row r="1385" spans="1:9" s="9" customFormat="1">
      <c r="A1385" s="10"/>
      <c r="B1385" s="31"/>
      <c r="C1385" s="32"/>
      <c r="D1385" s="33"/>
      <c r="E1385" s="34"/>
      <c r="F1385" s="34"/>
      <c r="H1385" s="10"/>
      <c r="I1385" s="10"/>
    </row>
    <row r="1386" spans="1:9" s="9" customFormat="1">
      <c r="A1386" s="10"/>
      <c r="B1386" s="31"/>
      <c r="C1386" s="32"/>
      <c r="D1386" s="33"/>
      <c r="E1386" s="34"/>
      <c r="F1386" s="34"/>
      <c r="H1386" s="10"/>
      <c r="I1386" s="10"/>
    </row>
    <row r="1387" spans="1:9" s="9" customFormat="1">
      <c r="A1387" s="10"/>
      <c r="B1387" s="31"/>
      <c r="C1387" s="32"/>
      <c r="D1387" s="33"/>
      <c r="E1387" s="34"/>
      <c r="F1387" s="34"/>
      <c r="H1387" s="10"/>
      <c r="I1387" s="10"/>
    </row>
    <row r="1388" spans="1:9" s="9" customFormat="1">
      <c r="A1388" s="10"/>
      <c r="B1388" s="31"/>
      <c r="C1388" s="32"/>
      <c r="D1388" s="33"/>
      <c r="E1388" s="34"/>
      <c r="F1388" s="34"/>
      <c r="H1388" s="10"/>
      <c r="I1388" s="10"/>
    </row>
    <row r="1389" spans="1:9" s="9" customFormat="1">
      <c r="A1389" s="10"/>
      <c r="B1389" s="31"/>
      <c r="C1389" s="32"/>
      <c r="D1389" s="33"/>
      <c r="E1389" s="34"/>
      <c r="F1389" s="34"/>
      <c r="H1389" s="10"/>
      <c r="I1389" s="10"/>
    </row>
    <row r="1390" spans="1:9" s="9" customFormat="1">
      <c r="A1390" s="10"/>
      <c r="B1390" s="31"/>
      <c r="C1390" s="32"/>
      <c r="D1390" s="33"/>
      <c r="E1390" s="34"/>
      <c r="F1390" s="34"/>
      <c r="H1390" s="10"/>
      <c r="I1390" s="10"/>
    </row>
    <row r="1391" spans="1:9" s="9" customFormat="1">
      <c r="A1391" s="10"/>
      <c r="B1391" s="31"/>
      <c r="C1391" s="32"/>
      <c r="D1391" s="33"/>
      <c r="E1391" s="34"/>
      <c r="F1391" s="34"/>
      <c r="H1391" s="10"/>
      <c r="I1391" s="10"/>
    </row>
    <row r="1392" spans="1:9" s="9" customFormat="1">
      <c r="A1392" s="10"/>
      <c r="B1392" s="31"/>
      <c r="C1392" s="32"/>
      <c r="D1392" s="33"/>
      <c r="E1392" s="34"/>
      <c r="F1392" s="34"/>
      <c r="H1392" s="10"/>
      <c r="I1392" s="10"/>
    </row>
    <row r="1393" spans="1:9" s="9" customFormat="1">
      <c r="A1393" s="10"/>
      <c r="B1393" s="31"/>
      <c r="C1393" s="32"/>
      <c r="D1393" s="33"/>
      <c r="E1393" s="34"/>
      <c r="F1393" s="34"/>
      <c r="H1393" s="10"/>
      <c r="I1393" s="10"/>
    </row>
    <row r="1394" spans="1:9" s="9" customFormat="1">
      <c r="A1394" s="10"/>
      <c r="B1394" s="31"/>
      <c r="C1394" s="32"/>
      <c r="D1394" s="33"/>
      <c r="E1394" s="34"/>
      <c r="F1394" s="34"/>
      <c r="H1394" s="10"/>
      <c r="I1394" s="10"/>
    </row>
    <row r="1395" spans="1:9" s="9" customFormat="1">
      <c r="A1395" s="10"/>
      <c r="B1395" s="31"/>
      <c r="C1395" s="32"/>
      <c r="D1395" s="33"/>
      <c r="E1395" s="34"/>
      <c r="F1395" s="34"/>
      <c r="H1395" s="10"/>
      <c r="I1395" s="10"/>
    </row>
    <row r="1396" spans="1:9" s="9" customFormat="1">
      <c r="A1396" s="10"/>
      <c r="B1396" s="31"/>
      <c r="C1396" s="32"/>
      <c r="D1396" s="33"/>
      <c r="E1396" s="34"/>
      <c r="F1396" s="34"/>
      <c r="H1396" s="10"/>
      <c r="I1396" s="10"/>
    </row>
    <row r="1397" spans="1:9" s="9" customFormat="1">
      <c r="A1397" s="10"/>
      <c r="B1397" s="31"/>
      <c r="C1397" s="32"/>
      <c r="D1397" s="33"/>
      <c r="E1397" s="34"/>
      <c r="F1397" s="34"/>
      <c r="H1397" s="10"/>
      <c r="I1397" s="10"/>
    </row>
    <row r="1398" spans="1:9" s="9" customFormat="1">
      <c r="A1398" s="10"/>
      <c r="B1398" s="31"/>
      <c r="C1398" s="32"/>
      <c r="D1398" s="33"/>
      <c r="E1398" s="34"/>
      <c r="F1398" s="34"/>
      <c r="H1398" s="10"/>
      <c r="I1398" s="10"/>
    </row>
    <row r="1399" spans="1:9" s="9" customFormat="1">
      <c r="A1399" s="10"/>
      <c r="B1399" s="31"/>
      <c r="C1399" s="32"/>
      <c r="D1399" s="33"/>
      <c r="E1399" s="34"/>
      <c r="F1399" s="34"/>
      <c r="H1399" s="10"/>
      <c r="I1399" s="10"/>
    </row>
    <row r="1400" spans="1:9" s="9" customFormat="1">
      <c r="A1400" s="10"/>
      <c r="B1400" s="31"/>
      <c r="C1400" s="32"/>
      <c r="D1400" s="33"/>
      <c r="E1400" s="34"/>
      <c r="F1400" s="34"/>
      <c r="H1400" s="10"/>
      <c r="I1400" s="10"/>
    </row>
    <row r="1401" spans="1:9" s="9" customFormat="1">
      <c r="A1401" s="10"/>
      <c r="B1401" s="31"/>
      <c r="C1401" s="32"/>
      <c r="D1401" s="33"/>
      <c r="E1401" s="34"/>
      <c r="F1401" s="34"/>
      <c r="H1401" s="10"/>
      <c r="I1401" s="10"/>
    </row>
    <row r="1402" spans="1:9" s="9" customFormat="1">
      <c r="A1402" s="10"/>
      <c r="B1402" s="31"/>
      <c r="C1402" s="32"/>
      <c r="D1402" s="33"/>
      <c r="E1402" s="34"/>
      <c r="F1402" s="34"/>
      <c r="H1402" s="10"/>
      <c r="I1402" s="10"/>
    </row>
    <row r="1403" spans="1:9" s="9" customFormat="1">
      <c r="A1403" s="10"/>
      <c r="B1403" s="31"/>
      <c r="C1403" s="32"/>
      <c r="D1403" s="33"/>
      <c r="E1403" s="34"/>
      <c r="F1403" s="34"/>
      <c r="H1403" s="10"/>
      <c r="I1403" s="10"/>
    </row>
    <row r="1404" spans="1:9" s="9" customFormat="1">
      <c r="A1404" s="10"/>
      <c r="B1404" s="31"/>
      <c r="C1404" s="32"/>
      <c r="D1404" s="33"/>
      <c r="E1404" s="34"/>
      <c r="F1404" s="34"/>
      <c r="H1404" s="10"/>
      <c r="I1404" s="10"/>
    </row>
    <row r="1405" spans="1:9" s="9" customFormat="1">
      <c r="A1405" s="10"/>
      <c r="B1405" s="31"/>
      <c r="C1405" s="32"/>
      <c r="D1405" s="33"/>
      <c r="E1405" s="34"/>
      <c r="F1405" s="34"/>
      <c r="H1405" s="10"/>
      <c r="I1405" s="10"/>
    </row>
    <row r="1406" spans="1:9" s="9" customFormat="1">
      <c r="A1406" s="10"/>
      <c r="B1406" s="31"/>
      <c r="C1406" s="32"/>
      <c r="D1406" s="33"/>
      <c r="E1406" s="34"/>
      <c r="F1406" s="34"/>
      <c r="H1406" s="10"/>
      <c r="I1406" s="10"/>
    </row>
    <row r="1407" spans="1:9" s="9" customFormat="1">
      <c r="A1407" s="10"/>
      <c r="B1407" s="31"/>
      <c r="C1407" s="32"/>
      <c r="D1407" s="33"/>
      <c r="E1407" s="34"/>
      <c r="F1407" s="34"/>
      <c r="H1407" s="10"/>
      <c r="I1407" s="10"/>
    </row>
    <row r="1408" spans="1:9" s="9" customFormat="1">
      <c r="A1408" s="10"/>
      <c r="B1408" s="31"/>
      <c r="C1408" s="32"/>
      <c r="D1408" s="33"/>
      <c r="E1408" s="34"/>
      <c r="F1408" s="34"/>
      <c r="H1408" s="10"/>
      <c r="I1408" s="10"/>
    </row>
    <row r="1409" spans="1:9" s="9" customFormat="1">
      <c r="A1409" s="10"/>
      <c r="B1409" s="31"/>
      <c r="C1409" s="32"/>
      <c r="D1409" s="33"/>
      <c r="E1409" s="34"/>
      <c r="F1409" s="34"/>
      <c r="H1409" s="10"/>
      <c r="I1409" s="10"/>
    </row>
    <row r="1410" spans="1:9" s="9" customFormat="1">
      <c r="A1410" s="10"/>
      <c r="B1410" s="31"/>
      <c r="C1410" s="32"/>
      <c r="D1410" s="33"/>
      <c r="E1410" s="34"/>
      <c r="F1410" s="34"/>
      <c r="H1410" s="10"/>
      <c r="I1410" s="10"/>
    </row>
    <row r="1411" spans="1:9" s="9" customFormat="1">
      <c r="A1411" s="10"/>
      <c r="B1411" s="31"/>
      <c r="C1411" s="32"/>
      <c r="D1411" s="33"/>
      <c r="E1411" s="34"/>
      <c r="F1411" s="34"/>
      <c r="H1411" s="10"/>
      <c r="I1411" s="10"/>
    </row>
    <row r="1412" spans="1:9" s="9" customFormat="1">
      <c r="A1412" s="10"/>
      <c r="B1412" s="31"/>
      <c r="C1412" s="32"/>
      <c r="D1412" s="33"/>
      <c r="E1412" s="34"/>
      <c r="F1412" s="34"/>
      <c r="H1412" s="10"/>
      <c r="I1412" s="10"/>
    </row>
    <row r="1413" spans="1:9" s="9" customFormat="1">
      <c r="A1413" s="10"/>
      <c r="B1413" s="31"/>
      <c r="C1413" s="32"/>
      <c r="D1413" s="33"/>
      <c r="E1413" s="34"/>
      <c r="F1413" s="34"/>
      <c r="H1413" s="10"/>
      <c r="I1413" s="10"/>
    </row>
    <row r="1414" spans="1:9" s="9" customFormat="1">
      <c r="A1414" s="10"/>
      <c r="B1414" s="31"/>
      <c r="C1414" s="32"/>
      <c r="D1414" s="33"/>
      <c r="E1414" s="34"/>
      <c r="F1414" s="34"/>
      <c r="H1414" s="10"/>
      <c r="I1414" s="10"/>
    </row>
    <row r="1415" spans="1:9" s="9" customFormat="1">
      <c r="A1415" s="10"/>
      <c r="B1415" s="31"/>
      <c r="C1415" s="32"/>
      <c r="D1415" s="33"/>
      <c r="E1415" s="34"/>
      <c r="F1415" s="34"/>
      <c r="H1415" s="10"/>
      <c r="I1415" s="10"/>
    </row>
    <row r="1416" spans="1:9" s="9" customFormat="1">
      <c r="A1416" s="10"/>
      <c r="B1416" s="31"/>
      <c r="C1416" s="32"/>
      <c r="D1416" s="33"/>
      <c r="E1416" s="34"/>
      <c r="F1416" s="34"/>
      <c r="H1416" s="10"/>
      <c r="I1416" s="10"/>
    </row>
    <row r="1417" spans="1:9" s="9" customFormat="1">
      <c r="A1417" s="10"/>
      <c r="B1417" s="31"/>
      <c r="C1417" s="32"/>
      <c r="D1417" s="33"/>
      <c r="E1417" s="34"/>
      <c r="F1417" s="34"/>
      <c r="H1417" s="10"/>
      <c r="I1417" s="10"/>
    </row>
    <row r="1418" spans="1:9" s="9" customFormat="1">
      <c r="A1418" s="10"/>
      <c r="B1418" s="31"/>
      <c r="C1418" s="32"/>
      <c r="D1418" s="33"/>
      <c r="E1418" s="34"/>
      <c r="F1418" s="34"/>
      <c r="H1418" s="10"/>
      <c r="I1418" s="10"/>
    </row>
    <row r="1419" spans="1:9" s="9" customFormat="1">
      <c r="A1419" s="10"/>
      <c r="B1419" s="31"/>
      <c r="C1419" s="32"/>
      <c r="D1419" s="33"/>
      <c r="E1419" s="34"/>
      <c r="F1419" s="34"/>
      <c r="H1419" s="10"/>
      <c r="I1419" s="10"/>
    </row>
    <row r="1420" spans="1:9" s="9" customFormat="1">
      <c r="A1420" s="10"/>
      <c r="B1420" s="31"/>
      <c r="C1420" s="32"/>
      <c r="D1420" s="33"/>
      <c r="E1420" s="34"/>
      <c r="F1420" s="34"/>
      <c r="H1420" s="10"/>
      <c r="I1420" s="10"/>
    </row>
    <row r="1421" spans="1:9" s="9" customFormat="1">
      <c r="A1421" s="10"/>
      <c r="B1421" s="31"/>
      <c r="C1421" s="32"/>
      <c r="D1421" s="33"/>
      <c r="E1421" s="34"/>
      <c r="F1421" s="34"/>
      <c r="H1421" s="10"/>
      <c r="I1421" s="10"/>
    </row>
    <row r="1422" spans="1:9" s="9" customFormat="1">
      <c r="A1422" s="10"/>
      <c r="B1422" s="31"/>
      <c r="C1422" s="32"/>
      <c r="D1422" s="33"/>
      <c r="E1422" s="34"/>
      <c r="F1422" s="34"/>
      <c r="H1422" s="10"/>
      <c r="I1422" s="10"/>
    </row>
    <row r="1423" spans="1:9" s="9" customFormat="1">
      <c r="A1423" s="10"/>
      <c r="B1423" s="31"/>
      <c r="C1423" s="32"/>
      <c r="D1423" s="33"/>
      <c r="E1423" s="34"/>
      <c r="F1423" s="34"/>
      <c r="H1423" s="10"/>
      <c r="I1423" s="10"/>
    </row>
    <row r="1424" spans="1:9" s="9" customFormat="1">
      <c r="A1424" s="10"/>
      <c r="B1424" s="31"/>
      <c r="C1424" s="32"/>
      <c r="D1424" s="33"/>
      <c r="E1424" s="34"/>
      <c r="F1424" s="34"/>
      <c r="H1424" s="10"/>
      <c r="I1424" s="10"/>
    </row>
    <row r="1425" spans="1:9" s="9" customFormat="1">
      <c r="A1425" s="10"/>
      <c r="B1425" s="31"/>
      <c r="C1425" s="32"/>
      <c r="D1425" s="33"/>
      <c r="E1425" s="34"/>
      <c r="F1425" s="34"/>
      <c r="H1425" s="10"/>
      <c r="I1425" s="10"/>
    </row>
    <row r="1426" spans="1:9" s="9" customFormat="1">
      <c r="A1426" s="10"/>
      <c r="B1426" s="31"/>
      <c r="C1426" s="32"/>
      <c r="D1426" s="33"/>
      <c r="E1426" s="34"/>
      <c r="F1426" s="34"/>
      <c r="H1426" s="10"/>
      <c r="I1426" s="10"/>
    </row>
    <row r="1427" spans="1:9" s="9" customFormat="1">
      <c r="A1427" s="10"/>
      <c r="B1427" s="31"/>
      <c r="C1427" s="32"/>
      <c r="D1427" s="33"/>
      <c r="E1427" s="34"/>
      <c r="F1427" s="34"/>
      <c r="H1427" s="10"/>
      <c r="I1427" s="10"/>
    </row>
    <row r="1428" spans="1:9" s="9" customFormat="1">
      <c r="A1428" s="10"/>
      <c r="B1428" s="31"/>
      <c r="C1428" s="32"/>
      <c r="D1428" s="33"/>
      <c r="E1428" s="34"/>
      <c r="F1428" s="34"/>
      <c r="H1428" s="10"/>
      <c r="I1428" s="10"/>
    </row>
    <row r="1429" spans="1:9" s="9" customFormat="1">
      <c r="A1429" s="10"/>
      <c r="B1429" s="31"/>
      <c r="C1429" s="32"/>
      <c r="D1429" s="33"/>
      <c r="E1429" s="34"/>
      <c r="F1429" s="34"/>
      <c r="H1429" s="10"/>
      <c r="I1429" s="10"/>
    </row>
    <row r="1430" spans="1:9" s="9" customFormat="1">
      <c r="A1430" s="10"/>
      <c r="B1430" s="31"/>
      <c r="C1430" s="32"/>
      <c r="D1430" s="33"/>
      <c r="E1430" s="34"/>
      <c r="F1430" s="34"/>
      <c r="H1430" s="10"/>
      <c r="I1430" s="10"/>
    </row>
    <row r="1431" spans="1:9" s="9" customFormat="1">
      <c r="A1431" s="10"/>
      <c r="B1431" s="31"/>
      <c r="C1431" s="32"/>
      <c r="D1431" s="33"/>
      <c r="E1431" s="34"/>
      <c r="F1431" s="34"/>
      <c r="H1431" s="10"/>
      <c r="I1431" s="10"/>
    </row>
    <row r="1432" spans="1:9" s="9" customFormat="1">
      <c r="A1432" s="10"/>
      <c r="B1432" s="31"/>
      <c r="C1432" s="32"/>
      <c r="D1432" s="33"/>
      <c r="E1432" s="34"/>
      <c r="F1432" s="34"/>
      <c r="H1432" s="10"/>
      <c r="I1432" s="10"/>
    </row>
    <row r="1433" spans="1:9" s="9" customFormat="1">
      <c r="A1433" s="10"/>
      <c r="B1433" s="31"/>
      <c r="C1433" s="32"/>
      <c r="D1433" s="33"/>
      <c r="E1433" s="34"/>
      <c r="F1433" s="34"/>
      <c r="H1433" s="10"/>
      <c r="I1433" s="10"/>
    </row>
    <row r="1434" spans="1:9" s="9" customFormat="1">
      <c r="A1434" s="10"/>
      <c r="B1434" s="31"/>
      <c r="C1434" s="32"/>
      <c r="D1434" s="33"/>
      <c r="E1434" s="34"/>
      <c r="F1434" s="34"/>
      <c r="H1434" s="10"/>
      <c r="I1434" s="10"/>
    </row>
    <row r="1435" spans="1:9" s="9" customFormat="1">
      <c r="A1435" s="10"/>
      <c r="B1435" s="31"/>
      <c r="C1435" s="32"/>
      <c r="D1435" s="33"/>
      <c r="E1435" s="34"/>
      <c r="F1435" s="34"/>
      <c r="H1435" s="10"/>
      <c r="I1435" s="10"/>
    </row>
    <row r="1436" spans="1:9" s="9" customFormat="1">
      <c r="A1436" s="10"/>
      <c r="B1436" s="31"/>
      <c r="C1436" s="32"/>
      <c r="D1436" s="33"/>
      <c r="E1436" s="34"/>
      <c r="F1436" s="34"/>
      <c r="H1436" s="10"/>
      <c r="I1436" s="10"/>
    </row>
    <row r="1437" spans="1:9" s="9" customFormat="1">
      <c r="A1437" s="10"/>
      <c r="B1437" s="31"/>
      <c r="C1437" s="32"/>
      <c r="D1437" s="33"/>
      <c r="E1437" s="34"/>
      <c r="F1437" s="34"/>
      <c r="H1437" s="10"/>
      <c r="I1437" s="10"/>
    </row>
    <row r="1438" spans="1:9" s="9" customFormat="1">
      <c r="A1438" s="10"/>
      <c r="B1438" s="31"/>
      <c r="C1438" s="32"/>
      <c r="D1438" s="33"/>
      <c r="E1438" s="34"/>
      <c r="F1438" s="34"/>
      <c r="H1438" s="10"/>
      <c r="I1438" s="10"/>
    </row>
    <row r="1439" spans="1:9" s="9" customFormat="1">
      <c r="A1439" s="10"/>
      <c r="B1439" s="31"/>
      <c r="C1439" s="32"/>
      <c r="D1439" s="33"/>
      <c r="E1439" s="34"/>
      <c r="F1439" s="34"/>
      <c r="H1439" s="10"/>
      <c r="I1439" s="10"/>
    </row>
    <row r="1440" spans="1:9" s="9" customFormat="1">
      <c r="A1440" s="10"/>
      <c r="B1440" s="31"/>
      <c r="C1440" s="32"/>
      <c r="D1440" s="33"/>
      <c r="E1440" s="34"/>
      <c r="F1440" s="34"/>
      <c r="H1440" s="10"/>
      <c r="I1440" s="10"/>
    </row>
    <row r="1441" spans="1:9" s="9" customFormat="1">
      <c r="A1441" s="10"/>
      <c r="B1441" s="31"/>
      <c r="C1441" s="32"/>
      <c r="D1441" s="33"/>
      <c r="E1441" s="34"/>
      <c r="F1441" s="34"/>
      <c r="H1441" s="10"/>
      <c r="I1441" s="10"/>
    </row>
    <row r="1442" spans="1:9" s="9" customFormat="1">
      <c r="A1442" s="10"/>
      <c r="B1442" s="31"/>
      <c r="C1442" s="32"/>
      <c r="D1442" s="33"/>
      <c r="E1442" s="34"/>
      <c r="F1442" s="34"/>
      <c r="H1442" s="10"/>
      <c r="I1442" s="10"/>
    </row>
    <row r="1443" spans="1:9" s="9" customFormat="1">
      <c r="A1443" s="10"/>
      <c r="B1443" s="31"/>
      <c r="C1443" s="32"/>
      <c r="D1443" s="33"/>
      <c r="E1443" s="34"/>
      <c r="F1443" s="34"/>
      <c r="H1443" s="10"/>
      <c r="I1443" s="10"/>
    </row>
    <row r="1444" spans="1:9" s="9" customFormat="1">
      <c r="A1444" s="10"/>
      <c r="B1444" s="31"/>
      <c r="C1444" s="32"/>
      <c r="D1444" s="33"/>
      <c r="E1444" s="34"/>
      <c r="F1444" s="34"/>
      <c r="H1444" s="10"/>
      <c r="I1444" s="10"/>
    </row>
    <row r="1445" spans="1:9" s="9" customFormat="1">
      <c r="A1445" s="10"/>
      <c r="B1445" s="31"/>
      <c r="C1445" s="32"/>
      <c r="D1445" s="33"/>
      <c r="E1445" s="34"/>
      <c r="F1445" s="34"/>
      <c r="H1445" s="10"/>
      <c r="I1445" s="10"/>
    </row>
    <row r="1446" spans="1:9" s="9" customFormat="1">
      <c r="A1446" s="10"/>
      <c r="B1446" s="31"/>
      <c r="C1446" s="32"/>
      <c r="D1446" s="33"/>
      <c r="E1446" s="34"/>
      <c r="F1446" s="34"/>
      <c r="H1446" s="10"/>
      <c r="I1446" s="10"/>
    </row>
    <row r="1447" spans="1:9" s="9" customFormat="1">
      <c r="A1447" s="10"/>
      <c r="B1447" s="31"/>
      <c r="C1447" s="32"/>
      <c r="D1447" s="33"/>
      <c r="E1447" s="34"/>
      <c r="F1447" s="34"/>
      <c r="H1447" s="10"/>
      <c r="I1447" s="10"/>
    </row>
    <row r="1448" spans="1:9" s="9" customFormat="1">
      <c r="A1448" s="10"/>
      <c r="B1448" s="31"/>
      <c r="C1448" s="32"/>
      <c r="D1448" s="33"/>
      <c r="E1448" s="34"/>
      <c r="F1448" s="34"/>
      <c r="H1448" s="10"/>
      <c r="I1448" s="10"/>
    </row>
    <row r="1449" spans="1:9" s="9" customFormat="1">
      <c r="A1449" s="10"/>
      <c r="B1449" s="31"/>
      <c r="C1449" s="32"/>
      <c r="D1449" s="33"/>
      <c r="E1449" s="34"/>
      <c r="F1449" s="34"/>
      <c r="H1449" s="10"/>
      <c r="I1449" s="10"/>
    </row>
    <row r="1450" spans="1:9" s="9" customFormat="1">
      <c r="A1450" s="10"/>
      <c r="B1450" s="31"/>
      <c r="C1450" s="32"/>
      <c r="D1450" s="33"/>
      <c r="E1450" s="34"/>
      <c r="F1450" s="34"/>
      <c r="H1450" s="10"/>
      <c r="I1450" s="10"/>
    </row>
    <row r="1451" spans="1:9" s="9" customFormat="1">
      <c r="A1451" s="10"/>
      <c r="B1451" s="31"/>
      <c r="C1451" s="32"/>
      <c r="D1451" s="33"/>
      <c r="E1451" s="34"/>
      <c r="F1451" s="34"/>
      <c r="H1451" s="10"/>
      <c r="I1451" s="10"/>
    </row>
    <row r="1452" spans="1:9" s="9" customFormat="1">
      <c r="A1452" s="10"/>
      <c r="B1452" s="31"/>
      <c r="C1452" s="32"/>
      <c r="D1452" s="33"/>
      <c r="E1452" s="34"/>
      <c r="F1452" s="34"/>
      <c r="H1452" s="10"/>
      <c r="I1452" s="10"/>
    </row>
    <row r="1453" spans="1:9" s="9" customFormat="1">
      <c r="A1453" s="10"/>
      <c r="B1453" s="31"/>
      <c r="C1453" s="32"/>
      <c r="D1453" s="33"/>
      <c r="E1453" s="34"/>
      <c r="F1453" s="34"/>
      <c r="H1453" s="10"/>
      <c r="I1453" s="10"/>
    </row>
    <row r="1454" spans="1:9" s="9" customFormat="1">
      <c r="A1454" s="10"/>
      <c r="B1454" s="31"/>
      <c r="C1454" s="32"/>
      <c r="D1454" s="33"/>
      <c r="E1454" s="34"/>
      <c r="F1454" s="34"/>
      <c r="H1454" s="10"/>
      <c r="I1454" s="10"/>
    </row>
    <row r="1455" spans="1:9" s="9" customFormat="1">
      <c r="A1455" s="10"/>
      <c r="B1455" s="31"/>
      <c r="C1455" s="32"/>
      <c r="D1455" s="33"/>
      <c r="E1455" s="34"/>
      <c r="F1455" s="34"/>
      <c r="H1455" s="10"/>
      <c r="I1455" s="10"/>
    </row>
    <row r="1456" spans="1:9" s="9" customFormat="1">
      <c r="A1456" s="10"/>
      <c r="B1456" s="31"/>
      <c r="C1456" s="32"/>
      <c r="D1456" s="33"/>
      <c r="E1456" s="34"/>
      <c r="F1456" s="34"/>
      <c r="H1456" s="10"/>
      <c r="I1456" s="10"/>
    </row>
    <row r="1457" spans="1:9" s="9" customFormat="1">
      <c r="A1457" s="10"/>
      <c r="B1457" s="31"/>
      <c r="C1457" s="32"/>
      <c r="D1457" s="33"/>
      <c r="E1457" s="34"/>
      <c r="F1457" s="34"/>
      <c r="H1457" s="10"/>
      <c r="I1457" s="10"/>
    </row>
    <row r="1458" spans="1:9" s="9" customFormat="1">
      <c r="A1458" s="10"/>
      <c r="B1458" s="31"/>
      <c r="C1458" s="32"/>
      <c r="D1458" s="33"/>
      <c r="E1458" s="34"/>
      <c r="F1458" s="34"/>
      <c r="H1458" s="10"/>
      <c r="I1458" s="10"/>
    </row>
    <row r="1459" spans="1:9" s="9" customFormat="1">
      <c r="A1459" s="10"/>
      <c r="B1459" s="31"/>
      <c r="C1459" s="32"/>
      <c r="D1459" s="33"/>
      <c r="E1459" s="34"/>
      <c r="F1459" s="34"/>
      <c r="H1459" s="10"/>
      <c r="I1459" s="10"/>
    </row>
    <row r="1460" spans="1:9" s="9" customFormat="1">
      <c r="A1460" s="10"/>
      <c r="B1460" s="31"/>
      <c r="C1460" s="32"/>
      <c r="D1460" s="33"/>
      <c r="E1460" s="34"/>
      <c r="F1460" s="34"/>
      <c r="H1460" s="10"/>
      <c r="I1460" s="10"/>
    </row>
    <row r="1461" spans="1:9" s="9" customFormat="1">
      <c r="A1461" s="10"/>
      <c r="B1461" s="31"/>
      <c r="C1461" s="32"/>
      <c r="D1461" s="33"/>
      <c r="E1461" s="34"/>
      <c r="F1461" s="34"/>
      <c r="H1461" s="10"/>
      <c r="I1461" s="10"/>
    </row>
    <row r="1462" spans="1:9" s="9" customFormat="1">
      <c r="A1462" s="10"/>
      <c r="B1462" s="31"/>
      <c r="C1462" s="32"/>
      <c r="D1462" s="33"/>
      <c r="E1462" s="34"/>
      <c r="F1462" s="34"/>
      <c r="H1462" s="10"/>
      <c r="I1462" s="10"/>
    </row>
    <row r="1463" spans="1:9" s="9" customFormat="1">
      <c r="A1463" s="10"/>
      <c r="B1463" s="31"/>
      <c r="C1463" s="32"/>
      <c r="D1463" s="33"/>
      <c r="E1463" s="34"/>
      <c r="F1463" s="34"/>
      <c r="H1463" s="10"/>
      <c r="I1463" s="10"/>
    </row>
    <row r="1464" spans="1:9" s="9" customFormat="1">
      <c r="A1464" s="10"/>
      <c r="B1464" s="31"/>
      <c r="C1464" s="32"/>
      <c r="D1464" s="33"/>
      <c r="E1464" s="34"/>
      <c r="F1464" s="34"/>
      <c r="H1464" s="10"/>
      <c r="I1464" s="10"/>
    </row>
    <row r="1465" spans="1:9" s="9" customFormat="1">
      <c r="A1465" s="10"/>
      <c r="B1465" s="31"/>
      <c r="C1465" s="32"/>
      <c r="D1465" s="33"/>
      <c r="E1465" s="34"/>
      <c r="F1465" s="34"/>
      <c r="H1465" s="10"/>
      <c r="I1465" s="10"/>
    </row>
    <row r="1466" spans="1:9" s="9" customFormat="1">
      <c r="A1466" s="10"/>
      <c r="B1466" s="31"/>
      <c r="C1466" s="32"/>
      <c r="D1466" s="33"/>
      <c r="E1466" s="34"/>
      <c r="F1466" s="34"/>
      <c r="H1466" s="10"/>
      <c r="I1466" s="10"/>
    </row>
    <row r="1467" spans="1:9" s="9" customFormat="1">
      <c r="A1467" s="10"/>
      <c r="B1467" s="31"/>
      <c r="C1467" s="32"/>
      <c r="D1467" s="33"/>
      <c r="E1467" s="34"/>
      <c r="F1467" s="34"/>
      <c r="H1467" s="10"/>
      <c r="I1467" s="10"/>
    </row>
    <row r="1468" spans="1:9" s="9" customFormat="1">
      <c r="A1468" s="10"/>
      <c r="B1468" s="31"/>
      <c r="C1468" s="32"/>
      <c r="D1468" s="33"/>
      <c r="E1468" s="34"/>
      <c r="F1468" s="34"/>
      <c r="H1468" s="10"/>
      <c r="I1468" s="10"/>
    </row>
    <row r="1469" spans="1:9" s="9" customFormat="1">
      <c r="A1469" s="10"/>
      <c r="B1469" s="31"/>
      <c r="C1469" s="32"/>
      <c r="D1469" s="33"/>
      <c r="E1469" s="34"/>
      <c r="F1469" s="34"/>
      <c r="H1469" s="10"/>
      <c r="I1469" s="10"/>
    </row>
    <row r="1470" spans="1:9" s="9" customFormat="1">
      <c r="A1470" s="10"/>
      <c r="B1470" s="31"/>
      <c r="C1470" s="32"/>
      <c r="D1470" s="33"/>
      <c r="E1470" s="34"/>
      <c r="F1470" s="34"/>
      <c r="H1470" s="10"/>
      <c r="I1470" s="10"/>
    </row>
    <row r="1471" spans="1:9" s="9" customFormat="1">
      <c r="A1471" s="10"/>
      <c r="B1471" s="31"/>
      <c r="C1471" s="32"/>
      <c r="D1471" s="33"/>
      <c r="E1471" s="34"/>
      <c r="F1471" s="34"/>
      <c r="H1471" s="10"/>
      <c r="I1471" s="10"/>
    </row>
    <row r="1472" spans="1:9" s="9" customFormat="1">
      <c r="A1472" s="10"/>
      <c r="B1472" s="31"/>
      <c r="C1472" s="32"/>
      <c r="D1472" s="33"/>
      <c r="E1472" s="34"/>
      <c r="F1472" s="34"/>
      <c r="H1472" s="10"/>
      <c r="I1472" s="10"/>
    </row>
    <row r="1473" spans="1:9" s="9" customFormat="1">
      <c r="A1473" s="10"/>
      <c r="B1473" s="31"/>
      <c r="C1473" s="32"/>
      <c r="D1473" s="33"/>
      <c r="E1473" s="34"/>
      <c r="F1473" s="34"/>
      <c r="H1473" s="10"/>
      <c r="I1473" s="10"/>
    </row>
    <row r="1474" spans="1:9" s="9" customFormat="1">
      <c r="A1474" s="10"/>
      <c r="B1474" s="31"/>
      <c r="C1474" s="32"/>
      <c r="D1474" s="33"/>
      <c r="E1474" s="34"/>
      <c r="F1474" s="34"/>
      <c r="H1474" s="10"/>
      <c r="I1474" s="10"/>
    </row>
    <row r="1475" spans="1:9" s="9" customFormat="1">
      <c r="A1475" s="10"/>
      <c r="B1475" s="31"/>
      <c r="C1475" s="32"/>
      <c r="D1475" s="33"/>
      <c r="E1475" s="34"/>
      <c r="F1475" s="34"/>
      <c r="H1475" s="10"/>
      <c r="I1475" s="10"/>
    </row>
    <row r="1476" spans="1:9" s="9" customFormat="1">
      <c r="A1476" s="10"/>
      <c r="B1476" s="31"/>
      <c r="C1476" s="32"/>
      <c r="D1476" s="33"/>
      <c r="E1476" s="34"/>
      <c r="F1476" s="34"/>
      <c r="H1476" s="10"/>
      <c r="I1476" s="10"/>
    </row>
    <row r="1477" spans="1:9" s="9" customFormat="1">
      <c r="A1477" s="10"/>
      <c r="B1477" s="31"/>
      <c r="C1477" s="32"/>
      <c r="D1477" s="33"/>
      <c r="E1477" s="34"/>
      <c r="F1477" s="34"/>
      <c r="H1477" s="10"/>
      <c r="I1477" s="10"/>
    </row>
    <row r="1478" spans="1:9" s="9" customFormat="1">
      <c r="A1478" s="10"/>
      <c r="B1478" s="31"/>
      <c r="C1478" s="32"/>
      <c r="D1478" s="33"/>
      <c r="E1478" s="34"/>
      <c r="F1478" s="34"/>
      <c r="H1478" s="10"/>
      <c r="I1478" s="10"/>
    </row>
    <row r="1479" spans="1:9" s="9" customFormat="1">
      <c r="A1479" s="10"/>
      <c r="B1479" s="31"/>
      <c r="C1479" s="32"/>
      <c r="D1479" s="33"/>
      <c r="E1479" s="34"/>
      <c r="F1479" s="34"/>
      <c r="H1479" s="10"/>
      <c r="I1479" s="10"/>
    </row>
    <row r="1480" spans="1:9" s="9" customFormat="1">
      <c r="A1480" s="10"/>
      <c r="B1480" s="31"/>
      <c r="C1480" s="32"/>
      <c r="D1480" s="33"/>
      <c r="E1480" s="34"/>
      <c r="F1480" s="34"/>
      <c r="H1480" s="10"/>
      <c r="I1480" s="10"/>
    </row>
    <row r="1481" spans="1:9" s="9" customFormat="1">
      <c r="A1481" s="10"/>
      <c r="B1481" s="31"/>
      <c r="C1481" s="32"/>
      <c r="D1481" s="33"/>
      <c r="E1481" s="34"/>
      <c r="F1481" s="34"/>
      <c r="H1481" s="10"/>
      <c r="I1481" s="10"/>
    </row>
    <row r="1482" spans="1:9" s="9" customFormat="1">
      <c r="A1482" s="10"/>
      <c r="B1482" s="31"/>
      <c r="C1482" s="32"/>
      <c r="D1482" s="33"/>
      <c r="E1482" s="34"/>
      <c r="F1482" s="34"/>
      <c r="H1482" s="10"/>
      <c r="I1482" s="10"/>
    </row>
    <row r="1483" spans="1:9" s="9" customFormat="1">
      <c r="A1483" s="10"/>
      <c r="B1483" s="31"/>
      <c r="C1483" s="32"/>
      <c r="D1483" s="33"/>
      <c r="E1483" s="34"/>
      <c r="F1483" s="34"/>
      <c r="H1483" s="10"/>
      <c r="I1483" s="10"/>
    </row>
    <row r="1484" spans="1:9" s="9" customFormat="1">
      <c r="A1484" s="10"/>
      <c r="B1484" s="31"/>
      <c r="C1484" s="32"/>
      <c r="D1484" s="33"/>
      <c r="E1484" s="34"/>
      <c r="F1484" s="34"/>
      <c r="H1484" s="10"/>
      <c r="I1484" s="10"/>
    </row>
    <row r="1485" spans="1:9" s="9" customFormat="1">
      <c r="A1485" s="10"/>
      <c r="B1485" s="31"/>
      <c r="C1485" s="32"/>
      <c r="D1485" s="33"/>
      <c r="E1485" s="34"/>
      <c r="F1485" s="34"/>
      <c r="H1485" s="10"/>
      <c r="I1485" s="10"/>
    </row>
    <row r="1486" spans="1:9" s="9" customFormat="1">
      <c r="A1486" s="10"/>
      <c r="B1486" s="31"/>
      <c r="C1486" s="32"/>
      <c r="D1486" s="33"/>
      <c r="E1486" s="34"/>
      <c r="F1486" s="34"/>
      <c r="H1486" s="10"/>
      <c r="I1486" s="10"/>
    </row>
    <row r="1487" spans="1:9" s="9" customFormat="1">
      <c r="A1487" s="10"/>
      <c r="B1487" s="31"/>
      <c r="C1487" s="32"/>
      <c r="D1487" s="33"/>
      <c r="E1487" s="34"/>
      <c r="F1487" s="34"/>
      <c r="H1487" s="10"/>
      <c r="I1487" s="10"/>
    </row>
    <row r="1488" spans="1:9" s="9" customFormat="1">
      <c r="A1488" s="10"/>
      <c r="B1488" s="31"/>
      <c r="C1488" s="32"/>
      <c r="D1488" s="33"/>
      <c r="E1488" s="34"/>
      <c r="F1488" s="34"/>
      <c r="H1488" s="10"/>
      <c r="I1488" s="10"/>
    </row>
    <row r="1489" spans="1:9" s="9" customFormat="1">
      <c r="A1489" s="10"/>
      <c r="B1489" s="31"/>
      <c r="C1489" s="32"/>
      <c r="D1489" s="33"/>
      <c r="E1489" s="34"/>
      <c r="F1489" s="34"/>
      <c r="H1489" s="10"/>
      <c r="I1489" s="10"/>
    </row>
    <row r="1490" spans="1:9" s="9" customFormat="1">
      <c r="A1490" s="10"/>
      <c r="B1490" s="31"/>
      <c r="C1490" s="32"/>
      <c r="D1490" s="33"/>
      <c r="E1490" s="34"/>
      <c r="F1490" s="34"/>
      <c r="H1490" s="10"/>
      <c r="I1490" s="10"/>
    </row>
    <row r="1491" spans="1:9" s="9" customFormat="1">
      <c r="A1491" s="10"/>
      <c r="B1491" s="31"/>
      <c r="C1491" s="32"/>
      <c r="D1491" s="33"/>
      <c r="E1491" s="34"/>
      <c r="F1491" s="34"/>
      <c r="H1491" s="10"/>
      <c r="I1491" s="10"/>
    </row>
    <row r="1492" spans="1:9" s="9" customFormat="1">
      <c r="A1492" s="10"/>
      <c r="B1492" s="31"/>
      <c r="C1492" s="32"/>
      <c r="D1492" s="33"/>
      <c r="E1492" s="34"/>
      <c r="F1492" s="34"/>
      <c r="H1492" s="10"/>
      <c r="I1492" s="10"/>
    </row>
    <row r="1493" spans="1:9" s="9" customFormat="1">
      <c r="A1493" s="10"/>
      <c r="B1493" s="31"/>
      <c r="C1493" s="32"/>
      <c r="D1493" s="33"/>
      <c r="E1493" s="34"/>
      <c r="F1493" s="34"/>
      <c r="H1493" s="10"/>
      <c r="I1493" s="10"/>
    </row>
    <row r="1494" spans="1:9" s="9" customFormat="1">
      <c r="A1494" s="10"/>
      <c r="B1494" s="31"/>
      <c r="C1494" s="32"/>
      <c r="D1494" s="33"/>
      <c r="E1494" s="34"/>
      <c r="F1494" s="34"/>
      <c r="H1494" s="10"/>
      <c r="I1494" s="10"/>
    </row>
    <row r="1495" spans="1:9" s="9" customFormat="1">
      <c r="A1495" s="10"/>
      <c r="B1495" s="31"/>
      <c r="C1495" s="32"/>
      <c r="D1495" s="33"/>
      <c r="E1495" s="34"/>
      <c r="F1495" s="34"/>
      <c r="H1495" s="10"/>
      <c r="I1495" s="10"/>
    </row>
    <row r="1496" spans="1:9" s="9" customFormat="1">
      <c r="A1496" s="10"/>
      <c r="B1496" s="31"/>
      <c r="C1496" s="32"/>
      <c r="D1496" s="33"/>
      <c r="E1496" s="34"/>
      <c r="F1496" s="34"/>
      <c r="H1496" s="10"/>
      <c r="I1496" s="10"/>
    </row>
    <row r="1497" spans="1:9" s="9" customFormat="1">
      <c r="A1497" s="10"/>
      <c r="B1497" s="31"/>
      <c r="C1497" s="32"/>
      <c r="D1497" s="33"/>
      <c r="E1497" s="34"/>
      <c r="F1497" s="34"/>
      <c r="H1497" s="10"/>
      <c r="I1497" s="10"/>
    </row>
    <row r="1498" spans="1:9" s="9" customFormat="1">
      <c r="A1498" s="10"/>
      <c r="B1498" s="31"/>
      <c r="C1498" s="32"/>
      <c r="D1498" s="33"/>
      <c r="E1498" s="34"/>
      <c r="F1498" s="34"/>
      <c r="H1498" s="10"/>
      <c r="I1498" s="10"/>
    </row>
    <row r="1499" spans="1:9" s="9" customFormat="1">
      <c r="A1499" s="10"/>
      <c r="B1499" s="31"/>
      <c r="C1499" s="32"/>
      <c r="D1499" s="33"/>
      <c r="E1499" s="34"/>
      <c r="F1499" s="34"/>
      <c r="H1499" s="10"/>
      <c r="I1499" s="10"/>
    </row>
    <row r="1500" spans="1:9" s="9" customFormat="1">
      <c r="A1500" s="10"/>
      <c r="B1500" s="31"/>
      <c r="C1500" s="32"/>
      <c r="D1500" s="33"/>
      <c r="E1500" s="34"/>
      <c r="F1500" s="34"/>
      <c r="H1500" s="10"/>
      <c r="I1500" s="10"/>
    </row>
    <row r="1501" spans="1:9" s="9" customFormat="1">
      <c r="A1501" s="10"/>
      <c r="B1501" s="31"/>
      <c r="C1501" s="32"/>
      <c r="D1501" s="33"/>
      <c r="E1501" s="34"/>
      <c r="F1501" s="34"/>
      <c r="H1501" s="10"/>
      <c r="I1501" s="10"/>
    </row>
    <row r="1502" spans="1:9" s="9" customFormat="1">
      <c r="A1502" s="10"/>
      <c r="B1502" s="31"/>
      <c r="C1502" s="32"/>
      <c r="D1502" s="33"/>
      <c r="E1502" s="34"/>
      <c r="F1502" s="34"/>
      <c r="H1502" s="10"/>
      <c r="I1502" s="10"/>
    </row>
    <row r="1503" spans="1:9" s="9" customFormat="1">
      <c r="A1503" s="10"/>
      <c r="B1503" s="31"/>
      <c r="C1503" s="32"/>
      <c r="D1503" s="33"/>
      <c r="E1503" s="34"/>
      <c r="F1503" s="34"/>
      <c r="H1503" s="10"/>
      <c r="I1503" s="10"/>
    </row>
    <row r="1504" spans="1:9" s="9" customFormat="1">
      <c r="A1504" s="10"/>
      <c r="B1504" s="31"/>
      <c r="C1504" s="32"/>
      <c r="D1504" s="33"/>
      <c r="E1504" s="34"/>
      <c r="F1504" s="34"/>
      <c r="H1504" s="10"/>
      <c r="I1504" s="10"/>
    </row>
    <row r="1505" spans="1:9" s="9" customFormat="1">
      <c r="A1505" s="10"/>
      <c r="B1505" s="31"/>
      <c r="C1505" s="32"/>
      <c r="D1505" s="33"/>
      <c r="E1505" s="34"/>
      <c r="F1505" s="34"/>
      <c r="H1505" s="10"/>
      <c r="I1505" s="10"/>
    </row>
    <row r="1506" spans="1:9" s="9" customFormat="1">
      <c r="A1506" s="10"/>
      <c r="B1506" s="31"/>
      <c r="C1506" s="32"/>
      <c r="D1506" s="33"/>
      <c r="E1506" s="34"/>
      <c r="F1506" s="34"/>
      <c r="H1506" s="10"/>
      <c r="I1506" s="10"/>
    </row>
    <row r="1507" spans="1:9" s="9" customFormat="1">
      <c r="A1507" s="10"/>
      <c r="B1507" s="31"/>
      <c r="C1507" s="32"/>
      <c r="D1507" s="33"/>
      <c r="E1507" s="34"/>
      <c r="F1507" s="34"/>
      <c r="H1507" s="10"/>
      <c r="I1507" s="10"/>
    </row>
    <row r="1508" spans="1:9" s="9" customFormat="1">
      <c r="A1508" s="10"/>
      <c r="B1508" s="31"/>
      <c r="C1508" s="32"/>
      <c r="D1508" s="33"/>
      <c r="E1508" s="34"/>
      <c r="F1508" s="34"/>
      <c r="H1508" s="10"/>
      <c r="I1508" s="10"/>
    </row>
    <row r="1509" spans="1:9" s="9" customFormat="1">
      <c r="A1509" s="10"/>
      <c r="B1509" s="31"/>
      <c r="C1509" s="32"/>
      <c r="D1509" s="33"/>
      <c r="E1509" s="34"/>
      <c r="F1509" s="34"/>
      <c r="H1509" s="10"/>
      <c r="I1509" s="10"/>
    </row>
    <row r="1510" spans="1:9" s="9" customFormat="1">
      <c r="A1510" s="10"/>
      <c r="B1510" s="31"/>
      <c r="C1510" s="32"/>
      <c r="D1510" s="33"/>
      <c r="E1510" s="34"/>
      <c r="F1510" s="34"/>
      <c r="H1510" s="10"/>
      <c r="I1510" s="10"/>
    </row>
    <row r="1511" spans="1:9" s="9" customFormat="1">
      <c r="A1511" s="10"/>
      <c r="B1511" s="31"/>
      <c r="C1511" s="32"/>
      <c r="D1511" s="33"/>
      <c r="E1511" s="34"/>
      <c r="F1511" s="34"/>
      <c r="H1511" s="10"/>
      <c r="I1511" s="10"/>
    </row>
    <row r="1512" spans="1:9" s="9" customFormat="1">
      <c r="A1512" s="10"/>
      <c r="B1512" s="31"/>
      <c r="C1512" s="32"/>
      <c r="D1512" s="33"/>
      <c r="E1512" s="34"/>
      <c r="F1512" s="34"/>
      <c r="H1512" s="10"/>
      <c r="I1512" s="10"/>
    </row>
    <row r="1513" spans="1:9" s="9" customFormat="1">
      <c r="A1513" s="10"/>
      <c r="B1513" s="31"/>
      <c r="C1513" s="32"/>
      <c r="D1513" s="33"/>
      <c r="E1513" s="34"/>
      <c r="F1513" s="34"/>
      <c r="H1513" s="10"/>
      <c r="I1513" s="10"/>
    </row>
    <row r="1514" spans="1:9" s="9" customFormat="1">
      <c r="A1514" s="10"/>
      <c r="B1514" s="31"/>
      <c r="C1514" s="32"/>
      <c r="D1514" s="33"/>
      <c r="E1514" s="34"/>
      <c r="F1514" s="34"/>
      <c r="H1514" s="10"/>
      <c r="I1514" s="10"/>
    </row>
    <row r="1515" spans="1:9" s="9" customFormat="1">
      <c r="A1515" s="10"/>
      <c r="B1515" s="31"/>
      <c r="C1515" s="32"/>
      <c r="D1515" s="33"/>
      <c r="E1515" s="34"/>
      <c r="F1515" s="34"/>
      <c r="H1515" s="10"/>
      <c r="I1515" s="10"/>
    </row>
    <row r="1516" spans="1:9" s="9" customFormat="1">
      <c r="A1516" s="10"/>
      <c r="B1516" s="31"/>
      <c r="C1516" s="32"/>
      <c r="D1516" s="33"/>
      <c r="E1516" s="34"/>
      <c r="F1516" s="34"/>
      <c r="H1516" s="10"/>
      <c r="I1516" s="10"/>
    </row>
    <row r="1517" spans="1:9" s="9" customFormat="1">
      <c r="A1517" s="10"/>
      <c r="B1517" s="31"/>
      <c r="C1517" s="32"/>
      <c r="D1517" s="33"/>
      <c r="E1517" s="34"/>
      <c r="F1517" s="34"/>
      <c r="H1517" s="10"/>
      <c r="I1517" s="10"/>
    </row>
    <row r="1518" spans="1:9" s="9" customFormat="1">
      <c r="A1518" s="10"/>
      <c r="B1518" s="31"/>
      <c r="C1518" s="32"/>
      <c r="D1518" s="33"/>
      <c r="E1518" s="34"/>
      <c r="F1518" s="34"/>
      <c r="H1518" s="10"/>
      <c r="I1518" s="10"/>
    </row>
    <row r="1519" spans="1:9" s="9" customFormat="1">
      <c r="A1519" s="10"/>
      <c r="B1519" s="31"/>
      <c r="C1519" s="32"/>
      <c r="D1519" s="33"/>
      <c r="E1519" s="34"/>
      <c r="F1519" s="34"/>
      <c r="H1519" s="10"/>
      <c r="I1519" s="10"/>
    </row>
    <row r="1520" spans="1:9" s="9" customFormat="1">
      <c r="A1520" s="10"/>
      <c r="B1520" s="31"/>
      <c r="C1520" s="32"/>
      <c r="D1520" s="33"/>
      <c r="E1520" s="34"/>
      <c r="F1520" s="34"/>
      <c r="H1520" s="10"/>
      <c r="I1520" s="10"/>
    </row>
    <row r="1521" spans="1:9" s="9" customFormat="1">
      <c r="A1521" s="10"/>
      <c r="B1521" s="31"/>
      <c r="C1521" s="32"/>
      <c r="D1521" s="33"/>
      <c r="E1521" s="34"/>
      <c r="F1521" s="34"/>
      <c r="H1521" s="10"/>
      <c r="I1521" s="10"/>
    </row>
    <row r="1522" spans="1:9" s="9" customFormat="1">
      <c r="A1522" s="10"/>
      <c r="B1522" s="31"/>
      <c r="C1522" s="32"/>
      <c r="D1522" s="33"/>
      <c r="E1522" s="34"/>
      <c r="F1522" s="34"/>
      <c r="H1522" s="10"/>
      <c r="I1522" s="10"/>
    </row>
    <row r="1523" spans="1:9" s="9" customFormat="1">
      <c r="A1523" s="10"/>
      <c r="B1523" s="31"/>
      <c r="C1523" s="32"/>
      <c r="D1523" s="33"/>
      <c r="E1523" s="34"/>
      <c r="F1523" s="34"/>
      <c r="H1523" s="10"/>
      <c r="I1523" s="10"/>
    </row>
    <row r="1524" spans="1:9" s="9" customFormat="1">
      <c r="A1524" s="10"/>
      <c r="B1524" s="31"/>
      <c r="C1524" s="32"/>
      <c r="D1524" s="33"/>
      <c r="E1524" s="34"/>
      <c r="F1524" s="34"/>
      <c r="H1524" s="10"/>
      <c r="I1524" s="10"/>
    </row>
    <row r="1525" spans="1:9" s="9" customFormat="1">
      <c r="A1525" s="10"/>
      <c r="B1525" s="31"/>
      <c r="C1525" s="32"/>
      <c r="D1525" s="33"/>
      <c r="E1525" s="34"/>
      <c r="F1525" s="34"/>
      <c r="H1525" s="10"/>
      <c r="I1525" s="10"/>
    </row>
    <row r="1526" spans="1:9" s="9" customFormat="1">
      <c r="A1526" s="10"/>
      <c r="B1526" s="31"/>
      <c r="C1526" s="32"/>
      <c r="D1526" s="33"/>
      <c r="E1526" s="34"/>
      <c r="F1526" s="34"/>
      <c r="H1526" s="10"/>
      <c r="I1526" s="10"/>
    </row>
    <row r="1527" spans="1:9" s="9" customFormat="1">
      <c r="A1527" s="10"/>
      <c r="B1527" s="31"/>
      <c r="C1527" s="32"/>
      <c r="D1527" s="33"/>
      <c r="E1527" s="34"/>
      <c r="F1527" s="34"/>
      <c r="H1527" s="10"/>
      <c r="I1527" s="10"/>
    </row>
    <row r="1528" spans="1:9" s="9" customFormat="1">
      <c r="A1528" s="10"/>
      <c r="B1528" s="31"/>
      <c r="C1528" s="32"/>
      <c r="D1528" s="33"/>
      <c r="E1528" s="34"/>
      <c r="F1528" s="34"/>
      <c r="H1528" s="10"/>
      <c r="I1528" s="10"/>
    </row>
    <row r="1529" spans="1:9" s="9" customFormat="1">
      <c r="A1529" s="10"/>
      <c r="B1529" s="31"/>
      <c r="C1529" s="32"/>
      <c r="D1529" s="33"/>
      <c r="E1529" s="34"/>
      <c r="F1529" s="34"/>
      <c r="H1529" s="10"/>
      <c r="I1529" s="10"/>
    </row>
    <row r="1530" spans="1:9" s="9" customFormat="1">
      <c r="A1530" s="10"/>
      <c r="B1530" s="31"/>
      <c r="C1530" s="32"/>
      <c r="D1530" s="33"/>
      <c r="E1530" s="34"/>
      <c r="F1530" s="34"/>
      <c r="H1530" s="10"/>
      <c r="I1530" s="10"/>
    </row>
    <row r="1531" spans="1:9" s="9" customFormat="1">
      <c r="A1531" s="10"/>
      <c r="B1531" s="31"/>
      <c r="C1531" s="32"/>
      <c r="D1531" s="33"/>
      <c r="E1531" s="34"/>
      <c r="F1531" s="34"/>
      <c r="H1531" s="10"/>
      <c r="I1531" s="10"/>
    </row>
    <row r="1532" spans="1:9" s="9" customFormat="1">
      <c r="A1532" s="10"/>
      <c r="B1532" s="31"/>
      <c r="C1532" s="32"/>
      <c r="D1532" s="33"/>
      <c r="E1532" s="34"/>
      <c r="F1532" s="34"/>
      <c r="H1532" s="10"/>
      <c r="I1532" s="10"/>
    </row>
    <row r="1533" spans="1:9" s="9" customFormat="1">
      <c r="A1533" s="10"/>
      <c r="B1533" s="31"/>
      <c r="C1533" s="32"/>
      <c r="D1533" s="33"/>
      <c r="E1533" s="34"/>
      <c r="F1533" s="34"/>
      <c r="H1533" s="10"/>
      <c r="I1533" s="10"/>
    </row>
    <row r="1534" spans="1:9" s="9" customFormat="1">
      <c r="A1534" s="10"/>
      <c r="B1534" s="31"/>
      <c r="C1534" s="32"/>
      <c r="D1534" s="33"/>
      <c r="E1534" s="34"/>
      <c r="F1534" s="34"/>
      <c r="H1534" s="10"/>
      <c r="I1534" s="10"/>
    </row>
    <row r="1535" spans="1:9" s="9" customFormat="1">
      <c r="A1535" s="10"/>
      <c r="B1535" s="31"/>
      <c r="C1535" s="32"/>
      <c r="D1535" s="33"/>
      <c r="E1535" s="34"/>
      <c r="F1535" s="34"/>
      <c r="H1535" s="10"/>
      <c r="I1535" s="10"/>
    </row>
    <row r="1536" spans="1:9" s="9" customFormat="1">
      <c r="A1536" s="10"/>
      <c r="B1536" s="31"/>
      <c r="C1536" s="32"/>
      <c r="D1536" s="33"/>
      <c r="E1536" s="34"/>
      <c r="F1536" s="34"/>
      <c r="H1536" s="10"/>
      <c r="I1536" s="10"/>
    </row>
    <row r="1537" spans="1:9" s="9" customFormat="1">
      <c r="A1537" s="10"/>
      <c r="B1537" s="31"/>
      <c r="C1537" s="32"/>
      <c r="D1537" s="33"/>
      <c r="E1537" s="34"/>
      <c r="F1537" s="34"/>
      <c r="H1537" s="10"/>
      <c r="I1537" s="10"/>
    </row>
    <row r="1538" spans="1:9" s="9" customFormat="1">
      <c r="A1538" s="10"/>
      <c r="B1538" s="31"/>
      <c r="C1538" s="32"/>
      <c r="D1538" s="33"/>
      <c r="E1538" s="34"/>
      <c r="F1538" s="34"/>
      <c r="H1538" s="10"/>
      <c r="I1538" s="10"/>
    </row>
    <row r="1539" spans="1:9" s="9" customFormat="1">
      <c r="A1539" s="10"/>
      <c r="B1539" s="31"/>
      <c r="C1539" s="32"/>
      <c r="D1539" s="33"/>
      <c r="E1539" s="34"/>
      <c r="F1539" s="34"/>
      <c r="H1539" s="10"/>
      <c r="I1539" s="10"/>
    </row>
    <row r="1540" spans="1:9" s="9" customFormat="1">
      <c r="A1540" s="10"/>
      <c r="B1540" s="31"/>
      <c r="C1540" s="32"/>
      <c r="D1540" s="33"/>
      <c r="E1540" s="34"/>
      <c r="F1540" s="34"/>
      <c r="H1540" s="10"/>
      <c r="I1540" s="10"/>
    </row>
    <row r="1541" spans="1:9" s="9" customFormat="1">
      <c r="A1541" s="10"/>
      <c r="B1541" s="31"/>
      <c r="C1541" s="32"/>
      <c r="D1541" s="33"/>
      <c r="E1541" s="34"/>
      <c r="F1541" s="34"/>
      <c r="H1541" s="10"/>
      <c r="I1541" s="10"/>
    </row>
    <row r="1542" spans="1:9" s="9" customFormat="1">
      <c r="A1542" s="10"/>
      <c r="B1542" s="31"/>
      <c r="C1542" s="32"/>
      <c r="D1542" s="33"/>
      <c r="E1542" s="34"/>
      <c r="F1542" s="34"/>
      <c r="H1542" s="10"/>
      <c r="I1542" s="10"/>
    </row>
    <row r="1543" spans="1:9" s="9" customFormat="1">
      <c r="A1543" s="10"/>
      <c r="B1543" s="31"/>
      <c r="C1543" s="32"/>
      <c r="D1543" s="33"/>
      <c r="E1543" s="34"/>
      <c r="F1543" s="34"/>
      <c r="H1543" s="10"/>
      <c r="I1543" s="10"/>
    </row>
    <row r="1544" spans="1:9" s="9" customFormat="1">
      <c r="A1544" s="10"/>
      <c r="B1544" s="31"/>
      <c r="C1544" s="32"/>
      <c r="D1544" s="33"/>
      <c r="E1544" s="34"/>
      <c r="F1544" s="34"/>
      <c r="H1544" s="10"/>
      <c r="I1544" s="10"/>
    </row>
    <row r="1545" spans="1:9" s="9" customFormat="1">
      <c r="A1545" s="10"/>
      <c r="B1545" s="31"/>
      <c r="C1545" s="32"/>
      <c r="D1545" s="33"/>
      <c r="E1545" s="34"/>
      <c r="F1545" s="34"/>
      <c r="H1545" s="10"/>
      <c r="I1545" s="10"/>
    </row>
    <row r="1546" spans="1:9" s="9" customFormat="1">
      <c r="A1546" s="10"/>
      <c r="B1546" s="31"/>
      <c r="C1546" s="32"/>
      <c r="D1546" s="33"/>
      <c r="E1546" s="34"/>
      <c r="F1546" s="34"/>
      <c r="H1546" s="10"/>
      <c r="I1546" s="10"/>
    </row>
    <row r="1547" spans="1:9" s="9" customFormat="1">
      <c r="A1547" s="10"/>
      <c r="B1547" s="31"/>
      <c r="C1547" s="32"/>
      <c r="D1547" s="33"/>
      <c r="E1547" s="34"/>
      <c r="F1547" s="34"/>
      <c r="H1547" s="10"/>
      <c r="I1547" s="10"/>
    </row>
    <row r="1548" spans="1:9" s="9" customFormat="1">
      <c r="A1548" s="10"/>
      <c r="B1548" s="31"/>
      <c r="C1548" s="32"/>
      <c r="D1548" s="33"/>
      <c r="E1548" s="34"/>
      <c r="F1548" s="34"/>
      <c r="H1548" s="10"/>
      <c r="I1548" s="10"/>
    </row>
    <row r="1549" spans="1:9" s="9" customFormat="1">
      <c r="A1549" s="10"/>
      <c r="B1549" s="31"/>
      <c r="C1549" s="32"/>
      <c r="D1549" s="33"/>
      <c r="E1549" s="34"/>
      <c r="F1549" s="34"/>
      <c r="H1549" s="10"/>
      <c r="I1549" s="10"/>
    </row>
    <row r="1550" spans="1:9" s="9" customFormat="1">
      <c r="A1550" s="10"/>
      <c r="B1550" s="31"/>
      <c r="C1550" s="32"/>
      <c r="D1550" s="33"/>
      <c r="E1550" s="34"/>
      <c r="F1550" s="34"/>
      <c r="H1550" s="10"/>
      <c r="I1550" s="10"/>
    </row>
    <row r="1551" spans="1:9" s="9" customFormat="1">
      <c r="A1551" s="10"/>
      <c r="B1551" s="31"/>
      <c r="C1551" s="32"/>
      <c r="D1551" s="33"/>
      <c r="E1551" s="34"/>
      <c r="F1551" s="34"/>
      <c r="H1551" s="10"/>
      <c r="I1551" s="10"/>
    </row>
    <row r="1552" spans="1:9" s="9" customFormat="1">
      <c r="A1552" s="10"/>
      <c r="B1552" s="31"/>
      <c r="C1552" s="32"/>
      <c r="D1552" s="33"/>
      <c r="E1552" s="34"/>
      <c r="F1552" s="34"/>
      <c r="H1552" s="10"/>
      <c r="I1552" s="10"/>
    </row>
    <row r="1553" spans="1:9" s="9" customFormat="1">
      <c r="A1553" s="10"/>
      <c r="B1553" s="31"/>
      <c r="C1553" s="32"/>
      <c r="D1553" s="33"/>
      <c r="E1553" s="34"/>
      <c r="F1553" s="34"/>
      <c r="H1553" s="10"/>
      <c r="I1553" s="10"/>
    </row>
    <row r="1554" spans="1:9" s="9" customFormat="1">
      <c r="A1554" s="10"/>
      <c r="B1554" s="31"/>
      <c r="C1554" s="32"/>
      <c r="D1554" s="33"/>
      <c r="E1554" s="34"/>
      <c r="F1554" s="34"/>
      <c r="H1554" s="10"/>
      <c r="I1554" s="10"/>
    </row>
    <row r="1555" spans="1:9" s="9" customFormat="1">
      <c r="A1555" s="10"/>
      <c r="B1555" s="31"/>
      <c r="C1555" s="32"/>
      <c r="D1555" s="33"/>
      <c r="E1555" s="34"/>
      <c r="F1555" s="34"/>
      <c r="H1555" s="10"/>
      <c r="I1555" s="10"/>
    </row>
    <row r="1556" spans="1:9" s="9" customFormat="1">
      <c r="A1556" s="10"/>
      <c r="B1556" s="31"/>
      <c r="C1556" s="32"/>
      <c r="D1556" s="33"/>
      <c r="E1556" s="34"/>
      <c r="F1556" s="34"/>
      <c r="H1556" s="10"/>
      <c r="I1556" s="10"/>
    </row>
    <row r="1557" spans="1:9" s="9" customFormat="1">
      <c r="A1557" s="10"/>
      <c r="B1557" s="31"/>
      <c r="C1557" s="32"/>
      <c r="D1557" s="33"/>
      <c r="E1557" s="34"/>
      <c r="F1557" s="34"/>
      <c r="H1557" s="10"/>
      <c r="I1557" s="10"/>
    </row>
    <row r="1558" spans="1:9" s="9" customFormat="1">
      <c r="A1558" s="10"/>
      <c r="B1558" s="31"/>
      <c r="C1558" s="32"/>
      <c r="D1558" s="33"/>
      <c r="E1558" s="34"/>
      <c r="F1558" s="34"/>
      <c r="H1558" s="10"/>
      <c r="I1558" s="10"/>
    </row>
    <row r="1559" spans="1:9" s="9" customFormat="1">
      <c r="A1559" s="10"/>
      <c r="B1559" s="31"/>
      <c r="C1559" s="32"/>
      <c r="D1559" s="33"/>
      <c r="E1559" s="34"/>
      <c r="F1559" s="34"/>
      <c r="H1559" s="10"/>
      <c r="I1559" s="10"/>
    </row>
    <row r="1560" spans="1:9" s="9" customFormat="1">
      <c r="A1560" s="10"/>
      <c r="B1560" s="31"/>
      <c r="C1560" s="32"/>
      <c r="D1560" s="33"/>
      <c r="E1560" s="34"/>
      <c r="F1560" s="34"/>
      <c r="H1560" s="10"/>
      <c r="I1560" s="10"/>
    </row>
    <row r="1561" spans="1:9" s="9" customFormat="1">
      <c r="A1561" s="10"/>
      <c r="B1561" s="31"/>
      <c r="C1561" s="32"/>
      <c r="D1561" s="33"/>
      <c r="E1561" s="34"/>
      <c r="F1561" s="34"/>
      <c r="H1561" s="10"/>
      <c r="I1561" s="10"/>
    </row>
    <row r="1562" spans="1:9" s="9" customFormat="1">
      <c r="A1562" s="10"/>
      <c r="B1562" s="31"/>
      <c r="C1562" s="32"/>
      <c r="D1562" s="33"/>
      <c r="E1562" s="34"/>
      <c r="F1562" s="34"/>
      <c r="H1562" s="10"/>
      <c r="I1562" s="10"/>
    </row>
    <row r="1563" spans="1:9" s="9" customFormat="1">
      <c r="A1563" s="10"/>
      <c r="B1563" s="31"/>
      <c r="C1563" s="32"/>
      <c r="D1563" s="33"/>
      <c r="E1563" s="34"/>
      <c r="F1563" s="34"/>
      <c r="H1563" s="10"/>
      <c r="I1563" s="10"/>
    </row>
    <row r="1564" spans="1:9" s="9" customFormat="1">
      <c r="A1564" s="10"/>
      <c r="B1564" s="31"/>
      <c r="C1564" s="32"/>
      <c r="D1564" s="33"/>
      <c r="E1564" s="34"/>
      <c r="F1564" s="34"/>
      <c r="H1564" s="10"/>
      <c r="I1564" s="10"/>
    </row>
    <row r="1565" spans="1:9" s="9" customFormat="1">
      <c r="A1565" s="10"/>
      <c r="B1565" s="31"/>
      <c r="C1565" s="32"/>
      <c r="D1565" s="33"/>
      <c r="E1565" s="34"/>
      <c r="F1565" s="34"/>
      <c r="H1565" s="10"/>
      <c r="I1565" s="10"/>
    </row>
    <row r="1566" spans="1:9" s="9" customFormat="1">
      <c r="A1566" s="10"/>
      <c r="B1566" s="31"/>
      <c r="C1566" s="32"/>
      <c r="D1566" s="33"/>
      <c r="E1566" s="34"/>
      <c r="F1566" s="34"/>
      <c r="H1566" s="10"/>
      <c r="I1566" s="10"/>
    </row>
    <row r="1567" spans="1:9" s="9" customFormat="1">
      <c r="A1567" s="10"/>
      <c r="B1567" s="31"/>
      <c r="C1567" s="32"/>
      <c r="D1567" s="33"/>
      <c r="E1567" s="34"/>
      <c r="F1567" s="34"/>
      <c r="H1567" s="10"/>
      <c r="I1567" s="10"/>
    </row>
    <row r="1568" spans="1:9" s="9" customFormat="1">
      <c r="A1568" s="10"/>
      <c r="B1568" s="31"/>
      <c r="C1568" s="32"/>
      <c r="D1568" s="33"/>
      <c r="E1568" s="34"/>
      <c r="F1568" s="34"/>
      <c r="H1568" s="10"/>
      <c r="I1568" s="10"/>
    </row>
    <row r="1569" spans="1:9" s="9" customFormat="1">
      <c r="A1569" s="10"/>
      <c r="B1569" s="31"/>
      <c r="C1569" s="32"/>
      <c r="D1569" s="33"/>
      <c r="E1569" s="34"/>
      <c r="F1569" s="34"/>
      <c r="H1569" s="10"/>
      <c r="I1569" s="10"/>
    </row>
    <row r="1570" spans="1:9" s="9" customFormat="1">
      <c r="A1570" s="10"/>
      <c r="B1570" s="31"/>
      <c r="C1570" s="32"/>
      <c r="D1570" s="33"/>
      <c r="E1570" s="34"/>
      <c r="F1570" s="34"/>
      <c r="H1570" s="10"/>
      <c r="I1570" s="10"/>
    </row>
    <row r="1571" spans="1:9" s="9" customFormat="1">
      <c r="A1571" s="10"/>
      <c r="B1571" s="31"/>
      <c r="C1571" s="32"/>
      <c r="D1571" s="33"/>
      <c r="E1571" s="34"/>
      <c r="F1571" s="34"/>
      <c r="H1571" s="10"/>
      <c r="I1571" s="10"/>
    </row>
    <row r="1572" spans="1:9" s="9" customFormat="1">
      <c r="A1572" s="10"/>
      <c r="B1572" s="31"/>
      <c r="C1572" s="32"/>
      <c r="D1572" s="33"/>
      <c r="E1572" s="34"/>
      <c r="F1572" s="34"/>
      <c r="H1572" s="10"/>
      <c r="I1572" s="10"/>
    </row>
    <row r="1573" spans="1:9" s="9" customFormat="1">
      <c r="A1573" s="10"/>
      <c r="B1573" s="31"/>
      <c r="C1573" s="32"/>
      <c r="D1573" s="33"/>
      <c r="E1573" s="34"/>
      <c r="F1573" s="34"/>
      <c r="H1573" s="10"/>
      <c r="I1573" s="10"/>
    </row>
    <row r="1574" spans="1:9" s="9" customFormat="1">
      <c r="A1574" s="10"/>
      <c r="B1574" s="31"/>
      <c r="C1574" s="32"/>
      <c r="D1574" s="33"/>
      <c r="E1574" s="34"/>
      <c r="F1574" s="34"/>
      <c r="H1574" s="10"/>
      <c r="I1574" s="10"/>
    </row>
    <row r="1575" spans="1:9" s="9" customFormat="1">
      <c r="A1575" s="10"/>
      <c r="B1575" s="31"/>
      <c r="C1575" s="32"/>
      <c r="D1575" s="33"/>
      <c r="E1575" s="34"/>
      <c r="F1575" s="34"/>
      <c r="H1575" s="10"/>
      <c r="I1575" s="10"/>
    </row>
    <row r="1576" spans="1:9" s="9" customFormat="1">
      <c r="A1576" s="10"/>
      <c r="B1576" s="31"/>
      <c r="C1576" s="32"/>
      <c r="D1576" s="33"/>
      <c r="E1576" s="34"/>
      <c r="F1576" s="34"/>
      <c r="H1576" s="10"/>
      <c r="I1576" s="10"/>
    </row>
    <row r="1577" spans="1:9" s="9" customFormat="1">
      <c r="A1577" s="10"/>
      <c r="B1577" s="31"/>
      <c r="C1577" s="32"/>
      <c r="D1577" s="33"/>
      <c r="E1577" s="34"/>
      <c r="F1577" s="34"/>
      <c r="H1577" s="10"/>
      <c r="I1577" s="10"/>
    </row>
    <row r="1578" spans="1:9" s="9" customFormat="1">
      <c r="A1578" s="10"/>
      <c r="B1578" s="31"/>
      <c r="C1578" s="32"/>
      <c r="D1578" s="33"/>
      <c r="E1578" s="34"/>
      <c r="F1578" s="34"/>
      <c r="H1578" s="10"/>
      <c r="I1578" s="10"/>
    </row>
    <row r="1579" spans="1:9" s="9" customFormat="1">
      <c r="A1579" s="10"/>
      <c r="B1579" s="31"/>
      <c r="C1579" s="32"/>
      <c r="D1579" s="33"/>
      <c r="E1579" s="34"/>
      <c r="F1579" s="34"/>
      <c r="H1579" s="10"/>
      <c r="I1579" s="10"/>
    </row>
    <row r="1580" spans="1:9" s="9" customFormat="1">
      <c r="A1580" s="10"/>
      <c r="B1580" s="31"/>
      <c r="C1580" s="32"/>
      <c r="D1580" s="33"/>
      <c r="E1580" s="34"/>
      <c r="F1580" s="34"/>
      <c r="H1580" s="10"/>
      <c r="I1580" s="10"/>
    </row>
    <row r="1581" spans="1:9" s="9" customFormat="1">
      <c r="A1581" s="10"/>
      <c r="B1581" s="31"/>
      <c r="C1581" s="32"/>
      <c r="D1581" s="33"/>
      <c r="E1581" s="34"/>
      <c r="F1581" s="34"/>
      <c r="H1581" s="10"/>
      <c r="I1581" s="10"/>
    </row>
    <row r="1582" spans="1:9" s="9" customFormat="1">
      <c r="A1582" s="10"/>
      <c r="B1582" s="31"/>
      <c r="C1582" s="32"/>
      <c r="D1582" s="33"/>
      <c r="E1582" s="34"/>
      <c r="F1582" s="34"/>
      <c r="H1582" s="10"/>
      <c r="I1582" s="10"/>
    </row>
    <row r="1583" spans="1:9" s="9" customFormat="1">
      <c r="A1583" s="10"/>
      <c r="B1583" s="31"/>
      <c r="C1583" s="32"/>
      <c r="D1583" s="33"/>
      <c r="E1583" s="34"/>
      <c r="F1583" s="34"/>
      <c r="H1583" s="10"/>
      <c r="I1583" s="10"/>
    </row>
    <row r="1584" spans="1:9" s="9" customFormat="1">
      <c r="A1584" s="10"/>
      <c r="B1584" s="31"/>
      <c r="C1584" s="32"/>
      <c r="D1584" s="33"/>
      <c r="E1584" s="34"/>
      <c r="F1584" s="34"/>
      <c r="H1584" s="10"/>
      <c r="I1584" s="10"/>
    </row>
    <row r="1585" spans="1:9" s="9" customFormat="1">
      <c r="A1585" s="10"/>
      <c r="B1585" s="31"/>
      <c r="C1585" s="32"/>
      <c r="D1585" s="33"/>
      <c r="E1585" s="34"/>
      <c r="F1585" s="34"/>
      <c r="H1585" s="10"/>
      <c r="I1585" s="10"/>
    </row>
    <row r="1586" spans="1:9" s="9" customFormat="1">
      <c r="A1586" s="10"/>
      <c r="B1586" s="31"/>
      <c r="C1586" s="32"/>
      <c r="D1586" s="33"/>
      <c r="E1586" s="34"/>
      <c r="F1586" s="34"/>
      <c r="H1586" s="10"/>
      <c r="I1586" s="10"/>
    </row>
    <row r="1587" spans="1:9" s="9" customFormat="1">
      <c r="A1587" s="10"/>
      <c r="B1587" s="31"/>
      <c r="C1587" s="32"/>
      <c r="D1587" s="33"/>
      <c r="E1587" s="34"/>
      <c r="F1587" s="34"/>
      <c r="H1587" s="10"/>
      <c r="I1587" s="10"/>
    </row>
    <row r="1588" spans="1:9" s="9" customFormat="1">
      <c r="A1588" s="10"/>
      <c r="B1588" s="31"/>
      <c r="C1588" s="32"/>
      <c r="D1588" s="33"/>
      <c r="E1588" s="34"/>
      <c r="F1588" s="34"/>
      <c r="H1588" s="10"/>
      <c r="I1588" s="10"/>
    </row>
    <row r="1589" spans="1:9" s="9" customFormat="1">
      <c r="A1589" s="10"/>
      <c r="B1589" s="31"/>
      <c r="C1589" s="32"/>
      <c r="D1589" s="33"/>
      <c r="E1589" s="34"/>
      <c r="F1589" s="34"/>
      <c r="H1589" s="10"/>
      <c r="I1589" s="10"/>
    </row>
    <row r="1590" spans="1:9" s="9" customFormat="1">
      <c r="A1590" s="10"/>
      <c r="B1590" s="31"/>
      <c r="C1590" s="32"/>
      <c r="D1590" s="33"/>
      <c r="E1590" s="34"/>
      <c r="F1590" s="34"/>
      <c r="H1590" s="10"/>
      <c r="I1590" s="10"/>
    </row>
    <row r="1591" spans="1:9" s="9" customFormat="1">
      <c r="A1591" s="10"/>
      <c r="B1591" s="31"/>
      <c r="C1591" s="32"/>
      <c r="D1591" s="33"/>
      <c r="E1591" s="34"/>
      <c r="F1591" s="34"/>
      <c r="H1591" s="10"/>
      <c r="I1591" s="10"/>
    </row>
    <row r="1592" spans="1:9" s="9" customFormat="1">
      <c r="A1592" s="10"/>
      <c r="B1592" s="31"/>
      <c r="C1592" s="32"/>
      <c r="D1592" s="33"/>
      <c r="E1592" s="34"/>
      <c r="F1592" s="34"/>
      <c r="H1592" s="10"/>
      <c r="I1592" s="10"/>
    </row>
    <row r="1593" spans="1:9" s="9" customFormat="1">
      <c r="A1593" s="10"/>
      <c r="B1593" s="31"/>
      <c r="C1593" s="32"/>
      <c r="D1593" s="33"/>
      <c r="E1593" s="34"/>
      <c r="F1593" s="34"/>
      <c r="H1593" s="10"/>
      <c r="I1593" s="10"/>
    </row>
    <row r="1594" spans="1:9" s="9" customFormat="1">
      <c r="A1594" s="10"/>
      <c r="B1594" s="31"/>
      <c r="C1594" s="32"/>
      <c r="D1594" s="33"/>
      <c r="E1594" s="34"/>
      <c r="F1594" s="34"/>
      <c r="H1594" s="10"/>
      <c r="I1594" s="10"/>
    </row>
    <row r="1595" spans="1:9" s="9" customFormat="1">
      <c r="A1595" s="10"/>
      <c r="B1595" s="31"/>
      <c r="C1595" s="32"/>
      <c r="D1595" s="33"/>
      <c r="E1595" s="34"/>
      <c r="F1595" s="34"/>
      <c r="H1595" s="10"/>
      <c r="I1595" s="10"/>
    </row>
    <row r="1596" spans="1:9" s="9" customFormat="1">
      <c r="A1596" s="10"/>
      <c r="B1596" s="31"/>
      <c r="C1596" s="32"/>
      <c r="D1596" s="33"/>
      <c r="E1596" s="34"/>
      <c r="F1596" s="34"/>
      <c r="H1596" s="10"/>
      <c r="I1596" s="10"/>
    </row>
    <row r="1597" spans="1:9" s="9" customFormat="1">
      <c r="A1597" s="10"/>
      <c r="B1597" s="31"/>
      <c r="C1597" s="32"/>
      <c r="D1597" s="33"/>
      <c r="E1597" s="34"/>
      <c r="F1597" s="34"/>
      <c r="H1597" s="10"/>
      <c r="I1597" s="10"/>
    </row>
    <row r="1598" spans="1:9" s="9" customFormat="1">
      <c r="A1598" s="10"/>
      <c r="B1598" s="31"/>
      <c r="C1598" s="32"/>
      <c r="D1598" s="33"/>
      <c r="E1598" s="34"/>
      <c r="F1598" s="34"/>
      <c r="H1598" s="10"/>
      <c r="I1598" s="10"/>
    </row>
    <row r="1599" spans="1:9" s="9" customFormat="1">
      <c r="A1599" s="10"/>
      <c r="B1599" s="31"/>
      <c r="C1599" s="32"/>
      <c r="D1599" s="33"/>
      <c r="E1599" s="34"/>
      <c r="F1599" s="34"/>
      <c r="H1599" s="10"/>
      <c r="I1599" s="10"/>
    </row>
    <row r="1600" spans="1:9" s="9" customFormat="1">
      <c r="A1600" s="10"/>
      <c r="B1600" s="31"/>
      <c r="C1600" s="32"/>
      <c r="D1600" s="33"/>
      <c r="E1600" s="34"/>
      <c r="F1600" s="34"/>
      <c r="H1600" s="10"/>
      <c r="I1600" s="10"/>
    </row>
    <row r="1601" spans="1:9" s="9" customFormat="1">
      <c r="A1601" s="10"/>
      <c r="B1601" s="31"/>
      <c r="C1601" s="32"/>
      <c r="D1601" s="33"/>
      <c r="E1601" s="34"/>
      <c r="F1601" s="34"/>
      <c r="H1601" s="10"/>
      <c r="I1601" s="10"/>
    </row>
    <row r="1602" spans="1:9" s="9" customFormat="1">
      <c r="A1602" s="10"/>
      <c r="B1602" s="31"/>
      <c r="C1602" s="32"/>
      <c r="D1602" s="33"/>
      <c r="E1602" s="34"/>
      <c r="F1602" s="34"/>
      <c r="H1602" s="10"/>
      <c r="I1602" s="10"/>
    </row>
    <row r="1603" spans="1:9" s="9" customFormat="1">
      <c r="A1603" s="10"/>
      <c r="B1603" s="31"/>
      <c r="C1603" s="32"/>
      <c r="D1603" s="33"/>
      <c r="E1603" s="34"/>
      <c r="F1603" s="34"/>
      <c r="H1603" s="10"/>
      <c r="I1603" s="10"/>
    </row>
    <row r="1604" spans="1:9" s="9" customFormat="1">
      <c r="A1604" s="10"/>
      <c r="B1604" s="31"/>
      <c r="C1604" s="32"/>
      <c r="D1604" s="33"/>
      <c r="E1604" s="34"/>
      <c r="F1604" s="34"/>
      <c r="H1604" s="10"/>
      <c r="I1604" s="10"/>
    </row>
    <row r="1605" spans="1:9" s="9" customFormat="1">
      <c r="A1605" s="10"/>
      <c r="B1605" s="31"/>
      <c r="C1605" s="32"/>
      <c r="D1605" s="33"/>
      <c r="E1605" s="34"/>
      <c r="F1605" s="34"/>
      <c r="H1605" s="10"/>
      <c r="I1605" s="10"/>
    </row>
    <row r="1606" spans="1:9" s="9" customFormat="1">
      <c r="A1606" s="10"/>
      <c r="B1606" s="31"/>
      <c r="C1606" s="32"/>
      <c r="D1606" s="33"/>
      <c r="E1606" s="34"/>
      <c r="F1606" s="34"/>
      <c r="H1606" s="10"/>
      <c r="I1606" s="10"/>
    </row>
    <row r="1607" spans="1:9" s="9" customFormat="1">
      <c r="A1607" s="10"/>
      <c r="B1607" s="31"/>
      <c r="C1607" s="32"/>
      <c r="D1607" s="33"/>
      <c r="E1607" s="34"/>
      <c r="F1607" s="34"/>
      <c r="H1607" s="10"/>
      <c r="I1607" s="10"/>
    </row>
    <row r="1608" spans="1:9" s="9" customFormat="1">
      <c r="A1608" s="10"/>
      <c r="B1608" s="31"/>
      <c r="C1608" s="32"/>
      <c r="D1608" s="33"/>
      <c r="E1608" s="34"/>
      <c r="F1608" s="34"/>
      <c r="H1608" s="10"/>
      <c r="I1608" s="10"/>
    </row>
    <row r="1609" spans="1:9" s="9" customFormat="1">
      <c r="A1609" s="10"/>
      <c r="B1609" s="31"/>
      <c r="C1609" s="32"/>
      <c r="D1609" s="33"/>
      <c r="E1609" s="34"/>
      <c r="F1609" s="34"/>
      <c r="H1609" s="10"/>
      <c r="I1609" s="10"/>
    </row>
    <row r="1610" spans="1:9" s="9" customFormat="1">
      <c r="A1610" s="10"/>
      <c r="B1610" s="31"/>
      <c r="C1610" s="32"/>
      <c r="D1610" s="33"/>
      <c r="E1610" s="34"/>
      <c r="F1610" s="34"/>
      <c r="H1610" s="10"/>
      <c r="I1610" s="10"/>
    </row>
    <row r="1611" spans="1:9" s="9" customFormat="1">
      <c r="A1611" s="10"/>
      <c r="B1611" s="31"/>
      <c r="C1611" s="32"/>
      <c r="D1611" s="33"/>
      <c r="E1611" s="34"/>
      <c r="F1611" s="34"/>
      <c r="H1611" s="10"/>
      <c r="I1611" s="10"/>
    </row>
    <row r="1612" spans="1:9" s="9" customFormat="1">
      <c r="A1612" s="10"/>
      <c r="B1612" s="31"/>
      <c r="C1612" s="32"/>
      <c r="D1612" s="33"/>
      <c r="E1612" s="34"/>
      <c r="F1612" s="34"/>
      <c r="H1612" s="10"/>
      <c r="I1612" s="10"/>
    </row>
    <row r="1613" spans="1:9" s="9" customFormat="1">
      <c r="A1613" s="10"/>
      <c r="B1613" s="31"/>
      <c r="C1613" s="32"/>
      <c r="D1613" s="33"/>
      <c r="E1613" s="34"/>
      <c r="F1613" s="34"/>
      <c r="H1613" s="10"/>
      <c r="I1613" s="10"/>
    </row>
    <row r="1614" spans="1:9" s="9" customFormat="1">
      <c r="A1614" s="10"/>
      <c r="B1614" s="31"/>
      <c r="C1614" s="32"/>
      <c r="D1614" s="33"/>
      <c r="E1614" s="34"/>
      <c r="F1614" s="34"/>
      <c r="H1614" s="10"/>
      <c r="I1614" s="10"/>
    </row>
    <row r="1615" spans="1:9" s="9" customFormat="1">
      <c r="A1615" s="10"/>
      <c r="B1615" s="31"/>
      <c r="C1615" s="32"/>
      <c r="D1615" s="33"/>
      <c r="E1615" s="34"/>
      <c r="F1615" s="34"/>
      <c r="H1615" s="10"/>
      <c r="I1615" s="10"/>
    </row>
    <row r="1616" spans="1:9" s="9" customFormat="1">
      <c r="A1616" s="10"/>
      <c r="B1616" s="31"/>
      <c r="C1616" s="32"/>
      <c r="D1616" s="33"/>
      <c r="E1616" s="34"/>
      <c r="F1616" s="34"/>
      <c r="H1616" s="10"/>
      <c r="I1616" s="10"/>
    </row>
    <row r="1617" spans="1:9" s="9" customFormat="1">
      <c r="A1617" s="10"/>
      <c r="B1617" s="31"/>
      <c r="C1617" s="32"/>
      <c r="D1617" s="33"/>
      <c r="E1617" s="34"/>
      <c r="F1617" s="34"/>
      <c r="H1617" s="10"/>
      <c r="I1617" s="10"/>
    </row>
    <row r="1618" spans="1:9" s="9" customFormat="1">
      <c r="A1618" s="10"/>
      <c r="B1618" s="31"/>
      <c r="C1618" s="32"/>
      <c r="D1618" s="33"/>
      <c r="E1618" s="34"/>
      <c r="F1618" s="34"/>
      <c r="H1618" s="10"/>
      <c r="I1618" s="10"/>
    </row>
    <row r="1619" spans="1:9" s="9" customFormat="1">
      <c r="A1619" s="10"/>
      <c r="B1619" s="31"/>
      <c r="C1619" s="32"/>
      <c r="D1619" s="33"/>
      <c r="E1619" s="34"/>
      <c r="F1619" s="34"/>
      <c r="H1619" s="10"/>
      <c r="I1619" s="10"/>
    </row>
    <row r="1620" spans="1:9" s="9" customFormat="1">
      <c r="A1620" s="10"/>
      <c r="B1620" s="31"/>
      <c r="C1620" s="32"/>
      <c r="D1620" s="33"/>
      <c r="E1620" s="34"/>
      <c r="F1620" s="34"/>
      <c r="H1620" s="10"/>
      <c r="I1620" s="10"/>
    </row>
    <row r="1621" spans="1:9" s="9" customFormat="1">
      <c r="A1621" s="10"/>
      <c r="B1621" s="31"/>
      <c r="C1621" s="32"/>
      <c r="D1621" s="33"/>
      <c r="E1621" s="34"/>
      <c r="F1621" s="34"/>
      <c r="H1621" s="10"/>
      <c r="I1621" s="10"/>
    </row>
    <row r="1622" spans="1:9" s="9" customFormat="1">
      <c r="A1622" s="10"/>
      <c r="B1622" s="31"/>
      <c r="C1622" s="32"/>
      <c r="D1622" s="33"/>
      <c r="E1622" s="34"/>
      <c r="F1622" s="34"/>
      <c r="H1622" s="10"/>
      <c r="I1622" s="10"/>
    </row>
    <row r="1623" spans="1:9" s="9" customFormat="1">
      <c r="A1623" s="10"/>
      <c r="B1623" s="31"/>
      <c r="C1623" s="32"/>
      <c r="D1623" s="33"/>
      <c r="E1623" s="34"/>
      <c r="F1623" s="34"/>
      <c r="H1623" s="10"/>
      <c r="I1623" s="10"/>
    </row>
    <row r="1624" spans="1:9" s="9" customFormat="1">
      <c r="A1624" s="10"/>
      <c r="B1624" s="31"/>
      <c r="C1624" s="32"/>
      <c r="D1624" s="33"/>
      <c r="E1624" s="34"/>
      <c r="F1624" s="34"/>
      <c r="H1624" s="10"/>
      <c r="I1624" s="10"/>
    </row>
    <row r="1625" spans="1:9" s="9" customFormat="1">
      <c r="A1625" s="10"/>
      <c r="B1625" s="31"/>
      <c r="C1625" s="32"/>
      <c r="D1625" s="33"/>
      <c r="E1625" s="34"/>
      <c r="F1625" s="34"/>
      <c r="H1625" s="10"/>
      <c r="I1625" s="10"/>
    </row>
    <row r="1626" spans="1:9" s="9" customFormat="1">
      <c r="A1626" s="10"/>
      <c r="B1626" s="31"/>
      <c r="C1626" s="32"/>
      <c r="D1626" s="33"/>
      <c r="E1626" s="34"/>
      <c r="F1626" s="34"/>
      <c r="H1626" s="10"/>
      <c r="I1626" s="10"/>
    </row>
    <row r="1627" spans="1:9" s="9" customFormat="1">
      <c r="A1627" s="10"/>
      <c r="B1627" s="31"/>
      <c r="C1627" s="32"/>
      <c r="D1627" s="33"/>
      <c r="E1627" s="34"/>
      <c r="F1627" s="34"/>
      <c r="H1627" s="10"/>
      <c r="I1627" s="10"/>
    </row>
    <row r="1628" spans="1:9" s="9" customFormat="1">
      <c r="A1628" s="10"/>
      <c r="B1628" s="31"/>
      <c r="C1628" s="32"/>
      <c r="D1628" s="33"/>
      <c r="E1628" s="34"/>
      <c r="F1628" s="34"/>
      <c r="H1628" s="10"/>
      <c r="I1628" s="10"/>
    </row>
    <row r="1629" spans="1:9" s="9" customFormat="1">
      <c r="A1629" s="10"/>
      <c r="B1629" s="31"/>
      <c r="C1629" s="32"/>
      <c r="D1629" s="33"/>
      <c r="E1629" s="34"/>
      <c r="F1629" s="34"/>
      <c r="H1629" s="10"/>
      <c r="I1629" s="10"/>
    </row>
    <row r="1630" spans="1:9" s="9" customFormat="1">
      <c r="A1630" s="10"/>
      <c r="B1630" s="31"/>
      <c r="C1630" s="32"/>
      <c r="D1630" s="33"/>
      <c r="E1630" s="34"/>
      <c r="F1630" s="34"/>
      <c r="H1630" s="10"/>
      <c r="I1630" s="10"/>
    </row>
    <row r="1631" spans="1:9" s="9" customFormat="1">
      <c r="A1631" s="10"/>
      <c r="B1631" s="31"/>
      <c r="C1631" s="32"/>
      <c r="D1631" s="33"/>
      <c r="E1631" s="34"/>
      <c r="F1631" s="34"/>
      <c r="H1631" s="10"/>
      <c r="I1631" s="10"/>
    </row>
    <row r="1632" spans="1:9" s="9" customFormat="1">
      <c r="A1632" s="10"/>
      <c r="B1632" s="31"/>
      <c r="C1632" s="32"/>
      <c r="D1632" s="33"/>
      <c r="E1632" s="34"/>
      <c r="F1632" s="34"/>
      <c r="H1632" s="10"/>
      <c r="I1632" s="10"/>
    </row>
    <row r="1633" spans="1:9" s="9" customFormat="1">
      <c r="A1633" s="10"/>
      <c r="B1633" s="31"/>
      <c r="C1633" s="32"/>
      <c r="D1633" s="33"/>
      <c r="E1633" s="34"/>
      <c r="F1633" s="34"/>
      <c r="H1633" s="10"/>
      <c r="I1633" s="10"/>
    </row>
    <row r="1634" spans="1:9" s="9" customFormat="1">
      <c r="A1634" s="10"/>
      <c r="B1634" s="31"/>
      <c r="C1634" s="32"/>
      <c r="D1634" s="33"/>
      <c r="E1634" s="34"/>
      <c r="F1634" s="34"/>
      <c r="H1634" s="10"/>
      <c r="I1634" s="10"/>
    </row>
    <row r="1635" spans="1:9" s="9" customFormat="1">
      <c r="A1635" s="10"/>
      <c r="B1635" s="31"/>
      <c r="C1635" s="32"/>
      <c r="D1635" s="33"/>
      <c r="E1635" s="34"/>
      <c r="F1635" s="34"/>
      <c r="H1635" s="10"/>
      <c r="I1635" s="10"/>
    </row>
    <row r="1636" spans="1:9" s="9" customFormat="1">
      <c r="A1636" s="10"/>
      <c r="B1636" s="31"/>
      <c r="C1636" s="32"/>
      <c r="D1636" s="33"/>
      <c r="E1636" s="34"/>
      <c r="F1636" s="34"/>
      <c r="H1636" s="10"/>
      <c r="I1636" s="10"/>
    </row>
    <row r="1637" spans="1:9" s="9" customFormat="1">
      <c r="A1637" s="10"/>
      <c r="B1637" s="31"/>
      <c r="C1637" s="32"/>
      <c r="D1637" s="33"/>
      <c r="E1637" s="34"/>
      <c r="F1637" s="34"/>
      <c r="H1637" s="10"/>
      <c r="I1637" s="10"/>
    </row>
    <row r="1638" spans="1:9" s="9" customFormat="1">
      <c r="A1638" s="10"/>
      <c r="B1638" s="31"/>
      <c r="C1638" s="32"/>
      <c r="D1638" s="33"/>
      <c r="E1638" s="34"/>
      <c r="F1638" s="34"/>
      <c r="H1638" s="10"/>
      <c r="I1638" s="10"/>
    </row>
    <row r="1639" spans="1:9" s="9" customFormat="1">
      <c r="A1639" s="10"/>
      <c r="B1639" s="31"/>
      <c r="C1639" s="32"/>
      <c r="D1639" s="33"/>
      <c r="E1639" s="34"/>
      <c r="F1639" s="34"/>
      <c r="H1639" s="10"/>
      <c r="I1639" s="10"/>
    </row>
    <row r="1640" spans="1:9" s="9" customFormat="1">
      <c r="A1640" s="10"/>
      <c r="B1640" s="31"/>
      <c r="C1640" s="32"/>
      <c r="D1640" s="33"/>
      <c r="E1640" s="34"/>
      <c r="F1640" s="34"/>
      <c r="H1640" s="10"/>
      <c r="I1640" s="10"/>
    </row>
    <row r="1641" spans="1:9" s="9" customFormat="1">
      <c r="A1641" s="10"/>
      <c r="B1641" s="31"/>
      <c r="C1641" s="32"/>
      <c r="D1641" s="33"/>
      <c r="E1641" s="34"/>
      <c r="F1641" s="34"/>
      <c r="H1641" s="10"/>
      <c r="I1641" s="10"/>
    </row>
    <row r="1642" spans="1:9" s="9" customFormat="1">
      <c r="A1642" s="10"/>
      <c r="B1642" s="31"/>
      <c r="C1642" s="32"/>
      <c r="D1642" s="33"/>
      <c r="E1642" s="34"/>
      <c r="F1642" s="34"/>
      <c r="H1642" s="10"/>
      <c r="I1642" s="10"/>
    </row>
    <row r="1643" spans="1:9" s="9" customFormat="1">
      <c r="A1643" s="10"/>
      <c r="B1643" s="31"/>
      <c r="C1643" s="32"/>
      <c r="D1643" s="33"/>
      <c r="E1643" s="34"/>
      <c r="F1643" s="34"/>
      <c r="H1643" s="10"/>
      <c r="I1643" s="10"/>
    </row>
    <row r="1644" spans="1:9" s="9" customFormat="1">
      <c r="A1644" s="10"/>
      <c r="B1644" s="31"/>
      <c r="C1644" s="32"/>
      <c r="D1644" s="33"/>
      <c r="E1644" s="34"/>
      <c r="F1644" s="34"/>
      <c r="H1644" s="10"/>
      <c r="I1644" s="10"/>
    </row>
    <row r="1645" spans="1:9" s="9" customFormat="1">
      <c r="A1645" s="10"/>
      <c r="B1645" s="31"/>
      <c r="C1645" s="32"/>
      <c r="D1645" s="33"/>
      <c r="E1645" s="34"/>
      <c r="F1645" s="34"/>
      <c r="H1645" s="10"/>
      <c r="I1645" s="10"/>
    </row>
    <row r="1646" spans="1:9" s="9" customFormat="1">
      <c r="A1646" s="10"/>
      <c r="B1646" s="31"/>
      <c r="C1646" s="32"/>
      <c r="D1646" s="33"/>
      <c r="E1646" s="34"/>
      <c r="F1646" s="34"/>
      <c r="H1646" s="10"/>
      <c r="I1646" s="10"/>
    </row>
    <row r="1647" spans="1:9" s="9" customFormat="1">
      <c r="A1647" s="10"/>
      <c r="B1647" s="31"/>
      <c r="C1647" s="32"/>
      <c r="D1647" s="33"/>
      <c r="E1647" s="34"/>
      <c r="F1647" s="34"/>
      <c r="H1647" s="10"/>
      <c r="I1647" s="10"/>
    </row>
    <row r="1648" spans="1:9" s="9" customFormat="1">
      <c r="A1648" s="10"/>
      <c r="B1648" s="31"/>
      <c r="C1648" s="32"/>
      <c r="D1648" s="33"/>
      <c r="E1648" s="34"/>
      <c r="F1648" s="34"/>
      <c r="H1648" s="10"/>
      <c r="I1648" s="10"/>
    </row>
    <row r="1649" spans="1:9" s="9" customFormat="1">
      <c r="A1649" s="10"/>
      <c r="B1649" s="31"/>
      <c r="C1649" s="32"/>
      <c r="D1649" s="33"/>
      <c r="E1649" s="34"/>
      <c r="F1649" s="34"/>
      <c r="H1649" s="10"/>
      <c r="I1649" s="10"/>
    </row>
    <row r="1650" spans="1:9" s="9" customFormat="1">
      <c r="A1650" s="10"/>
      <c r="B1650" s="31"/>
      <c r="C1650" s="32"/>
      <c r="D1650" s="33"/>
      <c r="E1650" s="34"/>
      <c r="F1650" s="34"/>
      <c r="H1650" s="10"/>
      <c r="I1650" s="10"/>
    </row>
    <row r="1651" spans="1:9" s="9" customFormat="1">
      <c r="A1651" s="10"/>
      <c r="B1651" s="31"/>
      <c r="C1651" s="32"/>
      <c r="D1651" s="33"/>
      <c r="E1651" s="34"/>
      <c r="F1651" s="34"/>
      <c r="H1651" s="10"/>
      <c r="I1651" s="10"/>
    </row>
    <row r="1652" spans="1:9" s="9" customFormat="1">
      <c r="A1652" s="10"/>
      <c r="B1652" s="31"/>
      <c r="C1652" s="32"/>
      <c r="D1652" s="33"/>
      <c r="E1652" s="34"/>
      <c r="F1652" s="34"/>
      <c r="H1652" s="10"/>
      <c r="I1652" s="10"/>
    </row>
    <row r="1653" spans="1:9" s="9" customFormat="1">
      <c r="A1653" s="10"/>
      <c r="B1653" s="31"/>
      <c r="C1653" s="32"/>
      <c r="D1653" s="33"/>
      <c r="E1653" s="34"/>
      <c r="F1653" s="34"/>
      <c r="H1653" s="10"/>
      <c r="I1653" s="10"/>
    </row>
    <row r="1654" spans="1:9" s="9" customFormat="1">
      <c r="A1654" s="10"/>
      <c r="B1654" s="31"/>
      <c r="C1654" s="32"/>
      <c r="D1654" s="33"/>
      <c r="E1654" s="34"/>
      <c r="F1654" s="34"/>
      <c r="H1654" s="10"/>
      <c r="I1654" s="10"/>
    </row>
    <row r="1655" spans="1:9" s="9" customFormat="1">
      <c r="A1655" s="10"/>
      <c r="B1655" s="31"/>
      <c r="C1655" s="32"/>
      <c r="D1655" s="33"/>
      <c r="E1655" s="34"/>
      <c r="F1655" s="34"/>
      <c r="H1655" s="10"/>
      <c r="I1655" s="10"/>
    </row>
    <row r="1656" spans="1:9" s="9" customFormat="1">
      <c r="A1656" s="10"/>
      <c r="B1656" s="31"/>
      <c r="C1656" s="32"/>
      <c r="D1656" s="33"/>
      <c r="E1656" s="34"/>
      <c r="F1656" s="34"/>
      <c r="H1656" s="10"/>
      <c r="I1656" s="10"/>
    </row>
    <row r="1657" spans="1:9" s="9" customFormat="1">
      <c r="A1657" s="10"/>
      <c r="B1657" s="31"/>
      <c r="C1657" s="32"/>
      <c r="D1657" s="33"/>
      <c r="E1657" s="34"/>
      <c r="F1657" s="34"/>
      <c r="H1657" s="10"/>
      <c r="I1657" s="10"/>
    </row>
    <row r="1658" spans="1:9" s="9" customFormat="1">
      <c r="A1658" s="10"/>
      <c r="B1658" s="31"/>
      <c r="C1658" s="32"/>
      <c r="D1658" s="33"/>
      <c r="E1658" s="34"/>
      <c r="F1658" s="34"/>
      <c r="H1658" s="10"/>
      <c r="I1658" s="10"/>
    </row>
    <row r="1659" spans="1:9" s="9" customFormat="1">
      <c r="A1659" s="10"/>
      <c r="B1659" s="31"/>
      <c r="C1659" s="32"/>
      <c r="D1659" s="33"/>
      <c r="E1659" s="34"/>
      <c r="F1659" s="34"/>
      <c r="H1659" s="10"/>
      <c r="I1659" s="10"/>
    </row>
    <row r="1660" spans="1:9" s="9" customFormat="1">
      <c r="A1660" s="10"/>
      <c r="B1660" s="31"/>
      <c r="C1660" s="32"/>
      <c r="D1660" s="33"/>
      <c r="E1660" s="34"/>
      <c r="F1660" s="34"/>
      <c r="H1660" s="10"/>
      <c r="I1660" s="10"/>
    </row>
    <row r="1661" spans="1:9" s="9" customFormat="1">
      <c r="A1661" s="10"/>
      <c r="B1661" s="31"/>
      <c r="C1661" s="32"/>
      <c r="D1661" s="33"/>
      <c r="E1661" s="34"/>
      <c r="F1661" s="34"/>
      <c r="H1661" s="10"/>
      <c r="I1661" s="10"/>
    </row>
    <row r="1662" spans="1:9" s="9" customFormat="1">
      <c r="A1662" s="10"/>
      <c r="B1662" s="31"/>
      <c r="C1662" s="32"/>
      <c r="D1662" s="33"/>
      <c r="E1662" s="34"/>
      <c r="F1662" s="34"/>
      <c r="H1662" s="10"/>
      <c r="I1662" s="10"/>
    </row>
    <row r="1663" spans="1:9" s="9" customFormat="1">
      <c r="A1663" s="10"/>
      <c r="B1663" s="31"/>
      <c r="C1663" s="32"/>
      <c r="D1663" s="33"/>
      <c r="E1663" s="34"/>
      <c r="F1663" s="34"/>
      <c r="H1663" s="10"/>
      <c r="I1663" s="10"/>
    </row>
    <row r="1664" spans="1:9" s="9" customFormat="1">
      <c r="A1664" s="10"/>
      <c r="B1664" s="31"/>
      <c r="C1664" s="32"/>
      <c r="D1664" s="33"/>
      <c r="E1664" s="34"/>
      <c r="F1664" s="34"/>
      <c r="H1664" s="10"/>
      <c r="I1664" s="10"/>
    </row>
    <row r="1665" spans="1:9" s="9" customFormat="1">
      <c r="A1665" s="10"/>
      <c r="B1665" s="31"/>
      <c r="C1665" s="32"/>
      <c r="D1665" s="33"/>
      <c r="E1665" s="34"/>
      <c r="F1665" s="34"/>
      <c r="H1665" s="10"/>
      <c r="I1665" s="10"/>
    </row>
    <row r="1666" spans="1:9" s="9" customFormat="1">
      <c r="A1666" s="10"/>
      <c r="B1666" s="31"/>
      <c r="C1666" s="32"/>
      <c r="D1666" s="33"/>
      <c r="E1666" s="34"/>
      <c r="F1666" s="34"/>
      <c r="H1666" s="10"/>
      <c r="I1666" s="10"/>
    </row>
    <row r="1667" spans="1:9" s="9" customFormat="1">
      <c r="A1667" s="10"/>
      <c r="B1667" s="31"/>
      <c r="C1667" s="32"/>
      <c r="D1667" s="33"/>
      <c r="E1667" s="34"/>
      <c r="F1667" s="34"/>
      <c r="H1667" s="10"/>
      <c r="I1667" s="10"/>
    </row>
    <row r="1668" spans="1:9" s="9" customFormat="1">
      <c r="A1668" s="10"/>
      <c r="B1668" s="31"/>
      <c r="C1668" s="32"/>
      <c r="D1668" s="33"/>
      <c r="E1668" s="34"/>
      <c r="F1668" s="34"/>
      <c r="H1668" s="10"/>
      <c r="I1668" s="10"/>
    </row>
    <row r="1669" spans="1:9" s="9" customFormat="1">
      <c r="A1669" s="10"/>
      <c r="B1669" s="31"/>
      <c r="C1669" s="32"/>
      <c r="D1669" s="33"/>
      <c r="E1669" s="34"/>
      <c r="F1669" s="34"/>
      <c r="H1669" s="10"/>
      <c r="I1669" s="10"/>
    </row>
    <row r="1670" spans="1:9" s="9" customFormat="1">
      <c r="A1670" s="10"/>
      <c r="B1670" s="31"/>
      <c r="C1670" s="32"/>
      <c r="D1670" s="33"/>
      <c r="E1670" s="34"/>
      <c r="F1670" s="34"/>
      <c r="H1670" s="10"/>
      <c r="I1670" s="10"/>
    </row>
    <row r="1671" spans="1:9" s="9" customFormat="1">
      <c r="A1671" s="10"/>
      <c r="B1671" s="31"/>
      <c r="C1671" s="32"/>
      <c r="D1671" s="33"/>
      <c r="E1671" s="34"/>
      <c r="F1671" s="34"/>
      <c r="H1671" s="10"/>
      <c r="I1671" s="10"/>
    </row>
    <row r="1672" spans="1:9" s="9" customFormat="1">
      <c r="A1672" s="10"/>
      <c r="B1672" s="31"/>
      <c r="C1672" s="32"/>
      <c r="D1672" s="33"/>
      <c r="E1672" s="34"/>
      <c r="F1672" s="34"/>
      <c r="H1672" s="10"/>
      <c r="I1672" s="10"/>
    </row>
    <row r="1673" spans="1:9" s="9" customFormat="1">
      <c r="A1673" s="10"/>
      <c r="B1673" s="31"/>
      <c r="C1673" s="32"/>
      <c r="D1673" s="33"/>
      <c r="E1673" s="34"/>
      <c r="F1673" s="34"/>
      <c r="H1673" s="10"/>
      <c r="I1673" s="10"/>
    </row>
    <row r="1674" spans="1:9" s="9" customFormat="1">
      <c r="A1674" s="10"/>
      <c r="B1674" s="31"/>
      <c r="C1674" s="32"/>
      <c r="D1674" s="33"/>
      <c r="E1674" s="34"/>
      <c r="F1674" s="34"/>
      <c r="H1674" s="10"/>
      <c r="I1674" s="10"/>
    </row>
    <row r="1675" spans="1:9" s="9" customFormat="1">
      <c r="A1675" s="10"/>
      <c r="B1675" s="31"/>
      <c r="C1675" s="32"/>
      <c r="D1675" s="33"/>
      <c r="E1675" s="34"/>
      <c r="F1675" s="34"/>
      <c r="H1675" s="10"/>
      <c r="I1675" s="10"/>
    </row>
    <row r="1676" spans="1:9" s="9" customFormat="1">
      <c r="A1676" s="10"/>
      <c r="B1676" s="31"/>
      <c r="C1676" s="32"/>
      <c r="D1676" s="33"/>
      <c r="E1676" s="34"/>
      <c r="F1676" s="34"/>
      <c r="H1676" s="10"/>
      <c r="I1676" s="10"/>
    </row>
    <row r="1677" spans="1:9" s="9" customFormat="1">
      <c r="A1677" s="10"/>
      <c r="B1677" s="31"/>
      <c r="C1677" s="32"/>
      <c r="D1677" s="33"/>
      <c r="E1677" s="34"/>
      <c r="F1677" s="34"/>
      <c r="H1677" s="10"/>
      <c r="I1677" s="10"/>
    </row>
    <row r="1678" spans="1:9" s="9" customFormat="1">
      <c r="A1678" s="10"/>
      <c r="B1678" s="31"/>
      <c r="C1678" s="32"/>
      <c r="D1678" s="33"/>
      <c r="E1678" s="34"/>
      <c r="F1678" s="34"/>
      <c r="H1678" s="10"/>
      <c r="I1678" s="10"/>
    </row>
    <row r="1679" spans="1:9" s="9" customFormat="1">
      <c r="A1679" s="10"/>
      <c r="B1679" s="31"/>
      <c r="C1679" s="32"/>
      <c r="D1679" s="33"/>
      <c r="E1679" s="34"/>
      <c r="F1679" s="34"/>
      <c r="H1679" s="10"/>
      <c r="I1679" s="10"/>
    </row>
    <row r="1680" spans="1:9" s="9" customFormat="1">
      <c r="A1680" s="10"/>
      <c r="B1680" s="31"/>
      <c r="C1680" s="32"/>
      <c r="D1680" s="33"/>
      <c r="E1680" s="34"/>
      <c r="F1680" s="34"/>
      <c r="H1680" s="10"/>
      <c r="I1680" s="10"/>
    </row>
    <row r="1681" spans="1:9" s="9" customFormat="1">
      <c r="A1681" s="10"/>
      <c r="B1681" s="31"/>
      <c r="C1681" s="32"/>
      <c r="D1681" s="33"/>
      <c r="E1681" s="34"/>
      <c r="F1681" s="34"/>
      <c r="H1681" s="10"/>
      <c r="I1681" s="10"/>
    </row>
    <row r="1682" spans="1:9" s="9" customFormat="1">
      <c r="A1682" s="10"/>
      <c r="B1682" s="31"/>
      <c r="C1682" s="32"/>
      <c r="D1682" s="33"/>
      <c r="E1682" s="34"/>
      <c r="F1682" s="34"/>
      <c r="H1682" s="10"/>
      <c r="I1682" s="10"/>
    </row>
    <row r="1683" spans="1:9" s="9" customFormat="1">
      <c r="A1683" s="10"/>
      <c r="B1683" s="31"/>
      <c r="C1683" s="32"/>
      <c r="D1683" s="33"/>
      <c r="E1683" s="34"/>
      <c r="F1683" s="34"/>
      <c r="H1683" s="10"/>
      <c r="I1683" s="10"/>
    </row>
    <row r="1684" spans="1:9" s="9" customFormat="1">
      <c r="A1684" s="10"/>
      <c r="B1684" s="31"/>
      <c r="C1684" s="32"/>
      <c r="D1684" s="33"/>
      <c r="E1684" s="34"/>
      <c r="F1684" s="34"/>
      <c r="H1684" s="10"/>
      <c r="I1684" s="10"/>
    </row>
    <row r="1685" spans="1:9" s="9" customFormat="1">
      <c r="A1685" s="10"/>
      <c r="B1685" s="31"/>
      <c r="C1685" s="32"/>
      <c r="D1685" s="33"/>
      <c r="E1685" s="34"/>
      <c r="F1685" s="34"/>
      <c r="H1685" s="10"/>
      <c r="I1685" s="10"/>
    </row>
    <row r="1686" spans="1:9" s="9" customFormat="1">
      <c r="A1686" s="10"/>
      <c r="B1686" s="31"/>
      <c r="C1686" s="32"/>
      <c r="D1686" s="33"/>
      <c r="E1686" s="34"/>
      <c r="F1686" s="34"/>
      <c r="H1686" s="10"/>
      <c r="I1686" s="10"/>
    </row>
    <row r="1687" spans="1:9" s="9" customFormat="1">
      <c r="A1687" s="10"/>
      <c r="B1687" s="31"/>
      <c r="C1687" s="32"/>
      <c r="D1687" s="33"/>
      <c r="E1687" s="34"/>
      <c r="F1687" s="34"/>
      <c r="H1687" s="10"/>
      <c r="I1687" s="10"/>
    </row>
    <row r="1688" spans="1:9" s="9" customFormat="1">
      <c r="A1688" s="10"/>
      <c r="B1688" s="31"/>
      <c r="C1688" s="32"/>
      <c r="D1688" s="33"/>
      <c r="E1688" s="34"/>
      <c r="F1688" s="34"/>
      <c r="H1688" s="10"/>
      <c r="I1688" s="10"/>
    </row>
    <row r="1689" spans="1:9" s="9" customFormat="1">
      <c r="A1689" s="10"/>
      <c r="B1689" s="31"/>
      <c r="C1689" s="32"/>
      <c r="D1689" s="33"/>
      <c r="E1689" s="34"/>
      <c r="F1689" s="34"/>
      <c r="H1689" s="10"/>
      <c r="I1689" s="10"/>
    </row>
    <row r="1690" spans="1:9" s="9" customFormat="1">
      <c r="A1690" s="10"/>
      <c r="B1690" s="31"/>
      <c r="C1690" s="32"/>
      <c r="D1690" s="33"/>
      <c r="E1690" s="34"/>
      <c r="F1690" s="34"/>
      <c r="H1690" s="10"/>
      <c r="I1690" s="10"/>
    </row>
    <row r="1691" spans="1:9" s="9" customFormat="1">
      <c r="A1691" s="10"/>
      <c r="B1691" s="31"/>
      <c r="C1691" s="32"/>
      <c r="D1691" s="33"/>
      <c r="E1691" s="34"/>
      <c r="F1691" s="34"/>
      <c r="H1691" s="10"/>
      <c r="I1691" s="10"/>
    </row>
    <row r="1692" spans="1:9" s="9" customFormat="1">
      <c r="A1692" s="10"/>
      <c r="B1692" s="31"/>
      <c r="C1692" s="32"/>
      <c r="D1692" s="33"/>
      <c r="E1692" s="34"/>
      <c r="F1692" s="34"/>
      <c r="H1692" s="10"/>
      <c r="I1692" s="10"/>
    </row>
    <row r="1693" spans="1:9" s="9" customFormat="1">
      <c r="A1693" s="10"/>
      <c r="B1693" s="31"/>
      <c r="C1693" s="32"/>
      <c r="D1693" s="33"/>
      <c r="E1693" s="34"/>
      <c r="F1693" s="34"/>
      <c r="H1693" s="10"/>
      <c r="I1693" s="10"/>
    </row>
    <row r="1694" spans="1:9" s="9" customFormat="1">
      <c r="A1694" s="10"/>
      <c r="B1694" s="31"/>
      <c r="C1694" s="32"/>
      <c r="D1694" s="33"/>
      <c r="E1694" s="34"/>
      <c r="F1694" s="34"/>
      <c r="H1694" s="10"/>
      <c r="I1694" s="10"/>
    </row>
    <row r="1695" spans="1:9" s="9" customFormat="1">
      <c r="A1695" s="10"/>
      <c r="B1695" s="31"/>
      <c r="C1695" s="32"/>
      <c r="D1695" s="33"/>
      <c r="E1695" s="34"/>
      <c r="F1695" s="34"/>
      <c r="H1695" s="10"/>
      <c r="I1695" s="10"/>
    </row>
    <row r="1696" spans="1:9" s="9" customFormat="1">
      <c r="A1696" s="10"/>
      <c r="B1696" s="31"/>
      <c r="C1696" s="32"/>
      <c r="D1696" s="33"/>
      <c r="E1696" s="34"/>
      <c r="F1696" s="34"/>
      <c r="H1696" s="10"/>
      <c r="I1696" s="10"/>
    </row>
    <row r="1697" spans="1:9" s="9" customFormat="1">
      <c r="A1697" s="10"/>
      <c r="B1697" s="31"/>
      <c r="C1697" s="32"/>
      <c r="D1697" s="33"/>
      <c r="E1697" s="34"/>
      <c r="F1697" s="34"/>
      <c r="H1697" s="10"/>
      <c r="I1697" s="10"/>
    </row>
    <row r="1698" spans="1:9" s="9" customFormat="1">
      <c r="A1698" s="10"/>
      <c r="B1698" s="31"/>
      <c r="C1698" s="32"/>
      <c r="D1698" s="33"/>
      <c r="E1698" s="34"/>
      <c r="F1698" s="34"/>
      <c r="H1698" s="10"/>
      <c r="I1698" s="10"/>
    </row>
    <row r="1699" spans="1:9" s="9" customFormat="1">
      <c r="A1699" s="10"/>
      <c r="B1699" s="31"/>
      <c r="C1699" s="32"/>
      <c r="D1699" s="33"/>
      <c r="E1699" s="34"/>
      <c r="F1699" s="34"/>
      <c r="H1699" s="10"/>
      <c r="I1699" s="10"/>
    </row>
    <row r="1700" spans="1:9" s="9" customFormat="1">
      <c r="A1700" s="10"/>
      <c r="B1700" s="31"/>
      <c r="C1700" s="32"/>
      <c r="D1700" s="33"/>
      <c r="E1700" s="34"/>
      <c r="F1700" s="34"/>
      <c r="H1700" s="10"/>
      <c r="I1700" s="10"/>
    </row>
    <row r="1701" spans="1:9" s="9" customFormat="1">
      <c r="A1701" s="10"/>
      <c r="B1701" s="31"/>
      <c r="C1701" s="32"/>
      <c r="D1701" s="33"/>
      <c r="E1701" s="34"/>
      <c r="F1701" s="34"/>
      <c r="H1701" s="10"/>
      <c r="I1701" s="10"/>
    </row>
    <row r="1702" spans="1:9" s="9" customFormat="1">
      <c r="A1702" s="10"/>
      <c r="B1702" s="31"/>
      <c r="C1702" s="32"/>
      <c r="D1702" s="33"/>
      <c r="E1702" s="34"/>
      <c r="F1702" s="34"/>
      <c r="H1702" s="10"/>
      <c r="I1702" s="10"/>
    </row>
    <row r="1703" spans="1:9" s="9" customFormat="1">
      <c r="A1703" s="10"/>
      <c r="B1703" s="31"/>
      <c r="C1703" s="32"/>
      <c r="D1703" s="33"/>
      <c r="E1703" s="34"/>
      <c r="F1703" s="34"/>
      <c r="H1703" s="10"/>
      <c r="I1703" s="10"/>
    </row>
    <row r="1704" spans="1:9" s="9" customFormat="1">
      <c r="A1704" s="10"/>
      <c r="B1704" s="31"/>
      <c r="C1704" s="32"/>
      <c r="D1704" s="33"/>
      <c r="E1704" s="34"/>
      <c r="F1704" s="34"/>
      <c r="H1704" s="10"/>
      <c r="I1704" s="10"/>
    </row>
    <row r="1705" spans="1:9" s="9" customFormat="1">
      <c r="A1705" s="10"/>
      <c r="B1705" s="31"/>
      <c r="C1705" s="32"/>
      <c r="D1705" s="33"/>
      <c r="E1705" s="34"/>
      <c r="F1705" s="34"/>
      <c r="H1705" s="10"/>
      <c r="I1705" s="10"/>
    </row>
    <row r="1706" spans="1:9" s="9" customFormat="1">
      <c r="A1706" s="10"/>
      <c r="B1706" s="31"/>
      <c r="C1706" s="32"/>
      <c r="D1706" s="33"/>
      <c r="E1706" s="34"/>
      <c r="F1706" s="34"/>
      <c r="H1706" s="10"/>
      <c r="I1706" s="10"/>
    </row>
    <row r="1707" spans="1:9" s="9" customFormat="1">
      <c r="A1707" s="10"/>
      <c r="B1707" s="31"/>
      <c r="C1707" s="32"/>
      <c r="D1707" s="33"/>
      <c r="E1707" s="34"/>
      <c r="F1707" s="34"/>
      <c r="H1707" s="10"/>
      <c r="I1707" s="10"/>
    </row>
    <row r="1708" spans="1:9" s="9" customFormat="1">
      <c r="A1708" s="10"/>
      <c r="B1708" s="31"/>
      <c r="C1708" s="32"/>
      <c r="D1708" s="33"/>
      <c r="E1708" s="34"/>
      <c r="F1708" s="34"/>
      <c r="H1708" s="10"/>
      <c r="I1708" s="10"/>
    </row>
    <row r="1709" spans="1:9" s="9" customFormat="1">
      <c r="A1709" s="10"/>
      <c r="B1709" s="31"/>
      <c r="C1709" s="32"/>
      <c r="D1709" s="33"/>
      <c r="E1709" s="34"/>
      <c r="F1709" s="34"/>
      <c r="H1709" s="10"/>
      <c r="I1709" s="10"/>
    </row>
    <row r="1710" spans="1:9" s="9" customFormat="1">
      <c r="A1710" s="10"/>
      <c r="B1710" s="31"/>
      <c r="C1710" s="32"/>
      <c r="D1710" s="33"/>
      <c r="E1710" s="34"/>
      <c r="F1710" s="34"/>
      <c r="H1710" s="10"/>
      <c r="I1710" s="10"/>
    </row>
    <row r="1711" spans="1:9" s="9" customFormat="1">
      <c r="A1711" s="10"/>
      <c r="B1711" s="31"/>
      <c r="C1711" s="32"/>
      <c r="D1711" s="33"/>
      <c r="E1711" s="34"/>
      <c r="F1711" s="34"/>
      <c r="H1711" s="10"/>
      <c r="I1711" s="10"/>
    </row>
    <row r="1712" spans="1:9" s="9" customFormat="1">
      <c r="A1712" s="10"/>
      <c r="B1712" s="31"/>
      <c r="C1712" s="32"/>
      <c r="D1712" s="33"/>
      <c r="E1712" s="34"/>
      <c r="F1712" s="34"/>
      <c r="H1712" s="10"/>
      <c r="I1712" s="10"/>
    </row>
    <row r="1713" spans="1:9" s="9" customFormat="1">
      <c r="A1713" s="10"/>
      <c r="B1713" s="31"/>
      <c r="C1713" s="32"/>
      <c r="D1713" s="33"/>
      <c r="E1713" s="34"/>
      <c r="F1713" s="34"/>
      <c r="H1713" s="10"/>
      <c r="I1713" s="10"/>
    </row>
    <row r="1714" spans="1:9" s="9" customFormat="1">
      <c r="A1714" s="10"/>
      <c r="B1714" s="31"/>
      <c r="C1714" s="32"/>
      <c r="D1714" s="33"/>
      <c r="E1714" s="34"/>
      <c r="F1714" s="34"/>
      <c r="H1714" s="10"/>
      <c r="I1714" s="10"/>
    </row>
    <row r="1715" spans="1:9" s="9" customFormat="1">
      <c r="A1715" s="10"/>
      <c r="B1715" s="31"/>
      <c r="C1715" s="32"/>
      <c r="D1715" s="33"/>
      <c r="E1715" s="34"/>
      <c r="F1715" s="34"/>
      <c r="H1715" s="10"/>
      <c r="I1715" s="10"/>
    </row>
    <row r="1716" spans="1:9" s="9" customFormat="1">
      <c r="A1716" s="10"/>
      <c r="B1716" s="31"/>
      <c r="C1716" s="32"/>
      <c r="D1716" s="33"/>
      <c r="E1716" s="34"/>
      <c r="F1716" s="34"/>
      <c r="H1716" s="10"/>
      <c r="I1716" s="10"/>
    </row>
    <row r="1717" spans="1:9" s="9" customFormat="1">
      <c r="A1717" s="10"/>
      <c r="B1717" s="31"/>
      <c r="C1717" s="32"/>
      <c r="D1717" s="33"/>
      <c r="E1717" s="34"/>
      <c r="F1717" s="34"/>
      <c r="H1717" s="10"/>
      <c r="I1717" s="10"/>
    </row>
    <row r="1718" spans="1:9" s="9" customFormat="1">
      <c r="A1718" s="10"/>
      <c r="B1718" s="31"/>
      <c r="C1718" s="32"/>
      <c r="D1718" s="33"/>
      <c r="E1718" s="34"/>
      <c r="F1718" s="34"/>
      <c r="H1718" s="10"/>
      <c r="I1718" s="10"/>
    </row>
    <row r="1719" spans="1:9" s="9" customFormat="1">
      <c r="A1719" s="10"/>
      <c r="B1719" s="31"/>
      <c r="C1719" s="32"/>
      <c r="D1719" s="33"/>
      <c r="E1719" s="34"/>
      <c r="F1719" s="34"/>
      <c r="H1719" s="10"/>
      <c r="I1719" s="10"/>
    </row>
    <row r="1720" spans="1:9" s="9" customFormat="1">
      <c r="A1720" s="10"/>
      <c r="B1720" s="31"/>
      <c r="C1720" s="32"/>
      <c r="D1720" s="33"/>
      <c r="E1720" s="34"/>
      <c r="F1720" s="34"/>
      <c r="H1720" s="10"/>
      <c r="I1720" s="10"/>
    </row>
    <row r="1721" spans="1:9" s="9" customFormat="1">
      <c r="A1721" s="10"/>
      <c r="B1721" s="31"/>
      <c r="C1721" s="32"/>
      <c r="D1721" s="33"/>
      <c r="E1721" s="34"/>
      <c r="F1721" s="34"/>
      <c r="H1721" s="10"/>
      <c r="I1721" s="10"/>
    </row>
    <row r="1722" spans="1:9" s="9" customFormat="1">
      <c r="A1722" s="10"/>
      <c r="B1722" s="31"/>
      <c r="C1722" s="32"/>
      <c r="D1722" s="33"/>
      <c r="E1722" s="34"/>
      <c r="F1722" s="34"/>
      <c r="H1722" s="10"/>
      <c r="I1722" s="10"/>
    </row>
    <row r="1723" spans="1:9" s="9" customFormat="1">
      <c r="A1723" s="10"/>
      <c r="B1723" s="31"/>
      <c r="C1723" s="32"/>
      <c r="D1723" s="33"/>
      <c r="E1723" s="34"/>
      <c r="F1723" s="34"/>
      <c r="H1723" s="10"/>
      <c r="I1723" s="10"/>
    </row>
    <row r="1724" spans="1:9" s="9" customFormat="1">
      <c r="A1724" s="10"/>
      <c r="B1724" s="31"/>
      <c r="C1724" s="32"/>
      <c r="D1724" s="33"/>
      <c r="E1724" s="34"/>
      <c r="F1724" s="34"/>
      <c r="H1724" s="10"/>
      <c r="I1724" s="10"/>
    </row>
    <row r="1725" spans="1:9" s="9" customFormat="1">
      <c r="A1725" s="10"/>
      <c r="B1725" s="31"/>
      <c r="C1725" s="32"/>
      <c r="D1725" s="33"/>
      <c r="E1725" s="34"/>
      <c r="F1725" s="34"/>
      <c r="H1725" s="10"/>
      <c r="I1725" s="10"/>
    </row>
    <row r="1726" spans="1:9" s="9" customFormat="1">
      <c r="A1726" s="10"/>
      <c r="B1726" s="31"/>
      <c r="C1726" s="32"/>
      <c r="D1726" s="33"/>
      <c r="E1726" s="34"/>
      <c r="F1726" s="34"/>
      <c r="H1726" s="10"/>
      <c r="I1726" s="10"/>
    </row>
    <row r="1727" spans="1:9" s="9" customFormat="1">
      <c r="A1727" s="10"/>
      <c r="B1727" s="31"/>
      <c r="C1727" s="32"/>
      <c r="D1727" s="33"/>
      <c r="E1727" s="34"/>
      <c r="F1727" s="34"/>
      <c r="H1727" s="10"/>
      <c r="I1727" s="10"/>
    </row>
    <row r="1728" spans="1:9" s="9" customFormat="1">
      <c r="A1728" s="10"/>
      <c r="B1728" s="31"/>
      <c r="C1728" s="32"/>
      <c r="D1728" s="33"/>
      <c r="E1728" s="34"/>
      <c r="F1728" s="34"/>
      <c r="H1728" s="10"/>
      <c r="I1728" s="10"/>
    </row>
    <row r="1729" spans="1:9" s="9" customFormat="1">
      <c r="A1729" s="10"/>
      <c r="B1729" s="31"/>
      <c r="C1729" s="32"/>
      <c r="D1729" s="33"/>
      <c r="E1729" s="34"/>
      <c r="F1729" s="34"/>
      <c r="H1729" s="10"/>
      <c r="I1729" s="10"/>
    </row>
    <row r="1730" spans="1:9" s="9" customFormat="1">
      <c r="A1730" s="10"/>
      <c r="B1730" s="31"/>
      <c r="C1730" s="32"/>
      <c r="D1730" s="33"/>
      <c r="E1730" s="34"/>
      <c r="F1730" s="34"/>
      <c r="H1730" s="10"/>
      <c r="I1730" s="10"/>
    </row>
    <row r="1731" spans="1:9" s="9" customFormat="1">
      <c r="A1731" s="10"/>
      <c r="B1731" s="31"/>
      <c r="C1731" s="32"/>
      <c r="D1731" s="33"/>
      <c r="E1731" s="34"/>
      <c r="F1731" s="34"/>
      <c r="H1731" s="10"/>
      <c r="I1731" s="10"/>
    </row>
    <row r="1732" spans="1:9" s="9" customFormat="1">
      <c r="A1732" s="10"/>
      <c r="B1732" s="31"/>
      <c r="C1732" s="32"/>
      <c r="D1732" s="33"/>
      <c r="E1732" s="34"/>
      <c r="F1732" s="34"/>
      <c r="H1732" s="10"/>
      <c r="I1732" s="10"/>
    </row>
    <row r="1733" spans="1:9" s="9" customFormat="1">
      <c r="A1733" s="10"/>
      <c r="B1733" s="31"/>
      <c r="C1733" s="32"/>
      <c r="D1733" s="33"/>
      <c r="E1733" s="34"/>
      <c r="F1733" s="34"/>
      <c r="H1733" s="10"/>
      <c r="I1733" s="10"/>
    </row>
    <row r="1734" spans="1:9" s="9" customFormat="1">
      <c r="A1734" s="10"/>
      <c r="B1734" s="31"/>
      <c r="C1734" s="32"/>
      <c r="D1734" s="33"/>
      <c r="E1734" s="34"/>
      <c r="F1734" s="34"/>
      <c r="H1734" s="10"/>
      <c r="I1734" s="10"/>
    </row>
    <row r="1735" spans="1:9" s="9" customFormat="1">
      <c r="A1735" s="10"/>
      <c r="B1735" s="31"/>
      <c r="C1735" s="32"/>
      <c r="D1735" s="33"/>
      <c r="E1735" s="34"/>
      <c r="F1735" s="34"/>
      <c r="H1735" s="10"/>
      <c r="I1735" s="10"/>
    </row>
    <row r="1736" spans="1:9" s="9" customFormat="1">
      <c r="A1736" s="10"/>
      <c r="B1736" s="31"/>
      <c r="C1736" s="32"/>
      <c r="D1736" s="33"/>
      <c r="E1736" s="34"/>
      <c r="F1736" s="34"/>
      <c r="H1736" s="10"/>
      <c r="I1736" s="10"/>
    </row>
    <row r="1737" spans="1:9" s="9" customFormat="1">
      <c r="A1737" s="10"/>
      <c r="B1737" s="31"/>
      <c r="C1737" s="32"/>
      <c r="D1737" s="33"/>
      <c r="E1737" s="34"/>
      <c r="F1737" s="34"/>
      <c r="H1737" s="10"/>
      <c r="I1737" s="10"/>
    </row>
    <row r="1738" spans="1:9" s="9" customFormat="1">
      <c r="A1738" s="10"/>
      <c r="B1738" s="31"/>
      <c r="C1738" s="32"/>
      <c r="D1738" s="33"/>
      <c r="E1738" s="34"/>
      <c r="F1738" s="34"/>
      <c r="H1738" s="10"/>
      <c r="I1738" s="10"/>
    </row>
    <row r="1739" spans="1:9" s="9" customFormat="1">
      <c r="A1739" s="10"/>
      <c r="B1739" s="31"/>
      <c r="C1739" s="32"/>
      <c r="D1739" s="33"/>
      <c r="E1739" s="34"/>
      <c r="F1739" s="34"/>
      <c r="H1739" s="10"/>
      <c r="I1739" s="10"/>
    </row>
    <row r="1740" spans="1:9" s="9" customFormat="1">
      <c r="A1740" s="10"/>
      <c r="B1740" s="31"/>
      <c r="C1740" s="32"/>
      <c r="D1740" s="33"/>
      <c r="E1740" s="34"/>
      <c r="F1740" s="34"/>
      <c r="H1740" s="10"/>
      <c r="I1740" s="10"/>
    </row>
    <row r="1741" spans="1:9" s="9" customFormat="1">
      <c r="A1741" s="10"/>
      <c r="B1741" s="31"/>
      <c r="C1741" s="32"/>
      <c r="D1741" s="33"/>
      <c r="E1741" s="34"/>
      <c r="F1741" s="34"/>
      <c r="H1741" s="10"/>
      <c r="I1741" s="10"/>
    </row>
    <row r="1742" spans="1:9" s="9" customFormat="1">
      <c r="A1742" s="10"/>
      <c r="B1742" s="31"/>
      <c r="C1742" s="32"/>
      <c r="D1742" s="33"/>
      <c r="E1742" s="34"/>
      <c r="F1742" s="34"/>
      <c r="H1742" s="10"/>
      <c r="I1742" s="10"/>
    </row>
    <row r="1743" spans="1:9" s="9" customFormat="1">
      <c r="A1743" s="10"/>
      <c r="B1743" s="31"/>
      <c r="C1743" s="32"/>
      <c r="D1743" s="33"/>
      <c r="E1743" s="34"/>
      <c r="F1743" s="34"/>
      <c r="H1743" s="10"/>
      <c r="I1743" s="10"/>
    </row>
    <row r="1744" spans="1:9" s="9" customFormat="1">
      <c r="A1744" s="10"/>
      <c r="B1744" s="31"/>
      <c r="C1744" s="32"/>
      <c r="D1744" s="33"/>
      <c r="E1744" s="34"/>
      <c r="F1744" s="34"/>
      <c r="H1744" s="10"/>
      <c r="I1744" s="10"/>
    </row>
    <row r="1745" spans="1:9" s="9" customFormat="1">
      <c r="A1745" s="10"/>
      <c r="B1745" s="31"/>
      <c r="C1745" s="32"/>
      <c r="D1745" s="33"/>
      <c r="E1745" s="34"/>
      <c r="F1745" s="34"/>
      <c r="H1745" s="10"/>
      <c r="I1745" s="10"/>
    </row>
    <row r="1746" spans="1:9" s="9" customFormat="1">
      <c r="A1746" s="10"/>
      <c r="B1746" s="31"/>
      <c r="C1746" s="32"/>
      <c r="D1746" s="33"/>
      <c r="E1746" s="34"/>
      <c r="F1746" s="34"/>
      <c r="H1746" s="10"/>
      <c r="I1746" s="10"/>
    </row>
    <row r="1747" spans="1:9" s="9" customFormat="1">
      <c r="A1747" s="10"/>
      <c r="B1747" s="31"/>
      <c r="C1747" s="32"/>
      <c r="D1747" s="33"/>
      <c r="E1747" s="34"/>
      <c r="F1747" s="34"/>
      <c r="H1747" s="10"/>
      <c r="I1747" s="10"/>
    </row>
    <row r="1748" spans="1:9" s="9" customFormat="1">
      <c r="A1748" s="10"/>
      <c r="B1748" s="31"/>
      <c r="C1748" s="32"/>
      <c r="D1748" s="33"/>
      <c r="E1748" s="34"/>
      <c r="F1748" s="34"/>
      <c r="H1748" s="10"/>
      <c r="I1748" s="10"/>
    </row>
    <row r="1749" spans="1:9" s="9" customFormat="1">
      <c r="A1749" s="10"/>
      <c r="B1749" s="31"/>
      <c r="C1749" s="32"/>
      <c r="D1749" s="33"/>
      <c r="E1749" s="34"/>
      <c r="F1749" s="34"/>
      <c r="H1749" s="10"/>
      <c r="I1749" s="10"/>
    </row>
    <row r="1750" spans="1:9" s="9" customFormat="1">
      <c r="A1750" s="10"/>
      <c r="B1750" s="31"/>
      <c r="C1750" s="32"/>
      <c r="D1750" s="33"/>
      <c r="E1750" s="34"/>
      <c r="F1750" s="34"/>
      <c r="H1750" s="10"/>
      <c r="I1750" s="10"/>
    </row>
    <row r="1751" spans="1:9" s="9" customFormat="1">
      <c r="A1751" s="10"/>
      <c r="B1751" s="31"/>
      <c r="C1751" s="32"/>
      <c r="D1751" s="33"/>
      <c r="E1751" s="34"/>
      <c r="F1751" s="34"/>
      <c r="H1751" s="10"/>
      <c r="I1751" s="10"/>
    </row>
    <row r="1752" spans="1:9" s="9" customFormat="1">
      <c r="A1752" s="10"/>
      <c r="B1752" s="31"/>
      <c r="C1752" s="32"/>
      <c r="D1752" s="33"/>
      <c r="E1752" s="34"/>
      <c r="F1752" s="34"/>
      <c r="H1752" s="10"/>
      <c r="I1752" s="10"/>
    </row>
    <row r="1753" spans="1:9" s="9" customFormat="1">
      <c r="A1753" s="10"/>
      <c r="B1753" s="31"/>
      <c r="C1753" s="32"/>
      <c r="D1753" s="33"/>
      <c r="E1753" s="34"/>
      <c r="F1753" s="34"/>
      <c r="H1753" s="10"/>
      <c r="I1753" s="10"/>
    </row>
    <row r="1754" spans="1:9" s="9" customFormat="1">
      <c r="A1754" s="10"/>
      <c r="B1754" s="31"/>
      <c r="C1754" s="32"/>
      <c r="D1754" s="33"/>
      <c r="E1754" s="34"/>
      <c r="F1754" s="34"/>
      <c r="H1754" s="10"/>
      <c r="I1754" s="10"/>
    </row>
    <row r="1755" spans="1:9" s="9" customFormat="1">
      <c r="A1755" s="10"/>
      <c r="B1755" s="31"/>
      <c r="C1755" s="32"/>
      <c r="D1755" s="33"/>
      <c r="E1755" s="34"/>
      <c r="F1755" s="34"/>
      <c r="H1755" s="10"/>
      <c r="I1755" s="10"/>
    </row>
    <row r="1756" spans="1:9" s="9" customFormat="1">
      <c r="A1756" s="10"/>
      <c r="B1756" s="31"/>
      <c r="C1756" s="32"/>
      <c r="D1756" s="33"/>
      <c r="E1756" s="34"/>
      <c r="F1756" s="34"/>
      <c r="H1756" s="10"/>
      <c r="I1756" s="10"/>
    </row>
    <row r="1757" spans="1:9" s="9" customFormat="1">
      <c r="A1757" s="10"/>
      <c r="B1757" s="31"/>
      <c r="C1757" s="32"/>
      <c r="D1757" s="33"/>
      <c r="E1757" s="34"/>
      <c r="F1757" s="34"/>
      <c r="H1757" s="10"/>
      <c r="I1757" s="10"/>
    </row>
    <row r="1758" spans="1:9" s="9" customFormat="1">
      <c r="A1758" s="10"/>
      <c r="B1758" s="31"/>
      <c r="C1758" s="32"/>
      <c r="D1758" s="33"/>
      <c r="E1758" s="34"/>
      <c r="F1758" s="34"/>
      <c r="H1758" s="10"/>
      <c r="I1758" s="10"/>
    </row>
    <row r="1759" spans="1:9" s="9" customFormat="1">
      <c r="A1759" s="10"/>
      <c r="B1759" s="31"/>
      <c r="C1759" s="32"/>
      <c r="D1759" s="33"/>
      <c r="E1759" s="34"/>
      <c r="F1759" s="34"/>
      <c r="H1759" s="10"/>
      <c r="I1759" s="10"/>
    </row>
    <row r="1760" spans="1:9" s="9" customFormat="1">
      <c r="A1760" s="10"/>
      <c r="B1760" s="31"/>
      <c r="C1760" s="32"/>
      <c r="D1760" s="33"/>
      <c r="E1760" s="34"/>
      <c r="F1760" s="34"/>
      <c r="H1760" s="10"/>
      <c r="I1760" s="10"/>
    </row>
    <row r="1761" spans="1:9" s="9" customFormat="1">
      <c r="A1761" s="10"/>
      <c r="B1761" s="31"/>
      <c r="C1761" s="32"/>
      <c r="D1761" s="33"/>
      <c r="E1761" s="34"/>
      <c r="F1761" s="34"/>
      <c r="H1761" s="10"/>
      <c r="I1761" s="10"/>
    </row>
    <row r="1762" spans="1:9" s="9" customFormat="1">
      <c r="A1762" s="10"/>
      <c r="B1762" s="31"/>
      <c r="C1762" s="32"/>
      <c r="D1762" s="33"/>
      <c r="E1762" s="34"/>
      <c r="F1762" s="34"/>
      <c r="H1762" s="10"/>
      <c r="I1762" s="10"/>
    </row>
    <row r="1763" spans="1:9" s="9" customFormat="1">
      <c r="A1763" s="10"/>
      <c r="B1763" s="31"/>
      <c r="C1763" s="32"/>
      <c r="D1763" s="33"/>
      <c r="E1763" s="34"/>
      <c r="F1763" s="34"/>
      <c r="H1763" s="10"/>
      <c r="I1763" s="10"/>
    </row>
    <row r="1764" spans="1:9" s="9" customFormat="1">
      <c r="A1764" s="10"/>
      <c r="B1764" s="31"/>
      <c r="C1764" s="32"/>
      <c r="D1764" s="33"/>
      <c r="E1764" s="34"/>
      <c r="F1764" s="34"/>
      <c r="H1764" s="10"/>
      <c r="I1764" s="10"/>
    </row>
    <row r="1765" spans="1:9" s="9" customFormat="1">
      <c r="A1765" s="10"/>
      <c r="B1765" s="31"/>
      <c r="C1765" s="32"/>
      <c r="D1765" s="33"/>
      <c r="E1765" s="34"/>
      <c r="F1765" s="34"/>
      <c r="H1765" s="10"/>
      <c r="I1765" s="10"/>
    </row>
    <row r="1766" spans="1:9" s="9" customFormat="1">
      <c r="A1766" s="10"/>
      <c r="B1766" s="31"/>
      <c r="C1766" s="32"/>
      <c r="D1766" s="33"/>
      <c r="E1766" s="34"/>
      <c r="F1766" s="34"/>
      <c r="H1766" s="10"/>
      <c r="I1766" s="10"/>
    </row>
    <row r="1767" spans="1:9" s="9" customFormat="1">
      <c r="A1767" s="10"/>
      <c r="B1767" s="31"/>
      <c r="C1767" s="32"/>
      <c r="D1767" s="33"/>
      <c r="E1767" s="34"/>
      <c r="F1767" s="34"/>
      <c r="H1767" s="10"/>
      <c r="I1767" s="10"/>
    </row>
    <row r="1768" spans="1:9" s="9" customFormat="1">
      <c r="A1768" s="10"/>
      <c r="B1768" s="31"/>
      <c r="C1768" s="32"/>
      <c r="D1768" s="33"/>
      <c r="E1768" s="34"/>
      <c r="F1768" s="34"/>
      <c r="H1768" s="10"/>
      <c r="I1768" s="10"/>
    </row>
    <row r="1769" spans="1:9" s="9" customFormat="1">
      <c r="A1769" s="10"/>
      <c r="B1769" s="31"/>
      <c r="C1769" s="32"/>
      <c r="D1769" s="33"/>
      <c r="E1769" s="34"/>
      <c r="F1769" s="34"/>
      <c r="H1769" s="10"/>
      <c r="I1769" s="10"/>
    </row>
    <row r="1770" spans="1:9" s="9" customFormat="1">
      <c r="A1770" s="10"/>
      <c r="B1770" s="31"/>
      <c r="C1770" s="32"/>
      <c r="D1770" s="33"/>
      <c r="E1770" s="34"/>
      <c r="F1770" s="34"/>
      <c r="H1770" s="10"/>
      <c r="I1770" s="10"/>
    </row>
    <row r="1771" spans="1:9" s="9" customFormat="1">
      <c r="A1771" s="10"/>
      <c r="B1771" s="31"/>
      <c r="C1771" s="32"/>
      <c r="D1771" s="33"/>
      <c r="E1771" s="34"/>
      <c r="F1771" s="34"/>
      <c r="H1771" s="10"/>
      <c r="I1771" s="10"/>
    </row>
    <row r="1772" spans="1:9" s="9" customFormat="1">
      <c r="A1772" s="10"/>
      <c r="B1772" s="31"/>
      <c r="C1772" s="32"/>
      <c r="D1772" s="33"/>
      <c r="E1772" s="34"/>
      <c r="F1772" s="34"/>
      <c r="H1772" s="10"/>
      <c r="I1772" s="10"/>
    </row>
    <row r="1773" spans="1:9" s="9" customFormat="1">
      <c r="A1773" s="10"/>
      <c r="B1773" s="31"/>
      <c r="C1773" s="32"/>
      <c r="D1773" s="33"/>
      <c r="E1773" s="34"/>
      <c r="F1773" s="34"/>
      <c r="H1773" s="10"/>
      <c r="I1773" s="10"/>
    </row>
    <row r="1774" spans="1:9" s="9" customFormat="1">
      <c r="A1774" s="10"/>
      <c r="B1774" s="31"/>
      <c r="C1774" s="32"/>
      <c r="D1774" s="33"/>
      <c r="E1774" s="34"/>
      <c r="F1774" s="34"/>
      <c r="H1774" s="10"/>
      <c r="I1774" s="10"/>
    </row>
    <row r="1775" spans="1:9" s="9" customFormat="1">
      <c r="A1775" s="10"/>
      <c r="B1775" s="31"/>
      <c r="C1775" s="32"/>
      <c r="D1775" s="33"/>
      <c r="E1775" s="34"/>
      <c r="F1775" s="34"/>
      <c r="H1775" s="10"/>
      <c r="I1775" s="10"/>
    </row>
    <row r="1776" spans="1:9" s="9" customFormat="1">
      <c r="A1776" s="10"/>
      <c r="B1776" s="31"/>
      <c r="C1776" s="32"/>
      <c r="D1776" s="33"/>
      <c r="E1776" s="34"/>
      <c r="F1776" s="34"/>
      <c r="H1776" s="10"/>
      <c r="I1776" s="10"/>
    </row>
    <row r="1777" spans="1:9" s="9" customFormat="1">
      <c r="A1777" s="10"/>
      <c r="B1777" s="31"/>
      <c r="C1777" s="32"/>
      <c r="D1777" s="33"/>
      <c r="E1777" s="34"/>
      <c r="F1777" s="34"/>
      <c r="H1777" s="10"/>
      <c r="I1777" s="10"/>
    </row>
    <row r="1778" spans="1:9" s="9" customFormat="1">
      <c r="A1778" s="10"/>
      <c r="B1778" s="31"/>
      <c r="C1778" s="32"/>
      <c r="D1778" s="33"/>
      <c r="E1778" s="34"/>
      <c r="F1778" s="34"/>
      <c r="H1778" s="10"/>
      <c r="I1778" s="10"/>
    </row>
    <row r="1779" spans="1:9" s="9" customFormat="1">
      <c r="A1779" s="10"/>
      <c r="B1779" s="31"/>
      <c r="C1779" s="32"/>
      <c r="D1779" s="33"/>
      <c r="E1779" s="34"/>
      <c r="F1779" s="34"/>
      <c r="H1779" s="10"/>
      <c r="I1779" s="10"/>
    </row>
    <row r="1780" spans="1:9" s="9" customFormat="1">
      <c r="A1780" s="10"/>
      <c r="B1780" s="31"/>
      <c r="C1780" s="32"/>
      <c r="D1780" s="33"/>
      <c r="E1780" s="34"/>
      <c r="F1780" s="34"/>
      <c r="H1780" s="10"/>
      <c r="I1780" s="10"/>
    </row>
    <row r="1781" spans="1:9" s="9" customFormat="1">
      <c r="A1781" s="10"/>
      <c r="B1781" s="31"/>
      <c r="C1781" s="32"/>
      <c r="D1781" s="33"/>
      <c r="E1781" s="34"/>
      <c r="F1781" s="34"/>
      <c r="H1781" s="10"/>
      <c r="I1781" s="10"/>
    </row>
    <row r="1782" spans="1:9" s="9" customFormat="1">
      <c r="A1782" s="10"/>
      <c r="B1782" s="31"/>
      <c r="C1782" s="32"/>
      <c r="D1782" s="33"/>
      <c r="E1782" s="34"/>
      <c r="F1782" s="34"/>
      <c r="H1782" s="10"/>
      <c r="I1782" s="10"/>
    </row>
    <row r="1783" spans="1:9" s="9" customFormat="1">
      <c r="A1783" s="10"/>
      <c r="B1783" s="31"/>
      <c r="C1783" s="32"/>
      <c r="D1783" s="33"/>
      <c r="E1783" s="34"/>
      <c r="F1783" s="34"/>
      <c r="H1783" s="10"/>
      <c r="I1783" s="10"/>
    </row>
    <row r="1784" spans="1:9" s="9" customFormat="1">
      <c r="A1784" s="10"/>
      <c r="B1784" s="31"/>
      <c r="C1784" s="32"/>
      <c r="D1784" s="33"/>
      <c r="E1784" s="34"/>
      <c r="F1784" s="34"/>
      <c r="H1784" s="10"/>
      <c r="I1784" s="10"/>
    </row>
    <row r="1785" spans="1:9" s="9" customFormat="1">
      <c r="A1785" s="10"/>
      <c r="B1785" s="31"/>
      <c r="C1785" s="32"/>
      <c r="D1785" s="33"/>
      <c r="E1785" s="34"/>
      <c r="F1785" s="34"/>
      <c r="H1785" s="10"/>
      <c r="I1785" s="10"/>
    </row>
    <row r="1786" spans="1:9" s="9" customFormat="1">
      <c r="A1786" s="10"/>
      <c r="B1786" s="31"/>
      <c r="C1786" s="32"/>
      <c r="D1786" s="33"/>
      <c r="E1786" s="34"/>
      <c r="F1786" s="34"/>
      <c r="H1786" s="10"/>
      <c r="I1786" s="10"/>
    </row>
    <row r="1787" spans="1:9" s="9" customFormat="1">
      <c r="A1787" s="10"/>
      <c r="B1787" s="31"/>
      <c r="C1787" s="32"/>
      <c r="D1787" s="33"/>
      <c r="E1787" s="34"/>
      <c r="F1787" s="34"/>
      <c r="H1787" s="10"/>
      <c r="I1787" s="10"/>
    </row>
    <row r="1788" spans="1:9" s="9" customFormat="1">
      <c r="A1788" s="10"/>
      <c r="B1788" s="31"/>
      <c r="C1788" s="32"/>
      <c r="D1788" s="33"/>
      <c r="E1788" s="34"/>
      <c r="F1788" s="34"/>
      <c r="H1788" s="10"/>
      <c r="I1788" s="10"/>
    </row>
    <row r="1789" spans="1:9" s="9" customFormat="1">
      <c r="A1789" s="10"/>
      <c r="B1789" s="31"/>
      <c r="C1789" s="32"/>
      <c r="D1789" s="33"/>
      <c r="E1789" s="34"/>
      <c r="F1789" s="34"/>
      <c r="H1789" s="10"/>
      <c r="I1789" s="10"/>
    </row>
    <row r="1790" spans="1:9" s="9" customFormat="1">
      <c r="A1790" s="10"/>
      <c r="B1790" s="31"/>
      <c r="C1790" s="32"/>
      <c r="D1790" s="33"/>
      <c r="E1790" s="34"/>
      <c r="F1790" s="34"/>
      <c r="H1790" s="10"/>
      <c r="I1790" s="10"/>
    </row>
    <row r="1791" spans="1:9" s="9" customFormat="1">
      <c r="A1791" s="10"/>
      <c r="B1791" s="31"/>
      <c r="C1791" s="32"/>
      <c r="D1791" s="33"/>
      <c r="E1791" s="34"/>
      <c r="F1791" s="34"/>
      <c r="H1791" s="10"/>
      <c r="I1791" s="10"/>
    </row>
    <row r="1792" spans="1:9" s="9" customFormat="1">
      <c r="A1792" s="10"/>
      <c r="B1792" s="31"/>
      <c r="C1792" s="32"/>
      <c r="D1792" s="33"/>
      <c r="E1792" s="34"/>
      <c r="F1792" s="34"/>
      <c r="H1792" s="10"/>
      <c r="I1792" s="10"/>
    </row>
    <row r="1793" spans="1:9" s="9" customFormat="1">
      <c r="A1793" s="10"/>
      <c r="B1793" s="31"/>
      <c r="C1793" s="32"/>
      <c r="D1793" s="33"/>
      <c r="E1793" s="34"/>
      <c r="F1793" s="34"/>
      <c r="H1793" s="10"/>
      <c r="I1793" s="10"/>
    </row>
    <row r="1794" spans="1:9" s="9" customFormat="1">
      <c r="A1794" s="10"/>
      <c r="B1794" s="31"/>
      <c r="C1794" s="32"/>
      <c r="D1794" s="33"/>
      <c r="E1794" s="34"/>
      <c r="F1794" s="34"/>
      <c r="H1794" s="10"/>
      <c r="I1794" s="10"/>
    </row>
    <row r="1795" spans="1:9" s="9" customFormat="1">
      <c r="A1795" s="10"/>
      <c r="B1795" s="31"/>
      <c r="C1795" s="32"/>
      <c r="D1795" s="33"/>
      <c r="E1795" s="34"/>
      <c r="F1795" s="34"/>
      <c r="H1795" s="10"/>
      <c r="I1795" s="10"/>
    </row>
    <row r="1796" spans="1:9" s="9" customFormat="1">
      <c r="A1796" s="10"/>
      <c r="B1796" s="31"/>
      <c r="C1796" s="32"/>
      <c r="D1796" s="33"/>
      <c r="E1796" s="34"/>
      <c r="F1796" s="34"/>
      <c r="H1796" s="10"/>
      <c r="I1796" s="10"/>
    </row>
    <row r="1797" spans="1:9" s="9" customFormat="1">
      <c r="A1797" s="10"/>
      <c r="B1797" s="31"/>
      <c r="C1797" s="32"/>
      <c r="D1797" s="33"/>
      <c r="E1797" s="34"/>
      <c r="F1797" s="34"/>
      <c r="H1797" s="10"/>
      <c r="I1797" s="10"/>
    </row>
    <row r="1798" spans="1:9" s="9" customFormat="1">
      <c r="A1798" s="10"/>
      <c r="B1798" s="31"/>
      <c r="C1798" s="32"/>
      <c r="D1798" s="33"/>
      <c r="E1798" s="34"/>
      <c r="F1798" s="34"/>
      <c r="H1798" s="10"/>
      <c r="I1798" s="10"/>
    </row>
    <row r="1799" spans="1:9" s="9" customFormat="1">
      <c r="A1799" s="10"/>
      <c r="B1799" s="31"/>
      <c r="C1799" s="32"/>
      <c r="D1799" s="33"/>
      <c r="E1799" s="34"/>
      <c r="F1799" s="34"/>
      <c r="H1799" s="10"/>
      <c r="I1799" s="10"/>
    </row>
    <row r="1800" spans="1:9" s="9" customFormat="1">
      <c r="A1800" s="10"/>
      <c r="B1800" s="31"/>
      <c r="C1800" s="32"/>
      <c r="D1800" s="33"/>
      <c r="E1800" s="34"/>
      <c r="F1800" s="34"/>
      <c r="H1800" s="10"/>
      <c r="I1800" s="10"/>
    </row>
    <row r="1801" spans="1:9" s="9" customFormat="1">
      <c r="A1801" s="10"/>
      <c r="B1801" s="31"/>
      <c r="C1801" s="32"/>
      <c r="D1801" s="33"/>
      <c r="E1801" s="34"/>
      <c r="F1801" s="34"/>
      <c r="H1801" s="10"/>
      <c r="I1801" s="10"/>
    </row>
    <row r="1802" spans="1:9" s="9" customFormat="1">
      <c r="A1802" s="10"/>
      <c r="B1802" s="31"/>
      <c r="C1802" s="32"/>
      <c r="D1802" s="33"/>
      <c r="E1802" s="34"/>
      <c r="F1802" s="34"/>
      <c r="H1802" s="10"/>
      <c r="I1802" s="10"/>
    </row>
    <row r="1803" spans="1:9" s="9" customFormat="1">
      <c r="A1803" s="10"/>
      <c r="B1803" s="31"/>
      <c r="C1803" s="32"/>
      <c r="D1803" s="33"/>
      <c r="E1803" s="34"/>
      <c r="F1803" s="34"/>
      <c r="H1803" s="10"/>
      <c r="I1803" s="10"/>
    </row>
    <row r="1804" spans="1:9" s="9" customFormat="1">
      <c r="A1804" s="10"/>
      <c r="B1804" s="31"/>
      <c r="C1804" s="32"/>
      <c r="D1804" s="33"/>
      <c r="E1804" s="34"/>
      <c r="F1804" s="34"/>
      <c r="H1804" s="10"/>
      <c r="I1804" s="10"/>
    </row>
    <row r="1805" spans="1:9" s="9" customFormat="1">
      <c r="A1805" s="10"/>
      <c r="B1805" s="31"/>
      <c r="C1805" s="32"/>
      <c r="D1805" s="33"/>
      <c r="E1805" s="34"/>
      <c r="F1805" s="34"/>
      <c r="H1805" s="10"/>
      <c r="I1805" s="10"/>
    </row>
    <row r="1806" spans="1:9" s="9" customFormat="1">
      <c r="A1806" s="10"/>
      <c r="B1806" s="31"/>
      <c r="C1806" s="32"/>
      <c r="D1806" s="33"/>
      <c r="E1806" s="34"/>
      <c r="F1806" s="34"/>
      <c r="H1806" s="10"/>
      <c r="I1806" s="10"/>
    </row>
    <row r="1807" spans="1:9" s="9" customFormat="1">
      <c r="A1807" s="10"/>
      <c r="B1807" s="31"/>
      <c r="C1807" s="32"/>
      <c r="D1807" s="33"/>
      <c r="E1807" s="34"/>
      <c r="F1807" s="34"/>
      <c r="H1807" s="10"/>
      <c r="I1807" s="10"/>
    </row>
    <row r="1808" spans="1:9" s="9" customFormat="1">
      <c r="A1808" s="10"/>
      <c r="B1808" s="31"/>
      <c r="C1808" s="32"/>
      <c r="D1808" s="33"/>
      <c r="E1808" s="34"/>
      <c r="F1808" s="34"/>
      <c r="H1808" s="10"/>
      <c r="I1808" s="10"/>
    </row>
    <row r="1809" spans="1:9" s="9" customFormat="1">
      <c r="A1809" s="10"/>
      <c r="B1809" s="31"/>
      <c r="C1809" s="32"/>
      <c r="D1809" s="33"/>
      <c r="E1809" s="34"/>
      <c r="F1809" s="34"/>
      <c r="H1809" s="10"/>
      <c r="I1809" s="10"/>
    </row>
    <row r="1810" spans="1:9" s="9" customFormat="1">
      <c r="A1810" s="10"/>
      <c r="B1810" s="31"/>
      <c r="C1810" s="32"/>
      <c r="D1810" s="33"/>
      <c r="E1810" s="34"/>
      <c r="F1810" s="34"/>
      <c r="H1810" s="10"/>
      <c r="I1810" s="10"/>
    </row>
    <row r="1811" spans="1:9" s="9" customFormat="1">
      <c r="A1811" s="10"/>
      <c r="B1811" s="31"/>
      <c r="C1811" s="32"/>
      <c r="D1811" s="33"/>
      <c r="E1811" s="34"/>
      <c r="F1811" s="34"/>
      <c r="H1811" s="10"/>
      <c r="I1811" s="10"/>
    </row>
    <row r="1812" spans="1:9" s="9" customFormat="1">
      <c r="A1812" s="10"/>
      <c r="B1812" s="31"/>
      <c r="C1812" s="32"/>
      <c r="D1812" s="33"/>
      <c r="E1812" s="34"/>
      <c r="F1812" s="34"/>
      <c r="H1812" s="10"/>
      <c r="I1812" s="10"/>
    </row>
    <row r="1813" spans="1:9" s="9" customFormat="1">
      <c r="A1813" s="10"/>
      <c r="B1813" s="31"/>
      <c r="C1813" s="32"/>
      <c r="D1813" s="33"/>
      <c r="E1813" s="34"/>
      <c r="F1813" s="34"/>
      <c r="H1813" s="10"/>
      <c r="I1813" s="10"/>
    </row>
    <row r="1814" spans="1:9" s="9" customFormat="1">
      <c r="A1814" s="10"/>
      <c r="B1814" s="31"/>
      <c r="C1814" s="32"/>
      <c r="D1814" s="33"/>
      <c r="E1814" s="34"/>
      <c r="F1814" s="34"/>
      <c r="H1814" s="10"/>
      <c r="I1814" s="10"/>
    </row>
    <row r="1815" spans="1:9" s="9" customFormat="1">
      <c r="A1815" s="10"/>
      <c r="B1815" s="31"/>
      <c r="C1815" s="32"/>
      <c r="D1815" s="33"/>
      <c r="E1815" s="34"/>
      <c r="F1815" s="34"/>
      <c r="H1815" s="10"/>
      <c r="I1815" s="10"/>
    </row>
    <row r="1816" spans="1:9" s="9" customFormat="1">
      <c r="A1816" s="10"/>
      <c r="B1816" s="31"/>
      <c r="C1816" s="32"/>
      <c r="D1816" s="33"/>
      <c r="E1816" s="34"/>
      <c r="F1816" s="34"/>
      <c r="H1816" s="10"/>
      <c r="I1816" s="10"/>
    </row>
    <row r="1817" spans="1:9" s="9" customFormat="1">
      <c r="A1817" s="10"/>
      <c r="B1817" s="31"/>
      <c r="C1817" s="32"/>
      <c r="D1817" s="33"/>
      <c r="E1817" s="34"/>
      <c r="F1817" s="34"/>
      <c r="H1817" s="10"/>
      <c r="I1817" s="10"/>
    </row>
    <row r="1818" spans="1:9" s="9" customFormat="1">
      <c r="A1818" s="10"/>
      <c r="B1818" s="31"/>
      <c r="C1818" s="32"/>
      <c r="D1818" s="33"/>
      <c r="E1818" s="34"/>
      <c r="F1818" s="34"/>
      <c r="H1818" s="10"/>
      <c r="I1818" s="10"/>
    </row>
    <row r="1819" spans="1:9" s="9" customFormat="1">
      <c r="A1819" s="10"/>
      <c r="B1819" s="31"/>
      <c r="C1819" s="32"/>
      <c r="D1819" s="33"/>
      <c r="E1819" s="34"/>
      <c r="F1819" s="34"/>
      <c r="H1819" s="10"/>
      <c r="I1819" s="10"/>
    </row>
    <row r="1820" spans="1:9" s="9" customFormat="1">
      <c r="A1820" s="10"/>
      <c r="B1820" s="31"/>
      <c r="C1820" s="32"/>
      <c r="D1820" s="33"/>
      <c r="E1820" s="34"/>
      <c r="F1820" s="34"/>
      <c r="H1820" s="10"/>
      <c r="I1820" s="10"/>
    </row>
    <row r="1821" spans="1:9" s="9" customFormat="1">
      <c r="A1821" s="10"/>
      <c r="B1821" s="31"/>
      <c r="C1821" s="32"/>
      <c r="D1821" s="33"/>
      <c r="E1821" s="34"/>
      <c r="F1821" s="34"/>
      <c r="H1821" s="10"/>
      <c r="I1821" s="10"/>
    </row>
    <row r="1822" spans="1:9" s="9" customFormat="1">
      <c r="A1822" s="10"/>
      <c r="B1822" s="31"/>
      <c r="C1822" s="32"/>
      <c r="D1822" s="33"/>
      <c r="E1822" s="34"/>
      <c r="F1822" s="34"/>
      <c r="H1822" s="10"/>
      <c r="I1822" s="10"/>
    </row>
    <row r="1823" spans="1:9" s="9" customFormat="1">
      <c r="A1823" s="10"/>
      <c r="B1823" s="31"/>
      <c r="C1823" s="32"/>
      <c r="D1823" s="33"/>
      <c r="E1823" s="34"/>
      <c r="F1823" s="34"/>
      <c r="H1823" s="10"/>
      <c r="I1823" s="10"/>
    </row>
    <row r="1824" spans="1:9" s="9" customFormat="1">
      <c r="A1824" s="10"/>
      <c r="B1824" s="31"/>
      <c r="C1824" s="32"/>
      <c r="D1824" s="33"/>
      <c r="E1824" s="34"/>
      <c r="F1824" s="34"/>
      <c r="H1824" s="10"/>
      <c r="I1824" s="10"/>
    </row>
    <row r="1825" spans="1:9" s="9" customFormat="1">
      <c r="A1825" s="10"/>
      <c r="B1825" s="31"/>
      <c r="C1825" s="32"/>
      <c r="D1825" s="33"/>
      <c r="E1825" s="34"/>
      <c r="F1825" s="34"/>
      <c r="H1825" s="10"/>
      <c r="I1825" s="10"/>
    </row>
    <row r="1826" spans="1:9" s="9" customFormat="1">
      <c r="A1826" s="10"/>
      <c r="B1826" s="31"/>
      <c r="C1826" s="32"/>
      <c r="D1826" s="33"/>
      <c r="E1826" s="34"/>
      <c r="F1826" s="34"/>
      <c r="H1826" s="10"/>
      <c r="I1826" s="10"/>
    </row>
    <row r="1827" spans="1:9" s="9" customFormat="1">
      <c r="A1827" s="10"/>
      <c r="B1827" s="31"/>
      <c r="C1827" s="32"/>
      <c r="D1827" s="33"/>
      <c r="E1827" s="34"/>
      <c r="F1827" s="34"/>
      <c r="H1827" s="10"/>
      <c r="I1827" s="10"/>
    </row>
    <row r="1828" spans="1:9" s="9" customFormat="1">
      <c r="A1828" s="10"/>
      <c r="B1828" s="31"/>
      <c r="C1828" s="32"/>
      <c r="D1828" s="33"/>
      <c r="E1828" s="34"/>
      <c r="F1828" s="34"/>
      <c r="H1828" s="10"/>
      <c r="I1828" s="10"/>
    </row>
    <row r="1829" spans="1:9" s="9" customFormat="1">
      <c r="A1829" s="10"/>
      <c r="B1829" s="31"/>
      <c r="C1829" s="32"/>
      <c r="D1829" s="33"/>
      <c r="E1829" s="34"/>
      <c r="F1829" s="34"/>
      <c r="H1829" s="10"/>
      <c r="I1829" s="10"/>
    </row>
    <row r="1830" spans="1:9" s="9" customFormat="1">
      <c r="A1830" s="10"/>
      <c r="B1830" s="31"/>
      <c r="C1830" s="32"/>
      <c r="D1830" s="33"/>
      <c r="E1830" s="34"/>
      <c r="F1830" s="34"/>
      <c r="H1830" s="10"/>
      <c r="I1830" s="10"/>
    </row>
    <row r="1831" spans="1:9" s="9" customFormat="1">
      <c r="A1831" s="10"/>
      <c r="B1831" s="31"/>
      <c r="C1831" s="32"/>
      <c r="D1831" s="33"/>
      <c r="E1831" s="34"/>
      <c r="F1831" s="34"/>
      <c r="H1831" s="10"/>
      <c r="I1831" s="10"/>
    </row>
    <row r="1832" spans="1:9" s="9" customFormat="1">
      <c r="A1832" s="10"/>
      <c r="B1832" s="31"/>
      <c r="C1832" s="32"/>
      <c r="D1832" s="33"/>
      <c r="E1832" s="34"/>
      <c r="F1832" s="34"/>
      <c r="H1832" s="10"/>
      <c r="I1832" s="10"/>
    </row>
    <row r="1833" spans="1:9" s="9" customFormat="1">
      <c r="A1833" s="10"/>
      <c r="B1833" s="31"/>
      <c r="C1833" s="32"/>
      <c r="D1833" s="33"/>
      <c r="E1833" s="34"/>
      <c r="F1833" s="34"/>
      <c r="H1833" s="10"/>
      <c r="I1833" s="10"/>
    </row>
    <row r="1834" spans="1:9" s="9" customFormat="1">
      <c r="A1834" s="10"/>
      <c r="B1834" s="31"/>
      <c r="C1834" s="32"/>
      <c r="D1834" s="33"/>
      <c r="E1834" s="34"/>
      <c r="F1834" s="34"/>
      <c r="H1834" s="10"/>
      <c r="I1834" s="10"/>
    </row>
    <row r="1835" spans="1:9" s="9" customFormat="1">
      <c r="A1835" s="10"/>
      <c r="B1835" s="31"/>
      <c r="C1835" s="32"/>
      <c r="D1835" s="33"/>
      <c r="E1835" s="34"/>
      <c r="F1835" s="34"/>
      <c r="H1835" s="10"/>
      <c r="I1835" s="10"/>
    </row>
    <row r="1836" spans="1:9" s="9" customFormat="1">
      <c r="A1836" s="10"/>
      <c r="B1836" s="31"/>
      <c r="C1836" s="32"/>
      <c r="D1836" s="33"/>
      <c r="E1836" s="34"/>
      <c r="F1836" s="34"/>
      <c r="H1836" s="10"/>
      <c r="I1836" s="10"/>
    </row>
    <row r="1837" spans="1:9" s="9" customFormat="1">
      <c r="A1837" s="10"/>
      <c r="B1837" s="31"/>
      <c r="C1837" s="32"/>
      <c r="D1837" s="33"/>
      <c r="E1837" s="34"/>
      <c r="F1837" s="34"/>
      <c r="H1837" s="10"/>
      <c r="I1837" s="10"/>
    </row>
    <row r="1838" spans="1:9" s="9" customFormat="1">
      <c r="A1838" s="10"/>
      <c r="B1838" s="31"/>
      <c r="C1838" s="32"/>
      <c r="D1838" s="33"/>
      <c r="E1838" s="34"/>
      <c r="F1838" s="34"/>
      <c r="H1838" s="10"/>
      <c r="I1838" s="10"/>
    </row>
    <row r="1839" spans="1:9" s="9" customFormat="1">
      <c r="A1839" s="10"/>
      <c r="B1839" s="31"/>
      <c r="C1839" s="32"/>
      <c r="D1839" s="33"/>
      <c r="E1839" s="34"/>
      <c r="F1839" s="34"/>
      <c r="H1839" s="10"/>
      <c r="I1839" s="10"/>
    </row>
    <row r="1840" spans="1:9" s="9" customFormat="1">
      <c r="A1840" s="10"/>
      <c r="B1840" s="31"/>
      <c r="C1840" s="32"/>
      <c r="D1840" s="33"/>
      <c r="E1840" s="34"/>
      <c r="F1840" s="34"/>
      <c r="H1840" s="10"/>
      <c r="I1840" s="10"/>
    </row>
    <row r="1841" spans="1:9" s="9" customFormat="1">
      <c r="A1841" s="10"/>
      <c r="B1841" s="31"/>
      <c r="C1841" s="32"/>
      <c r="D1841" s="33"/>
      <c r="E1841" s="34"/>
      <c r="F1841" s="34"/>
      <c r="H1841" s="10"/>
      <c r="I1841" s="10"/>
    </row>
    <row r="1842" spans="1:9" s="9" customFormat="1">
      <c r="A1842" s="10"/>
      <c r="B1842" s="31"/>
      <c r="C1842" s="32"/>
      <c r="D1842" s="33"/>
      <c r="E1842" s="34"/>
      <c r="F1842" s="34"/>
      <c r="H1842" s="10"/>
      <c r="I1842" s="10"/>
    </row>
    <row r="1843" spans="1:9" s="9" customFormat="1">
      <c r="A1843" s="10"/>
      <c r="B1843" s="31"/>
      <c r="C1843" s="32"/>
      <c r="D1843" s="33"/>
      <c r="E1843" s="34"/>
      <c r="F1843" s="34"/>
      <c r="H1843" s="10"/>
      <c r="I1843" s="10"/>
    </row>
    <row r="1844" spans="1:9" s="9" customFormat="1">
      <c r="A1844" s="10"/>
      <c r="B1844" s="31"/>
      <c r="C1844" s="32"/>
      <c r="D1844" s="33"/>
      <c r="E1844" s="34"/>
      <c r="F1844" s="34"/>
      <c r="H1844" s="10"/>
      <c r="I1844" s="10"/>
    </row>
    <row r="1845" spans="1:9" s="9" customFormat="1">
      <c r="A1845" s="10"/>
      <c r="B1845" s="31"/>
      <c r="C1845" s="32"/>
      <c r="D1845" s="33"/>
      <c r="E1845" s="34"/>
      <c r="F1845" s="34"/>
      <c r="H1845" s="10"/>
      <c r="I1845" s="10"/>
    </row>
    <row r="1846" spans="1:9" s="9" customFormat="1">
      <c r="A1846" s="10"/>
      <c r="B1846" s="31"/>
      <c r="C1846" s="32"/>
      <c r="D1846" s="33"/>
      <c r="E1846" s="34"/>
      <c r="F1846" s="34"/>
      <c r="H1846" s="10"/>
      <c r="I1846" s="10"/>
    </row>
    <row r="1847" spans="1:9" s="9" customFormat="1">
      <c r="A1847" s="10"/>
      <c r="B1847" s="31"/>
      <c r="C1847" s="32"/>
      <c r="D1847" s="33"/>
      <c r="E1847" s="34"/>
      <c r="F1847" s="34"/>
      <c r="H1847" s="10"/>
      <c r="I1847" s="10"/>
    </row>
    <row r="1848" spans="1:9" s="9" customFormat="1">
      <c r="A1848" s="10"/>
      <c r="B1848" s="31"/>
      <c r="C1848" s="32"/>
      <c r="D1848" s="33"/>
      <c r="E1848" s="34"/>
      <c r="F1848" s="34"/>
      <c r="H1848" s="10"/>
      <c r="I1848" s="10"/>
    </row>
    <row r="1849" spans="1:9" s="9" customFormat="1">
      <c r="A1849" s="10"/>
      <c r="B1849" s="31"/>
      <c r="C1849" s="32"/>
      <c r="D1849" s="33"/>
      <c r="E1849" s="34"/>
      <c r="F1849" s="34"/>
      <c r="H1849" s="10"/>
      <c r="I1849" s="10"/>
    </row>
    <row r="1850" spans="1:9" s="9" customFormat="1">
      <c r="A1850" s="10"/>
      <c r="B1850" s="31"/>
      <c r="C1850" s="32"/>
      <c r="D1850" s="33"/>
      <c r="E1850" s="34"/>
      <c r="F1850" s="34"/>
      <c r="H1850" s="10"/>
      <c r="I1850" s="10"/>
    </row>
    <row r="1851" spans="1:9" s="9" customFormat="1">
      <c r="A1851" s="10"/>
      <c r="B1851" s="31"/>
      <c r="C1851" s="32"/>
      <c r="D1851" s="33"/>
      <c r="E1851" s="34"/>
      <c r="F1851" s="34"/>
      <c r="H1851" s="10"/>
      <c r="I1851" s="10"/>
    </row>
    <row r="1852" spans="1:9" s="9" customFormat="1">
      <c r="A1852" s="10"/>
      <c r="B1852" s="31"/>
      <c r="C1852" s="32"/>
      <c r="D1852" s="33"/>
      <c r="E1852" s="34"/>
      <c r="F1852" s="34"/>
      <c r="H1852" s="10"/>
      <c r="I1852" s="10"/>
    </row>
    <row r="1853" spans="1:9" s="9" customFormat="1">
      <c r="A1853" s="10"/>
      <c r="B1853" s="31"/>
      <c r="C1853" s="32"/>
      <c r="D1853" s="33"/>
      <c r="E1853" s="34"/>
      <c r="F1853" s="34"/>
      <c r="H1853" s="10"/>
      <c r="I1853" s="10"/>
    </row>
    <row r="1854" spans="1:9" s="9" customFormat="1">
      <c r="A1854" s="10"/>
      <c r="B1854" s="31"/>
      <c r="C1854" s="32"/>
      <c r="D1854" s="33"/>
      <c r="E1854" s="34"/>
      <c r="F1854" s="34"/>
      <c r="H1854" s="10"/>
      <c r="I1854" s="10"/>
    </row>
    <row r="1855" spans="1:9" s="9" customFormat="1">
      <c r="A1855" s="10"/>
      <c r="B1855" s="31"/>
      <c r="C1855" s="32"/>
      <c r="D1855" s="33"/>
      <c r="E1855" s="34"/>
      <c r="F1855" s="34"/>
      <c r="H1855" s="10"/>
      <c r="I1855" s="10"/>
    </row>
    <row r="1856" spans="1:9" s="9" customFormat="1">
      <c r="A1856" s="10"/>
      <c r="B1856" s="31"/>
      <c r="C1856" s="32"/>
      <c r="D1856" s="33"/>
      <c r="E1856" s="34"/>
      <c r="F1856" s="34"/>
      <c r="H1856" s="10"/>
      <c r="I1856" s="10"/>
    </row>
    <row r="1857" spans="1:9" s="9" customFormat="1">
      <c r="A1857" s="10"/>
      <c r="B1857" s="31"/>
      <c r="C1857" s="32"/>
      <c r="D1857" s="33"/>
      <c r="E1857" s="34"/>
      <c r="F1857" s="34"/>
      <c r="H1857" s="10"/>
      <c r="I1857" s="10"/>
    </row>
    <row r="1858" spans="1:9" s="9" customFormat="1">
      <c r="A1858" s="10"/>
      <c r="B1858" s="31"/>
      <c r="C1858" s="32"/>
      <c r="D1858" s="33"/>
      <c r="E1858" s="34"/>
      <c r="F1858" s="34"/>
      <c r="H1858" s="10"/>
      <c r="I1858" s="10"/>
    </row>
    <row r="1859" spans="1:9" s="9" customFormat="1">
      <c r="A1859" s="10"/>
      <c r="B1859" s="31"/>
      <c r="C1859" s="32"/>
      <c r="D1859" s="33"/>
      <c r="E1859" s="34"/>
      <c r="F1859" s="34"/>
      <c r="H1859" s="10"/>
      <c r="I1859" s="10"/>
    </row>
    <row r="1860" spans="1:9" s="9" customFormat="1">
      <c r="A1860" s="10"/>
      <c r="B1860" s="31"/>
      <c r="C1860" s="32"/>
      <c r="D1860" s="33"/>
      <c r="E1860" s="34"/>
      <c r="F1860" s="34"/>
      <c r="H1860" s="10"/>
      <c r="I1860" s="10"/>
    </row>
    <row r="1861" spans="1:9" s="9" customFormat="1">
      <c r="A1861" s="10"/>
      <c r="B1861" s="31"/>
      <c r="C1861" s="32"/>
      <c r="D1861" s="33"/>
      <c r="E1861" s="34"/>
      <c r="F1861" s="34"/>
      <c r="H1861" s="10"/>
      <c r="I1861" s="10"/>
    </row>
    <row r="1862" spans="1:9" s="9" customFormat="1">
      <c r="A1862" s="10"/>
      <c r="B1862" s="31"/>
      <c r="C1862" s="32"/>
      <c r="D1862" s="33"/>
      <c r="E1862" s="34"/>
      <c r="F1862" s="34"/>
      <c r="H1862" s="10"/>
      <c r="I1862" s="10"/>
    </row>
    <row r="1863" spans="1:9" s="9" customFormat="1">
      <c r="A1863" s="10"/>
      <c r="B1863" s="31"/>
      <c r="C1863" s="32"/>
      <c r="D1863" s="33"/>
      <c r="E1863" s="34"/>
      <c r="F1863" s="34"/>
      <c r="H1863" s="10"/>
      <c r="I1863" s="10"/>
    </row>
    <row r="1864" spans="1:9" s="9" customFormat="1">
      <c r="A1864" s="10"/>
      <c r="B1864" s="31"/>
      <c r="C1864" s="32"/>
      <c r="D1864" s="33"/>
      <c r="E1864" s="34"/>
      <c r="F1864" s="34"/>
      <c r="H1864" s="10"/>
      <c r="I1864" s="10"/>
    </row>
    <row r="1865" spans="1:9" s="9" customFormat="1">
      <c r="A1865" s="10"/>
      <c r="B1865" s="31"/>
      <c r="C1865" s="32"/>
      <c r="D1865" s="33"/>
      <c r="E1865" s="34"/>
      <c r="F1865" s="34"/>
      <c r="H1865" s="10"/>
      <c r="I1865" s="10"/>
    </row>
    <row r="1866" spans="1:9" s="9" customFormat="1">
      <c r="A1866" s="10"/>
      <c r="B1866" s="31"/>
      <c r="C1866" s="32"/>
      <c r="D1866" s="33"/>
      <c r="E1866" s="34"/>
      <c r="F1866" s="34"/>
      <c r="H1866" s="10"/>
      <c r="I1866" s="10"/>
    </row>
    <row r="1867" spans="1:9" s="9" customFormat="1">
      <c r="A1867" s="10"/>
      <c r="B1867" s="31"/>
      <c r="C1867" s="32"/>
      <c r="D1867" s="33"/>
      <c r="E1867" s="34"/>
      <c r="F1867" s="34"/>
      <c r="H1867" s="10"/>
      <c r="I1867" s="10"/>
    </row>
    <row r="1868" spans="1:9" s="9" customFormat="1">
      <c r="A1868" s="10"/>
      <c r="B1868" s="31"/>
      <c r="C1868" s="32"/>
      <c r="D1868" s="33"/>
      <c r="E1868" s="34"/>
      <c r="F1868" s="34"/>
      <c r="H1868" s="10"/>
      <c r="I1868" s="10"/>
    </row>
    <row r="1869" spans="1:9" s="9" customFormat="1">
      <c r="A1869" s="10"/>
      <c r="B1869" s="31"/>
      <c r="C1869" s="32"/>
      <c r="D1869" s="33"/>
      <c r="E1869" s="34"/>
      <c r="F1869" s="34"/>
      <c r="H1869" s="10"/>
      <c r="I1869" s="10"/>
    </row>
    <row r="1870" spans="1:9" s="9" customFormat="1">
      <c r="A1870" s="10"/>
      <c r="B1870" s="31"/>
      <c r="C1870" s="32"/>
      <c r="D1870" s="33"/>
      <c r="E1870" s="34"/>
      <c r="F1870" s="34"/>
      <c r="H1870" s="10"/>
      <c r="I1870" s="10"/>
    </row>
    <row r="1871" spans="1:9" s="9" customFormat="1">
      <c r="A1871" s="10"/>
      <c r="B1871" s="31"/>
      <c r="C1871" s="32"/>
      <c r="D1871" s="33"/>
      <c r="E1871" s="34"/>
      <c r="F1871" s="34"/>
      <c r="H1871" s="10"/>
      <c r="I1871" s="10"/>
    </row>
    <row r="1872" spans="1:9" s="9" customFormat="1">
      <c r="A1872" s="10"/>
      <c r="B1872" s="31"/>
      <c r="C1872" s="32"/>
      <c r="D1872" s="33"/>
      <c r="E1872" s="34"/>
      <c r="F1872" s="34"/>
      <c r="H1872" s="10"/>
      <c r="I1872" s="10"/>
    </row>
    <row r="1873" spans="1:9" s="9" customFormat="1">
      <c r="A1873" s="10"/>
      <c r="B1873" s="31"/>
      <c r="C1873" s="32"/>
      <c r="D1873" s="33"/>
      <c r="E1873" s="34"/>
      <c r="F1873" s="34"/>
      <c r="H1873" s="10"/>
      <c r="I1873" s="10"/>
    </row>
    <row r="1874" spans="1:9" s="9" customFormat="1">
      <c r="A1874" s="10"/>
      <c r="B1874" s="31"/>
      <c r="C1874" s="32"/>
      <c r="D1874" s="33"/>
      <c r="E1874" s="34"/>
      <c r="F1874" s="34"/>
      <c r="H1874" s="10"/>
      <c r="I1874" s="10"/>
    </row>
    <row r="1875" spans="1:9" s="9" customFormat="1">
      <c r="A1875" s="10"/>
      <c r="B1875" s="31"/>
      <c r="C1875" s="32"/>
      <c r="D1875" s="33"/>
      <c r="E1875" s="34"/>
      <c r="F1875" s="34"/>
      <c r="H1875" s="10"/>
      <c r="I1875" s="10"/>
    </row>
    <row r="1876" spans="1:9" s="9" customFormat="1">
      <c r="A1876" s="10"/>
      <c r="B1876" s="31"/>
      <c r="C1876" s="32"/>
      <c r="D1876" s="33"/>
      <c r="E1876" s="34"/>
      <c r="F1876" s="34"/>
      <c r="H1876" s="10"/>
      <c r="I1876" s="10"/>
    </row>
    <row r="1877" spans="1:9" s="9" customFormat="1">
      <c r="A1877" s="10"/>
      <c r="B1877" s="31"/>
      <c r="C1877" s="32"/>
      <c r="D1877" s="33"/>
      <c r="E1877" s="34"/>
      <c r="F1877" s="34"/>
      <c r="H1877" s="10"/>
      <c r="I1877" s="10"/>
    </row>
    <row r="1878" spans="1:9" s="9" customFormat="1">
      <c r="A1878" s="10"/>
      <c r="B1878" s="31"/>
      <c r="C1878" s="32"/>
      <c r="D1878" s="33"/>
      <c r="E1878" s="34"/>
      <c r="F1878" s="34"/>
      <c r="H1878" s="10"/>
      <c r="I1878" s="10"/>
    </row>
    <row r="1879" spans="1:9" s="9" customFormat="1">
      <c r="A1879" s="10"/>
      <c r="B1879" s="31"/>
      <c r="C1879" s="32"/>
      <c r="D1879" s="33"/>
      <c r="E1879" s="34"/>
      <c r="F1879" s="34"/>
      <c r="H1879" s="10"/>
      <c r="I1879" s="10"/>
    </row>
    <row r="1880" spans="1:9" s="9" customFormat="1">
      <c r="A1880" s="10"/>
      <c r="B1880" s="31"/>
      <c r="C1880" s="32"/>
      <c r="D1880" s="33"/>
      <c r="E1880" s="34"/>
      <c r="F1880" s="34"/>
      <c r="H1880" s="10"/>
      <c r="I1880" s="10"/>
    </row>
    <row r="1881" spans="1:9" s="9" customFormat="1">
      <c r="A1881" s="10"/>
      <c r="B1881" s="31"/>
      <c r="C1881" s="32"/>
      <c r="D1881" s="33"/>
      <c r="E1881" s="34"/>
      <c r="F1881" s="34"/>
      <c r="H1881" s="10"/>
      <c r="I1881" s="10"/>
    </row>
    <row r="1882" spans="1:9" s="9" customFormat="1">
      <c r="A1882" s="10"/>
      <c r="B1882" s="31"/>
      <c r="C1882" s="32"/>
      <c r="D1882" s="33"/>
      <c r="E1882" s="34"/>
      <c r="F1882" s="34"/>
      <c r="H1882" s="10"/>
      <c r="I1882" s="10"/>
    </row>
    <row r="1883" spans="1:9" s="9" customFormat="1">
      <c r="A1883" s="10"/>
      <c r="B1883" s="31"/>
      <c r="C1883" s="32"/>
      <c r="D1883" s="33"/>
      <c r="E1883" s="34"/>
      <c r="F1883" s="34"/>
      <c r="H1883" s="10"/>
      <c r="I1883" s="10"/>
    </row>
    <row r="1884" spans="1:9" s="9" customFormat="1">
      <c r="A1884" s="10"/>
      <c r="B1884" s="31"/>
      <c r="C1884" s="32"/>
      <c r="D1884" s="33"/>
      <c r="E1884" s="34"/>
      <c r="F1884" s="34"/>
      <c r="H1884" s="10"/>
      <c r="I1884" s="10"/>
    </row>
    <row r="1885" spans="1:9" s="9" customFormat="1">
      <c r="A1885" s="10"/>
      <c r="B1885" s="31"/>
      <c r="C1885" s="32"/>
      <c r="D1885" s="33"/>
      <c r="E1885" s="34"/>
      <c r="F1885" s="34"/>
      <c r="H1885" s="10"/>
      <c r="I1885" s="10"/>
    </row>
    <row r="1886" spans="1:9" s="9" customFormat="1">
      <c r="A1886" s="10"/>
      <c r="B1886" s="31"/>
      <c r="C1886" s="32"/>
      <c r="D1886" s="33"/>
      <c r="E1886" s="34"/>
      <c r="F1886" s="34"/>
      <c r="H1886" s="10"/>
      <c r="I1886" s="10"/>
    </row>
    <row r="1887" spans="1:9" s="9" customFormat="1">
      <c r="A1887" s="10"/>
      <c r="B1887" s="31"/>
      <c r="C1887" s="32"/>
      <c r="D1887" s="33"/>
      <c r="E1887" s="34"/>
      <c r="F1887" s="34"/>
      <c r="H1887" s="10"/>
      <c r="I1887" s="10"/>
    </row>
    <row r="1888" spans="1:9" s="9" customFormat="1">
      <c r="A1888" s="10"/>
      <c r="B1888" s="31"/>
      <c r="C1888" s="32"/>
      <c r="D1888" s="33"/>
      <c r="E1888" s="34"/>
      <c r="F1888" s="34"/>
      <c r="H1888" s="10"/>
      <c r="I1888" s="10"/>
    </row>
    <row r="1889" spans="1:9" s="9" customFormat="1">
      <c r="A1889" s="10"/>
      <c r="B1889" s="31"/>
      <c r="C1889" s="32"/>
      <c r="D1889" s="33"/>
      <c r="E1889" s="34"/>
      <c r="F1889" s="34"/>
      <c r="H1889" s="10"/>
      <c r="I1889" s="10"/>
    </row>
    <row r="1890" spans="1:9" s="9" customFormat="1">
      <c r="A1890" s="10"/>
      <c r="B1890" s="31"/>
      <c r="C1890" s="32"/>
      <c r="D1890" s="33"/>
      <c r="E1890" s="34"/>
      <c r="F1890" s="34"/>
      <c r="H1890" s="10"/>
      <c r="I1890" s="10"/>
    </row>
    <row r="1891" spans="1:9" s="9" customFormat="1">
      <c r="A1891" s="10"/>
      <c r="B1891" s="31"/>
      <c r="C1891" s="32"/>
      <c r="D1891" s="33"/>
      <c r="E1891" s="34"/>
      <c r="F1891" s="34"/>
      <c r="H1891" s="10"/>
      <c r="I1891" s="10"/>
    </row>
    <row r="1892" spans="1:9" s="9" customFormat="1">
      <c r="A1892" s="10"/>
      <c r="B1892" s="31"/>
      <c r="C1892" s="32"/>
      <c r="D1892" s="33"/>
      <c r="E1892" s="34"/>
      <c r="F1892" s="34"/>
      <c r="H1892" s="10"/>
      <c r="I1892" s="10"/>
    </row>
    <row r="1893" spans="1:9" s="9" customFormat="1">
      <c r="A1893" s="10"/>
      <c r="B1893" s="31"/>
      <c r="C1893" s="32"/>
      <c r="D1893" s="33"/>
      <c r="E1893" s="34"/>
      <c r="F1893" s="34"/>
      <c r="H1893" s="10"/>
      <c r="I1893" s="10"/>
    </row>
    <row r="1894" spans="1:9" s="9" customFormat="1">
      <c r="A1894" s="10"/>
      <c r="B1894" s="31"/>
      <c r="C1894" s="32"/>
      <c r="D1894" s="33"/>
      <c r="E1894" s="34"/>
      <c r="F1894" s="34"/>
      <c r="H1894" s="10"/>
      <c r="I1894" s="10"/>
    </row>
    <row r="1895" spans="1:9" s="9" customFormat="1">
      <c r="A1895" s="10"/>
      <c r="B1895" s="31"/>
      <c r="C1895" s="32"/>
      <c r="D1895" s="33"/>
      <c r="E1895" s="34"/>
      <c r="F1895" s="34"/>
      <c r="H1895" s="10"/>
      <c r="I1895" s="10"/>
    </row>
    <row r="1896" spans="1:9" s="9" customFormat="1">
      <c r="A1896" s="10"/>
      <c r="B1896" s="31"/>
      <c r="C1896" s="32"/>
      <c r="D1896" s="33"/>
      <c r="E1896" s="34"/>
      <c r="F1896" s="34"/>
      <c r="H1896" s="10"/>
      <c r="I1896" s="10"/>
    </row>
    <row r="1897" spans="1:9" s="9" customFormat="1">
      <c r="A1897" s="10"/>
      <c r="B1897" s="31"/>
      <c r="C1897" s="32"/>
      <c r="D1897" s="33"/>
      <c r="E1897" s="34"/>
      <c r="F1897" s="34"/>
      <c r="H1897" s="10"/>
      <c r="I1897" s="10"/>
    </row>
    <row r="1898" spans="1:9" s="9" customFormat="1">
      <c r="A1898" s="10"/>
      <c r="B1898" s="31"/>
      <c r="C1898" s="32"/>
      <c r="D1898" s="33"/>
      <c r="E1898" s="34"/>
      <c r="F1898" s="34"/>
      <c r="H1898" s="10"/>
      <c r="I1898" s="10"/>
    </row>
    <row r="1899" spans="1:9" s="9" customFormat="1">
      <c r="A1899" s="10"/>
      <c r="B1899" s="31"/>
      <c r="C1899" s="32"/>
      <c r="D1899" s="33"/>
      <c r="E1899" s="34"/>
      <c r="F1899" s="34"/>
      <c r="H1899" s="10"/>
      <c r="I1899" s="10"/>
    </row>
    <row r="1900" spans="1:9" s="9" customFormat="1">
      <c r="A1900" s="10"/>
      <c r="B1900" s="31"/>
      <c r="C1900" s="32"/>
      <c r="D1900" s="33"/>
      <c r="E1900" s="34"/>
      <c r="F1900" s="34"/>
      <c r="H1900" s="10"/>
      <c r="I1900" s="10"/>
    </row>
    <row r="1901" spans="1:9" s="9" customFormat="1">
      <c r="A1901" s="10"/>
      <c r="B1901" s="31"/>
      <c r="C1901" s="32"/>
      <c r="D1901" s="33"/>
      <c r="E1901" s="34"/>
      <c r="F1901" s="34"/>
      <c r="H1901" s="10"/>
      <c r="I1901" s="10"/>
    </row>
    <row r="1902" spans="1:9" s="9" customFormat="1">
      <c r="A1902" s="10"/>
      <c r="B1902" s="31"/>
      <c r="C1902" s="32"/>
      <c r="D1902" s="33"/>
      <c r="E1902" s="34"/>
      <c r="F1902" s="34"/>
      <c r="H1902" s="10"/>
      <c r="I1902" s="10"/>
    </row>
    <row r="1903" spans="1:9" s="9" customFormat="1">
      <c r="A1903" s="10"/>
      <c r="B1903" s="31"/>
      <c r="C1903" s="32"/>
      <c r="D1903" s="33"/>
      <c r="E1903" s="34"/>
      <c r="F1903" s="34"/>
      <c r="H1903" s="10"/>
      <c r="I1903" s="10"/>
    </row>
    <row r="1904" spans="1:9" s="9" customFormat="1">
      <c r="A1904" s="10"/>
      <c r="B1904" s="31"/>
      <c r="C1904" s="32"/>
      <c r="D1904" s="33"/>
      <c r="E1904" s="34"/>
      <c r="F1904" s="34"/>
      <c r="H1904" s="10"/>
      <c r="I1904" s="10"/>
    </row>
    <row r="1905" spans="1:9" s="9" customFormat="1">
      <c r="A1905" s="10"/>
      <c r="B1905" s="31"/>
      <c r="C1905" s="32"/>
      <c r="D1905" s="33"/>
      <c r="E1905" s="34"/>
      <c r="F1905" s="34"/>
      <c r="H1905" s="10"/>
      <c r="I1905" s="10"/>
    </row>
    <row r="1906" spans="1:9" s="9" customFormat="1">
      <c r="A1906" s="10"/>
      <c r="B1906" s="31"/>
      <c r="C1906" s="32"/>
      <c r="D1906" s="33"/>
      <c r="E1906" s="34"/>
      <c r="F1906" s="34"/>
      <c r="H1906" s="10"/>
      <c r="I1906" s="10"/>
    </row>
    <row r="1907" spans="1:9" s="9" customFormat="1">
      <c r="A1907" s="10"/>
      <c r="B1907" s="31"/>
      <c r="C1907" s="32"/>
      <c r="D1907" s="33"/>
      <c r="E1907" s="34"/>
      <c r="F1907" s="34"/>
      <c r="H1907" s="10"/>
      <c r="I1907" s="10"/>
    </row>
    <row r="1908" spans="1:9" s="9" customFormat="1">
      <c r="A1908" s="10"/>
      <c r="B1908" s="31"/>
      <c r="C1908" s="32"/>
      <c r="D1908" s="33"/>
      <c r="E1908" s="34"/>
      <c r="F1908" s="34"/>
      <c r="H1908" s="10"/>
      <c r="I1908" s="10"/>
    </row>
    <row r="1909" spans="1:9" s="9" customFormat="1">
      <c r="A1909" s="10"/>
      <c r="B1909" s="31"/>
      <c r="C1909" s="32"/>
      <c r="D1909" s="33"/>
      <c r="E1909" s="34"/>
      <c r="F1909" s="34"/>
      <c r="H1909" s="10"/>
      <c r="I1909" s="10"/>
    </row>
    <row r="1910" spans="1:9" s="9" customFormat="1">
      <c r="A1910" s="10"/>
      <c r="B1910" s="31"/>
      <c r="C1910" s="32"/>
      <c r="D1910" s="33"/>
      <c r="E1910" s="34"/>
      <c r="F1910" s="34"/>
      <c r="H1910" s="10"/>
      <c r="I1910" s="10"/>
    </row>
    <row r="1911" spans="1:9" s="9" customFormat="1">
      <c r="A1911" s="10"/>
      <c r="B1911" s="31"/>
      <c r="C1911" s="32"/>
      <c r="D1911" s="33"/>
      <c r="E1911" s="34"/>
      <c r="F1911" s="34"/>
      <c r="H1911" s="10"/>
      <c r="I1911" s="10"/>
    </row>
    <row r="1912" spans="1:9" s="9" customFormat="1">
      <c r="A1912" s="10"/>
      <c r="B1912" s="31"/>
      <c r="C1912" s="32"/>
      <c r="D1912" s="33"/>
      <c r="E1912" s="34"/>
      <c r="F1912" s="34"/>
      <c r="H1912" s="10"/>
      <c r="I1912" s="10"/>
    </row>
    <row r="1913" spans="1:9" s="9" customFormat="1">
      <c r="A1913" s="10"/>
      <c r="B1913" s="31"/>
      <c r="C1913" s="32"/>
      <c r="D1913" s="33"/>
      <c r="E1913" s="34"/>
      <c r="F1913" s="34"/>
      <c r="H1913" s="10"/>
      <c r="I1913" s="10"/>
    </row>
    <row r="1914" spans="1:9" s="9" customFormat="1">
      <c r="A1914" s="10"/>
      <c r="B1914" s="31"/>
      <c r="C1914" s="32"/>
      <c r="D1914" s="33"/>
      <c r="E1914" s="34"/>
      <c r="F1914" s="34"/>
      <c r="H1914" s="10"/>
      <c r="I1914" s="10"/>
    </row>
    <row r="1915" spans="1:9" s="9" customFormat="1">
      <c r="A1915" s="10"/>
      <c r="B1915" s="31"/>
      <c r="C1915" s="32"/>
      <c r="D1915" s="33"/>
      <c r="E1915" s="34"/>
      <c r="F1915" s="34"/>
      <c r="H1915" s="10"/>
      <c r="I1915" s="10"/>
    </row>
    <row r="1916" spans="1:9" s="9" customFormat="1">
      <c r="A1916" s="10"/>
      <c r="B1916" s="31"/>
      <c r="C1916" s="32"/>
      <c r="D1916" s="33"/>
      <c r="E1916" s="34"/>
      <c r="F1916" s="34"/>
      <c r="H1916" s="10"/>
      <c r="I1916" s="10"/>
    </row>
    <row r="1917" spans="1:9" s="9" customFormat="1">
      <c r="A1917" s="10"/>
      <c r="B1917" s="31"/>
      <c r="C1917" s="32"/>
      <c r="D1917" s="33"/>
      <c r="E1917" s="34"/>
      <c r="F1917" s="34"/>
      <c r="H1917" s="10"/>
      <c r="I1917" s="10"/>
    </row>
    <row r="1918" spans="1:9" s="9" customFormat="1">
      <c r="A1918" s="10"/>
      <c r="B1918" s="31"/>
      <c r="C1918" s="32"/>
      <c r="D1918" s="33"/>
      <c r="E1918" s="34"/>
      <c r="F1918" s="34"/>
      <c r="H1918" s="10"/>
      <c r="I1918" s="10"/>
    </row>
    <row r="1919" spans="1:9" s="9" customFormat="1">
      <c r="A1919" s="10"/>
      <c r="B1919" s="31"/>
      <c r="C1919" s="32"/>
      <c r="D1919" s="33"/>
      <c r="E1919" s="34"/>
      <c r="F1919" s="34"/>
      <c r="H1919" s="10"/>
      <c r="I1919" s="10"/>
    </row>
    <row r="1920" spans="1:9" s="9" customFormat="1">
      <c r="A1920" s="10"/>
      <c r="B1920" s="31"/>
      <c r="C1920" s="32"/>
      <c r="D1920" s="33"/>
      <c r="E1920" s="34"/>
      <c r="F1920" s="34"/>
      <c r="H1920" s="10"/>
      <c r="I1920" s="10"/>
    </row>
    <row r="1921" spans="1:9" s="9" customFormat="1">
      <c r="A1921" s="10"/>
      <c r="B1921" s="31"/>
      <c r="C1921" s="32"/>
      <c r="D1921" s="33"/>
      <c r="E1921" s="34"/>
      <c r="F1921" s="34"/>
      <c r="H1921" s="10"/>
      <c r="I1921" s="10"/>
    </row>
    <row r="1922" spans="1:9" s="9" customFormat="1">
      <c r="A1922" s="10"/>
      <c r="B1922" s="31"/>
      <c r="C1922" s="32"/>
      <c r="D1922" s="33"/>
      <c r="E1922" s="34"/>
      <c r="F1922" s="34"/>
      <c r="H1922" s="10"/>
      <c r="I1922" s="10"/>
    </row>
    <row r="1923" spans="1:9" s="9" customFormat="1">
      <c r="A1923" s="10"/>
      <c r="B1923" s="31"/>
      <c r="C1923" s="32"/>
      <c r="D1923" s="33"/>
      <c r="E1923" s="34"/>
      <c r="F1923" s="34"/>
      <c r="H1923" s="10"/>
      <c r="I1923" s="10"/>
    </row>
    <row r="1924" spans="1:9" s="9" customFormat="1">
      <c r="A1924" s="10"/>
      <c r="B1924" s="31"/>
      <c r="C1924" s="32"/>
      <c r="D1924" s="33"/>
      <c r="E1924" s="34"/>
      <c r="F1924" s="34"/>
      <c r="H1924" s="10"/>
      <c r="I1924" s="10"/>
    </row>
    <row r="1925" spans="1:9" s="9" customFormat="1">
      <c r="A1925" s="10"/>
      <c r="B1925" s="31"/>
      <c r="C1925" s="32"/>
      <c r="D1925" s="33"/>
      <c r="E1925" s="34"/>
      <c r="F1925" s="34"/>
      <c r="H1925" s="10"/>
      <c r="I1925" s="10"/>
    </row>
    <row r="1926" spans="1:9" s="9" customFormat="1">
      <c r="A1926" s="10"/>
      <c r="B1926" s="31"/>
      <c r="C1926" s="32"/>
      <c r="D1926" s="33"/>
      <c r="E1926" s="34"/>
      <c r="F1926" s="34"/>
      <c r="H1926" s="10"/>
      <c r="I1926" s="10"/>
    </row>
    <row r="1927" spans="1:9" s="9" customFormat="1">
      <c r="A1927" s="10"/>
      <c r="B1927" s="31"/>
      <c r="C1927" s="32"/>
      <c r="D1927" s="33"/>
      <c r="E1927" s="34"/>
      <c r="F1927" s="34"/>
      <c r="H1927" s="10"/>
      <c r="I1927" s="10"/>
    </row>
    <row r="1928" spans="1:9" s="9" customFormat="1">
      <c r="A1928" s="10"/>
      <c r="B1928" s="31"/>
      <c r="C1928" s="32"/>
      <c r="D1928" s="33"/>
      <c r="E1928" s="34"/>
      <c r="F1928" s="34"/>
      <c r="H1928" s="10"/>
      <c r="I1928" s="10"/>
    </row>
    <row r="1929" spans="1:9" s="9" customFormat="1">
      <c r="A1929" s="10"/>
      <c r="B1929" s="31"/>
      <c r="C1929" s="32"/>
      <c r="D1929" s="33"/>
      <c r="E1929" s="34"/>
      <c r="F1929" s="34"/>
      <c r="H1929" s="10"/>
      <c r="I1929" s="10"/>
    </row>
    <row r="1930" spans="1:9" s="9" customFormat="1">
      <c r="A1930" s="10"/>
      <c r="B1930" s="31"/>
      <c r="C1930" s="32"/>
      <c r="D1930" s="33"/>
      <c r="E1930" s="34"/>
      <c r="F1930" s="34"/>
      <c r="H1930" s="10"/>
      <c r="I1930" s="10"/>
    </row>
    <row r="1931" spans="1:9" s="9" customFormat="1">
      <c r="A1931" s="10"/>
      <c r="B1931" s="31"/>
      <c r="C1931" s="32"/>
      <c r="D1931" s="33"/>
      <c r="E1931" s="34"/>
      <c r="F1931" s="34"/>
      <c r="H1931" s="10"/>
      <c r="I1931" s="10"/>
    </row>
    <row r="1932" spans="1:9" s="9" customFormat="1">
      <c r="A1932" s="10"/>
      <c r="B1932" s="31"/>
      <c r="C1932" s="32"/>
      <c r="D1932" s="33"/>
      <c r="E1932" s="34"/>
      <c r="F1932" s="34"/>
      <c r="H1932" s="10"/>
      <c r="I1932" s="10"/>
    </row>
    <row r="1933" spans="1:9" s="9" customFormat="1">
      <c r="A1933" s="10"/>
      <c r="B1933" s="31"/>
      <c r="C1933" s="32"/>
      <c r="D1933" s="33"/>
      <c r="E1933" s="34"/>
      <c r="F1933" s="34"/>
      <c r="H1933" s="10"/>
      <c r="I1933" s="10"/>
    </row>
    <row r="1934" spans="1:9" s="9" customFormat="1">
      <c r="A1934" s="10"/>
      <c r="B1934" s="31"/>
      <c r="C1934" s="32"/>
      <c r="D1934" s="33"/>
      <c r="E1934" s="34"/>
      <c r="F1934" s="34"/>
      <c r="H1934" s="10"/>
      <c r="I1934" s="10"/>
    </row>
    <row r="1935" spans="1:9" s="9" customFormat="1">
      <c r="A1935" s="10"/>
      <c r="B1935" s="31"/>
      <c r="C1935" s="32"/>
      <c r="D1935" s="33"/>
      <c r="E1935" s="34"/>
      <c r="F1935" s="34"/>
      <c r="H1935" s="10"/>
      <c r="I1935" s="10"/>
    </row>
    <row r="1936" spans="1:9" s="9" customFormat="1">
      <c r="A1936" s="10"/>
      <c r="B1936" s="31"/>
      <c r="C1936" s="32"/>
      <c r="D1936" s="33"/>
      <c r="E1936" s="34"/>
      <c r="F1936" s="34"/>
      <c r="H1936" s="10"/>
      <c r="I1936" s="10"/>
    </row>
    <row r="1937" spans="1:9" s="9" customFormat="1">
      <c r="A1937" s="10"/>
      <c r="B1937" s="31"/>
      <c r="C1937" s="32"/>
      <c r="D1937" s="33"/>
      <c r="E1937" s="34"/>
      <c r="F1937" s="34"/>
      <c r="H1937" s="10"/>
      <c r="I1937" s="10"/>
    </row>
    <row r="1938" spans="1:9" s="9" customFormat="1">
      <c r="A1938" s="10"/>
      <c r="B1938" s="31"/>
      <c r="C1938" s="32"/>
      <c r="D1938" s="33"/>
      <c r="E1938" s="34"/>
      <c r="F1938" s="34"/>
      <c r="H1938" s="10"/>
      <c r="I1938" s="10"/>
    </row>
    <row r="1939" spans="1:9" s="9" customFormat="1">
      <c r="A1939" s="10"/>
      <c r="B1939" s="31"/>
      <c r="C1939" s="32"/>
      <c r="D1939" s="33"/>
      <c r="E1939" s="34"/>
      <c r="F1939" s="34"/>
      <c r="H1939" s="10"/>
      <c r="I1939" s="10"/>
    </row>
    <row r="1940" spans="1:9" s="9" customFormat="1">
      <c r="A1940" s="10"/>
      <c r="B1940" s="31"/>
      <c r="C1940" s="32"/>
      <c r="D1940" s="33"/>
      <c r="E1940" s="34"/>
      <c r="F1940" s="34"/>
      <c r="H1940" s="10"/>
      <c r="I1940" s="10"/>
    </row>
    <row r="1941" spans="1:9" s="9" customFormat="1">
      <c r="A1941" s="10"/>
      <c r="B1941" s="31"/>
      <c r="C1941" s="32"/>
      <c r="D1941" s="33"/>
      <c r="E1941" s="34"/>
      <c r="F1941" s="34"/>
      <c r="H1941" s="10"/>
      <c r="I1941" s="10"/>
    </row>
    <row r="1942" spans="1:9" s="9" customFormat="1">
      <c r="A1942" s="10"/>
      <c r="B1942" s="31"/>
      <c r="C1942" s="32"/>
      <c r="D1942" s="33"/>
      <c r="E1942" s="34"/>
      <c r="F1942" s="34"/>
      <c r="H1942" s="10"/>
      <c r="I1942" s="10"/>
    </row>
    <row r="1943" spans="1:9" s="9" customFormat="1">
      <c r="A1943" s="10"/>
      <c r="B1943" s="31"/>
      <c r="C1943" s="32"/>
      <c r="D1943" s="33"/>
      <c r="E1943" s="34"/>
      <c r="F1943" s="34"/>
      <c r="H1943" s="10"/>
      <c r="I1943" s="10"/>
    </row>
    <row r="1944" spans="1:9" s="9" customFormat="1">
      <c r="A1944" s="10"/>
      <c r="B1944" s="31"/>
      <c r="C1944" s="32"/>
      <c r="D1944" s="33"/>
      <c r="E1944" s="34"/>
      <c r="F1944" s="34"/>
      <c r="H1944" s="10"/>
      <c r="I1944" s="10"/>
    </row>
    <row r="1945" spans="1:9" s="9" customFormat="1">
      <c r="A1945" s="10"/>
      <c r="B1945" s="31"/>
      <c r="C1945" s="32"/>
      <c r="D1945" s="33"/>
      <c r="E1945" s="34"/>
      <c r="F1945" s="34"/>
      <c r="H1945" s="10"/>
      <c r="I1945" s="10"/>
    </row>
    <row r="1946" spans="1:9" s="9" customFormat="1">
      <c r="A1946" s="10"/>
      <c r="B1946" s="31"/>
      <c r="C1946" s="32"/>
      <c r="D1946" s="33"/>
      <c r="E1946" s="34"/>
      <c r="F1946" s="34"/>
      <c r="H1946" s="10"/>
      <c r="I1946" s="10"/>
    </row>
    <row r="1947" spans="1:9" s="9" customFormat="1">
      <c r="A1947" s="10"/>
      <c r="B1947" s="31"/>
      <c r="C1947" s="32"/>
      <c r="D1947" s="33"/>
      <c r="E1947" s="34"/>
      <c r="F1947" s="34"/>
      <c r="H1947" s="10"/>
      <c r="I1947" s="10"/>
    </row>
    <row r="1948" spans="1:9" s="9" customFormat="1">
      <c r="A1948" s="10"/>
      <c r="B1948" s="31"/>
      <c r="C1948" s="32"/>
      <c r="D1948" s="33"/>
      <c r="E1948" s="34"/>
      <c r="F1948" s="34"/>
      <c r="H1948" s="10"/>
      <c r="I1948" s="10"/>
    </row>
    <row r="1949" spans="1:9" s="9" customFormat="1">
      <c r="A1949" s="10"/>
      <c r="B1949" s="31"/>
      <c r="C1949" s="32"/>
      <c r="D1949" s="33"/>
      <c r="E1949" s="34"/>
      <c r="F1949" s="34"/>
      <c r="H1949" s="10"/>
      <c r="I1949" s="10"/>
    </row>
    <row r="1950" spans="1:9" s="9" customFormat="1">
      <c r="A1950" s="10"/>
      <c r="B1950" s="31"/>
      <c r="C1950" s="32"/>
      <c r="D1950" s="33"/>
      <c r="E1950" s="34"/>
      <c r="F1950" s="34"/>
      <c r="H1950" s="10"/>
      <c r="I1950" s="10"/>
    </row>
    <row r="1951" spans="1:9" s="9" customFormat="1">
      <c r="A1951" s="10"/>
      <c r="B1951" s="31"/>
      <c r="C1951" s="32"/>
      <c r="D1951" s="33"/>
      <c r="E1951" s="34"/>
      <c r="F1951" s="34"/>
      <c r="H1951" s="10"/>
      <c r="I1951" s="10"/>
    </row>
    <row r="1952" spans="1:9" s="9" customFormat="1">
      <c r="A1952" s="10"/>
      <c r="B1952" s="31"/>
      <c r="C1952" s="32"/>
      <c r="D1952" s="33"/>
      <c r="E1952" s="34"/>
      <c r="F1952" s="34"/>
      <c r="H1952" s="10"/>
      <c r="I1952" s="10"/>
    </row>
    <row r="1953" spans="1:9" s="9" customFormat="1">
      <c r="A1953" s="10"/>
      <c r="B1953" s="31"/>
      <c r="C1953" s="32"/>
      <c r="D1953" s="33"/>
      <c r="E1953" s="34"/>
      <c r="F1953" s="34"/>
      <c r="H1953" s="10"/>
      <c r="I1953" s="10"/>
    </row>
    <row r="1954" spans="1:9" s="9" customFormat="1">
      <c r="A1954" s="10"/>
      <c r="B1954" s="31"/>
      <c r="C1954" s="32"/>
      <c r="D1954" s="33"/>
      <c r="E1954" s="34"/>
      <c r="F1954" s="34"/>
      <c r="H1954" s="10"/>
      <c r="I1954" s="10"/>
    </row>
    <row r="1955" spans="1:9" s="9" customFormat="1">
      <c r="A1955" s="10"/>
      <c r="B1955" s="31"/>
      <c r="C1955" s="32"/>
      <c r="D1955" s="33"/>
      <c r="E1955" s="34"/>
      <c r="F1955" s="34"/>
      <c r="H1955" s="10"/>
      <c r="I1955" s="10"/>
    </row>
    <row r="1956" spans="1:9" s="9" customFormat="1">
      <c r="A1956" s="10"/>
      <c r="B1956" s="31"/>
      <c r="C1956" s="32"/>
      <c r="D1956" s="33"/>
      <c r="E1956" s="34"/>
      <c r="F1956" s="34"/>
      <c r="H1956" s="10"/>
      <c r="I1956" s="10"/>
    </row>
    <row r="1957" spans="1:9" s="9" customFormat="1">
      <c r="A1957" s="10"/>
      <c r="B1957" s="31"/>
      <c r="C1957" s="32"/>
      <c r="D1957" s="33"/>
      <c r="E1957" s="34"/>
      <c r="F1957" s="34"/>
      <c r="H1957" s="10"/>
      <c r="I1957" s="10"/>
    </row>
    <row r="1958" spans="1:9" s="9" customFormat="1">
      <c r="A1958" s="10"/>
      <c r="B1958" s="31"/>
      <c r="C1958" s="32"/>
      <c r="D1958" s="33"/>
      <c r="E1958" s="34"/>
      <c r="F1958" s="34"/>
      <c r="H1958" s="10"/>
      <c r="I1958" s="10"/>
    </row>
    <row r="1959" spans="1:9" s="9" customFormat="1">
      <c r="A1959" s="10"/>
      <c r="B1959" s="31"/>
      <c r="C1959" s="32"/>
      <c r="D1959" s="33"/>
      <c r="E1959" s="34"/>
      <c r="F1959" s="34"/>
      <c r="H1959" s="10"/>
      <c r="I1959" s="10"/>
    </row>
    <row r="1960" spans="1:9" s="9" customFormat="1">
      <c r="A1960" s="10"/>
      <c r="B1960" s="31"/>
      <c r="C1960" s="32"/>
      <c r="D1960" s="33"/>
      <c r="E1960" s="34"/>
      <c r="F1960" s="34"/>
      <c r="H1960" s="10"/>
      <c r="I1960" s="10"/>
    </row>
    <row r="1961" spans="1:9" s="9" customFormat="1">
      <c r="A1961" s="10"/>
      <c r="B1961" s="31"/>
      <c r="C1961" s="32"/>
      <c r="D1961" s="33"/>
      <c r="E1961" s="34"/>
      <c r="F1961" s="34"/>
      <c r="H1961" s="10"/>
      <c r="I1961" s="10"/>
    </row>
    <row r="1962" spans="1:9" s="9" customFormat="1">
      <c r="A1962" s="10"/>
      <c r="B1962" s="31"/>
      <c r="C1962" s="32"/>
      <c r="D1962" s="33"/>
      <c r="E1962" s="34"/>
      <c r="F1962" s="34"/>
      <c r="H1962" s="10"/>
      <c r="I1962" s="10"/>
    </row>
    <row r="1963" spans="1:9" s="9" customFormat="1">
      <c r="A1963" s="10"/>
      <c r="B1963" s="31"/>
      <c r="C1963" s="32"/>
      <c r="D1963" s="33"/>
      <c r="E1963" s="34"/>
      <c r="F1963" s="34"/>
      <c r="H1963" s="10"/>
      <c r="I1963" s="10"/>
    </row>
    <row r="1964" spans="1:9" s="9" customFormat="1">
      <c r="A1964" s="10"/>
      <c r="B1964" s="31"/>
      <c r="C1964" s="32"/>
      <c r="D1964" s="33"/>
      <c r="E1964" s="34"/>
      <c r="F1964" s="34"/>
      <c r="H1964" s="10"/>
      <c r="I1964" s="10"/>
    </row>
    <row r="1965" spans="1:9" s="9" customFormat="1">
      <c r="A1965" s="10"/>
      <c r="B1965" s="31"/>
      <c r="C1965" s="32"/>
      <c r="D1965" s="33"/>
      <c r="E1965" s="34"/>
      <c r="F1965" s="34"/>
      <c r="H1965" s="10"/>
      <c r="I1965" s="10"/>
    </row>
    <row r="1966" spans="1:9" s="9" customFormat="1">
      <c r="A1966" s="10"/>
      <c r="B1966" s="31"/>
      <c r="C1966" s="32"/>
      <c r="D1966" s="33"/>
      <c r="E1966" s="34"/>
      <c r="F1966" s="34"/>
      <c r="H1966" s="10"/>
      <c r="I1966" s="10"/>
    </row>
    <row r="1967" spans="1:9" s="9" customFormat="1">
      <c r="A1967" s="10"/>
      <c r="B1967" s="31"/>
      <c r="C1967" s="32"/>
      <c r="D1967" s="33"/>
      <c r="E1967" s="34"/>
      <c r="F1967" s="34"/>
      <c r="H1967" s="10"/>
      <c r="I1967" s="10"/>
    </row>
    <row r="1968" spans="1:9" s="9" customFormat="1">
      <c r="A1968" s="10"/>
      <c r="B1968" s="31"/>
      <c r="C1968" s="32"/>
      <c r="D1968" s="33"/>
      <c r="E1968" s="34"/>
      <c r="F1968" s="34"/>
      <c r="H1968" s="10"/>
      <c r="I1968" s="10"/>
    </row>
    <row r="1969" spans="1:9" s="9" customFormat="1">
      <c r="A1969" s="10"/>
      <c r="B1969" s="31"/>
      <c r="C1969" s="32"/>
      <c r="D1969" s="33"/>
      <c r="E1969" s="34"/>
      <c r="F1969" s="34"/>
      <c r="H1969" s="10"/>
      <c r="I1969" s="10"/>
    </row>
    <row r="1970" spans="1:9" s="9" customFormat="1">
      <c r="A1970" s="10"/>
      <c r="B1970" s="31"/>
      <c r="C1970" s="32"/>
      <c r="D1970" s="33"/>
      <c r="E1970" s="34"/>
      <c r="F1970" s="34"/>
      <c r="H1970" s="10"/>
      <c r="I1970" s="10"/>
    </row>
    <row r="1971" spans="1:9" s="9" customFormat="1">
      <c r="A1971" s="10"/>
      <c r="B1971" s="31"/>
      <c r="C1971" s="32"/>
      <c r="D1971" s="33"/>
      <c r="E1971" s="34"/>
      <c r="F1971" s="34"/>
      <c r="H1971" s="10"/>
      <c r="I1971" s="10"/>
    </row>
    <row r="1972" spans="1:9" s="9" customFormat="1">
      <c r="A1972" s="10"/>
      <c r="B1972" s="31"/>
      <c r="C1972" s="32"/>
      <c r="D1972" s="33"/>
      <c r="E1972" s="34"/>
      <c r="F1972" s="34"/>
      <c r="H1972" s="10"/>
      <c r="I1972" s="10"/>
    </row>
    <row r="1973" spans="1:9" s="9" customFormat="1">
      <c r="A1973" s="10"/>
      <c r="B1973" s="31"/>
      <c r="C1973" s="32"/>
      <c r="D1973" s="33"/>
      <c r="E1973" s="34"/>
      <c r="F1973" s="34"/>
      <c r="H1973" s="10"/>
      <c r="I1973" s="10"/>
    </row>
    <row r="1974" spans="1:9" s="9" customFormat="1">
      <c r="A1974" s="10"/>
      <c r="B1974" s="31"/>
      <c r="C1974" s="32"/>
      <c r="D1974" s="33"/>
      <c r="E1974" s="34"/>
      <c r="F1974" s="34"/>
      <c r="H1974" s="10"/>
      <c r="I1974" s="10"/>
    </row>
    <row r="1975" spans="1:9" s="9" customFormat="1">
      <c r="A1975" s="10"/>
      <c r="B1975" s="31"/>
      <c r="C1975" s="32"/>
      <c r="D1975" s="33"/>
      <c r="E1975" s="34"/>
      <c r="F1975" s="34"/>
      <c r="H1975" s="10"/>
      <c r="I1975" s="10"/>
    </row>
    <row r="1976" spans="1:9" s="9" customFormat="1">
      <c r="A1976" s="10"/>
      <c r="B1976" s="31"/>
      <c r="C1976" s="32"/>
      <c r="D1976" s="33"/>
      <c r="E1976" s="34"/>
      <c r="F1976" s="34"/>
      <c r="H1976" s="10"/>
      <c r="I1976" s="10"/>
    </row>
    <row r="1977" spans="1:9" s="9" customFormat="1">
      <c r="A1977" s="10"/>
      <c r="B1977" s="31"/>
      <c r="C1977" s="32"/>
      <c r="D1977" s="33"/>
      <c r="E1977" s="34"/>
      <c r="F1977" s="34"/>
      <c r="H1977" s="10"/>
      <c r="I1977" s="10"/>
    </row>
    <row r="1978" spans="1:9" s="9" customFormat="1">
      <c r="A1978" s="10"/>
      <c r="B1978" s="31"/>
      <c r="C1978" s="32"/>
      <c r="D1978" s="33"/>
      <c r="E1978" s="34"/>
      <c r="F1978" s="34"/>
      <c r="H1978" s="10"/>
      <c r="I1978" s="10"/>
    </row>
    <row r="1979" spans="1:9" s="9" customFormat="1">
      <c r="A1979" s="10"/>
      <c r="B1979" s="31"/>
      <c r="C1979" s="32"/>
      <c r="D1979" s="33"/>
      <c r="E1979" s="34"/>
      <c r="F1979" s="34"/>
      <c r="H1979" s="10"/>
      <c r="I1979" s="10"/>
    </row>
    <row r="1980" spans="1:9" s="9" customFormat="1">
      <c r="A1980" s="10"/>
      <c r="B1980" s="31"/>
      <c r="C1980" s="32"/>
      <c r="D1980" s="33"/>
      <c r="E1980" s="34"/>
      <c r="F1980" s="34"/>
      <c r="H1980" s="10"/>
      <c r="I1980" s="10"/>
    </row>
    <row r="1981" spans="1:9" s="9" customFormat="1">
      <c r="A1981" s="10"/>
      <c r="B1981" s="31"/>
      <c r="C1981" s="32"/>
      <c r="D1981" s="33"/>
      <c r="E1981" s="34"/>
      <c r="F1981" s="34"/>
      <c r="H1981" s="10"/>
      <c r="I1981" s="10"/>
    </row>
    <row r="1982" spans="1:9" s="9" customFormat="1">
      <c r="A1982" s="10"/>
      <c r="B1982" s="31"/>
      <c r="C1982" s="32"/>
      <c r="D1982" s="33"/>
      <c r="E1982" s="34"/>
      <c r="F1982" s="34"/>
      <c r="H1982" s="10"/>
      <c r="I1982" s="10"/>
    </row>
    <row r="1983" spans="1:9" s="9" customFormat="1">
      <c r="A1983" s="10"/>
      <c r="B1983" s="31"/>
      <c r="C1983" s="32"/>
      <c r="D1983" s="33"/>
      <c r="E1983" s="34"/>
      <c r="F1983" s="34"/>
      <c r="H1983" s="10"/>
      <c r="I1983" s="10"/>
    </row>
    <row r="1984" spans="1:9" s="9" customFormat="1">
      <c r="A1984" s="10"/>
      <c r="B1984" s="31"/>
      <c r="C1984" s="32"/>
      <c r="D1984" s="33"/>
      <c r="E1984" s="34"/>
      <c r="F1984" s="34"/>
      <c r="H1984" s="10"/>
      <c r="I1984" s="10"/>
    </row>
    <row r="1985" spans="1:9" s="9" customFormat="1">
      <c r="A1985" s="10"/>
      <c r="B1985" s="31"/>
      <c r="C1985" s="32"/>
      <c r="D1985" s="33"/>
      <c r="E1985" s="34"/>
      <c r="F1985" s="34"/>
      <c r="H1985" s="10"/>
      <c r="I1985" s="10"/>
    </row>
    <row r="1986" spans="1:9" s="9" customFormat="1">
      <c r="A1986" s="10"/>
      <c r="B1986" s="31"/>
      <c r="C1986" s="32"/>
      <c r="D1986" s="33"/>
      <c r="E1986" s="34"/>
      <c r="F1986" s="34"/>
      <c r="H1986" s="10"/>
      <c r="I1986" s="10"/>
    </row>
    <row r="1987" spans="1:9" s="9" customFormat="1">
      <c r="A1987" s="10"/>
      <c r="B1987" s="31"/>
      <c r="C1987" s="32"/>
      <c r="D1987" s="33"/>
      <c r="E1987" s="34"/>
      <c r="F1987" s="34"/>
      <c r="H1987" s="10"/>
      <c r="I1987" s="10"/>
    </row>
    <row r="1988" spans="1:9" s="9" customFormat="1">
      <c r="A1988" s="10"/>
      <c r="B1988" s="31"/>
      <c r="C1988" s="32"/>
      <c r="D1988" s="33"/>
      <c r="E1988" s="34"/>
      <c r="F1988" s="34"/>
      <c r="H1988" s="10"/>
      <c r="I1988" s="10"/>
    </row>
    <row r="1989" spans="1:9" s="9" customFormat="1">
      <c r="A1989" s="10"/>
      <c r="B1989" s="31"/>
      <c r="C1989" s="32"/>
      <c r="D1989" s="33"/>
      <c r="E1989" s="34"/>
      <c r="F1989" s="34"/>
      <c r="H1989" s="10"/>
      <c r="I1989" s="10"/>
    </row>
    <row r="1990" spans="1:9" s="9" customFormat="1">
      <c r="A1990" s="10"/>
      <c r="B1990" s="31"/>
      <c r="C1990" s="32"/>
      <c r="D1990" s="33"/>
      <c r="E1990" s="34"/>
      <c r="F1990" s="34"/>
      <c r="H1990" s="10"/>
      <c r="I1990" s="10"/>
    </row>
    <row r="1991" spans="1:9" s="9" customFormat="1">
      <c r="A1991" s="10"/>
      <c r="B1991" s="31"/>
      <c r="C1991" s="32"/>
      <c r="D1991" s="33"/>
      <c r="E1991" s="34"/>
      <c r="F1991" s="34"/>
      <c r="H1991" s="10"/>
      <c r="I1991" s="10"/>
    </row>
    <row r="1992" spans="1:9" s="9" customFormat="1">
      <c r="A1992" s="10"/>
      <c r="B1992" s="31"/>
      <c r="C1992" s="32"/>
      <c r="D1992" s="33"/>
      <c r="E1992" s="34"/>
      <c r="F1992" s="34"/>
      <c r="H1992" s="10"/>
      <c r="I1992" s="10"/>
    </row>
    <row r="1993" spans="1:9" s="9" customFormat="1">
      <c r="A1993" s="10"/>
      <c r="B1993" s="31"/>
      <c r="C1993" s="32"/>
      <c r="D1993" s="33"/>
      <c r="E1993" s="34"/>
      <c r="F1993" s="34"/>
      <c r="H1993" s="10"/>
      <c r="I1993" s="10"/>
    </row>
    <row r="1994" spans="1:9" s="9" customFormat="1">
      <c r="A1994" s="10"/>
      <c r="B1994" s="31"/>
      <c r="C1994" s="32"/>
      <c r="D1994" s="33"/>
      <c r="E1994" s="34"/>
      <c r="F1994" s="34"/>
      <c r="H1994" s="10"/>
      <c r="I1994" s="10"/>
    </row>
    <row r="1995" spans="1:9" s="9" customFormat="1">
      <c r="A1995" s="10"/>
      <c r="B1995" s="31"/>
      <c r="C1995" s="32"/>
      <c r="D1995" s="33"/>
      <c r="E1995" s="34"/>
      <c r="F1995" s="34"/>
      <c r="H1995" s="10"/>
      <c r="I1995" s="10"/>
    </row>
    <row r="1996" spans="1:9" s="9" customFormat="1">
      <c r="A1996" s="10"/>
      <c r="B1996" s="31"/>
      <c r="C1996" s="32"/>
      <c r="D1996" s="33"/>
      <c r="E1996" s="34"/>
      <c r="F1996" s="34"/>
      <c r="H1996" s="10"/>
      <c r="I1996" s="10"/>
    </row>
    <row r="1997" spans="1:9" s="9" customFormat="1">
      <c r="A1997" s="10"/>
      <c r="B1997" s="31"/>
      <c r="C1997" s="32"/>
      <c r="D1997" s="33"/>
      <c r="E1997" s="34"/>
      <c r="F1997" s="34"/>
      <c r="H1997" s="10"/>
      <c r="I1997" s="10"/>
    </row>
    <row r="1998" spans="1:9" s="9" customFormat="1">
      <c r="A1998" s="10"/>
      <c r="B1998" s="31"/>
      <c r="C1998" s="32"/>
      <c r="D1998" s="33"/>
      <c r="E1998" s="34"/>
      <c r="F1998" s="34"/>
      <c r="H1998" s="10"/>
      <c r="I1998" s="10"/>
    </row>
    <row r="1999" spans="1:9" s="9" customFormat="1">
      <c r="A1999" s="10"/>
      <c r="B1999" s="31"/>
      <c r="C1999" s="32"/>
      <c r="D1999" s="33"/>
      <c r="E1999" s="34"/>
      <c r="F1999" s="34"/>
      <c r="H1999" s="10"/>
      <c r="I1999" s="10"/>
    </row>
    <row r="2000" spans="1:9" s="9" customFormat="1">
      <c r="A2000" s="10"/>
      <c r="B2000" s="31"/>
      <c r="C2000" s="32"/>
      <c r="D2000" s="33"/>
      <c r="E2000" s="34"/>
      <c r="F2000" s="34"/>
      <c r="H2000" s="10"/>
      <c r="I2000" s="10"/>
    </row>
    <row r="2001" spans="1:9" s="9" customFormat="1">
      <c r="A2001" s="10"/>
      <c r="B2001" s="31"/>
      <c r="C2001" s="32"/>
      <c r="D2001" s="33"/>
      <c r="E2001" s="34"/>
      <c r="F2001" s="34"/>
      <c r="H2001" s="10"/>
      <c r="I2001" s="10"/>
    </row>
    <row r="2002" spans="1:9" s="9" customFormat="1">
      <c r="A2002" s="10"/>
      <c r="B2002" s="31"/>
      <c r="C2002" s="32"/>
      <c r="D2002" s="33"/>
      <c r="E2002" s="34"/>
      <c r="F2002" s="34"/>
      <c r="H2002" s="10"/>
      <c r="I2002" s="10"/>
    </row>
    <row r="2003" spans="1:9" s="9" customFormat="1">
      <c r="A2003" s="10"/>
      <c r="B2003" s="31"/>
      <c r="C2003" s="32"/>
      <c r="D2003" s="33"/>
      <c r="E2003" s="34"/>
      <c r="F2003" s="34"/>
      <c r="H2003" s="10"/>
      <c r="I2003" s="10"/>
    </row>
    <row r="2004" spans="1:9" s="9" customFormat="1">
      <c r="A2004" s="10"/>
      <c r="B2004" s="31"/>
      <c r="C2004" s="32"/>
      <c r="D2004" s="33"/>
      <c r="E2004" s="34"/>
      <c r="F2004" s="34"/>
      <c r="H2004" s="10"/>
      <c r="I2004" s="10"/>
    </row>
    <row r="2005" spans="1:9" s="9" customFormat="1">
      <c r="A2005" s="10"/>
      <c r="B2005" s="31"/>
      <c r="C2005" s="32"/>
      <c r="D2005" s="33"/>
      <c r="E2005" s="34"/>
      <c r="F2005" s="34"/>
      <c r="H2005" s="10"/>
      <c r="I2005" s="10"/>
    </row>
    <row r="2006" spans="1:9" s="9" customFormat="1">
      <c r="A2006" s="10"/>
      <c r="B2006" s="31"/>
      <c r="C2006" s="32"/>
      <c r="D2006" s="33"/>
      <c r="E2006" s="34"/>
      <c r="F2006" s="34"/>
      <c r="H2006" s="10"/>
      <c r="I2006" s="10"/>
    </row>
    <row r="2007" spans="1:9" s="9" customFormat="1">
      <c r="A2007" s="10"/>
      <c r="B2007" s="31"/>
      <c r="C2007" s="32"/>
      <c r="D2007" s="33"/>
      <c r="E2007" s="34"/>
      <c r="F2007" s="34"/>
      <c r="H2007" s="10"/>
      <c r="I2007" s="10"/>
    </row>
    <row r="2008" spans="1:9" s="9" customFormat="1">
      <c r="A2008" s="10"/>
      <c r="B2008" s="31"/>
      <c r="C2008" s="32"/>
      <c r="D2008" s="33"/>
      <c r="E2008" s="34"/>
      <c r="F2008" s="34"/>
      <c r="H2008" s="10"/>
      <c r="I2008" s="10"/>
    </row>
    <row r="2009" spans="1:9" s="9" customFormat="1">
      <c r="A2009" s="10"/>
      <c r="B2009" s="31"/>
      <c r="C2009" s="32"/>
      <c r="D2009" s="33"/>
      <c r="E2009" s="34"/>
      <c r="F2009" s="34"/>
      <c r="H2009" s="10"/>
      <c r="I2009" s="10"/>
    </row>
    <row r="2010" spans="1:9" s="9" customFormat="1">
      <c r="A2010" s="10"/>
      <c r="B2010" s="31"/>
      <c r="C2010" s="32"/>
      <c r="D2010" s="33"/>
      <c r="E2010" s="34"/>
      <c r="F2010" s="34"/>
      <c r="H2010" s="10"/>
      <c r="I2010" s="10"/>
    </row>
    <row r="2011" spans="1:9" s="9" customFormat="1">
      <c r="A2011" s="10"/>
      <c r="B2011" s="31"/>
      <c r="C2011" s="32"/>
      <c r="D2011" s="33"/>
      <c r="E2011" s="34"/>
      <c r="F2011" s="34"/>
      <c r="H2011" s="10"/>
      <c r="I2011" s="10"/>
    </row>
    <row r="2012" spans="1:9" s="9" customFormat="1">
      <c r="A2012" s="10"/>
      <c r="B2012" s="31"/>
      <c r="C2012" s="32"/>
      <c r="D2012" s="33"/>
      <c r="E2012" s="34"/>
      <c r="F2012" s="34"/>
      <c r="H2012" s="10"/>
      <c r="I2012" s="10"/>
    </row>
    <row r="2013" spans="1:9" s="9" customFormat="1">
      <c r="A2013" s="10"/>
      <c r="B2013" s="31"/>
      <c r="C2013" s="32"/>
      <c r="D2013" s="33"/>
      <c r="E2013" s="34"/>
      <c r="F2013" s="34"/>
      <c r="H2013" s="10"/>
      <c r="I2013" s="10"/>
    </row>
    <row r="2014" spans="1:9" s="9" customFormat="1">
      <c r="A2014" s="10"/>
      <c r="B2014" s="31"/>
      <c r="C2014" s="32"/>
      <c r="D2014" s="33"/>
      <c r="E2014" s="34"/>
      <c r="F2014" s="34"/>
      <c r="H2014" s="10"/>
      <c r="I2014" s="10"/>
    </row>
    <row r="2015" spans="1:9" s="9" customFormat="1">
      <c r="A2015" s="10"/>
      <c r="B2015" s="31"/>
      <c r="C2015" s="32"/>
      <c r="D2015" s="33"/>
      <c r="E2015" s="34"/>
      <c r="F2015" s="34"/>
      <c r="H2015" s="10"/>
      <c r="I2015" s="10"/>
    </row>
    <row r="2016" spans="1:9" s="9" customFormat="1">
      <c r="A2016" s="10"/>
      <c r="B2016" s="31"/>
      <c r="C2016" s="32"/>
      <c r="D2016" s="33"/>
      <c r="E2016" s="34"/>
      <c r="F2016" s="34"/>
      <c r="H2016" s="10"/>
      <c r="I2016" s="10"/>
    </row>
    <row r="2017" spans="1:9" s="9" customFormat="1">
      <c r="A2017" s="10"/>
      <c r="B2017" s="31"/>
      <c r="C2017" s="32"/>
      <c r="D2017" s="33"/>
      <c r="E2017" s="34"/>
      <c r="F2017" s="34"/>
      <c r="H2017" s="10"/>
      <c r="I2017" s="10"/>
    </row>
    <row r="2018" spans="1:9" s="9" customFormat="1">
      <c r="A2018" s="10"/>
      <c r="B2018" s="31"/>
      <c r="C2018" s="32"/>
      <c r="D2018" s="33"/>
      <c r="E2018" s="34"/>
      <c r="F2018" s="34"/>
      <c r="H2018" s="10"/>
      <c r="I2018" s="10"/>
    </row>
    <row r="2019" spans="1:9" s="9" customFormat="1">
      <c r="A2019" s="10"/>
      <c r="B2019" s="31"/>
      <c r="C2019" s="32"/>
      <c r="D2019" s="33"/>
      <c r="E2019" s="34"/>
      <c r="F2019" s="34"/>
      <c r="H2019" s="10"/>
      <c r="I2019" s="10"/>
    </row>
    <row r="2020" spans="1:9" s="9" customFormat="1">
      <c r="A2020" s="10"/>
      <c r="B2020" s="31"/>
      <c r="C2020" s="32"/>
      <c r="D2020" s="33"/>
      <c r="E2020" s="34"/>
      <c r="F2020" s="34"/>
      <c r="H2020" s="10"/>
      <c r="I2020" s="10"/>
    </row>
    <row r="2021" spans="1:9" s="9" customFormat="1">
      <c r="A2021" s="10"/>
      <c r="B2021" s="31"/>
      <c r="C2021" s="32"/>
      <c r="D2021" s="33"/>
      <c r="E2021" s="34"/>
      <c r="F2021" s="34"/>
      <c r="H2021" s="10"/>
      <c r="I2021" s="10"/>
    </row>
    <row r="2022" spans="1:9" s="9" customFormat="1">
      <c r="A2022" s="10"/>
      <c r="B2022" s="31"/>
      <c r="C2022" s="32"/>
      <c r="D2022" s="33"/>
      <c r="E2022" s="34"/>
      <c r="F2022" s="34"/>
      <c r="H2022" s="10"/>
      <c r="I2022" s="10"/>
    </row>
    <row r="2023" spans="1:9" s="9" customFormat="1">
      <c r="A2023" s="10"/>
      <c r="B2023" s="31"/>
      <c r="C2023" s="32"/>
      <c r="D2023" s="33"/>
      <c r="E2023" s="34"/>
      <c r="F2023" s="34"/>
      <c r="H2023" s="10"/>
      <c r="I2023" s="10"/>
    </row>
    <row r="2024" spans="1:9" s="9" customFormat="1">
      <c r="A2024" s="10"/>
      <c r="B2024" s="31"/>
      <c r="C2024" s="32"/>
      <c r="D2024" s="33"/>
      <c r="E2024" s="34"/>
      <c r="F2024" s="34"/>
      <c r="H2024" s="10"/>
      <c r="I2024" s="10"/>
    </row>
    <row r="2025" spans="1:9" s="9" customFormat="1">
      <c r="A2025" s="10"/>
      <c r="B2025" s="31"/>
      <c r="C2025" s="32"/>
      <c r="D2025" s="33"/>
      <c r="E2025" s="34"/>
      <c r="F2025" s="34"/>
      <c r="H2025" s="10"/>
      <c r="I2025" s="10"/>
    </row>
    <row r="2026" spans="1:9" s="9" customFormat="1">
      <c r="A2026" s="10"/>
      <c r="B2026" s="31"/>
      <c r="C2026" s="32"/>
      <c r="D2026" s="33"/>
      <c r="E2026" s="34"/>
      <c r="F2026" s="34"/>
      <c r="H2026" s="10"/>
      <c r="I2026" s="10"/>
    </row>
    <row r="2027" spans="1:9" s="9" customFormat="1">
      <c r="A2027" s="10"/>
      <c r="B2027" s="31"/>
      <c r="C2027" s="32"/>
      <c r="D2027" s="33"/>
      <c r="E2027" s="34"/>
      <c r="F2027" s="34"/>
      <c r="H2027" s="10"/>
      <c r="I2027" s="10"/>
    </row>
    <row r="2028" spans="1:9" s="9" customFormat="1">
      <c r="A2028" s="10"/>
      <c r="B2028" s="31"/>
      <c r="C2028" s="32"/>
      <c r="D2028" s="33"/>
      <c r="E2028" s="34"/>
      <c r="F2028" s="34"/>
      <c r="H2028" s="10"/>
      <c r="I2028" s="10"/>
    </row>
    <row r="2029" spans="1:9" s="9" customFormat="1">
      <c r="A2029" s="10"/>
      <c r="B2029" s="31"/>
      <c r="C2029" s="32"/>
      <c r="D2029" s="33"/>
      <c r="E2029" s="34"/>
      <c r="F2029" s="34"/>
      <c r="H2029" s="10"/>
      <c r="I2029" s="10"/>
    </row>
    <row r="2030" spans="1:9" s="9" customFormat="1">
      <c r="A2030" s="10"/>
      <c r="B2030" s="31"/>
      <c r="C2030" s="32"/>
      <c r="D2030" s="33"/>
      <c r="E2030" s="34"/>
      <c r="F2030" s="34"/>
      <c r="H2030" s="10"/>
      <c r="I2030" s="10"/>
    </row>
    <row r="2031" spans="1:9" s="9" customFormat="1">
      <c r="A2031" s="10"/>
      <c r="B2031" s="31"/>
      <c r="C2031" s="32"/>
      <c r="D2031" s="33"/>
      <c r="E2031" s="34"/>
      <c r="F2031" s="34"/>
      <c r="H2031" s="10"/>
      <c r="I2031" s="10"/>
    </row>
    <row r="2032" spans="1:9" s="9" customFormat="1">
      <c r="A2032" s="10"/>
      <c r="B2032" s="31"/>
      <c r="C2032" s="32"/>
      <c r="D2032" s="33"/>
      <c r="E2032" s="34"/>
      <c r="F2032" s="34"/>
      <c r="H2032" s="10"/>
      <c r="I2032" s="10"/>
    </row>
    <row r="2033" spans="1:9" s="9" customFormat="1">
      <c r="A2033" s="10"/>
      <c r="B2033" s="31"/>
      <c r="C2033" s="32"/>
      <c r="D2033" s="33"/>
      <c r="E2033" s="34"/>
      <c r="F2033" s="34"/>
      <c r="H2033" s="10"/>
      <c r="I2033" s="10"/>
    </row>
    <row r="2034" spans="1:9" s="9" customFormat="1">
      <c r="A2034" s="10"/>
      <c r="B2034" s="31"/>
      <c r="C2034" s="32"/>
      <c r="D2034" s="33"/>
      <c r="E2034" s="34"/>
      <c r="F2034" s="34"/>
      <c r="H2034" s="10"/>
      <c r="I2034" s="10"/>
    </row>
    <row r="2035" spans="1:9" s="9" customFormat="1">
      <c r="A2035" s="10"/>
      <c r="B2035" s="31"/>
      <c r="C2035" s="32"/>
      <c r="D2035" s="33"/>
      <c r="E2035" s="34"/>
      <c r="F2035" s="34"/>
      <c r="H2035" s="10"/>
      <c r="I2035" s="10"/>
    </row>
    <row r="2036" spans="1:9" s="9" customFormat="1">
      <c r="A2036" s="10"/>
      <c r="B2036" s="31"/>
      <c r="C2036" s="32"/>
      <c r="D2036" s="33"/>
      <c r="E2036" s="34"/>
      <c r="F2036" s="34"/>
      <c r="H2036" s="10"/>
      <c r="I2036" s="10"/>
    </row>
    <row r="2037" spans="1:9" s="9" customFormat="1">
      <c r="A2037" s="10"/>
      <c r="B2037" s="31"/>
      <c r="C2037" s="32"/>
      <c r="D2037" s="33"/>
      <c r="E2037" s="34"/>
      <c r="F2037" s="34"/>
      <c r="H2037" s="10"/>
      <c r="I2037" s="10"/>
    </row>
    <row r="2038" spans="1:9" s="9" customFormat="1">
      <c r="A2038" s="10"/>
      <c r="B2038" s="31"/>
      <c r="C2038" s="32"/>
      <c r="D2038" s="33"/>
      <c r="E2038" s="34"/>
      <c r="F2038" s="34"/>
      <c r="H2038" s="10"/>
      <c r="I2038" s="10"/>
    </row>
    <row r="2039" spans="1:9" s="9" customFormat="1">
      <c r="A2039" s="10"/>
      <c r="B2039" s="31"/>
      <c r="C2039" s="32"/>
      <c r="D2039" s="33"/>
      <c r="E2039" s="34"/>
      <c r="F2039" s="34"/>
      <c r="H2039" s="10"/>
      <c r="I2039" s="10"/>
    </row>
    <row r="2040" spans="1:9" s="9" customFormat="1">
      <c r="A2040" s="10"/>
      <c r="B2040" s="31"/>
      <c r="C2040" s="32"/>
      <c r="D2040" s="33"/>
      <c r="E2040" s="34"/>
      <c r="F2040" s="34"/>
      <c r="H2040" s="10"/>
      <c r="I2040" s="10"/>
    </row>
    <row r="2041" spans="1:9" s="9" customFormat="1">
      <c r="A2041" s="10"/>
      <c r="B2041" s="31"/>
      <c r="C2041" s="32"/>
      <c r="D2041" s="33"/>
      <c r="E2041" s="34"/>
      <c r="F2041" s="34"/>
      <c r="H2041" s="10"/>
      <c r="I2041" s="10"/>
    </row>
    <row r="2042" spans="1:9" s="9" customFormat="1">
      <c r="A2042" s="10"/>
      <c r="B2042" s="31"/>
      <c r="C2042" s="32"/>
      <c r="D2042" s="33"/>
      <c r="E2042" s="34"/>
      <c r="F2042" s="34"/>
      <c r="H2042" s="10"/>
      <c r="I2042" s="10"/>
    </row>
    <row r="2043" spans="1:9" s="9" customFormat="1">
      <c r="A2043" s="10"/>
      <c r="B2043" s="31"/>
      <c r="C2043" s="32"/>
      <c r="D2043" s="33"/>
      <c r="E2043" s="34"/>
      <c r="F2043" s="34"/>
      <c r="H2043" s="10"/>
      <c r="I2043" s="10"/>
    </row>
    <row r="2044" spans="1:9" s="9" customFormat="1">
      <c r="A2044" s="10"/>
      <c r="B2044" s="31"/>
      <c r="C2044" s="32"/>
      <c r="D2044" s="33"/>
      <c r="E2044" s="34"/>
      <c r="F2044" s="34"/>
      <c r="H2044" s="10"/>
      <c r="I2044" s="10"/>
    </row>
    <row r="2045" spans="1:9" s="9" customFormat="1">
      <c r="A2045" s="10"/>
      <c r="B2045" s="31"/>
      <c r="C2045" s="32"/>
      <c r="D2045" s="33"/>
      <c r="E2045" s="34"/>
      <c r="F2045" s="34"/>
      <c r="H2045" s="10"/>
      <c r="I2045" s="10"/>
    </row>
    <row r="2046" spans="1:9" s="9" customFormat="1">
      <c r="A2046" s="10"/>
      <c r="B2046" s="31"/>
      <c r="C2046" s="32"/>
      <c r="D2046" s="33"/>
      <c r="E2046" s="34"/>
      <c r="F2046" s="34"/>
      <c r="H2046" s="10"/>
      <c r="I2046" s="10"/>
    </row>
    <row r="2047" spans="1:9" s="9" customFormat="1">
      <c r="A2047" s="10"/>
      <c r="B2047" s="31"/>
      <c r="C2047" s="32"/>
      <c r="D2047" s="33"/>
      <c r="E2047" s="34"/>
      <c r="F2047" s="34"/>
      <c r="H2047" s="10"/>
      <c r="I2047" s="10"/>
    </row>
    <row r="2048" spans="1:9" s="9" customFormat="1">
      <c r="A2048" s="10"/>
      <c r="B2048" s="31"/>
      <c r="C2048" s="32"/>
      <c r="D2048" s="33"/>
      <c r="E2048" s="34"/>
      <c r="F2048" s="34"/>
      <c r="H2048" s="10"/>
      <c r="I2048" s="10"/>
    </row>
    <row r="2049" spans="1:9" s="9" customFormat="1">
      <c r="A2049" s="10"/>
      <c r="B2049" s="31"/>
      <c r="C2049" s="32"/>
      <c r="D2049" s="33"/>
      <c r="E2049" s="34"/>
      <c r="F2049" s="34"/>
      <c r="H2049" s="10"/>
      <c r="I2049" s="10"/>
    </row>
    <row r="2050" spans="1:9" s="9" customFormat="1">
      <c r="A2050" s="10"/>
      <c r="B2050" s="31"/>
      <c r="C2050" s="32"/>
      <c r="D2050" s="33"/>
      <c r="E2050" s="34"/>
      <c r="F2050" s="34"/>
      <c r="H2050" s="10"/>
      <c r="I2050" s="10"/>
    </row>
    <row r="2051" spans="1:9" s="9" customFormat="1">
      <c r="A2051" s="10"/>
      <c r="B2051" s="31"/>
      <c r="C2051" s="32"/>
      <c r="D2051" s="33"/>
      <c r="E2051" s="34"/>
      <c r="F2051" s="34"/>
      <c r="H2051" s="10"/>
      <c r="I2051" s="10"/>
    </row>
    <row r="2052" spans="1:9" s="9" customFormat="1">
      <c r="A2052" s="10"/>
      <c r="B2052" s="31"/>
      <c r="C2052" s="32"/>
      <c r="D2052" s="33"/>
      <c r="E2052" s="34"/>
      <c r="F2052" s="34"/>
      <c r="H2052" s="10"/>
      <c r="I2052" s="10"/>
    </row>
    <row r="2053" spans="1:9" s="9" customFormat="1">
      <c r="A2053" s="10"/>
      <c r="B2053" s="31"/>
      <c r="C2053" s="32"/>
      <c r="D2053" s="33"/>
      <c r="E2053" s="34"/>
      <c r="F2053" s="34"/>
      <c r="H2053" s="10"/>
      <c r="I2053" s="10"/>
    </row>
    <row r="2054" spans="1:9" s="9" customFormat="1">
      <c r="A2054" s="10"/>
      <c r="B2054" s="31"/>
      <c r="C2054" s="32"/>
      <c r="D2054" s="33"/>
      <c r="E2054" s="34"/>
      <c r="F2054" s="34"/>
      <c r="H2054" s="10"/>
      <c r="I2054" s="10"/>
    </row>
    <row r="2055" spans="1:9" s="9" customFormat="1">
      <c r="A2055" s="10"/>
      <c r="B2055" s="31"/>
      <c r="C2055" s="32"/>
      <c r="D2055" s="33"/>
      <c r="E2055" s="34"/>
      <c r="F2055" s="34"/>
      <c r="H2055" s="10"/>
      <c r="I2055" s="10"/>
    </row>
    <row r="2056" spans="1:9" s="9" customFormat="1">
      <c r="A2056" s="10"/>
      <c r="B2056" s="31"/>
      <c r="C2056" s="32"/>
      <c r="D2056" s="33"/>
      <c r="E2056" s="34"/>
      <c r="F2056" s="34"/>
      <c r="H2056" s="10"/>
      <c r="I2056" s="10"/>
    </row>
    <row r="2057" spans="1:9" s="9" customFormat="1">
      <c r="A2057" s="10"/>
      <c r="B2057" s="31"/>
      <c r="C2057" s="32"/>
      <c r="D2057" s="33"/>
      <c r="E2057" s="34"/>
      <c r="F2057" s="34"/>
      <c r="H2057" s="10"/>
      <c r="I2057" s="10"/>
    </row>
    <row r="2058" spans="1:9" s="9" customFormat="1">
      <c r="A2058" s="10"/>
      <c r="B2058" s="31"/>
      <c r="C2058" s="32"/>
      <c r="D2058" s="33"/>
      <c r="E2058" s="34"/>
      <c r="F2058" s="34"/>
      <c r="H2058" s="10"/>
      <c r="I2058" s="10"/>
    </row>
    <row r="2059" spans="1:9" s="9" customFormat="1">
      <c r="A2059" s="10"/>
      <c r="B2059" s="31"/>
      <c r="C2059" s="32"/>
      <c r="D2059" s="33"/>
      <c r="E2059" s="34"/>
      <c r="F2059" s="34"/>
      <c r="H2059" s="10"/>
      <c r="I2059" s="10"/>
    </row>
    <row r="2060" spans="1:9" s="9" customFormat="1">
      <c r="A2060" s="10"/>
      <c r="B2060" s="31"/>
      <c r="C2060" s="32"/>
      <c r="D2060" s="33"/>
      <c r="E2060" s="34"/>
      <c r="F2060" s="34"/>
      <c r="H2060" s="10"/>
      <c r="I2060" s="10"/>
    </row>
    <row r="2061" spans="1:9" s="9" customFormat="1">
      <c r="A2061" s="10"/>
      <c r="B2061" s="31"/>
      <c r="C2061" s="32"/>
      <c r="D2061" s="33"/>
      <c r="E2061" s="34"/>
      <c r="F2061" s="34"/>
      <c r="H2061" s="10"/>
      <c r="I2061" s="10"/>
    </row>
    <row r="2062" spans="1:9" s="9" customFormat="1">
      <c r="A2062" s="10"/>
      <c r="B2062" s="31"/>
      <c r="C2062" s="32"/>
      <c r="D2062" s="33"/>
      <c r="E2062" s="34"/>
      <c r="F2062" s="34"/>
      <c r="H2062" s="10"/>
      <c r="I2062" s="10"/>
    </row>
    <row r="2063" spans="1:9" s="9" customFormat="1">
      <c r="A2063" s="10"/>
      <c r="B2063" s="31"/>
      <c r="C2063" s="32"/>
      <c r="D2063" s="33"/>
      <c r="E2063" s="34"/>
      <c r="F2063" s="34"/>
      <c r="H2063" s="10"/>
      <c r="I2063" s="10"/>
    </row>
    <row r="2064" spans="1:9" s="9" customFormat="1">
      <c r="A2064" s="10"/>
      <c r="B2064" s="31"/>
      <c r="C2064" s="32"/>
      <c r="D2064" s="33"/>
      <c r="E2064" s="34"/>
      <c r="F2064" s="34"/>
      <c r="H2064" s="10"/>
      <c r="I2064" s="10"/>
    </row>
    <row r="2065" spans="1:9" s="9" customFormat="1">
      <c r="A2065" s="10"/>
      <c r="B2065" s="31"/>
      <c r="C2065" s="32"/>
      <c r="D2065" s="33"/>
      <c r="E2065" s="34"/>
      <c r="F2065" s="34"/>
      <c r="H2065" s="10"/>
      <c r="I2065" s="10"/>
    </row>
    <row r="2066" spans="1:9" s="9" customFormat="1">
      <c r="A2066" s="10"/>
      <c r="B2066" s="31"/>
      <c r="C2066" s="32"/>
      <c r="D2066" s="33"/>
      <c r="E2066" s="34"/>
      <c r="F2066" s="34"/>
      <c r="H2066" s="10"/>
      <c r="I2066" s="10"/>
    </row>
    <row r="2067" spans="1:9" s="9" customFormat="1">
      <c r="A2067" s="10"/>
      <c r="B2067" s="31"/>
      <c r="C2067" s="32"/>
      <c r="D2067" s="33"/>
      <c r="E2067" s="34"/>
      <c r="F2067" s="34"/>
      <c r="H2067" s="10"/>
      <c r="I2067" s="10"/>
    </row>
    <row r="2068" spans="1:9" s="9" customFormat="1">
      <c r="A2068" s="10"/>
      <c r="B2068" s="31"/>
      <c r="C2068" s="32"/>
      <c r="D2068" s="33"/>
      <c r="E2068" s="34"/>
      <c r="F2068" s="34"/>
      <c r="H2068" s="10"/>
      <c r="I2068" s="10"/>
    </row>
    <row r="2069" spans="1:9" s="9" customFormat="1">
      <c r="A2069" s="10"/>
      <c r="B2069" s="31"/>
      <c r="C2069" s="32"/>
      <c r="D2069" s="33"/>
      <c r="E2069" s="34"/>
      <c r="F2069" s="34"/>
      <c r="H2069" s="10"/>
      <c r="I2069" s="10"/>
    </row>
    <row r="2070" spans="1:9" s="9" customFormat="1">
      <c r="A2070" s="10"/>
      <c r="B2070" s="31"/>
      <c r="C2070" s="32"/>
      <c r="D2070" s="33"/>
      <c r="E2070" s="34"/>
      <c r="F2070" s="34"/>
      <c r="H2070" s="10"/>
      <c r="I2070" s="10"/>
    </row>
    <row r="2071" spans="1:9" s="9" customFormat="1">
      <c r="A2071" s="10"/>
      <c r="B2071" s="31"/>
      <c r="C2071" s="32"/>
      <c r="D2071" s="33"/>
      <c r="E2071" s="34"/>
      <c r="F2071" s="34"/>
      <c r="H2071" s="10"/>
      <c r="I2071" s="10"/>
    </row>
    <row r="2072" spans="1:9" s="9" customFormat="1">
      <c r="A2072" s="10"/>
      <c r="B2072" s="31"/>
      <c r="C2072" s="32"/>
      <c r="D2072" s="33"/>
      <c r="E2072" s="34"/>
      <c r="F2072" s="34"/>
      <c r="H2072" s="10"/>
      <c r="I2072" s="10"/>
    </row>
    <row r="2073" spans="1:9" s="9" customFormat="1">
      <c r="A2073" s="10"/>
      <c r="B2073" s="31"/>
      <c r="C2073" s="32"/>
      <c r="D2073" s="33"/>
      <c r="E2073" s="34"/>
      <c r="F2073" s="34"/>
      <c r="H2073" s="10"/>
      <c r="I2073" s="10"/>
    </row>
    <row r="2074" spans="1:9" s="9" customFormat="1">
      <c r="A2074" s="10"/>
      <c r="B2074" s="31"/>
      <c r="C2074" s="32"/>
      <c r="D2074" s="33"/>
      <c r="E2074" s="34"/>
      <c r="F2074" s="34"/>
      <c r="H2074" s="10"/>
      <c r="I2074" s="10"/>
    </row>
    <row r="2075" spans="1:9" s="9" customFormat="1">
      <c r="A2075" s="10"/>
      <c r="B2075" s="31"/>
      <c r="C2075" s="32"/>
      <c r="D2075" s="33"/>
      <c r="E2075" s="34"/>
      <c r="F2075" s="34"/>
      <c r="H2075" s="10"/>
      <c r="I2075" s="10"/>
    </row>
    <row r="2076" spans="1:9" s="9" customFormat="1">
      <c r="A2076" s="10"/>
      <c r="B2076" s="31"/>
      <c r="C2076" s="32"/>
      <c r="D2076" s="33"/>
      <c r="E2076" s="34"/>
      <c r="F2076" s="34"/>
      <c r="H2076" s="10"/>
      <c r="I2076" s="10"/>
    </row>
    <row r="2077" spans="1:9" s="9" customFormat="1">
      <c r="A2077" s="10"/>
      <c r="B2077" s="31"/>
      <c r="C2077" s="32"/>
      <c r="D2077" s="33"/>
      <c r="E2077" s="34"/>
      <c r="F2077" s="34"/>
      <c r="H2077" s="10"/>
      <c r="I2077" s="10"/>
    </row>
    <row r="2078" spans="1:9" s="9" customFormat="1">
      <c r="A2078" s="10"/>
      <c r="B2078" s="31"/>
      <c r="C2078" s="32"/>
      <c r="D2078" s="33"/>
      <c r="E2078" s="34"/>
      <c r="F2078" s="34"/>
      <c r="H2078" s="10"/>
      <c r="I2078" s="10"/>
    </row>
    <row r="2079" spans="1:9" s="9" customFormat="1">
      <c r="A2079" s="10"/>
      <c r="B2079" s="31"/>
      <c r="C2079" s="32"/>
      <c r="D2079" s="33"/>
      <c r="E2079" s="34"/>
      <c r="F2079" s="34"/>
      <c r="H2079" s="10"/>
      <c r="I2079" s="10"/>
    </row>
    <row r="2080" spans="1:9" s="9" customFormat="1">
      <c r="A2080" s="10"/>
      <c r="B2080" s="31"/>
      <c r="C2080" s="32"/>
      <c r="D2080" s="33"/>
      <c r="E2080" s="34"/>
      <c r="F2080" s="34"/>
      <c r="H2080" s="10"/>
      <c r="I2080" s="10"/>
    </row>
    <row r="2081" spans="1:9" s="9" customFormat="1">
      <c r="A2081" s="10"/>
      <c r="B2081" s="31"/>
      <c r="C2081" s="32"/>
      <c r="D2081" s="33"/>
      <c r="E2081" s="34"/>
      <c r="F2081" s="34"/>
      <c r="H2081" s="10"/>
      <c r="I2081" s="10"/>
    </row>
    <row r="2082" spans="1:9" s="9" customFormat="1">
      <c r="A2082" s="10"/>
      <c r="B2082" s="31"/>
      <c r="C2082" s="32"/>
      <c r="D2082" s="33"/>
      <c r="E2082" s="34"/>
      <c r="F2082" s="34"/>
      <c r="H2082" s="10"/>
      <c r="I2082" s="10"/>
    </row>
    <row r="2083" spans="1:9" s="9" customFormat="1">
      <c r="A2083" s="10"/>
      <c r="B2083" s="31"/>
      <c r="C2083" s="32"/>
      <c r="D2083" s="33"/>
      <c r="E2083" s="34"/>
      <c r="F2083" s="34"/>
      <c r="H2083" s="10"/>
      <c r="I2083" s="10"/>
    </row>
    <row r="2084" spans="1:9" s="9" customFormat="1">
      <c r="A2084" s="10"/>
      <c r="B2084" s="31"/>
      <c r="C2084" s="32"/>
      <c r="D2084" s="33"/>
      <c r="E2084" s="34"/>
      <c r="F2084" s="34"/>
      <c r="H2084" s="10"/>
      <c r="I2084" s="10"/>
    </row>
    <row r="2085" spans="1:9" s="9" customFormat="1">
      <c r="A2085" s="10"/>
      <c r="B2085" s="31"/>
      <c r="C2085" s="32"/>
      <c r="D2085" s="33"/>
      <c r="E2085" s="34"/>
      <c r="F2085" s="34"/>
      <c r="H2085" s="10"/>
      <c r="I2085" s="10"/>
    </row>
    <row r="2086" spans="1:9" s="9" customFormat="1">
      <c r="A2086" s="10"/>
      <c r="B2086" s="31"/>
      <c r="C2086" s="32"/>
      <c r="D2086" s="33"/>
      <c r="E2086" s="34"/>
      <c r="F2086" s="34"/>
      <c r="H2086" s="10"/>
      <c r="I2086" s="10"/>
    </row>
    <row r="2087" spans="1:9" s="9" customFormat="1">
      <c r="A2087" s="10"/>
      <c r="B2087" s="31"/>
      <c r="C2087" s="32"/>
      <c r="D2087" s="33"/>
      <c r="E2087" s="34"/>
      <c r="F2087" s="34"/>
      <c r="H2087" s="10"/>
      <c r="I2087" s="10"/>
    </row>
    <row r="2088" spans="1:9" s="9" customFormat="1">
      <c r="A2088" s="10"/>
      <c r="B2088" s="31"/>
      <c r="C2088" s="32"/>
      <c r="D2088" s="33"/>
      <c r="E2088" s="34"/>
      <c r="F2088" s="34"/>
      <c r="H2088" s="10"/>
      <c r="I2088" s="10"/>
    </row>
    <row r="2089" spans="1:9" s="9" customFormat="1">
      <c r="A2089" s="10"/>
      <c r="B2089" s="31"/>
      <c r="C2089" s="32"/>
      <c r="D2089" s="33"/>
      <c r="E2089" s="34"/>
      <c r="F2089" s="34"/>
      <c r="H2089" s="10"/>
      <c r="I2089" s="10"/>
    </row>
    <row r="2090" spans="1:9" s="9" customFormat="1">
      <c r="A2090" s="10"/>
      <c r="B2090" s="31"/>
      <c r="C2090" s="32"/>
      <c r="D2090" s="33"/>
      <c r="E2090" s="34"/>
      <c r="F2090" s="34"/>
      <c r="H2090" s="10"/>
      <c r="I2090" s="10"/>
    </row>
    <row r="2091" spans="1:9" s="9" customFormat="1">
      <c r="A2091" s="10"/>
      <c r="B2091" s="31"/>
      <c r="C2091" s="32"/>
      <c r="D2091" s="33"/>
      <c r="E2091" s="34"/>
      <c r="F2091" s="34"/>
      <c r="H2091" s="10"/>
      <c r="I2091" s="10"/>
    </row>
    <row r="2092" spans="1:9" s="9" customFormat="1">
      <c r="A2092" s="10"/>
      <c r="B2092" s="31"/>
      <c r="C2092" s="32"/>
      <c r="D2092" s="33"/>
      <c r="E2092" s="34"/>
      <c r="F2092" s="34"/>
      <c r="H2092" s="10"/>
      <c r="I2092" s="10"/>
    </row>
    <row r="2093" spans="1:9" s="9" customFormat="1">
      <c r="A2093" s="10"/>
      <c r="B2093" s="31"/>
      <c r="C2093" s="32"/>
      <c r="D2093" s="33"/>
      <c r="E2093" s="34"/>
      <c r="F2093" s="34"/>
      <c r="H2093" s="10"/>
      <c r="I2093" s="10"/>
    </row>
    <row r="2094" spans="1:9" s="9" customFormat="1">
      <c r="A2094" s="10"/>
      <c r="B2094" s="31"/>
      <c r="C2094" s="32"/>
      <c r="D2094" s="33"/>
      <c r="E2094" s="34"/>
      <c r="F2094" s="34"/>
      <c r="H2094" s="10"/>
      <c r="I2094" s="10"/>
    </row>
    <row r="2095" spans="1:9" s="9" customFormat="1">
      <c r="A2095" s="10"/>
      <c r="B2095" s="31"/>
      <c r="C2095" s="32"/>
      <c r="D2095" s="33"/>
      <c r="E2095" s="34"/>
      <c r="F2095" s="34"/>
      <c r="H2095" s="10"/>
      <c r="I2095" s="10"/>
    </row>
    <row r="2096" spans="1:9" s="9" customFormat="1">
      <c r="A2096" s="10"/>
      <c r="B2096" s="31"/>
      <c r="C2096" s="32"/>
      <c r="D2096" s="33"/>
      <c r="E2096" s="34"/>
      <c r="F2096" s="34"/>
      <c r="H2096" s="10"/>
      <c r="I2096" s="10"/>
    </row>
    <row r="2097" spans="1:9" s="9" customFormat="1">
      <c r="A2097" s="10"/>
      <c r="B2097" s="31"/>
      <c r="C2097" s="32"/>
      <c r="D2097" s="33"/>
      <c r="E2097" s="34"/>
      <c r="F2097" s="34"/>
      <c r="H2097" s="10"/>
      <c r="I2097" s="10"/>
    </row>
    <row r="2098" spans="1:9" s="9" customFormat="1">
      <c r="A2098" s="10"/>
      <c r="B2098" s="31"/>
      <c r="C2098" s="32"/>
      <c r="D2098" s="33"/>
      <c r="E2098" s="34"/>
      <c r="F2098" s="34"/>
      <c r="H2098" s="10"/>
      <c r="I2098" s="10"/>
    </row>
    <row r="2099" spans="1:9" s="9" customFormat="1">
      <c r="A2099" s="10"/>
      <c r="B2099" s="31"/>
      <c r="C2099" s="32"/>
      <c r="D2099" s="33"/>
      <c r="E2099" s="34"/>
      <c r="F2099" s="34"/>
      <c r="H2099" s="10"/>
      <c r="I2099" s="10"/>
    </row>
    <row r="2100" spans="1:9" s="9" customFormat="1">
      <c r="A2100" s="10"/>
      <c r="B2100" s="31"/>
      <c r="C2100" s="32"/>
      <c r="D2100" s="33"/>
      <c r="E2100" s="34"/>
      <c r="F2100" s="34"/>
      <c r="H2100" s="10"/>
      <c r="I2100" s="10"/>
    </row>
    <row r="2101" spans="1:9" s="9" customFormat="1">
      <c r="A2101" s="10"/>
      <c r="B2101" s="31"/>
      <c r="C2101" s="32"/>
      <c r="D2101" s="33"/>
      <c r="E2101" s="34"/>
      <c r="F2101" s="34"/>
      <c r="H2101" s="10"/>
      <c r="I2101" s="10"/>
    </row>
    <row r="2102" spans="1:9" s="9" customFormat="1">
      <c r="A2102" s="10"/>
      <c r="B2102" s="31"/>
      <c r="C2102" s="32"/>
      <c r="D2102" s="33"/>
      <c r="E2102" s="34"/>
      <c r="F2102" s="34"/>
      <c r="H2102" s="10"/>
      <c r="I2102" s="10"/>
    </row>
    <row r="2103" spans="1:9" s="9" customFormat="1">
      <c r="A2103" s="10"/>
      <c r="B2103" s="31"/>
      <c r="C2103" s="32"/>
      <c r="D2103" s="33"/>
      <c r="E2103" s="34"/>
      <c r="F2103" s="34"/>
      <c r="H2103" s="10"/>
      <c r="I2103" s="10"/>
    </row>
    <row r="2104" spans="1:9" s="9" customFormat="1">
      <c r="A2104" s="10"/>
      <c r="B2104" s="31"/>
      <c r="C2104" s="32"/>
      <c r="D2104" s="33"/>
      <c r="E2104" s="34"/>
      <c r="F2104" s="34"/>
      <c r="H2104" s="10"/>
      <c r="I2104" s="10"/>
    </row>
    <row r="2105" spans="1:9" s="9" customFormat="1">
      <c r="A2105" s="10"/>
      <c r="B2105" s="31"/>
      <c r="C2105" s="32"/>
      <c r="D2105" s="33"/>
      <c r="E2105" s="34"/>
      <c r="F2105" s="34"/>
      <c r="H2105" s="10"/>
      <c r="I2105" s="10"/>
    </row>
    <row r="2106" spans="1:9" s="9" customFormat="1">
      <c r="A2106" s="10"/>
      <c r="B2106" s="31"/>
      <c r="C2106" s="32"/>
      <c r="D2106" s="33"/>
      <c r="E2106" s="34"/>
      <c r="F2106" s="34"/>
      <c r="H2106" s="10"/>
      <c r="I2106" s="10"/>
    </row>
    <row r="2107" spans="1:9" s="9" customFormat="1">
      <c r="A2107" s="10"/>
      <c r="B2107" s="31"/>
      <c r="C2107" s="32"/>
      <c r="D2107" s="33"/>
      <c r="E2107" s="34"/>
      <c r="F2107" s="34"/>
      <c r="H2107" s="10"/>
      <c r="I2107" s="10"/>
    </row>
    <row r="2108" spans="1:9" s="9" customFormat="1">
      <c r="A2108" s="10"/>
      <c r="B2108" s="31"/>
      <c r="C2108" s="32"/>
      <c r="D2108" s="33"/>
      <c r="E2108" s="34"/>
      <c r="F2108" s="34"/>
      <c r="H2108" s="10"/>
      <c r="I2108" s="10"/>
    </row>
    <row r="2109" spans="1:9" s="9" customFormat="1">
      <c r="A2109" s="10"/>
      <c r="B2109" s="31"/>
      <c r="C2109" s="32"/>
      <c r="D2109" s="33"/>
      <c r="E2109" s="34"/>
      <c r="F2109" s="34"/>
      <c r="H2109" s="10"/>
      <c r="I2109" s="10"/>
    </row>
    <row r="2110" spans="1:9" s="9" customFormat="1">
      <c r="A2110" s="10"/>
      <c r="B2110" s="31"/>
      <c r="C2110" s="32"/>
      <c r="D2110" s="33"/>
      <c r="E2110" s="34"/>
      <c r="F2110" s="34"/>
      <c r="H2110" s="10"/>
      <c r="I2110" s="10"/>
    </row>
    <row r="2111" spans="1:9" s="9" customFormat="1">
      <c r="A2111" s="10"/>
      <c r="B2111" s="31"/>
      <c r="C2111" s="32"/>
      <c r="D2111" s="33"/>
      <c r="E2111" s="34"/>
      <c r="F2111" s="34"/>
      <c r="H2111" s="10"/>
      <c r="I2111" s="10"/>
    </row>
    <row r="2112" spans="1:9" s="9" customFormat="1">
      <c r="A2112" s="10"/>
      <c r="B2112" s="31"/>
      <c r="C2112" s="32"/>
      <c r="D2112" s="33"/>
      <c r="E2112" s="34"/>
      <c r="F2112" s="34"/>
      <c r="H2112" s="10"/>
      <c r="I2112" s="10"/>
    </row>
    <row r="2113" spans="1:9" s="9" customFormat="1">
      <c r="A2113" s="10"/>
      <c r="B2113" s="31"/>
      <c r="C2113" s="32"/>
      <c r="D2113" s="33"/>
      <c r="E2113" s="34"/>
      <c r="F2113" s="34"/>
      <c r="H2113" s="10"/>
      <c r="I2113" s="10"/>
    </row>
    <row r="2114" spans="1:9" s="9" customFormat="1">
      <c r="A2114" s="10"/>
      <c r="B2114" s="31"/>
      <c r="C2114" s="32"/>
      <c r="D2114" s="33"/>
      <c r="E2114" s="34"/>
      <c r="F2114" s="34"/>
      <c r="H2114" s="10"/>
      <c r="I2114" s="10"/>
    </row>
    <row r="2115" spans="1:9" s="9" customFormat="1">
      <c r="A2115" s="10"/>
      <c r="B2115" s="31"/>
      <c r="C2115" s="32"/>
      <c r="D2115" s="33"/>
      <c r="E2115" s="34"/>
      <c r="F2115" s="34"/>
      <c r="H2115" s="10"/>
      <c r="I2115" s="10"/>
    </row>
    <row r="2116" spans="1:9" s="9" customFormat="1">
      <c r="A2116" s="10"/>
      <c r="B2116" s="31"/>
      <c r="C2116" s="32"/>
      <c r="D2116" s="33"/>
      <c r="E2116" s="34"/>
      <c r="F2116" s="34"/>
      <c r="H2116" s="10"/>
      <c r="I2116" s="10"/>
    </row>
    <row r="2117" spans="1:9" s="9" customFormat="1">
      <c r="A2117" s="10"/>
      <c r="B2117" s="31"/>
      <c r="C2117" s="32"/>
      <c r="D2117" s="33"/>
      <c r="E2117" s="34"/>
      <c r="F2117" s="34"/>
      <c r="H2117" s="10"/>
      <c r="I2117" s="10"/>
    </row>
    <row r="2118" spans="1:9" s="9" customFormat="1">
      <c r="A2118" s="10"/>
      <c r="B2118" s="31"/>
      <c r="C2118" s="32"/>
      <c r="D2118" s="33"/>
      <c r="E2118" s="34"/>
      <c r="F2118" s="34"/>
      <c r="H2118" s="10"/>
      <c r="I2118" s="10"/>
    </row>
    <row r="2119" spans="1:9" s="9" customFormat="1">
      <c r="A2119" s="10"/>
      <c r="B2119" s="31"/>
      <c r="C2119" s="32"/>
      <c r="D2119" s="33"/>
      <c r="E2119" s="34"/>
      <c r="F2119" s="34"/>
      <c r="H2119" s="10"/>
      <c r="I2119" s="10"/>
    </row>
    <row r="2120" spans="1:9" s="9" customFormat="1">
      <c r="A2120" s="10"/>
      <c r="B2120" s="31"/>
      <c r="C2120" s="32"/>
      <c r="D2120" s="33"/>
      <c r="E2120" s="34"/>
      <c r="F2120" s="34"/>
      <c r="H2120" s="10"/>
      <c r="I2120" s="10"/>
    </row>
    <row r="2121" spans="1:9" s="9" customFormat="1">
      <c r="A2121" s="10"/>
      <c r="B2121" s="31"/>
      <c r="C2121" s="32"/>
      <c r="D2121" s="33"/>
      <c r="E2121" s="34"/>
      <c r="F2121" s="34"/>
      <c r="H2121" s="10"/>
      <c r="I2121" s="10"/>
    </row>
    <row r="2122" spans="1:9" s="9" customFormat="1">
      <c r="A2122" s="10"/>
      <c r="B2122" s="31"/>
      <c r="C2122" s="32"/>
      <c r="D2122" s="33"/>
      <c r="E2122" s="34"/>
      <c r="F2122" s="34"/>
      <c r="H2122" s="10"/>
      <c r="I2122" s="10"/>
    </row>
    <row r="2123" spans="1:9" s="9" customFormat="1">
      <c r="A2123" s="10"/>
      <c r="B2123" s="31"/>
      <c r="C2123" s="32"/>
      <c r="D2123" s="33"/>
      <c r="E2123" s="34"/>
      <c r="F2123" s="34"/>
      <c r="H2123" s="10"/>
      <c r="I2123" s="10"/>
    </row>
    <row r="2124" spans="1:9" s="9" customFormat="1">
      <c r="A2124" s="10"/>
      <c r="B2124" s="31"/>
      <c r="C2124" s="32"/>
      <c r="D2124" s="33"/>
      <c r="E2124" s="34"/>
      <c r="F2124" s="34"/>
      <c r="H2124" s="10"/>
      <c r="I2124" s="10"/>
    </row>
    <row r="2125" spans="1:9" s="9" customFormat="1">
      <c r="A2125" s="10"/>
      <c r="B2125" s="31"/>
      <c r="C2125" s="32"/>
      <c r="D2125" s="33"/>
      <c r="E2125" s="34"/>
      <c r="F2125" s="34"/>
      <c r="H2125" s="10"/>
      <c r="I2125" s="10"/>
    </row>
    <row r="2126" spans="1:9" s="9" customFormat="1">
      <c r="A2126" s="10"/>
      <c r="B2126" s="31"/>
      <c r="C2126" s="32"/>
      <c r="D2126" s="33"/>
      <c r="E2126" s="34"/>
      <c r="F2126" s="34"/>
      <c r="H2126" s="10"/>
      <c r="I2126" s="10"/>
    </row>
    <row r="2127" spans="1:9" s="9" customFormat="1">
      <c r="A2127" s="10"/>
      <c r="B2127" s="31"/>
      <c r="C2127" s="32"/>
      <c r="D2127" s="33"/>
      <c r="E2127" s="34"/>
      <c r="F2127" s="34"/>
      <c r="H2127" s="10"/>
      <c r="I2127" s="10"/>
    </row>
    <row r="2128" spans="1:9" s="9" customFormat="1">
      <c r="A2128" s="10"/>
      <c r="B2128" s="31"/>
      <c r="C2128" s="32"/>
      <c r="D2128" s="33"/>
      <c r="E2128" s="34"/>
      <c r="F2128" s="34"/>
      <c r="H2128" s="10"/>
      <c r="I2128" s="10"/>
    </row>
    <row r="2129" spans="1:9" s="9" customFormat="1">
      <c r="A2129" s="10"/>
      <c r="B2129" s="31"/>
      <c r="C2129" s="32"/>
      <c r="D2129" s="33"/>
      <c r="E2129" s="34"/>
      <c r="F2129" s="34"/>
      <c r="H2129" s="10"/>
      <c r="I2129" s="10"/>
    </row>
    <row r="2130" spans="1:9" s="9" customFormat="1">
      <c r="A2130" s="10"/>
      <c r="B2130" s="31"/>
      <c r="C2130" s="32"/>
      <c r="D2130" s="33"/>
      <c r="E2130" s="34"/>
      <c r="F2130" s="34"/>
      <c r="H2130" s="10"/>
      <c r="I2130" s="10"/>
    </row>
    <row r="2131" spans="1:9" s="9" customFormat="1">
      <c r="A2131" s="10"/>
      <c r="B2131" s="31"/>
      <c r="C2131" s="32"/>
      <c r="D2131" s="33"/>
      <c r="E2131" s="34"/>
      <c r="F2131" s="34"/>
      <c r="H2131" s="10"/>
      <c r="I2131" s="10"/>
    </row>
    <row r="2132" spans="1:9" s="9" customFormat="1">
      <c r="A2132" s="10"/>
      <c r="B2132" s="31"/>
      <c r="C2132" s="32"/>
      <c r="D2132" s="33"/>
      <c r="E2132" s="34"/>
      <c r="F2132" s="34"/>
      <c r="H2132" s="10"/>
      <c r="I2132" s="10"/>
    </row>
    <row r="2133" spans="1:9" s="9" customFormat="1">
      <c r="A2133" s="10"/>
      <c r="B2133" s="31"/>
      <c r="C2133" s="32"/>
      <c r="D2133" s="33"/>
      <c r="E2133" s="34"/>
      <c r="F2133" s="34"/>
      <c r="H2133" s="10"/>
      <c r="I2133" s="10"/>
    </row>
    <row r="2134" spans="1:9" s="9" customFormat="1">
      <c r="A2134" s="10"/>
      <c r="B2134" s="31"/>
      <c r="C2134" s="32"/>
      <c r="D2134" s="33"/>
      <c r="E2134" s="34"/>
      <c r="F2134" s="34"/>
      <c r="H2134" s="10"/>
      <c r="I2134" s="10"/>
    </row>
    <row r="2135" spans="1:9" s="9" customFormat="1">
      <c r="A2135" s="10"/>
      <c r="B2135" s="31"/>
      <c r="C2135" s="32"/>
      <c r="D2135" s="33"/>
      <c r="E2135" s="34"/>
      <c r="F2135" s="34"/>
      <c r="H2135" s="10"/>
      <c r="I2135" s="10"/>
    </row>
    <row r="2136" spans="1:9" s="9" customFormat="1">
      <c r="A2136" s="10"/>
      <c r="B2136" s="31"/>
      <c r="C2136" s="32"/>
      <c r="D2136" s="33"/>
      <c r="E2136" s="34"/>
      <c r="F2136" s="34"/>
      <c r="H2136" s="10"/>
      <c r="I2136" s="10"/>
    </row>
    <row r="2137" spans="1:9" s="9" customFormat="1">
      <c r="A2137" s="10"/>
      <c r="B2137" s="31"/>
      <c r="C2137" s="32"/>
      <c r="D2137" s="33"/>
      <c r="E2137" s="34"/>
      <c r="F2137" s="34"/>
      <c r="H2137" s="10"/>
      <c r="I2137" s="10"/>
    </row>
    <row r="2138" spans="1:9" s="9" customFormat="1">
      <c r="A2138" s="10"/>
      <c r="B2138" s="31"/>
      <c r="C2138" s="32"/>
      <c r="D2138" s="33"/>
      <c r="E2138" s="34"/>
      <c r="F2138" s="34"/>
      <c r="H2138" s="10"/>
      <c r="I2138" s="10"/>
    </row>
    <row r="2139" spans="1:9" s="9" customFormat="1">
      <c r="A2139" s="10"/>
      <c r="B2139" s="31"/>
      <c r="C2139" s="32"/>
      <c r="D2139" s="33"/>
      <c r="E2139" s="34"/>
      <c r="F2139" s="34"/>
      <c r="H2139" s="10"/>
      <c r="I2139" s="10"/>
    </row>
    <row r="2140" spans="1:9" s="9" customFormat="1">
      <c r="A2140" s="10"/>
      <c r="B2140" s="31"/>
      <c r="C2140" s="32"/>
      <c r="D2140" s="33"/>
      <c r="E2140" s="34"/>
      <c r="F2140" s="34"/>
      <c r="H2140" s="10"/>
      <c r="I2140" s="10"/>
    </row>
    <row r="2141" spans="1:9" s="9" customFormat="1">
      <c r="A2141" s="10"/>
      <c r="B2141" s="31"/>
      <c r="C2141" s="32"/>
      <c r="D2141" s="33"/>
      <c r="E2141" s="34"/>
      <c r="F2141" s="34"/>
      <c r="H2141" s="10"/>
      <c r="I2141" s="10"/>
    </row>
    <row r="2142" spans="1:9" s="9" customFormat="1">
      <c r="A2142" s="10"/>
      <c r="B2142" s="31"/>
      <c r="C2142" s="32"/>
      <c r="D2142" s="33"/>
      <c r="E2142" s="34"/>
      <c r="F2142" s="34"/>
      <c r="H2142" s="10"/>
      <c r="I2142" s="10"/>
    </row>
    <row r="2143" spans="1:9" s="9" customFormat="1">
      <c r="A2143" s="10"/>
      <c r="B2143" s="31"/>
      <c r="C2143" s="32"/>
      <c r="D2143" s="33"/>
      <c r="E2143" s="34"/>
      <c r="F2143" s="34"/>
      <c r="H2143" s="10"/>
      <c r="I2143" s="10"/>
    </row>
    <row r="2144" spans="1:9" s="9" customFormat="1">
      <c r="A2144" s="10"/>
      <c r="B2144" s="31"/>
      <c r="C2144" s="32"/>
      <c r="D2144" s="33"/>
      <c r="E2144" s="34"/>
      <c r="F2144" s="34"/>
      <c r="H2144" s="10"/>
      <c r="I2144" s="10"/>
    </row>
    <row r="2145" spans="1:9" s="9" customFormat="1">
      <c r="A2145" s="10"/>
      <c r="B2145" s="31"/>
      <c r="C2145" s="32"/>
      <c r="D2145" s="33"/>
      <c r="E2145" s="34"/>
      <c r="F2145" s="34"/>
      <c r="H2145" s="10"/>
      <c r="I2145" s="10"/>
    </row>
    <row r="2146" spans="1:9" s="9" customFormat="1">
      <c r="A2146" s="10"/>
      <c r="B2146" s="31"/>
      <c r="C2146" s="32"/>
      <c r="D2146" s="33"/>
      <c r="E2146" s="34"/>
      <c r="F2146" s="34"/>
      <c r="H2146" s="10"/>
      <c r="I2146" s="10"/>
    </row>
    <row r="2147" spans="1:9" s="9" customFormat="1">
      <c r="A2147" s="10"/>
      <c r="B2147" s="31"/>
      <c r="C2147" s="32"/>
      <c r="D2147" s="33"/>
      <c r="E2147" s="34"/>
      <c r="F2147" s="34"/>
      <c r="H2147" s="10"/>
      <c r="I2147" s="10"/>
    </row>
    <row r="2148" spans="1:9" s="9" customFormat="1">
      <c r="A2148" s="10"/>
      <c r="B2148" s="31"/>
      <c r="C2148" s="32"/>
      <c r="D2148" s="33"/>
      <c r="E2148" s="34"/>
      <c r="F2148" s="34"/>
      <c r="H2148" s="10"/>
      <c r="I2148" s="10"/>
    </row>
    <row r="2149" spans="1:9" s="9" customFormat="1">
      <c r="A2149" s="10"/>
      <c r="B2149" s="31"/>
      <c r="C2149" s="32"/>
      <c r="D2149" s="33"/>
      <c r="E2149" s="34"/>
      <c r="F2149" s="34"/>
      <c r="H2149" s="10"/>
      <c r="I2149" s="10"/>
    </row>
    <row r="2150" spans="1:9" s="9" customFormat="1">
      <c r="A2150" s="10"/>
      <c r="B2150" s="31"/>
      <c r="C2150" s="32"/>
      <c r="D2150" s="33"/>
      <c r="E2150" s="34"/>
      <c r="F2150" s="34"/>
      <c r="H2150" s="10"/>
      <c r="I2150" s="10"/>
    </row>
    <row r="2151" spans="1:9" s="9" customFormat="1">
      <c r="A2151" s="10"/>
      <c r="B2151" s="31"/>
      <c r="C2151" s="32"/>
      <c r="D2151" s="33"/>
      <c r="E2151" s="34"/>
      <c r="F2151" s="34"/>
      <c r="H2151" s="10"/>
      <c r="I2151" s="10"/>
    </row>
    <row r="2152" spans="1:9" s="9" customFormat="1">
      <c r="A2152" s="10"/>
      <c r="B2152" s="31"/>
      <c r="C2152" s="32"/>
      <c r="D2152" s="33"/>
      <c r="E2152" s="34"/>
      <c r="F2152" s="34"/>
      <c r="H2152" s="10"/>
      <c r="I2152" s="10"/>
    </row>
    <row r="2153" spans="1:9" s="9" customFormat="1">
      <c r="A2153" s="10"/>
      <c r="B2153" s="31"/>
      <c r="C2153" s="32"/>
      <c r="D2153" s="33"/>
      <c r="E2153" s="34"/>
      <c r="F2153" s="34"/>
      <c r="H2153" s="10"/>
      <c r="I2153" s="10"/>
    </row>
    <row r="2154" spans="1:9" s="9" customFormat="1">
      <c r="A2154" s="10"/>
      <c r="B2154" s="31"/>
      <c r="C2154" s="32"/>
      <c r="D2154" s="33"/>
      <c r="E2154" s="34"/>
      <c r="F2154" s="34"/>
      <c r="H2154" s="10"/>
      <c r="I2154" s="10"/>
    </row>
    <row r="2155" spans="1:9" s="9" customFormat="1">
      <c r="A2155" s="10"/>
      <c r="B2155" s="31"/>
      <c r="C2155" s="32"/>
      <c r="D2155" s="33"/>
      <c r="E2155" s="34"/>
      <c r="F2155" s="34"/>
      <c r="H2155" s="10"/>
      <c r="I2155" s="10"/>
    </row>
    <row r="2156" spans="1:9" s="9" customFormat="1">
      <c r="A2156" s="10"/>
      <c r="B2156" s="31"/>
      <c r="C2156" s="32"/>
      <c r="D2156" s="33"/>
      <c r="E2156" s="34"/>
      <c r="F2156" s="34"/>
      <c r="H2156" s="10"/>
      <c r="I2156" s="10"/>
    </row>
    <row r="2157" spans="1:9" s="9" customFormat="1">
      <c r="A2157" s="10"/>
      <c r="B2157" s="31"/>
      <c r="C2157" s="32"/>
      <c r="D2157" s="33"/>
      <c r="E2157" s="34"/>
      <c r="F2157" s="34"/>
      <c r="H2157" s="10"/>
      <c r="I2157" s="10"/>
    </row>
    <row r="2158" spans="1:9" s="9" customFormat="1">
      <c r="A2158" s="10"/>
      <c r="B2158" s="31"/>
      <c r="C2158" s="32"/>
      <c r="D2158" s="33"/>
      <c r="E2158" s="34"/>
      <c r="F2158" s="34"/>
      <c r="H2158" s="10"/>
      <c r="I2158" s="10"/>
    </row>
    <row r="2159" spans="1:9" s="9" customFormat="1">
      <c r="A2159" s="10"/>
      <c r="B2159" s="31"/>
      <c r="C2159" s="32"/>
      <c r="D2159" s="33"/>
      <c r="E2159" s="34"/>
      <c r="F2159" s="34"/>
      <c r="H2159" s="10"/>
      <c r="I2159" s="10"/>
    </row>
    <row r="2160" spans="1:9" s="9" customFormat="1">
      <c r="A2160" s="10"/>
      <c r="B2160" s="31"/>
      <c r="C2160" s="32"/>
      <c r="D2160" s="33"/>
      <c r="E2160" s="34"/>
      <c r="F2160" s="34"/>
      <c r="H2160" s="10"/>
      <c r="I2160" s="10"/>
    </row>
    <row r="2161" spans="1:9" s="9" customFormat="1">
      <c r="A2161" s="10"/>
      <c r="B2161" s="31"/>
      <c r="C2161" s="32"/>
      <c r="D2161" s="33"/>
      <c r="E2161" s="34"/>
      <c r="F2161" s="34"/>
      <c r="H2161" s="10"/>
      <c r="I2161" s="10"/>
    </row>
    <row r="2162" spans="1:9" s="9" customFormat="1">
      <c r="A2162" s="10"/>
      <c r="B2162" s="31"/>
      <c r="C2162" s="32"/>
      <c r="D2162" s="33"/>
      <c r="E2162" s="34"/>
      <c r="F2162" s="34"/>
      <c r="H2162" s="10"/>
      <c r="I2162" s="10"/>
    </row>
    <row r="2163" spans="1:9" s="9" customFormat="1">
      <c r="A2163" s="10"/>
      <c r="B2163" s="31"/>
      <c r="C2163" s="32"/>
      <c r="D2163" s="33"/>
      <c r="E2163" s="34"/>
      <c r="F2163" s="34"/>
      <c r="H2163" s="10"/>
      <c r="I2163" s="10"/>
    </row>
    <row r="2164" spans="1:9" s="9" customFormat="1">
      <c r="A2164" s="10"/>
      <c r="B2164" s="31"/>
      <c r="C2164" s="32"/>
      <c r="D2164" s="33"/>
      <c r="E2164" s="34"/>
      <c r="F2164" s="34"/>
      <c r="H2164" s="10"/>
      <c r="I2164" s="10"/>
    </row>
    <row r="2165" spans="1:9" s="9" customFormat="1">
      <c r="A2165" s="10"/>
      <c r="B2165" s="31"/>
      <c r="C2165" s="32"/>
      <c r="D2165" s="33"/>
      <c r="E2165" s="34"/>
      <c r="F2165" s="34"/>
      <c r="H2165" s="10"/>
      <c r="I2165" s="10"/>
    </row>
    <row r="2166" spans="1:9" s="9" customFormat="1">
      <c r="A2166" s="10"/>
      <c r="B2166" s="31"/>
      <c r="C2166" s="32"/>
      <c r="D2166" s="33"/>
      <c r="E2166" s="34"/>
      <c r="F2166" s="34"/>
      <c r="H2166" s="10"/>
      <c r="I2166" s="10"/>
    </row>
    <row r="2167" spans="1:9" s="9" customFormat="1">
      <c r="A2167" s="10"/>
      <c r="B2167" s="31"/>
      <c r="C2167" s="32"/>
      <c r="D2167" s="33"/>
      <c r="E2167" s="34"/>
      <c r="F2167" s="34"/>
      <c r="H2167" s="10"/>
      <c r="I2167" s="10"/>
    </row>
    <row r="2168" spans="1:9" s="9" customFormat="1">
      <c r="A2168" s="10"/>
      <c r="B2168" s="31"/>
      <c r="C2168" s="32"/>
      <c r="D2168" s="33"/>
      <c r="E2168" s="34"/>
      <c r="F2168" s="34"/>
      <c r="H2168" s="10"/>
      <c r="I2168" s="10"/>
    </row>
    <row r="2169" spans="1:9" s="9" customFormat="1">
      <c r="A2169" s="10"/>
      <c r="B2169" s="31"/>
      <c r="C2169" s="32"/>
      <c r="D2169" s="33"/>
      <c r="E2169" s="34"/>
      <c r="F2169" s="34"/>
      <c r="H2169" s="10"/>
      <c r="I2169" s="10"/>
    </row>
    <row r="2170" spans="1:9" s="9" customFormat="1">
      <c r="A2170" s="10"/>
      <c r="B2170" s="31"/>
      <c r="C2170" s="32"/>
      <c r="D2170" s="33"/>
      <c r="E2170" s="34"/>
      <c r="F2170" s="34"/>
      <c r="H2170" s="10"/>
      <c r="I2170" s="10"/>
    </row>
    <row r="2171" spans="1:9" s="9" customFormat="1">
      <c r="A2171" s="10"/>
      <c r="B2171" s="31"/>
      <c r="C2171" s="32"/>
      <c r="D2171" s="33"/>
      <c r="E2171" s="34"/>
      <c r="F2171" s="34"/>
      <c r="H2171" s="10"/>
      <c r="I2171" s="10"/>
    </row>
    <row r="2172" spans="1:9" s="9" customFormat="1">
      <c r="A2172" s="10"/>
      <c r="B2172" s="31"/>
      <c r="C2172" s="32"/>
      <c r="D2172" s="33"/>
      <c r="E2172" s="34"/>
      <c r="F2172" s="34"/>
      <c r="H2172" s="10"/>
      <c r="I2172" s="10"/>
    </row>
    <row r="2173" spans="1:9" s="9" customFormat="1">
      <c r="A2173" s="10"/>
      <c r="B2173" s="31"/>
      <c r="C2173" s="32"/>
      <c r="D2173" s="33"/>
      <c r="E2173" s="34"/>
      <c r="F2173" s="34"/>
      <c r="H2173" s="10"/>
      <c r="I2173" s="10"/>
    </row>
    <row r="2174" spans="1:9" s="9" customFormat="1">
      <c r="A2174" s="10"/>
      <c r="B2174" s="31"/>
      <c r="C2174" s="32"/>
      <c r="D2174" s="33"/>
      <c r="E2174" s="34"/>
      <c r="F2174" s="34"/>
      <c r="H2174" s="10"/>
      <c r="I2174" s="10"/>
    </row>
    <row r="2175" spans="1:9" s="9" customFormat="1">
      <c r="A2175" s="10"/>
      <c r="B2175" s="31"/>
      <c r="C2175" s="32"/>
      <c r="D2175" s="33"/>
      <c r="E2175" s="34"/>
      <c r="F2175" s="34"/>
      <c r="H2175" s="10"/>
      <c r="I2175" s="10"/>
    </row>
    <row r="2176" spans="1:9" s="9" customFormat="1">
      <c r="A2176" s="10"/>
      <c r="B2176" s="31"/>
      <c r="C2176" s="32"/>
      <c r="D2176" s="33"/>
      <c r="E2176" s="34"/>
      <c r="F2176" s="34"/>
      <c r="H2176" s="10"/>
      <c r="I2176" s="10"/>
    </row>
    <row r="2177" spans="1:9" s="9" customFormat="1">
      <c r="A2177" s="10"/>
      <c r="B2177" s="31"/>
      <c r="C2177" s="32"/>
      <c r="D2177" s="33"/>
      <c r="E2177" s="34"/>
      <c r="F2177" s="34"/>
      <c r="H2177" s="10"/>
      <c r="I2177" s="10"/>
    </row>
    <row r="2178" spans="1:9" s="9" customFormat="1">
      <c r="A2178" s="10"/>
      <c r="B2178" s="31"/>
      <c r="C2178" s="32"/>
      <c r="D2178" s="33"/>
      <c r="E2178" s="34"/>
      <c r="F2178" s="34"/>
      <c r="H2178" s="10"/>
      <c r="I2178" s="10"/>
    </row>
    <row r="2179" spans="1:9" s="9" customFormat="1">
      <c r="A2179" s="10"/>
      <c r="B2179" s="31"/>
      <c r="C2179" s="32"/>
      <c r="D2179" s="33"/>
      <c r="E2179" s="34"/>
      <c r="F2179" s="34"/>
      <c r="H2179" s="10"/>
      <c r="I2179" s="10"/>
    </row>
    <row r="2180" spans="1:9" s="9" customFormat="1">
      <c r="A2180" s="10"/>
      <c r="B2180" s="31"/>
      <c r="C2180" s="32"/>
      <c r="D2180" s="33"/>
      <c r="E2180" s="34"/>
      <c r="F2180" s="34"/>
      <c r="H2180" s="10"/>
      <c r="I2180" s="10"/>
    </row>
    <row r="2181" spans="1:9" s="9" customFormat="1">
      <c r="A2181" s="10"/>
      <c r="B2181" s="31"/>
      <c r="C2181" s="32"/>
      <c r="D2181" s="33"/>
      <c r="E2181" s="34"/>
      <c r="F2181" s="34"/>
      <c r="H2181" s="10"/>
      <c r="I2181" s="10"/>
    </row>
    <row r="2182" spans="1:9" s="9" customFormat="1">
      <c r="A2182" s="10"/>
      <c r="B2182" s="31"/>
      <c r="C2182" s="32"/>
      <c r="D2182" s="33"/>
      <c r="E2182" s="34"/>
      <c r="F2182" s="34"/>
      <c r="H2182" s="10"/>
      <c r="I2182" s="10"/>
    </row>
    <row r="2183" spans="1:9" s="9" customFormat="1">
      <c r="A2183" s="10"/>
      <c r="B2183" s="31"/>
      <c r="C2183" s="32"/>
      <c r="D2183" s="33"/>
      <c r="E2183" s="34"/>
      <c r="F2183" s="34"/>
      <c r="H2183" s="10"/>
      <c r="I2183" s="10"/>
    </row>
    <row r="2184" spans="1:9" s="9" customFormat="1">
      <c r="A2184" s="10"/>
      <c r="B2184" s="31"/>
      <c r="C2184" s="32"/>
      <c r="D2184" s="33"/>
      <c r="E2184" s="34"/>
      <c r="F2184" s="34"/>
      <c r="H2184" s="10"/>
      <c r="I2184" s="10"/>
    </row>
    <row r="2185" spans="1:9" s="9" customFormat="1">
      <c r="A2185" s="10"/>
      <c r="B2185" s="31"/>
      <c r="C2185" s="32"/>
      <c r="D2185" s="33"/>
      <c r="E2185" s="34"/>
      <c r="F2185" s="34"/>
      <c r="H2185" s="10"/>
      <c r="I2185" s="10"/>
    </row>
    <row r="2186" spans="1:9" s="9" customFormat="1">
      <c r="A2186" s="10"/>
      <c r="B2186" s="31"/>
      <c r="C2186" s="32"/>
      <c r="D2186" s="33"/>
      <c r="E2186" s="34"/>
      <c r="F2186" s="34"/>
      <c r="H2186" s="10"/>
      <c r="I2186" s="10"/>
    </row>
    <row r="2187" spans="1:9" s="9" customFormat="1">
      <c r="A2187" s="10"/>
      <c r="B2187" s="31"/>
      <c r="C2187" s="32"/>
      <c r="D2187" s="33"/>
      <c r="E2187" s="34"/>
      <c r="F2187" s="34"/>
      <c r="H2187" s="10"/>
      <c r="I2187" s="10"/>
    </row>
    <row r="2188" spans="1:9" s="9" customFormat="1">
      <c r="A2188" s="10"/>
      <c r="B2188" s="31"/>
      <c r="C2188" s="32"/>
      <c r="D2188" s="33"/>
      <c r="E2188" s="34"/>
      <c r="F2188" s="34"/>
      <c r="H2188" s="10"/>
      <c r="I2188" s="10"/>
    </row>
    <row r="2189" spans="1:9" s="9" customFormat="1">
      <c r="A2189" s="10"/>
      <c r="B2189" s="31"/>
      <c r="C2189" s="32"/>
      <c r="D2189" s="33"/>
      <c r="E2189" s="34"/>
      <c r="F2189" s="34"/>
      <c r="H2189" s="10"/>
      <c r="I2189" s="10"/>
    </row>
    <row r="2190" spans="1:9" s="9" customFormat="1">
      <c r="A2190" s="10"/>
      <c r="B2190" s="31"/>
      <c r="C2190" s="32"/>
      <c r="D2190" s="33"/>
      <c r="E2190" s="34"/>
      <c r="F2190" s="34"/>
      <c r="H2190" s="10"/>
      <c r="I2190" s="10"/>
    </row>
    <row r="2191" spans="1:9" s="9" customFormat="1">
      <c r="A2191" s="10"/>
      <c r="B2191" s="31"/>
      <c r="C2191" s="32"/>
      <c r="D2191" s="33"/>
      <c r="E2191" s="34"/>
      <c r="F2191" s="34"/>
      <c r="H2191" s="10"/>
      <c r="I2191" s="10"/>
    </row>
    <row r="2192" spans="1:9" s="9" customFormat="1">
      <c r="A2192" s="10"/>
      <c r="B2192" s="31"/>
      <c r="C2192" s="32"/>
      <c r="D2192" s="33"/>
      <c r="E2192" s="34"/>
      <c r="F2192" s="34"/>
      <c r="H2192" s="10"/>
      <c r="I2192" s="10"/>
    </row>
    <row r="2193" spans="1:9" s="9" customFormat="1">
      <c r="A2193" s="10"/>
      <c r="B2193" s="31"/>
      <c r="C2193" s="32"/>
      <c r="D2193" s="33"/>
      <c r="E2193" s="34"/>
      <c r="F2193" s="34"/>
      <c r="H2193" s="10"/>
      <c r="I2193" s="10"/>
    </row>
    <row r="2194" spans="1:9" s="9" customFormat="1">
      <c r="A2194" s="10"/>
      <c r="B2194" s="31"/>
      <c r="C2194" s="32"/>
      <c r="D2194" s="33"/>
      <c r="E2194" s="34"/>
      <c r="F2194" s="34"/>
      <c r="H2194" s="10"/>
      <c r="I2194" s="10"/>
    </row>
    <row r="2195" spans="1:9" s="9" customFormat="1">
      <c r="A2195" s="10"/>
      <c r="B2195" s="31"/>
      <c r="C2195" s="32"/>
      <c r="D2195" s="33"/>
      <c r="E2195" s="34"/>
      <c r="F2195" s="34"/>
      <c r="H2195" s="10"/>
      <c r="I2195" s="10"/>
    </row>
    <row r="2196" spans="1:9" s="9" customFormat="1">
      <c r="A2196" s="10"/>
      <c r="B2196" s="31"/>
      <c r="C2196" s="32"/>
      <c r="D2196" s="33"/>
      <c r="E2196" s="34"/>
      <c r="F2196" s="34"/>
      <c r="H2196" s="10"/>
      <c r="I2196" s="10"/>
    </row>
    <row r="2197" spans="1:9" s="9" customFormat="1">
      <c r="A2197" s="10"/>
      <c r="B2197" s="31"/>
      <c r="C2197" s="32"/>
      <c r="D2197" s="33"/>
      <c r="E2197" s="34"/>
      <c r="F2197" s="34"/>
      <c r="H2197" s="10"/>
      <c r="I2197" s="10"/>
    </row>
    <row r="2198" spans="1:9" s="9" customFormat="1">
      <c r="A2198" s="10"/>
      <c r="B2198" s="31"/>
      <c r="C2198" s="32"/>
      <c r="D2198" s="33"/>
      <c r="E2198" s="34"/>
      <c r="F2198" s="34"/>
      <c r="H2198" s="10"/>
      <c r="I2198" s="10"/>
    </row>
    <row r="2199" spans="1:9" s="9" customFormat="1">
      <c r="A2199" s="10"/>
      <c r="B2199" s="31"/>
      <c r="C2199" s="32"/>
      <c r="D2199" s="33"/>
      <c r="E2199" s="34"/>
      <c r="F2199" s="34"/>
      <c r="H2199" s="10"/>
      <c r="I2199" s="10"/>
    </row>
    <row r="2200" spans="1:9" s="9" customFormat="1">
      <c r="A2200" s="10"/>
      <c r="B2200" s="31"/>
      <c r="C2200" s="32"/>
      <c r="D2200" s="33"/>
      <c r="E2200" s="34"/>
      <c r="F2200" s="34"/>
      <c r="H2200" s="10"/>
      <c r="I2200" s="10"/>
    </row>
    <row r="2201" spans="1:9" s="9" customFormat="1">
      <c r="A2201" s="10"/>
      <c r="B2201" s="31"/>
      <c r="C2201" s="32"/>
      <c r="D2201" s="33"/>
      <c r="E2201" s="34"/>
      <c r="F2201" s="34"/>
      <c r="H2201" s="10"/>
      <c r="I2201" s="10"/>
    </row>
    <row r="2202" spans="1:9" s="9" customFormat="1">
      <c r="A2202" s="10"/>
      <c r="B2202" s="31"/>
      <c r="C2202" s="32"/>
      <c r="D2202" s="33"/>
      <c r="E2202" s="34"/>
      <c r="F2202" s="34"/>
      <c r="H2202" s="10"/>
      <c r="I2202" s="10"/>
    </row>
    <row r="2203" spans="1:9" s="9" customFormat="1">
      <c r="A2203" s="10"/>
      <c r="B2203" s="31"/>
      <c r="C2203" s="32"/>
      <c r="D2203" s="33"/>
      <c r="E2203" s="34"/>
      <c r="F2203" s="34"/>
      <c r="H2203" s="10"/>
      <c r="I2203" s="10"/>
    </row>
    <row r="2204" spans="1:9" s="9" customFormat="1">
      <c r="A2204" s="10"/>
      <c r="B2204" s="31"/>
      <c r="C2204" s="32"/>
      <c r="D2204" s="33"/>
      <c r="E2204" s="34"/>
      <c r="F2204" s="34"/>
      <c r="H2204" s="10"/>
      <c r="I2204" s="10"/>
    </row>
    <row r="2205" spans="1:9" s="9" customFormat="1">
      <c r="A2205" s="10"/>
      <c r="B2205" s="31"/>
      <c r="C2205" s="32"/>
      <c r="D2205" s="33"/>
      <c r="E2205" s="34"/>
      <c r="F2205" s="34"/>
      <c r="H2205" s="10"/>
      <c r="I2205" s="10"/>
    </row>
    <row r="2206" spans="1:9" s="9" customFormat="1">
      <c r="A2206" s="10"/>
      <c r="B2206" s="31"/>
      <c r="C2206" s="32"/>
      <c r="D2206" s="33"/>
      <c r="E2206" s="34"/>
      <c r="F2206" s="34"/>
      <c r="H2206" s="10"/>
      <c r="I2206" s="10"/>
    </row>
    <row r="2207" spans="1:9" s="9" customFormat="1">
      <c r="A2207" s="10"/>
      <c r="B2207" s="31"/>
      <c r="C2207" s="32"/>
      <c r="D2207" s="33"/>
      <c r="E2207" s="34"/>
      <c r="F2207" s="34"/>
      <c r="H2207" s="10"/>
      <c r="I2207" s="10"/>
    </row>
    <row r="2208" spans="1:9" s="9" customFormat="1">
      <c r="A2208" s="10"/>
      <c r="B2208" s="31"/>
      <c r="C2208" s="32"/>
      <c r="D2208" s="33"/>
      <c r="E2208" s="34"/>
      <c r="F2208" s="34"/>
      <c r="H2208" s="10"/>
      <c r="I2208" s="10"/>
    </row>
    <row r="2209" spans="1:9" s="9" customFormat="1">
      <c r="A2209" s="10"/>
      <c r="B2209" s="31"/>
      <c r="C2209" s="32"/>
      <c r="D2209" s="33"/>
      <c r="E2209" s="34"/>
      <c r="F2209" s="34"/>
      <c r="H2209" s="10"/>
      <c r="I2209" s="10"/>
    </row>
    <row r="2210" spans="1:9" s="9" customFormat="1">
      <c r="A2210" s="10"/>
      <c r="B2210" s="31"/>
      <c r="C2210" s="32"/>
      <c r="D2210" s="33"/>
      <c r="E2210" s="34"/>
      <c r="F2210" s="34"/>
      <c r="H2210" s="10"/>
      <c r="I2210" s="10"/>
    </row>
    <row r="2211" spans="1:9" s="9" customFormat="1">
      <c r="A2211" s="10"/>
      <c r="B2211" s="31"/>
      <c r="C2211" s="32"/>
      <c r="D2211" s="33"/>
      <c r="E2211" s="34"/>
      <c r="F2211" s="34"/>
      <c r="H2211" s="10"/>
      <c r="I2211" s="10"/>
    </row>
    <row r="2212" spans="1:9" s="9" customFormat="1">
      <c r="A2212" s="10"/>
      <c r="B2212" s="31"/>
      <c r="C2212" s="32"/>
      <c r="D2212" s="33"/>
      <c r="E2212" s="34"/>
      <c r="F2212" s="34"/>
      <c r="H2212" s="10"/>
      <c r="I2212" s="10"/>
    </row>
    <row r="2213" spans="1:9" s="9" customFormat="1">
      <c r="A2213" s="10"/>
      <c r="B2213" s="31"/>
      <c r="C2213" s="32"/>
      <c r="D2213" s="33"/>
      <c r="E2213" s="34"/>
      <c r="F2213" s="34"/>
      <c r="H2213" s="10"/>
      <c r="I2213" s="10"/>
    </row>
    <row r="2214" spans="1:9" s="9" customFormat="1">
      <c r="A2214" s="10"/>
      <c r="B2214" s="31"/>
      <c r="C2214" s="32"/>
      <c r="D2214" s="33"/>
      <c r="E2214" s="34"/>
      <c r="F2214" s="34"/>
      <c r="H2214" s="10"/>
      <c r="I2214" s="10"/>
    </row>
    <row r="2215" spans="1:9" s="9" customFormat="1">
      <c r="A2215" s="10"/>
      <c r="B2215" s="31"/>
      <c r="C2215" s="32"/>
      <c r="D2215" s="33"/>
      <c r="E2215" s="34"/>
      <c r="F2215" s="34"/>
      <c r="H2215" s="10"/>
      <c r="I2215" s="10"/>
    </row>
    <row r="2216" spans="1:9" s="9" customFormat="1">
      <c r="A2216" s="10"/>
      <c r="B2216" s="31"/>
      <c r="C2216" s="32"/>
      <c r="D2216" s="33"/>
      <c r="E2216" s="34"/>
      <c r="F2216" s="34"/>
      <c r="H2216" s="10"/>
      <c r="I2216" s="10"/>
    </row>
    <row r="2217" spans="1:9" s="9" customFormat="1">
      <c r="A2217" s="10"/>
      <c r="B2217" s="31"/>
      <c r="C2217" s="32"/>
      <c r="D2217" s="33"/>
      <c r="E2217" s="34"/>
      <c r="F2217" s="34"/>
      <c r="H2217" s="10"/>
      <c r="I2217" s="10"/>
    </row>
    <row r="2218" spans="1:9" s="9" customFormat="1">
      <c r="A2218" s="10"/>
      <c r="B2218" s="31"/>
      <c r="C2218" s="32"/>
      <c r="D2218" s="33"/>
      <c r="E2218" s="34"/>
      <c r="F2218" s="34"/>
      <c r="H2218" s="10"/>
      <c r="I2218" s="10"/>
    </row>
    <row r="2219" spans="1:9" s="9" customFormat="1">
      <c r="A2219" s="10"/>
      <c r="B2219" s="31"/>
      <c r="C2219" s="32"/>
      <c r="D2219" s="33"/>
      <c r="E2219" s="34"/>
      <c r="F2219" s="34"/>
      <c r="H2219" s="10"/>
      <c r="I2219" s="10"/>
    </row>
    <row r="2220" spans="1:9" s="9" customFormat="1">
      <c r="A2220" s="10"/>
      <c r="B2220" s="31"/>
      <c r="C2220" s="32"/>
      <c r="D2220" s="33"/>
      <c r="E2220" s="34"/>
      <c r="F2220" s="34"/>
      <c r="H2220" s="10"/>
      <c r="I2220" s="10"/>
    </row>
    <row r="2221" spans="1:9" s="9" customFormat="1">
      <c r="A2221" s="10"/>
      <c r="B2221" s="31"/>
      <c r="C2221" s="32"/>
      <c r="D2221" s="33"/>
      <c r="E2221" s="34"/>
      <c r="F2221" s="34"/>
      <c r="H2221" s="10"/>
      <c r="I2221" s="10"/>
    </row>
    <row r="2222" spans="1:9" s="9" customFormat="1">
      <c r="A2222" s="10"/>
      <c r="B2222" s="31"/>
      <c r="C2222" s="32"/>
      <c r="D2222" s="33"/>
      <c r="E2222" s="34"/>
      <c r="F2222" s="34"/>
      <c r="H2222" s="10"/>
      <c r="I2222" s="10"/>
    </row>
    <row r="2223" spans="1:9" s="9" customFormat="1">
      <c r="A2223" s="10"/>
      <c r="B2223" s="31"/>
      <c r="C2223" s="32"/>
      <c r="D2223" s="33"/>
      <c r="E2223" s="34"/>
      <c r="F2223" s="34"/>
      <c r="H2223" s="10"/>
      <c r="I2223" s="10"/>
    </row>
    <row r="2224" spans="1:9" s="9" customFormat="1">
      <c r="A2224" s="10"/>
      <c r="B2224" s="31"/>
      <c r="C2224" s="32"/>
      <c r="D2224" s="33"/>
      <c r="E2224" s="34"/>
      <c r="F2224" s="34"/>
      <c r="H2224" s="10"/>
      <c r="I2224" s="10"/>
    </row>
    <row r="2225" spans="1:9" s="9" customFormat="1">
      <c r="A2225" s="10"/>
      <c r="B2225" s="31"/>
      <c r="C2225" s="32"/>
      <c r="D2225" s="33"/>
      <c r="E2225" s="34"/>
      <c r="F2225" s="34"/>
      <c r="H2225" s="10"/>
      <c r="I2225" s="10"/>
    </row>
    <row r="2226" spans="1:9" s="9" customFormat="1">
      <c r="A2226" s="10"/>
      <c r="B2226" s="31"/>
      <c r="C2226" s="32"/>
      <c r="D2226" s="33"/>
      <c r="E2226" s="34"/>
      <c r="F2226" s="34"/>
      <c r="H2226" s="10"/>
      <c r="I2226" s="10"/>
    </row>
    <row r="2227" spans="1:9" s="9" customFormat="1">
      <c r="A2227" s="10"/>
      <c r="B2227" s="31"/>
      <c r="C2227" s="32"/>
      <c r="D2227" s="33"/>
      <c r="E2227" s="34"/>
      <c r="F2227" s="34"/>
      <c r="H2227" s="10"/>
      <c r="I2227" s="10"/>
    </row>
    <row r="2228" spans="1:9" s="9" customFormat="1">
      <c r="A2228" s="10"/>
      <c r="B2228" s="31"/>
      <c r="C2228" s="32"/>
      <c r="D2228" s="33"/>
      <c r="E2228" s="34"/>
      <c r="F2228" s="34"/>
      <c r="H2228" s="10"/>
      <c r="I2228" s="10"/>
    </row>
    <row r="2229" spans="1:9" s="9" customFormat="1">
      <c r="A2229" s="10"/>
      <c r="B2229" s="31"/>
      <c r="C2229" s="32"/>
      <c r="D2229" s="33"/>
      <c r="E2229" s="34"/>
      <c r="F2229" s="34"/>
      <c r="H2229" s="10"/>
      <c r="I2229" s="10"/>
    </row>
    <row r="2230" spans="1:9" s="9" customFormat="1">
      <c r="A2230" s="10"/>
      <c r="B2230" s="31"/>
      <c r="C2230" s="32"/>
      <c r="D2230" s="33"/>
      <c r="E2230" s="34"/>
      <c r="F2230" s="34"/>
      <c r="H2230" s="10"/>
      <c r="I2230" s="10"/>
    </row>
    <row r="2231" spans="1:9" s="9" customFormat="1">
      <c r="A2231" s="10"/>
      <c r="B2231" s="31"/>
      <c r="C2231" s="32"/>
      <c r="D2231" s="33"/>
      <c r="E2231" s="34"/>
      <c r="F2231" s="34"/>
      <c r="H2231" s="10"/>
      <c r="I2231" s="10"/>
    </row>
    <row r="2232" spans="1:9" s="9" customFormat="1">
      <c r="A2232" s="10"/>
      <c r="B2232" s="31"/>
      <c r="C2232" s="32"/>
      <c r="D2232" s="33"/>
      <c r="E2232" s="34"/>
      <c r="F2232" s="34"/>
      <c r="H2232" s="10"/>
      <c r="I2232" s="10"/>
    </row>
    <row r="2233" spans="1:9" s="9" customFormat="1">
      <c r="A2233" s="10"/>
      <c r="B2233" s="31"/>
      <c r="C2233" s="32"/>
      <c r="D2233" s="33"/>
      <c r="E2233" s="34"/>
      <c r="F2233" s="34"/>
      <c r="H2233" s="10"/>
      <c r="I2233" s="10"/>
    </row>
    <row r="2234" spans="1:9" s="9" customFormat="1">
      <c r="A2234" s="10"/>
      <c r="B2234" s="31"/>
      <c r="C2234" s="32"/>
      <c r="D2234" s="33"/>
      <c r="E2234" s="34"/>
      <c r="F2234" s="34"/>
      <c r="H2234" s="10"/>
      <c r="I2234" s="10"/>
    </row>
    <row r="2235" spans="1:9" s="9" customFormat="1">
      <c r="A2235" s="10"/>
      <c r="B2235" s="31"/>
      <c r="C2235" s="32"/>
      <c r="D2235" s="33"/>
      <c r="E2235" s="34"/>
      <c r="F2235" s="34"/>
      <c r="H2235" s="10"/>
      <c r="I2235" s="10"/>
    </row>
    <row r="2236" spans="1:9" s="9" customFormat="1">
      <c r="A2236" s="10"/>
      <c r="B2236" s="31"/>
      <c r="C2236" s="32"/>
      <c r="D2236" s="33"/>
      <c r="E2236" s="34"/>
      <c r="F2236" s="34"/>
      <c r="H2236" s="10"/>
      <c r="I2236" s="10"/>
    </row>
    <row r="2237" spans="1:9" s="9" customFormat="1">
      <c r="A2237" s="10"/>
      <c r="B2237" s="31"/>
      <c r="C2237" s="32"/>
      <c r="D2237" s="33"/>
      <c r="E2237" s="34"/>
      <c r="F2237" s="34"/>
      <c r="H2237" s="10"/>
      <c r="I2237" s="10"/>
    </row>
    <row r="2238" spans="1:9" s="9" customFormat="1">
      <c r="A2238" s="10"/>
      <c r="B2238" s="31"/>
      <c r="C2238" s="32"/>
      <c r="D2238" s="33"/>
      <c r="E2238" s="34"/>
      <c r="F2238" s="34"/>
      <c r="H2238" s="10"/>
      <c r="I2238" s="10"/>
    </row>
    <row r="2239" spans="1:9" s="9" customFormat="1">
      <c r="A2239" s="10"/>
      <c r="B2239" s="31"/>
      <c r="C2239" s="32"/>
      <c r="D2239" s="33"/>
      <c r="E2239" s="34"/>
      <c r="F2239" s="34"/>
      <c r="H2239" s="10"/>
      <c r="I2239" s="10"/>
    </row>
    <row r="2240" spans="1:9" s="9" customFormat="1">
      <c r="A2240" s="10"/>
      <c r="B2240" s="31"/>
      <c r="C2240" s="32"/>
      <c r="D2240" s="33"/>
      <c r="E2240" s="34"/>
      <c r="F2240" s="34"/>
      <c r="H2240" s="10"/>
      <c r="I2240" s="10"/>
    </row>
    <row r="2241" spans="1:9" s="9" customFormat="1">
      <c r="A2241" s="10"/>
      <c r="B2241" s="31"/>
      <c r="C2241" s="32"/>
      <c r="D2241" s="33"/>
      <c r="E2241" s="34"/>
      <c r="F2241" s="34"/>
      <c r="H2241" s="10"/>
      <c r="I2241" s="10"/>
    </row>
    <row r="2242" spans="1:9" s="9" customFormat="1">
      <c r="A2242" s="10"/>
      <c r="B2242" s="31"/>
      <c r="C2242" s="32"/>
      <c r="D2242" s="33"/>
      <c r="E2242" s="34"/>
      <c r="F2242" s="34"/>
      <c r="H2242" s="10"/>
      <c r="I2242" s="10"/>
    </row>
    <row r="2243" spans="1:9" s="9" customFormat="1">
      <c r="A2243" s="10"/>
      <c r="B2243" s="31"/>
      <c r="C2243" s="32"/>
      <c r="D2243" s="33"/>
      <c r="E2243" s="34"/>
      <c r="F2243" s="34"/>
      <c r="H2243" s="10"/>
      <c r="I2243" s="10"/>
    </row>
    <row r="2244" spans="1:9" s="9" customFormat="1">
      <c r="A2244" s="10"/>
      <c r="B2244" s="31"/>
      <c r="C2244" s="32"/>
      <c r="D2244" s="33"/>
      <c r="E2244" s="34"/>
      <c r="F2244" s="34"/>
      <c r="H2244" s="10"/>
      <c r="I2244" s="10"/>
    </row>
    <row r="2245" spans="1:9" s="9" customFormat="1">
      <c r="A2245" s="10"/>
      <c r="B2245" s="31"/>
      <c r="C2245" s="32"/>
      <c r="D2245" s="33"/>
      <c r="E2245" s="34"/>
      <c r="F2245" s="34"/>
      <c r="H2245" s="10"/>
      <c r="I2245" s="10"/>
    </row>
    <row r="2246" spans="1:9" s="9" customFormat="1">
      <c r="A2246" s="10"/>
      <c r="B2246" s="31"/>
      <c r="C2246" s="32"/>
      <c r="D2246" s="33"/>
      <c r="E2246" s="34"/>
      <c r="F2246" s="34"/>
      <c r="H2246" s="10"/>
      <c r="I2246" s="10"/>
    </row>
    <row r="2247" spans="1:9" s="9" customFormat="1">
      <c r="A2247" s="10"/>
      <c r="B2247" s="31"/>
      <c r="C2247" s="32"/>
      <c r="D2247" s="33"/>
      <c r="E2247" s="34"/>
      <c r="F2247" s="34"/>
      <c r="H2247" s="10"/>
      <c r="I2247" s="10"/>
    </row>
    <row r="2248" spans="1:9" s="9" customFormat="1">
      <c r="A2248" s="10"/>
      <c r="B2248" s="31"/>
      <c r="C2248" s="32"/>
      <c r="D2248" s="33"/>
      <c r="E2248" s="34"/>
      <c r="F2248" s="34"/>
      <c r="H2248" s="10"/>
      <c r="I2248" s="10"/>
    </row>
    <row r="2249" spans="1:9" s="9" customFormat="1">
      <c r="A2249" s="10"/>
      <c r="B2249" s="31"/>
      <c r="C2249" s="32"/>
      <c r="D2249" s="33"/>
      <c r="E2249" s="34"/>
      <c r="F2249" s="34"/>
      <c r="H2249" s="10"/>
      <c r="I2249" s="10"/>
    </row>
    <row r="2250" spans="1:9" s="9" customFormat="1">
      <c r="A2250" s="10"/>
      <c r="B2250" s="31"/>
      <c r="C2250" s="32"/>
      <c r="D2250" s="33"/>
      <c r="E2250" s="34"/>
      <c r="F2250" s="34"/>
      <c r="H2250" s="10"/>
      <c r="I2250" s="10"/>
    </row>
    <row r="2251" spans="1:9" s="9" customFormat="1">
      <c r="A2251" s="10"/>
      <c r="B2251" s="31"/>
      <c r="C2251" s="32"/>
      <c r="D2251" s="33"/>
      <c r="E2251" s="34"/>
      <c r="F2251" s="34"/>
      <c r="H2251" s="10"/>
      <c r="I2251" s="10"/>
    </row>
    <row r="2252" spans="1:9" s="9" customFormat="1">
      <c r="A2252" s="10"/>
      <c r="B2252" s="31"/>
      <c r="C2252" s="32"/>
      <c r="D2252" s="33"/>
      <c r="E2252" s="34"/>
      <c r="F2252" s="34"/>
      <c r="H2252" s="10"/>
      <c r="I2252" s="10"/>
    </row>
    <row r="2253" spans="1:9" s="9" customFormat="1">
      <c r="A2253" s="10"/>
      <c r="B2253" s="31"/>
      <c r="C2253" s="32"/>
      <c r="D2253" s="33"/>
      <c r="E2253" s="34"/>
      <c r="F2253" s="34"/>
      <c r="H2253" s="10"/>
      <c r="I2253" s="10"/>
    </row>
    <row r="2254" spans="1:9" s="9" customFormat="1">
      <c r="A2254" s="10"/>
      <c r="B2254" s="31"/>
      <c r="C2254" s="32"/>
      <c r="D2254" s="33"/>
      <c r="E2254" s="34"/>
      <c r="F2254" s="34"/>
      <c r="H2254" s="10"/>
      <c r="I2254" s="10"/>
    </row>
    <row r="2255" spans="1:9" s="9" customFormat="1">
      <c r="A2255" s="10"/>
      <c r="B2255" s="31"/>
      <c r="C2255" s="32"/>
      <c r="D2255" s="33"/>
      <c r="E2255" s="34"/>
      <c r="F2255" s="34"/>
      <c r="H2255" s="10"/>
      <c r="I2255" s="10"/>
    </row>
    <row r="2256" spans="1:9" s="9" customFormat="1">
      <c r="A2256" s="10"/>
      <c r="B2256" s="31"/>
      <c r="C2256" s="32"/>
      <c r="D2256" s="33"/>
      <c r="E2256" s="34"/>
      <c r="F2256" s="34"/>
      <c r="H2256" s="10"/>
      <c r="I2256" s="10"/>
    </row>
    <row r="2257" spans="1:9" s="9" customFormat="1">
      <c r="A2257" s="10"/>
      <c r="B2257" s="31"/>
      <c r="C2257" s="32"/>
      <c r="D2257" s="33"/>
      <c r="E2257" s="34"/>
      <c r="F2257" s="34"/>
      <c r="H2257" s="10"/>
      <c r="I2257" s="10"/>
    </row>
    <row r="2258" spans="1:9" s="9" customFormat="1">
      <c r="A2258" s="10"/>
      <c r="B2258" s="31"/>
      <c r="C2258" s="32"/>
      <c r="D2258" s="33"/>
      <c r="E2258" s="34"/>
      <c r="F2258" s="34"/>
      <c r="H2258" s="10"/>
      <c r="I2258" s="10"/>
    </row>
    <row r="2259" spans="1:9" s="9" customFormat="1">
      <c r="A2259" s="10"/>
      <c r="B2259" s="31"/>
      <c r="C2259" s="32"/>
      <c r="D2259" s="33"/>
      <c r="E2259" s="34"/>
      <c r="F2259" s="34"/>
      <c r="H2259" s="10"/>
      <c r="I2259" s="10"/>
    </row>
    <row r="2260" spans="1:9" s="9" customFormat="1">
      <c r="A2260" s="10"/>
      <c r="B2260" s="31"/>
      <c r="C2260" s="32"/>
      <c r="D2260" s="33"/>
      <c r="E2260" s="34"/>
      <c r="F2260" s="34"/>
      <c r="H2260" s="10"/>
      <c r="I2260" s="10"/>
    </row>
    <row r="2261" spans="1:9" s="9" customFormat="1">
      <c r="A2261" s="10"/>
      <c r="B2261" s="31"/>
      <c r="C2261" s="32"/>
      <c r="D2261" s="33"/>
      <c r="E2261" s="34"/>
      <c r="F2261" s="34"/>
      <c r="H2261" s="10"/>
      <c r="I2261" s="10"/>
    </row>
    <row r="2262" spans="1:9" s="9" customFormat="1">
      <c r="A2262" s="10"/>
      <c r="B2262" s="31"/>
      <c r="C2262" s="32"/>
      <c r="D2262" s="33"/>
      <c r="E2262" s="34"/>
      <c r="F2262" s="34"/>
      <c r="H2262" s="10"/>
      <c r="I2262" s="10"/>
    </row>
    <row r="2263" spans="1:9" s="9" customFormat="1">
      <c r="A2263" s="10"/>
      <c r="B2263" s="31"/>
      <c r="C2263" s="32"/>
      <c r="D2263" s="33"/>
      <c r="E2263" s="34"/>
      <c r="F2263" s="34"/>
      <c r="H2263" s="10"/>
      <c r="I2263" s="10"/>
    </row>
    <row r="2264" spans="1:9" s="9" customFormat="1">
      <c r="A2264" s="10"/>
      <c r="B2264" s="31"/>
      <c r="C2264" s="32"/>
      <c r="D2264" s="33"/>
      <c r="E2264" s="34"/>
      <c r="F2264" s="34"/>
      <c r="H2264" s="10"/>
      <c r="I2264" s="10"/>
    </row>
    <row r="2265" spans="1:9" s="9" customFormat="1">
      <c r="A2265" s="10"/>
      <c r="B2265" s="31"/>
      <c r="C2265" s="32"/>
      <c r="D2265" s="33"/>
      <c r="E2265" s="34"/>
      <c r="F2265" s="34"/>
      <c r="H2265" s="10"/>
      <c r="I2265" s="10"/>
    </row>
    <row r="2266" spans="1:9" s="9" customFormat="1">
      <c r="A2266" s="10"/>
      <c r="B2266" s="31"/>
      <c r="C2266" s="32"/>
      <c r="D2266" s="33"/>
      <c r="E2266" s="34"/>
      <c r="F2266" s="34"/>
      <c r="H2266" s="10"/>
      <c r="I2266" s="10"/>
    </row>
    <row r="2267" spans="1:9" s="9" customFormat="1">
      <c r="A2267" s="10"/>
      <c r="B2267" s="31"/>
      <c r="C2267" s="32"/>
      <c r="D2267" s="33"/>
      <c r="E2267" s="34"/>
      <c r="F2267" s="34"/>
      <c r="H2267" s="10"/>
      <c r="I2267" s="10"/>
    </row>
    <row r="2268" spans="1:9" s="9" customFormat="1">
      <c r="A2268" s="10"/>
      <c r="B2268" s="31"/>
      <c r="C2268" s="32"/>
      <c r="D2268" s="33"/>
      <c r="E2268" s="34"/>
      <c r="F2268" s="34"/>
      <c r="H2268" s="10"/>
      <c r="I2268" s="10"/>
    </row>
    <row r="2269" spans="1:9" s="9" customFormat="1">
      <c r="A2269" s="10"/>
      <c r="B2269" s="31"/>
      <c r="C2269" s="32"/>
      <c r="D2269" s="33"/>
      <c r="E2269" s="34"/>
      <c r="F2269" s="34"/>
      <c r="H2269" s="10"/>
      <c r="I2269" s="10"/>
    </row>
    <row r="2270" spans="1:9" s="9" customFormat="1">
      <c r="A2270" s="10"/>
      <c r="B2270" s="31"/>
      <c r="C2270" s="32"/>
      <c r="D2270" s="33"/>
      <c r="E2270" s="34"/>
      <c r="F2270" s="34"/>
      <c r="H2270" s="10"/>
      <c r="I2270" s="10"/>
    </row>
    <row r="2271" spans="1:9" s="9" customFormat="1">
      <c r="A2271" s="10"/>
      <c r="B2271" s="31"/>
      <c r="C2271" s="32"/>
      <c r="D2271" s="33"/>
      <c r="E2271" s="34"/>
      <c r="F2271" s="34"/>
      <c r="H2271" s="10"/>
      <c r="I2271" s="10"/>
    </row>
    <row r="2272" spans="1:9" s="9" customFormat="1">
      <c r="A2272" s="10"/>
      <c r="B2272" s="31"/>
      <c r="C2272" s="32"/>
      <c r="D2272" s="33"/>
      <c r="E2272" s="34"/>
      <c r="F2272" s="34"/>
      <c r="H2272" s="10"/>
      <c r="I2272" s="10"/>
    </row>
    <row r="2273" spans="1:9" s="9" customFormat="1">
      <c r="A2273" s="10"/>
      <c r="B2273" s="31"/>
      <c r="C2273" s="32"/>
      <c r="D2273" s="33"/>
      <c r="E2273" s="34"/>
      <c r="F2273" s="34"/>
      <c r="H2273" s="10"/>
      <c r="I2273" s="10"/>
    </row>
    <row r="2274" spans="1:9" s="9" customFormat="1">
      <c r="A2274" s="10"/>
      <c r="B2274" s="31"/>
      <c r="C2274" s="32"/>
      <c r="D2274" s="33"/>
      <c r="E2274" s="34"/>
      <c r="F2274" s="34"/>
      <c r="H2274" s="10"/>
      <c r="I2274" s="10"/>
    </row>
    <row r="2275" spans="1:9" s="9" customFormat="1">
      <c r="A2275" s="10"/>
      <c r="B2275" s="31"/>
      <c r="C2275" s="32"/>
      <c r="D2275" s="33"/>
      <c r="E2275" s="34"/>
      <c r="F2275" s="34"/>
      <c r="H2275" s="10"/>
      <c r="I2275" s="10"/>
    </row>
    <row r="2276" spans="1:9" s="9" customFormat="1">
      <c r="A2276" s="10"/>
      <c r="B2276" s="31"/>
      <c r="C2276" s="32"/>
      <c r="D2276" s="33"/>
      <c r="E2276" s="34"/>
      <c r="F2276" s="34"/>
      <c r="H2276" s="10"/>
      <c r="I2276" s="10"/>
    </row>
    <row r="2277" spans="1:9" s="9" customFormat="1">
      <c r="A2277" s="10"/>
      <c r="B2277" s="31"/>
      <c r="C2277" s="32"/>
      <c r="D2277" s="33"/>
      <c r="E2277" s="34"/>
      <c r="F2277" s="34"/>
      <c r="H2277" s="10"/>
      <c r="I2277" s="10"/>
    </row>
    <row r="2278" spans="1:9" s="9" customFormat="1">
      <c r="A2278" s="10"/>
      <c r="B2278" s="31"/>
      <c r="C2278" s="32"/>
      <c r="D2278" s="33"/>
      <c r="E2278" s="34"/>
      <c r="F2278" s="34"/>
      <c r="H2278" s="10"/>
      <c r="I2278" s="10"/>
    </row>
    <row r="2279" spans="1:9" s="9" customFormat="1">
      <c r="A2279" s="10"/>
      <c r="B2279" s="31"/>
      <c r="C2279" s="32"/>
      <c r="D2279" s="33"/>
      <c r="E2279" s="34"/>
      <c r="F2279" s="34"/>
      <c r="H2279" s="10"/>
      <c r="I2279" s="10"/>
    </row>
    <row r="2280" spans="1:9" s="9" customFormat="1">
      <c r="A2280" s="10"/>
      <c r="B2280" s="31"/>
      <c r="C2280" s="32"/>
      <c r="D2280" s="33"/>
      <c r="E2280" s="34"/>
      <c r="F2280" s="34"/>
      <c r="H2280" s="10"/>
      <c r="I2280" s="10"/>
    </row>
    <row r="2281" spans="1:9" s="9" customFormat="1">
      <c r="A2281" s="10"/>
      <c r="B2281" s="31"/>
      <c r="C2281" s="32"/>
      <c r="D2281" s="33"/>
      <c r="E2281" s="34"/>
      <c r="F2281" s="34"/>
      <c r="H2281" s="10"/>
      <c r="I2281" s="10"/>
    </row>
    <row r="2282" spans="1:9" s="9" customFormat="1">
      <c r="A2282" s="10"/>
      <c r="B2282" s="31"/>
      <c r="C2282" s="32"/>
      <c r="D2282" s="33"/>
      <c r="E2282" s="34"/>
      <c r="F2282" s="34"/>
      <c r="H2282" s="10"/>
      <c r="I2282" s="10"/>
    </row>
    <row r="2283" spans="1:9" s="9" customFormat="1">
      <c r="A2283" s="10"/>
      <c r="B2283" s="31"/>
      <c r="C2283" s="32"/>
      <c r="D2283" s="33"/>
      <c r="E2283" s="34"/>
      <c r="F2283" s="34"/>
      <c r="H2283" s="10"/>
      <c r="I2283" s="10"/>
    </row>
    <row r="2284" spans="1:9" s="9" customFormat="1">
      <c r="A2284" s="10"/>
      <c r="B2284" s="31"/>
      <c r="C2284" s="32"/>
      <c r="D2284" s="33"/>
      <c r="E2284" s="34"/>
      <c r="F2284" s="34"/>
      <c r="H2284" s="10"/>
      <c r="I2284" s="10"/>
    </row>
    <row r="2285" spans="1:9" s="9" customFormat="1">
      <c r="A2285" s="10"/>
      <c r="B2285" s="31"/>
      <c r="C2285" s="32"/>
      <c r="D2285" s="33"/>
      <c r="E2285" s="34"/>
      <c r="F2285" s="34"/>
      <c r="H2285" s="10"/>
      <c r="I2285" s="10"/>
    </row>
    <row r="2286" spans="1:9" s="9" customFormat="1">
      <c r="A2286" s="10"/>
      <c r="B2286" s="31"/>
      <c r="C2286" s="32"/>
      <c r="D2286" s="33"/>
      <c r="E2286" s="34"/>
      <c r="F2286" s="34"/>
      <c r="H2286" s="10"/>
      <c r="I2286" s="10"/>
    </row>
    <row r="2287" spans="1:9" s="9" customFormat="1">
      <c r="A2287" s="10"/>
      <c r="B2287" s="31"/>
      <c r="C2287" s="32"/>
      <c r="D2287" s="33"/>
      <c r="E2287" s="34"/>
      <c r="F2287" s="34"/>
      <c r="H2287" s="10"/>
      <c r="I2287" s="10"/>
    </row>
    <row r="2288" spans="1:9" s="9" customFormat="1">
      <c r="A2288" s="10"/>
      <c r="B2288" s="31"/>
      <c r="C2288" s="32"/>
      <c r="D2288" s="33"/>
      <c r="E2288" s="34"/>
      <c r="F2288" s="34"/>
      <c r="H2288" s="10"/>
      <c r="I2288" s="10"/>
    </row>
    <row r="2289" spans="1:9" s="9" customFormat="1">
      <c r="A2289" s="10"/>
      <c r="B2289" s="31"/>
      <c r="C2289" s="32"/>
      <c r="D2289" s="33"/>
      <c r="E2289" s="34"/>
      <c r="F2289" s="34"/>
      <c r="H2289" s="10"/>
      <c r="I2289" s="10"/>
    </row>
    <row r="2290" spans="1:9" s="9" customFormat="1">
      <c r="A2290" s="10"/>
      <c r="B2290" s="31"/>
      <c r="C2290" s="32"/>
      <c r="D2290" s="33"/>
      <c r="E2290" s="34"/>
      <c r="F2290" s="34"/>
      <c r="H2290" s="10"/>
      <c r="I2290" s="10"/>
    </row>
    <row r="2291" spans="1:9" s="9" customFormat="1">
      <c r="A2291" s="10"/>
      <c r="B2291" s="31"/>
      <c r="C2291" s="32"/>
      <c r="D2291" s="33"/>
      <c r="E2291" s="34"/>
      <c r="F2291" s="34"/>
      <c r="H2291" s="10"/>
      <c r="I2291" s="10"/>
    </row>
    <row r="2292" spans="1:9" s="9" customFormat="1">
      <c r="A2292" s="10"/>
      <c r="B2292" s="31"/>
      <c r="C2292" s="32"/>
      <c r="D2292" s="33"/>
      <c r="E2292" s="34"/>
      <c r="F2292" s="34"/>
      <c r="H2292" s="10"/>
      <c r="I2292" s="10"/>
    </row>
    <row r="2293" spans="1:9" s="9" customFormat="1">
      <c r="A2293" s="10"/>
      <c r="B2293" s="31"/>
      <c r="C2293" s="32"/>
      <c r="D2293" s="33"/>
      <c r="E2293" s="34"/>
      <c r="F2293" s="34"/>
      <c r="H2293" s="10"/>
      <c r="I2293" s="10"/>
    </row>
    <row r="2294" spans="1:9" s="9" customFormat="1">
      <c r="A2294" s="10"/>
      <c r="B2294" s="31"/>
      <c r="C2294" s="32"/>
      <c r="D2294" s="33"/>
      <c r="E2294" s="34"/>
      <c r="F2294" s="34"/>
      <c r="H2294" s="10"/>
      <c r="I2294" s="10"/>
    </row>
    <row r="2295" spans="1:9" s="9" customFormat="1">
      <c r="A2295" s="10"/>
      <c r="B2295" s="31"/>
      <c r="C2295" s="32"/>
      <c r="D2295" s="33"/>
      <c r="E2295" s="34"/>
      <c r="F2295" s="34"/>
      <c r="H2295" s="10"/>
      <c r="I2295" s="10"/>
    </row>
    <row r="2296" spans="1:9" s="9" customFormat="1">
      <c r="A2296" s="10"/>
      <c r="B2296" s="31"/>
      <c r="C2296" s="32"/>
      <c r="D2296" s="33"/>
      <c r="E2296" s="34"/>
      <c r="F2296" s="34"/>
      <c r="H2296" s="10"/>
      <c r="I2296" s="10"/>
    </row>
    <row r="2297" spans="1:9" s="9" customFormat="1">
      <c r="A2297" s="10"/>
      <c r="B2297" s="31"/>
      <c r="C2297" s="32"/>
      <c r="D2297" s="33"/>
      <c r="E2297" s="34"/>
      <c r="F2297" s="34"/>
      <c r="H2297" s="10"/>
      <c r="I2297" s="10"/>
    </row>
    <row r="2298" spans="1:9" s="9" customFormat="1">
      <c r="A2298" s="10"/>
      <c r="B2298" s="31"/>
      <c r="C2298" s="32"/>
      <c r="D2298" s="33"/>
      <c r="E2298" s="34"/>
      <c r="F2298" s="34"/>
      <c r="H2298" s="10"/>
      <c r="I2298" s="10"/>
    </row>
    <row r="2299" spans="1:9" s="9" customFormat="1">
      <c r="A2299" s="10"/>
      <c r="B2299" s="31"/>
      <c r="C2299" s="32"/>
      <c r="D2299" s="33"/>
      <c r="E2299" s="34"/>
      <c r="F2299" s="34"/>
      <c r="H2299" s="10"/>
      <c r="I2299" s="10"/>
    </row>
    <row r="2300" spans="1:9" s="9" customFormat="1">
      <c r="A2300" s="10"/>
      <c r="B2300" s="31"/>
      <c r="C2300" s="32"/>
      <c r="D2300" s="33"/>
      <c r="E2300" s="34"/>
      <c r="F2300" s="34"/>
      <c r="H2300" s="10"/>
      <c r="I2300" s="10"/>
    </row>
    <row r="2301" spans="1:9" s="9" customFormat="1">
      <c r="A2301" s="10"/>
      <c r="B2301" s="31"/>
      <c r="C2301" s="32"/>
      <c r="D2301" s="33"/>
      <c r="E2301" s="34"/>
      <c r="F2301" s="34"/>
      <c r="H2301" s="10"/>
      <c r="I2301" s="10"/>
    </row>
    <row r="2302" spans="1:9" s="9" customFormat="1">
      <c r="A2302" s="10"/>
      <c r="B2302" s="31"/>
      <c r="C2302" s="32"/>
      <c r="D2302" s="33"/>
      <c r="E2302" s="34"/>
      <c r="F2302" s="34"/>
      <c r="H2302" s="10"/>
      <c r="I2302" s="10"/>
    </row>
    <row r="2303" spans="1:9" s="9" customFormat="1">
      <c r="A2303" s="10"/>
      <c r="B2303" s="31"/>
      <c r="C2303" s="32"/>
      <c r="D2303" s="33"/>
      <c r="E2303" s="34"/>
      <c r="F2303" s="34"/>
      <c r="H2303" s="10"/>
      <c r="I2303" s="10"/>
    </row>
    <row r="2304" spans="1:9" s="9" customFormat="1">
      <c r="A2304" s="10"/>
      <c r="B2304" s="31"/>
      <c r="C2304" s="32"/>
      <c r="D2304" s="33"/>
      <c r="E2304" s="34"/>
      <c r="F2304" s="34"/>
      <c r="H2304" s="10"/>
      <c r="I2304" s="10"/>
    </row>
    <row r="2305" spans="1:9" s="9" customFormat="1">
      <c r="A2305" s="10"/>
      <c r="B2305" s="31"/>
      <c r="C2305" s="32"/>
      <c r="D2305" s="33"/>
      <c r="E2305" s="34"/>
      <c r="F2305" s="34"/>
      <c r="H2305" s="10"/>
      <c r="I2305" s="10"/>
    </row>
    <row r="2306" spans="1:9" s="9" customFormat="1">
      <c r="A2306" s="10"/>
      <c r="B2306" s="31"/>
      <c r="C2306" s="32"/>
      <c r="D2306" s="33"/>
      <c r="E2306" s="34"/>
      <c r="F2306" s="34"/>
      <c r="H2306" s="10"/>
      <c r="I2306" s="10"/>
    </row>
    <row r="2307" spans="1:9" s="9" customFormat="1">
      <c r="A2307" s="10"/>
      <c r="B2307" s="31"/>
      <c r="C2307" s="32"/>
      <c r="D2307" s="33"/>
      <c r="E2307" s="34"/>
      <c r="F2307" s="34"/>
      <c r="H2307" s="10"/>
      <c r="I2307" s="10"/>
    </row>
    <row r="2308" spans="1:9" s="9" customFormat="1">
      <c r="A2308" s="10"/>
      <c r="B2308" s="31"/>
      <c r="C2308" s="32"/>
      <c r="D2308" s="33"/>
      <c r="E2308" s="34"/>
      <c r="F2308" s="34"/>
      <c r="H2308" s="10"/>
      <c r="I2308" s="10"/>
    </row>
    <row r="2309" spans="1:9" s="9" customFormat="1">
      <c r="A2309" s="10"/>
      <c r="B2309" s="31"/>
      <c r="C2309" s="32"/>
      <c r="D2309" s="33"/>
      <c r="E2309" s="34"/>
      <c r="F2309" s="34"/>
      <c r="H2309" s="10"/>
      <c r="I2309" s="10"/>
    </row>
    <row r="2310" spans="1:9" s="9" customFormat="1">
      <c r="A2310" s="10"/>
      <c r="B2310" s="31"/>
      <c r="C2310" s="32"/>
      <c r="D2310" s="33"/>
      <c r="E2310" s="34"/>
      <c r="F2310" s="34"/>
      <c r="H2310" s="10"/>
      <c r="I2310" s="10"/>
    </row>
    <row r="2311" spans="1:9" s="9" customFormat="1">
      <c r="A2311" s="10"/>
      <c r="B2311" s="31"/>
      <c r="C2311" s="32"/>
      <c r="D2311" s="33"/>
      <c r="E2311" s="34"/>
      <c r="F2311" s="34"/>
      <c r="H2311" s="10"/>
      <c r="I2311" s="10"/>
    </row>
    <row r="2312" spans="1:9" s="9" customFormat="1">
      <c r="A2312" s="10"/>
      <c r="B2312" s="31"/>
      <c r="C2312" s="32"/>
      <c r="D2312" s="33"/>
      <c r="E2312" s="34"/>
      <c r="F2312" s="34"/>
      <c r="H2312" s="10"/>
      <c r="I2312" s="10"/>
    </row>
    <row r="2313" spans="1:9" s="9" customFormat="1">
      <c r="A2313" s="10"/>
      <c r="B2313" s="31"/>
      <c r="C2313" s="32"/>
      <c r="D2313" s="33"/>
      <c r="E2313" s="34"/>
      <c r="F2313" s="34"/>
      <c r="H2313" s="10"/>
      <c r="I2313" s="10"/>
    </row>
    <row r="2314" spans="1:9" s="9" customFormat="1">
      <c r="A2314" s="10"/>
      <c r="B2314" s="31"/>
      <c r="C2314" s="32"/>
      <c r="D2314" s="33"/>
      <c r="E2314" s="34"/>
      <c r="F2314" s="34"/>
      <c r="H2314" s="10"/>
      <c r="I2314" s="10"/>
    </row>
    <row r="2315" spans="1:9" s="9" customFormat="1">
      <c r="A2315" s="10"/>
      <c r="B2315" s="31"/>
      <c r="C2315" s="32"/>
      <c r="D2315" s="33"/>
      <c r="E2315" s="34"/>
      <c r="F2315" s="34"/>
      <c r="H2315" s="10"/>
      <c r="I2315" s="10"/>
    </row>
    <row r="2316" spans="1:9" s="9" customFormat="1">
      <c r="A2316" s="10"/>
      <c r="B2316" s="31"/>
      <c r="C2316" s="32"/>
      <c r="D2316" s="33"/>
      <c r="E2316" s="34"/>
      <c r="F2316" s="34"/>
      <c r="H2316" s="10"/>
      <c r="I2316" s="10"/>
    </row>
    <row r="2317" spans="1:9" s="9" customFormat="1">
      <c r="A2317" s="10"/>
      <c r="B2317" s="31"/>
      <c r="C2317" s="32"/>
      <c r="D2317" s="33"/>
      <c r="E2317" s="34"/>
      <c r="F2317" s="34"/>
      <c r="H2317" s="10"/>
      <c r="I2317" s="10"/>
    </row>
    <row r="2318" spans="1:9" s="9" customFormat="1">
      <c r="A2318" s="10"/>
      <c r="B2318" s="31"/>
      <c r="C2318" s="32"/>
      <c r="D2318" s="33"/>
      <c r="E2318" s="34"/>
      <c r="F2318" s="34"/>
      <c r="H2318" s="10"/>
      <c r="I2318" s="10"/>
    </row>
    <row r="2319" spans="1:9" s="9" customFormat="1">
      <c r="A2319" s="10"/>
      <c r="B2319" s="31"/>
      <c r="C2319" s="32"/>
      <c r="D2319" s="33"/>
      <c r="E2319" s="34"/>
      <c r="F2319" s="34"/>
      <c r="H2319" s="10"/>
      <c r="I2319" s="10"/>
    </row>
    <row r="2320" spans="1:9" s="9" customFormat="1">
      <c r="A2320" s="10"/>
      <c r="B2320" s="31"/>
      <c r="C2320" s="32"/>
      <c r="D2320" s="33"/>
      <c r="E2320" s="34"/>
      <c r="F2320" s="34"/>
      <c r="H2320" s="10"/>
      <c r="I2320" s="10"/>
    </row>
    <row r="2321" spans="1:9" s="9" customFormat="1">
      <c r="A2321" s="10"/>
      <c r="B2321" s="31"/>
      <c r="C2321" s="32"/>
      <c r="D2321" s="33"/>
      <c r="E2321" s="34"/>
      <c r="F2321" s="34"/>
      <c r="H2321" s="10"/>
      <c r="I2321" s="10"/>
    </row>
    <row r="2322" spans="1:9" s="9" customFormat="1">
      <c r="A2322" s="10"/>
      <c r="B2322" s="31"/>
      <c r="C2322" s="32"/>
      <c r="D2322" s="33"/>
      <c r="E2322" s="34"/>
      <c r="F2322" s="34"/>
      <c r="H2322" s="10"/>
      <c r="I2322" s="10"/>
    </row>
    <row r="2323" spans="1:9" s="9" customFormat="1">
      <c r="A2323" s="10"/>
      <c r="B2323" s="31"/>
      <c r="C2323" s="32"/>
      <c r="D2323" s="33"/>
      <c r="E2323" s="34"/>
      <c r="F2323" s="34"/>
      <c r="H2323" s="10"/>
      <c r="I2323" s="10"/>
    </row>
    <row r="2324" spans="1:9" s="9" customFormat="1">
      <c r="A2324" s="10"/>
      <c r="B2324" s="31"/>
      <c r="C2324" s="32"/>
      <c r="D2324" s="33"/>
      <c r="E2324" s="34"/>
      <c r="F2324" s="34"/>
      <c r="H2324" s="10"/>
      <c r="I2324" s="10"/>
    </row>
    <row r="2325" spans="1:9" s="9" customFormat="1">
      <c r="A2325" s="10"/>
      <c r="B2325" s="31"/>
      <c r="C2325" s="32"/>
      <c r="D2325" s="33"/>
      <c r="E2325" s="34"/>
      <c r="F2325" s="34"/>
      <c r="H2325" s="10"/>
      <c r="I2325" s="10"/>
    </row>
    <row r="2326" spans="1:9" s="9" customFormat="1">
      <c r="A2326" s="10"/>
      <c r="B2326" s="31"/>
      <c r="C2326" s="32"/>
      <c r="D2326" s="33"/>
      <c r="E2326" s="34"/>
      <c r="F2326" s="34"/>
      <c r="H2326" s="10"/>
      <c r="I2326" s="10"/>
    </row>
    <row r="2327" spans="1:9" s="9" customFormat="1">
      <c r="A2327" s="10"/>
      <c r="B2327" s="31"/>
      <c r="C2327" s="32"/>
      <c r="D2327" s="33"/>
      <c r="E2327" s="34"/>
      <c r="F2327" s="34"/>
      <c r="H2327" s="10"/>
      <c r="I2327" s="10"/>
    </row>
    <row r="2328" spans="1:9" s="9" customFormat="1">
      <c r="A2328" s="10"/>
      <c r="B2328" s="31"/>
      <c r="C2328" s="32"/>
      <c r="D2328" s="33"/>
      <c r="E2328" s="34"/>
      <c r="F2328" s="34"/>
      <c r="H2328" s="10"/>
      <c r="I2328" s="10"/>
    </row>
    <row r="2329" spans="1:9" s="9" customFormat="1">
      <c r="A2329" s="10"/>
      <c r="B2329" s="31"/>
      <c r="C2329" s="32"/>
      <c r="D2329" s="33"/>
      <c r="E2329" s="34"/>
      <c r="F2329" s="34"/>
      <c r="H2329" s="10"/>
      <c r="I2329" s="10"/>
    </row>
    <row r="2330" spans="1:9" s="9" customFormat="1">
      <c r="A2330" s="10"/>
      <c r="B2330" s="31"/>
      <c r="C2330" s="32"/>
      <c r="D2330" s="33"/>
      <c r="E2330" s="34"/>
      <c r="F2330" s="34"/>
      <c r="H2330" s="10"/>
      <c r="I2330" s="10"/>
    </row>
    <row r="2331" spans="1:9" s="9" customFormat="1">
      <c r="A2331" s="10"/>
      <c r="B2331" s="31"/>
      <c r="C2331" s="32"/>
      <c r="D2331" s="33"/>
      <c r="E2331" s="34"/>
      <c r="F2331" s="34"/>
      <c r="H2331" s="10"/>
      <c r="I2331" s="10"/>
    </row>
    <row r="2332" spans="1:9" s="9" customFormat="1">
      <c r="A2332" s="10"/>
      <c r="B2332" s="31"/>
      <c r="C2332" s="32"/>
      <c r="D2332" s="33"/>
      <c r="E2332" s="34"/>
      <c r="F2332" s="34"/>
      <c r="H2332" s="10"/>
      <c r="I2332" s="10"/>
    </row>
    <row r="2333" spans="1:9" s="9" customFormat="1">
      <c r="A2333" s="10"/>
      <c r="B2333" s="31"/>
      <c r="C2333" s="32"/>
      <c r="D2333" s="33"/>
      <c r="E2333" s="34"/>
      <c r="F2333" s="34"/>
      <c r="H2333" s="10"/>
      <c r="I2333" s="10"/>
    </row>
    <row r="2334" spans="1:9" s="9" customFormat="1">
      <c r="A2334" s="10"/>
      <c r="B2334" s="31"/>
      <c r="C2334" s="32"/>
      <c r="D2334" s="33"/>
      <c r="E2334" s="34"/>
      <c r="F2334" s="34"/>
      <c r="H2334" s="10"/>
      <c r="I2334" s="10"/>
    </row>
    <row r="2335" spans="1:9" s="9" customFormat="1">
      <c r="A2335" s="10"/>
      <c r="B2335" s="31"/>
      <c r="C2335" s="32"/>
      <c r="D2335" s="33"/>
      <c r="E2335" s="34"/>
      <c r="F2335" s="34"/>
      <c r="H2335" s="10"/>
      <c r="I2335" s="10"/>
    </row>
    <row r="2336" spans="1:9" s="9" customFormat="1">
      <c r="A2336" s="10"/>
      <c r="B2336" s="31"/>
      <c r="C2336" s="32"/>
      <c r="D2336" s="33"/>
      <c r="E2336" s="34"/>
      <c r="F2336" s="34"/>
      <c r="H2336" s="10"/>
      <c r="I2336" s="10"/>
    </row>
    <row r="2337" spans="1:9" s="9" customFormat="1">
      <c r="A2337" s="10"/>
      <c r="B2337" s="31"/>
      <c r="C2337" s="32"/>
      <c r="D2337" s="33"/>
      <c r="E2337" s="34"/>
      <c r="F2337" s="34"/>
      <c r="H2337" s="10"/>
      <c r="I2337" s="10"/>
    </row>
    <row r="2338" spans="1:9" s="9" customFormat="1">
      <c r="A2338" s="10"/>
      <c r="B2338" s="31"/>
      <c r="C2338" s="32"/>
      <c r="D2338" s="33"/>
      <c r="E2338" s="34"/>
      <c r="F2338" s="34"/>
      <c r="H2338" s="10"/>
      <c r="I2338" s="10"/>
    </row>
    <row r="2339" spans="1:9" s="9" customFormat="1">
      <c r="A2339" s="10"/>
      <c r="B2339" s="31"/>
      <c r="C2339" s="32"/>
      <c r="D2339" s="33"/>
      <c r="E2339" s="34"/>
      <c r="F2339" s="34"/>
      <c r="H2339" s="10"/>
      <c r="I2339" s="10"/>
    </row>
    <row r="2340" spans="1:9" s="9" customFormat="1">
      <c r="A2340" s="10"/>
      <c r="B2340" s="31"/>
      <c r="C2340" s="32"/>
      <c r="D2340" s="33"/>
      <c r="E2340" s="34"/>
      <c r="F2340" s="34"/>
      <c r="H2340" s="10"/>
      <c r="I2340" s="10"/>
    </row>
    <row r="2341" spans="1:9" s="9" customFormat="1">
      <c r="A2341" s="10"/>
      <c r="B2341" s="31"/>
      <c r="C2341" s="32"/>
      <c r="D2341" s="33"/>
      <c r="E2341" s="34"/>
      <c r="F2341" s="34"/>
      <c r="H2341" s="10"/>
      <c r="I2341" s="10"/>
    </row>
    <row r="2342" spans="1:9" s="9" customFormat="1">
      <c r="A2342" s="10"/>
      <c r="B2342" s="31"/>
      <c r="C2342" s="32"/>
      <c r="D2342" s="33"/>
      <c r="E2342" s="34"/>
      <c r="F2342" s="34"/>
      <c r="H2342" s="10"/>
      <c r="I2342" s="10"/>
    </row>
    <row r="2343" spans="1:9" s="9" customFormat="1">
      <c r="A2343" s="10"/>
      <c r="B2343" s="31"/>
      <c r="C2343" s="32"/>
      <c r="D2343" s="33"/>
      <c r="E2343" s="34"/>
      <c r="F2343" s="34"/>
      <c r="H2343" s="10"/>
      <c r="I2343" s="10"/>
    </row>
    <row r="2344" spans="1:9" s="9" customFormat="1">
      <c r="A2344" s="10"/>
      <c r="B2344" s="31"/>
      <c r="C2344" s="32"/>
      <c r="D2344" s="33"/>
      <c r="E2344" s="34"/>
      <c r="F2344" s="34"/>
      <c r="H2344" s="10"/>
      <c r="I2344" s="10"/>
    </row>
    <row r="2345" spans="1:9" s="9" customFormat="1">
      <c r="A2345" s="10"/>
      <c r="B2345" s="31"/>
      <c r="C2345" s="32"/>
      <c r="D2345" s="33"/>
      <c r="E2345" s="34"/>
      <c r="F2345" s="34"/>
      <c r="H2345" s="10"/>
      <c r="I2345" s="10"/>
    </row>
    <row r="2346" spans="1:9" s="9" customFormat="1">
      <c r="A2346" s="10"/>
      <c r="B2346" s="31"/>
      <c r="C2346" s="32"/>
      <c r="D2346" s="33"/>
      <c r="E2346" s="34"/>
      <c r="F2346" s="34"/>
      <c r="H2346" s="10"/>
      <c r="I2346" s="10"/>
    </row>
    <row r="2347" spans="1:9" s="9" customFormat="1">
      <c r="A2347" s="10"/>
      <c r="B2347" s="31"/>
      <c r="C2347" s="32"/>
      <c r="D2347" s="33"/>
      <c r="E2347" s="34"/>
      <c r="F2347" s="34"/>
      <c r="H2347" s="10"/>
      <c r="I2347" s="10"/>
    </row>
    <row r="2348" spans="1:9" s="9" customFormat="1">
      <c r="A2348" s="10"/>
      <c r="B2348" s="31"/>
      <c r="C2348" s="32"/>
      <c r="D2348" s="33"/>
      <c r="E2348" s="34"/>
      <c r="F2348" s="34"/>
      <c r="H2348" s="10"/>
      <c r="I2348" s="10"/>
    </row>
    <row r="2349" spans="1:9" s="9" customFormat="1">
      <c r="A2349" s="10"/>
      <c r="B2349" s="31"/>
      <c r="C2349" s="32"/>
      <c r="D2349" s="33"/>
      <c r="E2349" s="34"/>
      <c r="F2349" s="34"/>
      <c r="H2349" s="10"/>
      <c r="I2349" s="10"/>
    </row>
    <row r="2350" spans="1:9" s="9" customFormat="1">
      <c r="A2350" s="10"/>
      <c r="B2350" s="31"/>
      <c r="C2350" s="32"/>
      <c r="D2350" s="33"/>
      <c r="E2350" s="34"/>
      <c r="F2350" s="34"/>
      <c r="H2350" s="10"/>
      <c r="I2350" s="10"/>
    </row>
    <row r="2351" spans="1:9" s="9" customFormat="1">
      <c r="A2351" s="10"/>
      <c r="B2351" s="31"/>
      <c r="C2351" s="32"/>
      <c r="D2351" s="33"/>
      <c r="E2351" s="34"/>
      <c r="F2351" s="34"/>
      <c r="H2351" s="10"/>
      <c r="I2351" s="10"/>
    </row>
    <row r="2352" spans="1:9" s="9" customFormat="1">
      <c r="A2352" s="10"/>
      <c r="B2352" s="31"/>
      <c r="C2352" s="32"/>
      <c r="D2352" s="33"/>
      <c r="E2352" s="34"/>
      <c r="F2352" s="34"/>
      <c r="H2352" s="10"/>
      <c r="I2352" s="10"/>
    </row>
    <row r="2353" spans="1:9" s="9" customFormat="1">
      <c r="A2353" s="10"/>
      <c r="B2353" s="31"/>
      <c r="C2353" s="32"/>
      <c r="D2353" s="33"/>
      <c r="E2353" s="34"/>
      <c r="F2353" s="34"/>
      <c r="H2353" s="10"/>
      <c r="I2353" s="10"/>
    </row>
    <row r="2354" spans="1:9" s="9" customFormat="1">
      <c r="A2354" s="10"/>
      <c r="B2354" s="31"/>
      <c r="C2354" s="32"/>
      <c r="D2354" s="33"/>
      <c r="E2354" s="34"/>
      <c r="F2354" s="34"/>
      <c r="H2354" s="10"/>
      <c r="I2354" s="10"/>
    </row>
    <row r="2355" spans="1:9" s="9" customFormat="1">
      <c r="A2355" s="10"/>
      <c r="B2355" s="31"/>
      <c r="C2355" s="32"/>
      <c r="D2355" s="33"/>
      <c r="E2355" s="34"/>
      <c r="F2355" s="34"/>
      <c r="H2355" s="10"/>
      <c r="I2355" s="10"/>
    </row>
    <row r="2356" spans="1:9" s="9" customFormat="1">
      <c r="A2356" s="10"/>
      <c r="B2356" s="31"/>
      <c r="C2356" s="32"/>
      <c r="D2356" s="33"/>
      <c r="E2356" s="34"/>
      <c r="F2356" s="34"/>
      <c r="H2356" s="10"/>
      <c r="I2356" s="10"/>
    </row>
    <row r="2357" spans="1:9" s="9" customFormat="1">
      <c r="A2357" s="10"/>
      <c r="B2357" s="31"/>
      <c r="C2357" s="32"/>
      <c r="D2357" s="33"/>
      <c r="E2357" s="34"/>
      <c r="F2357" s="34"/>
      <c r="H2357" s="10"/>
      <c r="I2357" s="10"/>
    </row>
    <row r="2358" spans="1:9" s="9" customFormat="1">
      <c r="A2358" s="10"/>
      <c r="B2358" s="31"/>
      <c r="C2358" s="32"/>
      <c r="D2358" s="33"/>
      <c r="E2358" s="34"/>
      <c r="F2358" s="34"/>
      <c r="H2358" s="10"/>
      <c r="I2358" s="10"/>
    </row>
    <row r="2359" spans="1:9" s="9" customFormat="1">
      <c r="A2359" s="10"/>
      <c r="B2359" s="31"/>
      <c r="C2359" s="32"/>
      <c r="D2359" s="33"/>
      <c r="E2359" s="34"/>
      <c r="F2359" s="34"/>
      <c r="H2359" s="10"/>
      <c r="I2359" s="10"/>
    </row>
    <row r="2360" spans="1:9" s="9" customFormat="1">
      <c r="A2360" s="10"/>
      <c r="B2360" s="31"/>
      <c r="C2360" s="32"/>
      <c r="D2360" s="33"/>
      <c r="E2360" s="34"/>
      <c r="F2360" s="34"/>
      <c r="H2360" s="10"/>
      <c r="I2360" s="10"/>
    </row>
    <row r="2361" spans="1:9" s="9" customFormat="1">
      <c r="A2361" s="10"/>
      <c r="B2361" s="31"/>
      <c r="C2361" s="32"/>
      <c r="D2361" s="33"/>
      <c r="E2361" s="34"/>
      <c r="F2361" s="34"/>
      <c r="H2361" s="10"/>
      <c r="I2361" s="10"/>
    </row>
    <row r="2362" spans="1:9" s="9" customFormat="1">
      <c r="A2362" s="10"/>
      <c r="B2362" s="31"/>
      <c r="C2362" s="32"/>
      <c r="D2362" s="33"/>
      <c r="E2362" s="34"/>
      <c r="F2362" s="34"/>
      <c r="H2362" s="10"/>
      <c r="I2362" s="10"/>
    </row>
    <row r="2363" spans="1:9" s="9" customFormat="1">
      <c r="A2363" s="10"/>
      <c r="B2363" s="31"/>
      <c r="C2363" s="32"/>
      <c r="D2363" s="33"/>
      <c r="E2363" s="34"/>
      <c r="F2363" s="34"/>
      <c r="H2363" s="10"/>
      <c r="I2363" s="10"/>
    </row>
    <row r="2364" spans="1:9" s="9" customFormat="1">
      <c r="A2364" s="10"/>
      <c r="B2364" s="31"/>
      <c r="C2364" s="32"/>
      <c r="D2364" s="33"/>
      <c r="E2364" s="34"/>
      <c r="F2364" s="34"/>
      <c r="H2364" s="10"/>
      <c r="I2364" s="10"/>
    </row>
    <row r="2365" spans="1:9" s="9" customFormat="1">
      <c r="A2365" s="10"/>
      <c r="B2365" s="31"/>
      <c r="C2365" s="32"/>
      <c r="D2365" s="33"/>
      <c r="E2365" s="34"/>
      <c r="F2365" s="34"/>
      <c r="H2365" s="10"/>
      <c r="I2365" s="10"/>
    </row>
    <row r="2366" spans="1:9" s="9" customFormat="1">
      <c r="A2366" s="10"/>
      <c r="B2366" s="31"/>
      <c r="C2366" s="32"/>
      <c r="D2366" s="33"/>
      <c r="E2366" s="34"/>
      <c r="F2366" s="34"/>
      <c r="H2366" s="10"/>
      <c r="I2366" s="10"/>
    </row>
    <row r="2367" spans="1:9" s="9" customFormat="1">
      <c r="A2367" s="10"/>
      <c r="B2367" s="31"/>
      <c r="C2367" s="32"/>
      <c r="D2367" s="33"/>
      <c r="E2367" s="34"/>
      <c r="F2367" s="34"/>
      <c r="H2367" s="10"/>
      <c r="I2367" s="10"/>
    </row>
    <row r="2368" spans="1:9" s="9" customFormat="1">
      <c r="A2368" s="10"/>
      <c r="B2368" s="31"/>
      <c r="C2368" s="32"/>
      <c r="D2368" s="33"/>
      <c r="E2368" s="34"/>
      <c r="F2368" s="34"/>
      <c r="H2368" s="10"/>
      <c r="I2368" s="10"/>
    </row>
    <row r="2369" spans="1:9" s="9" customFormat="1">
      <c r="A2369" s="10"/>
      <c r="B2369" s="31"/>
      <c r="C2369" s="32"/>
      <c r="D2369" s="33"/>
      <c r="E2369" s="34"/>
      <c r="F2369" s="34"/>
      <c r="H2369" s="10"/>
      <c r="I2369" s="10"/>
    </row>
    <row r="2370" spans="1:9" s="9" customFormat="1">
      <c r="A2370" s="10"/>
      <c r="B2370" s="31"/>
      <c r="C2370" s="32"/>
      <c r="D2370" s="33"/>
      <c r="E2370" s="34"/>
      <c r="F2370" s="34"/>
      <c r="H2370" s="10"/>
      <c r="I2370" s="10"/>
    </row>
    <row r="2371" spans="1:9" s="9" customFormat="1">
      <c r="A2371" s="10"/>
      <c r="B2371" s="31"/>
      <c r="C2371" s="32"/>
      <c r="D2371" s="33"/>
      <c r="E2371" s="34"/>
      <c r="F2371" s="34"/>
      <c r="H2371" s="10"/>
      <c r="I2371" s="10"/>
    </row>
    <row r="2372" spans="1:9" s="9" customFormat="1">
      <c r="A2372" s="10"/>
      <c r="B2372" s="31"/>
      <c r="C2372" s="32"/>
      <c r="D2372" s="33"/>
      <c r="E2372" s="34"/>
      <c r="F2372" s="34"/>
      <c r="H2372" s="10"/>
      <c r="I2372" s="10"/>
    </row>
    <row r="2373" spans="1:9" s="9" customFormat="1">
      <c r="A2373" s="10"/>
      <c r="B2373" s="31"/>
      <c r="C2373" s="32"/>
      <c r="D2373" s="33"/>
      <c r="E2373" s="34"/>
      <c r="F2373" s="34"/>
      <c r="H2373" s="10"/>
      <c r="I2373" s="10"/>
    </row>
    <row r="2374" spans="1:9" s="9" customFormat="1">
      <c r="A2374" s="10"/>
      <c r="B2374" s="31"/>
      <c r="C2374" s="32"/>
      <c r="D2374" s="33"/>
      <c r="E2374" s="34"/>
      <c r="F2374" s="34"/>
      <c r="H2374" s="10"/>
      <c r="I2374" s="10"/>
    </row>
    <row r="2375" spans="1:9" s="9" customFormat="1">
      <c r="A2375" s="10"/>
      <c r="B2375" s="31"/>
      <c r="C2375" s="32"/>
      <c r="D2375" s="33"/>
      <c r="E2375" s="34"/>
      <c r="F2375" s="34"/>
      <c r="H2375" s="10"/>
      <c r="I2375" s="10"/>
    </row>
    <row r="2376" spans="1:9" s="9" customFormat="1">
      <c r="A2376" s="10"/>
      <c r="B2376" s="31"/>
      <c r="C2376" s="32"/>
      <c r="D2376" s="33"/>
      <c r="E2376" s="34"/>
      <c r="F2376" s="34"/>
      <c r="H2376" s="10"/>
      <c r="I2376" s="10"/>
    </row>
    <row r="2377" spans="1:9" s="9" customFormat="1">
      <c r="A2377" s="10"/>
      <c r="B2377" s="31"/>
      <c r="C2377" s="32"/>
      <c r="D2377" s="33"/>
      <c r="E2377" s="34"/>
      <c r="F2377" s="34"/>
      <c r="H2377" s="10"/>
      <c r="I2377" s="10"/>
    </row>
    <row r="2378" spans="1:9" s="9" customFormat="1">
      <c r="A2378" s="10"/>
      <c r="B2378" s="31"/>
      <c r="C2378" s="32"/>
      <c r="D2378" s="33"/>
      <c r="E2378" s="34"/>
      <c r="F2378" s="34"/>
      <c r="H2378" s="10"/>
      <c r="I2378" s="10"/>
    </row>
    <row r="2379" spans="1:9" s="9" customFormat="1">
      <c r="A2379" s="10"/>
      <c r="B2379" s="31"/>
      <c r="C2379" s="32"/>
      <c r="D2379" s="33"/>
      <c r="E2379" s="34"/>
      <c r="F2379" s="34"/>
      <c r="H2379" s="10"/>
      <c r="I2379" s="10"/>
    </row>
    <row r="2380" spans="1:9" s="9" customFormat="1">
      <c r="A2380" s="10"/>
      <c r="B2380" s="31"/>
      <c r="C2380" s="32"/>
      <c r="D2380" s="33"/>
      <c r="E2380" s="34"/>
      <c r="F2380" s="34"/>
      <c r="H2380" s="10"/>
      <c r="I2380" s="10"/>
    </row>
    <row r="2381" spans="1:9" s="9" customFormat="1">
      <c r="A2381" s="10"/>
      <c r="B2381" s="31"/>
      <c r="C2381" s="32"/>
      <c r="D2381" s="33"/>
      <c r="E2381" s="34"/>
      <c r="F2381" s="34"/>
      <c r="H2381" s="10"/>
      <c r="I2381" s="10"/>
    </row>
    <row r="2382" spans="1:9" s="9" customFormat="1">
      <c r="A2382" s="10"/>
      <c r="B2382" s="31"/>
      <c r="C2382" s="32"/>
      <c r="D2382" s="33"/>
      <c r="E2382" s="34"/>
      <c r="F2382" s="34"/>
      <c r="H2382" s="10"/>
      <c r="I2382" s="10"/>
    </row>
    <row r="2383" spans="1:9" s="9" customFormat="1">
      <c r="A2383" s="10"/>
      <c r="B2383" s="31"/>
      <c r="C2383" s="32"/>
      <c r="D2383" s="33"/>
      <c r="E2383" s="34"/>
      <c r="F2383" s="34"/>
      <c r="H2383" s="10"/>
      <c r="I2383" s="10"/>
    </row>
    <row r="2384" spans="1:9" s="9" customFormat="1">
      <c r="A2384" s="10"/>
      <c r="B2384" s="31"/>
      <c r="C2384" s="32"/>
      <c r="D2384" s="33"/>
      <c r="E2384" s="34"/>
      <c r="F2384" s="34"/>
      <c r="H2384" s="10"/>
      <c r="I2384" s="10"/>
    </row>
    <row r="2385" spans="1:9" s="9" customFormat="1">
      <c r="A2385" s="10"/>
      <c r="B2385" s="31"/>
      <c r="C2385" s="32"/>
      <c r="D2385" s="33"/>
      <c r="E2385" s="34"/>
      <c r="F2385" s="34"/>
      <c r="H2385" s="10"/>
      <c r="I2385" s="10"/>
    </row>
    <row r="2386" spans="1:9" s="9" customFormat="1">
      <c r="A2386" s="10"/>
      <c r="B2386" s="31"/>
      <c r="C2386" s="32"/>
      <c r="D2386" s="33"/>
      <c r="E2386" s="34"/>
      <c r="F2386" s="34"/>
      <c r="H2386" s="10"/>
      <c r="I2386" s="10"/>
    </row>
    <row r="2387" spans="1:9" s="9" customFormat="1">
      <c r="A2387" s="10"/>
      <c r="B2387" s="31"/>
      <c r="C2387" s="32"/>
      <c r="D2387" s="33"/>
      <c r="E2387" s="34"/>
      <c r="F2387" s="34"/>
      <c r="H2387" s="10"/>
      <c r="I2387" s="10"/>
    </row>
    <row r="2388" spans="1:9" s="9" customFormat="1">
      <c r="A2388" s="10"/>
      <c r="B2388" s="31"/>
      <c r="C2388" s="32"/>
      <c r="D2388" s="33"/>
      <c r="E2388" s="34"/>
      <c r="F2388" s="34"/>
      <c r="H2388" s="10"/>
      <c r="I2388" s="10"/>
    </row>
    <row r="2389" spans="1:9" s="9" customFormat="1">
      <c r="A2389" s="10"/>
      <c r="B2389" s="31"/>
      <c r="C2389" s="32"/>
      <c r="D2389" s="33"/>
      <c r="E2389" s="34"/>
      <c r="F2389" s="34"/>
      <c r="H2389" s="10"/>
      <c r="I2389" s="10"/>
    </row>
    <row r="2390" spans="1:9" s="9" customFormat="1">
      <c r="A2390" s="10"/>
      <c r="B2390" s="31"/>
      <c r="C2390" s="32"/>
      <c r="D2390" s="33"/>
      <c r="E2390" s="34"/>
      <c r="F2390" s="34"/>
      <c r="H2390" s="10"/>
      <c r="I2390" s="10"/>
    </row>
    <row r="2391" spans="1:9" s="9" customFormat="1">
      <c r="A2391" s="10"/>
      <c r="B2391" s="31"/>
      <c r="C2391" s="32"/>
      <c r="D2391" s="33"/>
      <c r="E2391" s="34"/>
      <c r="F2391" s="34"/>
      <c r="H2391" s="10"/>
      <c r="I2391" s="10"/>
    </row>
    <row r="2392" spans="1:9" s="9" customFormat="1">
      <c r="A2392" s="10"/>
      <c r="B2392" s="31"/>
      <c r="C2392" s="32"/>
      <c r="D2392" s="33"/>
      <c r="E2392" s="34"/>
      <c r="F2392" s="34"/>
      <c r="H2392" s="10"/>
      <c r="I2392" s="10"/>
    </row>
    <row r="2393" spans="1:9" s="9" customFormat="1">
      <c r="A2393" s="10"/>
      <c r="B2393" s="31"/>
      <c r="C2393" s="32"/>
      <c r="D2393" s="33"/>
      <c r="E2393" s="34"/>
      <c r="F2393" s="34"/>
      <c r="H2393" s="10"/>
      <c r="I2393" s="10"/>
    </row>
    <row r="2394" spans="1:9" s="9" customFormat="1">
      <c r="A2394" s="10"/>
      <c r="B2394" s="31"/>
      <c r="C2394" s="32"/>
      <c r="D2394" s="33"/>
      <c r="E2394" s="34"/>
      <c r="F2394" s="34"/>
      <c r="H2394" s="10"/>
      <c r="I2394" s="10"/>
    </row>
    <row r="2395" spans="1:9" s="9" customFormat="1">
      <c r="A2395" s="10"/>
      <c r="B2395" s="31"/>
      <c r="C2395" s="32"/>
      <c r="D2395" s="33"/>
      <c r="E2395" s="34"/>
      <c r="F2395" s="34"/>
      <c r="H2395" s="10"/>
      <c r="I2395" s="10"/>
    </row>
    <row r="2396" spans="1:9" s="9" customFormat="1">
      <c r="A2396" s="10"/>
      <c r="B2396" s="31"/>
      <c r="C2396" s="32"/>
      <c r="D2396" s="33"/>
      <c r="E2396" s="34"/>
      <c r="F2396" s="34"/>
      <c r="H2396" s="10"/>
      <c r="I2396" s="10"/>
    </row>
    <row r="2397" spans="1:9" s="9" customFormat="1">
      <c r="A2397" s="10"/>
      <c r="B2397" s="31"/>
      <c r="C2397" s="32"/>
      <c r="D2397" s="33"/>
      <c r="E2397" s="34"/>
      <c r="F2397" s="34"/>
      <c r="H2397" s="10"/>
      <c r="I2397" s="10"/>
    </row>
    <row r="2398" spans="1:9" s="9" customFormat="1">
      <c r="A2398" s="10"/>
      <c r="B2398" s="31"/>
      <c r="C2398" s="32"/>
      <c r="D2398" s="33"/>
      <c r="E2398" s="34"/>
      <c r="F2398" s="34"/>
      <c r="H2398" s="10"/>
      <c r="I2398" s="10"/>
    </row>
    <row r="2399" spans="1:9" s="9" customFormat="1">
      <c r="A2399" s="10"/>
      <c r="B2399" s="31"/>
      <c r="C2399" s="32"/>
      <c r="D2399" s="33"/>
      <c r="E2399" s="34"/>
      <c r="F2399" s="34"/>
      <c r="H2399" s="10"/>
      <c r="I2399" s="10"/>
    </row>
    <row r="2400" spans="1:9" s="9" customFormat="1">
      <c r="A2400" s="10"/>
      <c r="B2400" s="31"/>
      <c r="C2400" s="32"/>
      <c r="D2400" s="33"/>
      <c r="E2400" s="34"/>
      <c r="F2400" s="34"/>
      <c r="H2400" s="10"/>
      <c r="I2400" s="10"/>
    </row>
    <row r="2401" spans="1:9" s="9" customFormat="1">
      <c r="A2401" s="10"/>
      <c r="B2401" s="31"/>
      <c r="C2401" s="32"/>
      <c r="D2401" s="33"/>
      <c r="E2401" s="34"/>
      <c r="F2401" s="34"/>
      <c r="H2401" s="10"/>
      <c r="I2401" s="10"/>
    </row>
    <row r="2402" spans="1:9" s="9" customFormat="1">
      <c r="A2402" s="10"/>
      <c r="B2402" s="31"/>
      <c r="C2402" s="32"/>
      <c r="D2402" s="33"/>
      <c r="E2402" s="34"/>
      <c r="F2402" s="34"/>
      <c r="H2402" s="10"/>
      <c r="I2402" s="10"/>
    </row>
    <row r="2403" spans="1:9" s="9" customFormat="1">
      <c r="A2403" s="10"/>
      <c r="B2403" s="31"/>
      <c r="C2403" s="32"/>
      <c r="D2403" s="33"/>
      <c r="E2403" s="34"/>
      <c r="F2403" s="34"/>
      <c r="H2403" s="10"/>
      <c r="I2403" s="10"/>
    </row>
    <row r="2404" spans="1:9" s="9" customFormat="1">
      <c r="A2404" s="10"/>
      <c r="B2404" s="31"/>
      <c r="C2404" s="32"/>
      <c r="D2404" s="33"/>
      <c r="E2404" s="34"/>
      <c r="F2404" s="34"/>
      <c r="H2404" s="10"/>
      <c r="I2404" s="10"/>
    </row>
    <row r="2405" spans="1:9" s="9" customFormat="1">
      <c r="A2405" s="10"/>
      <c r="B2405" s="31"/>
      <c r="C2405" s="32"/>
      <c r="D2405" s="33"/>
      <c r="E2405" s="34"/>
      <c r="F2405" s="34"/>
      <c r="H2405" s="10"/>
      <c r="I2405" s="10"/>
    </row>
    <row r="2406" spans="1:9" s="9" customFormat="1">
      <c r="A2406" s="10"/>
      <c r="B2406" s="31"/>
      <c r="C2406" s="32"/>
      <c r="D2406" s="33"/>
      <c r="E2406" s="34"/>
      <c r="F2406" s="34"/>
      <c r="H2406" s="10"/>
      <c r="I2406" s="10"/>
    </row>
    <row r="2407" spans="1:9" s="9" customFormat="1">
      <c r="A2407" s="10"/>
      <c r="B2407" s="31"/>
      <c r="C2407" s="32"/>
      <c r="D2407" s="33"/>
      <c r="E2407" s="34"/>
      <c r="F2407" s="34"/>
      <c r="H2407" s="10"/>
      <c r="I2407" s="10"/>
    </row>
    <row r="2408" spans="1:9" s="9" customFormat="1">
      <c r="A2408" s="10"/>
      <c r="B2408" s="31"/>
      <c r="C2408" s="32"/>
      <c r="D2408" s="33"/>
      <c r="E2408" s="34"/>
      <c r="F2408" s="34"/>
      <c r="H2408" s="10"/>
      <c r="I2408" s="10"/>
    </row>
    <row r="2409" spans="1:9" s="9" customFormat="1">
      <c r="A2409" s="10"/>
      <c r="B2409" s="31"/>
      <c r="C2409" s="32"/>
      <c r="D2409" s="33"/>
      <c r="E2409" s="34"/>
      <c r="F2409" s="34"/>
      <c r="H2409" s="10"/>
      <c r="I2409" s="10"/>
    </row>
    <row r="2410" spans="1:9" s="9" customFormat="1">
      <c r="A2410" s="10"/>
      <c r="B2410" s="31"/>
      <c r="C2410" s="32"/>
      <c r="D2410" s="33"/>
      <c r="E2410" s="34"/>
      <c r="F2410" s="34"/>
      <c r="H2410" s="10"/>
      <c r="I2410" s="10"/>
    </row>
    <row r="2411" spans="1:9" s="9" customFormat="1">
      <c r="A2411" s="10"/>
      <c r="B2411" s="31"/>
      <c r="C2411" s="32"/>
      <c r="D2411" s="33"/>
      <c r="E2411" s="34"/>
      <c r="F2411" s="34"/>
      <c r="H2411" s="10"/>
      <c r="I2411" s="10"/>
    </row>
    <row r="2412" spans="1:9" s="9" customFormat="1">
      <c r="A2412" s="10"/>
      <c r="B2412" s="31"/>
      <c r="C2412" s="32"/>
      <c r="D2412" s="33"/>
      <c r="E2412" s="34"/>
      <c r="F2412" s="34"/>
      <c r="H2412" s="10"/>
      <c r="I2412" s="10"/>
    </row>
    <row r="2413" spans="1:9" s="9" customFormat="1">
      <c r="A2413" s="10"/>
      <c r="B2413" s="31"/>
      <c r="C2413" s="32"/>
      <c r="D2413" s="33"/>
      <c r="E2413" s="34"/>
      <c r="F2413" s="34"/>
      <c r="H2413" s="10"/>
      <c r="I2413" s="10"/>
    </row>
    <row r="2414" spans="1:9" s="9" customFormat="1">
      <c r="A2414" s="10"/>
      <c r="B2414" s="31"/>
      <c r="C2414" s="32"/>
      <c r="D2414" s="33"/>
      <c r="E2414" s="34"/>
      <c r="F2414" s="34"/>
      <c r="H2414" s="10"/>
      <c r="I2414" s="10"/>
    </row>
    <row r="2415" spans="1:9" s="9" customFormat="1">
      <c r="A2415" s="10"/>
      <c r="B2415" s="31"/>
      <c r="C2415" s="32"/>
      <c r="D2415" s="33"/>
      <c r="E2415" s="34"/>
      <c r="F2415" s="34"/>
      <c r="H2415" s="10"/>
      <c r="I2415" s="10"/>
    </row>
    <row r="2416" spans="1:9" s="9" customFormat="1">
      <c r="A2416" s="10"/>
      <c r="B2416" s="31"/>
      <c r="C2416" s="32"/>
      <c r="D2416" s="33"/>
      <c r="E2416" s="34"/>
      <c r="F2416" s="34"/>
      <c r="H2416" s="10"/>
      <c r="I2416" s="10"/>
    </row>
    <row r="2417" spans="1:9" s="9" customFormat="1">
      <c r="A2417" s="10"/>
      <c r="B2417" s="31"/>
      <c r="C2417" s="32"/>
      <c r="D2417" s="33"/>
      <c r="E2417" s="34"/>
      <c r="F2417" s="34"/>
      <c r="H2417" s="10"/>
      <c r="I2417" s="10"/>
    </row>
    <row r="2418" spans="1:9" s="9" customFormat="1">
      <c r="A2418" s="10"/>
      <c r="B2418" s="31"/>
      <c r="C2418" s="32"/>
      <c r="D2418" s="33"/>
      <c r="E2418" s="34"/>
      <c r="F2418" s="34"/>
      <c r="H2418" s="10"/>
      <c r="I2418" s="10"/>
    </row>
    <row r="2419" spans="1:9" s="9" customFormat="1">
      <c r="A2419" s="10"/>
      <c r="B2419" s="31"/>
      <c r="C2419" s="32"/>
      <c r="D2419" s="33"/>
      <c r="E2419" s="34"/>
      <c r="F2419" s="34"/>
      <c r="H2419" s="10"/>
      <c r="I2419" s="10"/>
    </row>
    <row r="2420" spans="1:9" s="9" customFormat="1">
      <c r="A2420" s="10"/>
      <c r="B2420" s="31"/>
      <c r="C2420" s="32"/>
      <c r="D2420" s="33"/>
      <c r="E2420" s="34"/>
      <c r="F2420" s="34"/>
      <c r="H2420" s="10"/>
      <c r="I2420" s="10"/>
    </row>
    <row r="2421" spans="1:9" s="9" customFormat="1">
      <c r="A2421" s="10"/>
      <c r="B2421" s="31"/>
      <c r="C2421" s="32"/>
      <c r="D2421" s="33"/>
      <c r="E2421" s="34"/>
      <c r="F2421" s="34"/>
      <c r="H2421" s="10"/>
      <c r="I2421" s="10"/>
    </row>
    <row r="2422" spans="1:9" s="9" customFormat="1">
      <c r="A2422" s="10"/>
      <c r="B2422" s="31"/>
      <c r="C2422" s="32"/>
      <c r="D2422" s="33"/>
      <c r="E2422" s="34"/>
      <c r="F2422" s="34"/>
      <c r="H2422" s="10"/>
      <c r="I2422" s="10"/>
    </row>
    <row r="2423" spans="1:9" s="9" customFormat="1">
      <c r="A2423" s="10"/>
      <c r="B2423" s="31"/>
      <c r="C2423" s="32"/>
      <c r="D2423" s="33"/>
      <c r="E2423" s="34"/>
      <c r="F2423" s="34"/>
      <c r="H2423" s="10"/>
      <c r="I2423" s="10"/>
    </row>
    <row r="2424" spans="1:9" s="9" customFormat="1">
      <c r="A2424" s="10"/>
      <c r="B2424" s="31"/>
      <c r="C2424" s="32"/>
      <c r="D2424" s="33"/>
      <c r="E2424" s="34"/>
      <c r="F2424" s="34"/>
      <c r="H2424" s="10"/>
      <c r="I2424" s="10"/>
    </row>
    <row r="2425" spans="1:9" s="9" customFormat="1">
      <c r="A2425" s="10"/>
      <c r="B2425" s="31"/>
      <c r="C2425" s="32"/>
      <c r="D2425" s="33"/>
      <c r="E2425" s="34"/>
      <c r="F2425" s="34"/>
      <c r="H2425" s="10"/>
      <c r="I2425" s="10"/>
    </row>
    <row r="2426" spans="1:9" s="9" customFormat="1">
      <c r="A2426" s="10"/>
      <c r="B2426" s="31"/>
      <c r="C2426" s="32"/>
      <c r="D2426" s="33"/>
      <c r="E2426" s="34"/>
      <c r="F2426" s="34"/>
      <c r="H2426" s="10"/>
      <c r="I2426" s="10"/>
    </row>
    <row r="2427" spans="1:9" s="9" customFormat="1">
      <c r="A2427" s="10"/>
      <c r="B2427" s="31"/>
      <c r="C2427" s="32"/>
      <c r="D2427" s="33"/>
      <c r="E2427" s="34"/>
      <c r="F2427" s="34"/>
      <c r="H2427" s="10"/>
      <c r="I2427" s="10"/>
    </row>
    <row r="2428" spans="1:9" s="9" customFormat="1">
      <c r="A2428" s="10"/>
      <c r="B2428" s="31"/>
      <c r="C2428" s="32"/>
      <c r="D2428" s="33"/>
      <c r="E2428" s="34"/>
      <c r="F2428" s="34"/>
      <c r="H2428" s="10"/>
      <c r="I2428" s="10"/>
    </row>
    <row r="2429" spans="1:9" s="9" customFormat="1">
      <c r="A2429" s="10"/>
      <c r="B2429" s="31"/>
      <c r="C2429" s="32"/>
      <c r="D2429" s="33"/>
      <c r="E2429" s="34"/>
      <c r="F2429" s="34"/>
      <c r="H2429" s="10"/>
      <c r="I2429" s="10"/>
    </row>
    <row r="2430" spans="1:9" s="9" customFormat="1">
      <c r="A2430" s="10"/>
      <c r="B2430" s="31"/>
      <c r="C2430" s="32"/>
      <c r="D2430" s="33"/>
      <c r="E2430" s="34"/>
      <c r="F2430" s="34"/>
      <c r="H2430" s="10"/>
      <c r="I2430" s="10"/>
    </row>
    <row r="2431" spans="1:9" s="9" customFormat="1">
      <c r="A2431" s="10"/>
      <c r="B2431" s="31"/>
      <c r="C2431" s="32"/>
      <c r="D2431" s="33"/>
      <c r="E2431" s="34"/>
      <c r="F2431" s="34"/>
      <c r="H2431" s="10"/>
      <c r="I2431" s="10"/>
    </row>
    <row r="2432" spans="1:9" s="9" customFormat="1">
      <c r="A2432" s="10"/>
      <c r="B2432" s="31"/>
      <c r="C2432" s="32"/>
      <c r="D2432" s="33"/>
      <c r="E2432" s="34"/>
      <c r="F2432" s="34"/>
      <c r="H2432" s="10"/>
      <c r="I2432" s="10"/>
    </row>
    <row r="2433" spans="1:9" s="9" customFormat="1">
      <c r="A2433" s="10"/>
      <c r="B2433" s="31"/>
      <c r="C2433" s="32"/>
      <c r="D2433" s="33"/>
      <c r="E2433" s="34"/>
      <c r="F2433" s="34"/>
      <c r="H2433" s="10"/>
      <c r="I2433" s="10"/>
    </row>
    <row r="2434" spans="1:9" s="9" customFormat="1">
      <c r="A2434" s="10"/>
      <c r="B2434" s="31"/>
      <c r="C2434" s="32"/>
      <c r="D2434" s="33"/>
      <c r="E2434" s="34"/>
      <c r="F2434" s="34"/>
      <c r="H2434" s="10"/>
      <c r="I2434" s="10"/>
    </row>
    <row r="2435" spans="1:9" s="9" customFormat="1">
      <c r="A2435" s="10"/>
      <c r="B2435" s="31"/>
      <c r="C2435" s="32"/>
      <c r="D2435" s="33"/>
      <c r="E2435" s="34"/>
      <c r="F2435" s="34"/>
      <c r="H2435" s="10"/>
      <c r="I2435" s="10"/>
    </row>
    <row r="2436" spans="1:9" s="9" customFormat="1">
      <c r="A2436" s="10"/>
      <c r="B2436" s="31"/>
      <c r="C2436" s="32"/>
      <c r="D2436" s="33"/>
      <c r="E2436" s="34"/>
      <c r="F2436" s="34"/>
      <c r="H2436" s="10"/>
      <c r="I2436" s="10"/>
    </row>
    <row r="2437" spans="1:9" s="9" customFormat="1">
      <c r="A2437" s="10"/>
      <c r="B2437" s="31"/>
      <c r="C2437" s="32"/>
      <c r="D2437" s="33"/>
      <c r="E2437" s="34"/>
      <c r="F2437" s="34"/>
      <c r="H2437" s="10"/>
      <c r="I2437" s="10"/>
    </row>
    <row r="2438" spans="1:9" s="9" customFormat="1">
      <c r="A2438" s="10"/>
      <c r="B2438" s="31"/>
      <c r="C2438" s="32"/>
      <c r="D2438" s="33"/>
      <c r="E2438" s="34"/>
      <c r="F2438" s="34"/>
      <c r="H2438" s="10"/>
      <c r="I2438" s="10"/>
    </row>
    <row r="2439" spans="1:9" s="9" customFormat="1">
      <c r="A2439" s="10"/>
      <c r="B2439" s="31"/>
      <c r="C2439" s="32"/>
      <c r="D2439" s="33"/>
      <c r="E2439" s="34"/>
      <c r="F2439" s="34"/>
      <c r="H2439" s="10"/>
      <c r="I2439" s="10"/>
    </row>
    <row r="2440" spans="1:9" s="9" customFormat="1">
      <c r="A2440" s="10"/>
      <c r="B2440" s="31"/>
      <c r="C2440" s="32"/>
      <c r="D2440" s="33"/>
      <c r="E2440" s="34"/>
      <c r="F2440" s="34"/>
      <c r="H2440" s="10"/>
      <c r="I2440" s="10"/>
    </row>
    <row r="2441" spans="1:9" s="9" customFormat="1">
      <c r="A2441" s="10"/>
      <c r="B2441" s="31"/>
      <c r="C2441" s="32"/>
      <c r="D2441" s="33"/>
      <c r="E2441" s="34"/>
      <c r="F2441" s="34"/>
      <c r="H2441" s="10"/>
      <c r="I2441" s="10"/>
    </row>
    <row r="2442" spans="1:9" s="9" customFormat="1">
      <c r="A2442" s="10"/>
      <c r="B2442" s="31"/>
      <c r="C2442" s="32"/>
      <c r="D2442" s="33"/>
      <c r="E2442" s="34"/>
      <c r="F2442" s="34"/>
      <c r="H2442" s="10"/>
      <c r="I2442" s="10"/>
    </row>
    <row r="2443" spans="1:9" s="9" customFormat="1">
      <c r="A2443" s="10"/>
      <c r="B2443" s="31"/>
      <c r="C2443" s="32"/>
      <c r="D2443" s="33"/>
      <c r="E2443" s="34"/>
      <c r="F2443" s="34"/>
      <c r="H2443" s="10"/>
      <c r="I2443" s="10"/>
    </row>
    <row r="2444" spans="1:9" s="9" customFormat="1">
      <c r="A2444" s="10"/>
      <c r="B2444" s="31"/>
      <c r="C2444" s="32"/>
      <c r="D2444" s="33"/>
      <c r="E2444" s="34"/>
      <c r="F2444" s="34"/>
      <c r="H2444" s="10"/>
      <c r="I2444" s="10"/>
    </row>
    <row r="2445" spans="1:9" s="9" customFormat="1">
      <c r="A2445" s="10"/>
      <c r="B2445" s="31"/>
      <c r="C2445" s="32"/>
      <c r="D2445" s="33"/>
      <c r="E2445" s="34"/>
      <c r="F2445" s="34"/>
      <c r="H2445" s="10"/>
      <c r="I2445" s="10"/>
    </row>
    <row r="2446" spans="1:9" s="9" customFormat="1">
      <c r="A2446" s="10"/>
      <c r="B2446" s="31"/>
      <c r="C2446" s="32"/>
      <c r="D2446" s="33"/>
      <c r="E2446" s="34"/>
      <c r="F2446" s="34"/>
      <c r="H2446" s="10"/>
      <c r="I2446" s="10"/>
    </row>
    <row r="2447" spans="1:9" s="9" customFormat="1">
      <c r="A2447" s="10"/>
      <c r="B2447" s="31"/>
      <c r="C2447" s="32"/>
      <c r="D2447" s="33"/>
      <c r="E2447" s="34"/>
      <c r="F2447" s="34"/>
      <c r="H2447" s="10"/>
      <c r="I2447" s="10"/>
    </row>
    <row r="2448" spans="1:9" s="9" customFormat="1">
      <c r="A2448" s="10"/>
      <c r="B2448" s="31"/>
      <c r="C2448" s="32"/>
      <c r="D2448" s="33"/>
      <c r="E2448" s="34"/>
      <c r="F2448" s="34"/>
      <c r="H2448" s="10"/>
      <c r="I2448" s="10"/>
    </row>
    <row r="2449" spans="1:9" s="9" customFormat="1">
      <c r="A2449" s="10"/>
      <c r="B2449" s="31"/>
      <c r="C2449" s="32"/>
      <c r="D2449" s="33"/>
      <c r="E2449" s="34"/>
      <c r="F2449" s="34"/>
      <c r="H2449" s="10"/>
      <c r="I2449" s="10"/>
    </row>
    <row r="2450" spans="1:9" s="9" customFormat="1">
      <c r="A2450" s="10"/>
      <c r="B2450" s="31"/>
      <c r="C2450" s="32"/>
      <c r="D2450" s="33"/>
      <c r="E2450" s="34"/>
      <c r="F2450" s="34"/>
      <c r="H2450" s="10"/>
      <c r="I2450" s="10"/>
    </row>
    <row r="2451" spans="1:9" s="9" customFormat="1">
      <c r="A2451" s="10"/>
      <c r="B2451" s="31"/>
      <c r="C2451" s="32"/>
      <c r="D2451" s="33"/>
      <c r="E2451" s="34"/>
      <c r="F2451" s="34"/>
      <c r="H2451" s="10"/>
      <c r="I2451" s="10"/>
    </row>
    <row r="2452" spans="1:9" s="9" customFormat="1">
      <c r="A2452" s="10"/>
      <c r="B2452" s="31"/>
      <c r="C2452" s="32"/>
      <c r="D2452" s="33"/>
      <c r="E2452" s="34"/>
      <c r="F2452" s="34"/>
      <c r="H2452" s="10"/>
      <c r="I2452" s="10"/>
    </row>
    <row r="2453" spans="1:9" s="9" customFormat="1">
      <c r="A2453" s="10"/>
      <c r="B2453" s="31"/>
      <c r="C2453" s="32"/>
      <c r="D2453" s="33"/>
      <c r="E2453" s="34"/>
      <c r="F2453" s="34"/>
      <c r="H2453" s="10"/>
      <c r="I2453" s="10"/>
    </row>
    <row r="2454" spans="1:9" s="9" customFormat="1">
      <c r="A2454" s="10"/>
      <c r="B2454" s="31"/>
      <c r="C2454" s="32"/>
      <c r="D2454" s="33"/>
      <c r="E2454" s="34"/>
      <c r="F2454" s="34"/>
      <c r="H2454" s="10"/>
      <c r="I2454" s="10"/>
    </row>
    <row r="2455" spans="1:9" s="9" customFormat="1">
      <c r="A2455" s="10"/>
      <c r="B2455" s="31"/>
      <c r="C2455" s="32"/>
      <c r="D2455" s="33"/>
      <c r="E2455" s="34"/>
      <c r="F2455" s="34"/>
      <c r="H2455" s="10"/>
      <c r="I2455" s="10"/>
    </row>
    <row r="2456" spans="1:9" s="9" customFormat="1">
      <c r="A2456" s="10"/>
      <c r="B2456" s="31"/>
      <c r="C2456" s="32"/>
      <c r="D2456" s="33"/>
      <c r="E2456" s="34"/>
      <c r="F2456" s="34"/>
      <c r="H2456" s="10"/>
      <c r="I2456" s="10"/>
    </row>
    <row r="2457" spans="1:9" s="9" customFormat="1">
      <c r="A2457" s="10"/>
      <c r="B2457" s="31"/>
      <c r="C2457" s="32"/>
      <c r="D2457" s="33"/>
      <c r="E2457" s="34"/>
      <c r="F2457" s="34"/>
      <c r="H2457" s="10"/>
      <c r="I2457" s="10"/>
    </row>
    <row r="2458" spans="1:9" s="9" customFormat="1">
      <c r="A2458" s="10"/>
      <c r="B2458" s="31"/>
      <c r="C2458" s="32"/>
      <c r="D2458" s="33"/>
      <c r="E2458" s="34"/>
      <c r="F2458" s="34"/>
      <c r="H2458" s="10"/>
      <c r="I2458" s="10"/>
    </row>
    <row r="2459" spans="1:9" s="9" customFormat="1">
      <c r="A2459" s="10"/>
      <c r="B2459" s="31"/>
      <c r="C2459" s="32"/>
      <c r="D2459" s="33"/>
      <c r="E2459" s="34"/>
      <c r="F2459" s="34"/>
      <c r="H2459" s="10"/>
      <c r="I2459" s="10"/>
    </row>
    <row r="2460" spans="1:9" s="9" customFormat="1">
      <c r="A2460" s="10"/>
      <c r="B2460" s="31"/>
      <c r="C2460" s="32"/>
      <c r="D2460" s="33"/>
      <c r="E2460" s="34"/>
      <c r="F2460" s="34"/>
      <c r="H2460" s="10"/>
      <c r="I2460" s="10"/>
    </row>
    <row r="2461" spans="1:9" s="9" customFormat="1">
      <c r="A2461" s="10"/>
      <c r="B2461" s="31"/>
      <c r="C2461" s="32"/>
      <c r="D2461" s="33"/>
      <c r="E2461" s="34"/>
      <c r="F2461" s="34"/>
      <c r="H2461" s="10"/>
      <c r="I2461" s="10"/>
    </row>
    <row r="2462" spans="1:9" s="9" customFormat="1">
      <c r="A2462" s="10"/>
      <c r="B2462" s="31"/>
      <c r="C2462" s="32"/>
      <c r="D2462" s="33"/>
      <c r="E2462" s="34"/>
      <c r="F2462" s="34"/>
      <c r="H2462" s="10"/>
      <c r="I2462" s="10"/>
    </row>
    <row r="2463" spans="1:9" s="9" customFormat="1">
      <c r="A2463" s="10"/>
      <c r="B2463" s="31"/>
      <c r="C2463" s="32"/>
      <c r="D2463" s="33"/>
      <c r="E2463" s="34"/>
      <c r="F2463" s="34"/>
      <c r="H2463" s="10"/>
      <c r="I2463" s="10"/>
    </row>
    <row r="2464" spans="1:9" s="9" customFormat="1">
      <c r="A2464" s="10"/>
      <c r="B2464" s="31"/>
      <c r="C2464" s="32"/>
      <c r="D2464" s="33"/>
      <c r="E2464" s="34"/>
      <c r="F2464" s="34"/>
      <c r="H2464" s="10"/>
      <c r="I2464" s="10"/>
    </row>
    <row r="2465" spans="1:9" s="9" customFormat="1">
      <c r="A2465" s="10"/>
      <c r="B2465" s="31"/>
      <c r="C2465" s="32"/>
      <c r="D2465" s="33"/>
      <c r="E2465" s="34"/>
      <c r="F2465" s="34"/>
      <c r="H2465" s="10"/>
      <c r="I2465" s="10"/>
    </row>
    <row r="2466" spans="1:9" s="9" customFormat="1">
      <c r="A2466" s="10"/>
      <c r="B2466" s="31"/>
      <c r="C2466" s="32"/>
      <c r="D2466" s="33"/>
      <c r="E2466" s="34"/>
      <c r="F2466" s="34"/>
      <c r="H2466" s="10"/>
      <c r="I2466" s="10"/>
    </row>
    <row r="2467" spans="1:9" s="9" customFormat="1">
      <c r="A2467" s="10"/>
      <c r="B2467" s="31"/>
      <c r="C2467" s="32"/>
      <c r="D2467" s="33"/>
      <c r="E2467" s="34"/>
      <c r="F2467" s="34"/>
      <c r="H2467" s="10"/>
      <c r="I2467" s="10"/>
    </row>
    <row r="2468" spans="1:9" s="9" customFormat="1">
      <c r="A2468" s="10"/>
      <c r="B2468" s="31"/>
      <c r="C2468" s="32"/>
      <c r="D2468" s="33"/>
      <c r="E2468" s="34"/>
      <c r="F2468" s="34"/>
      <c r="H2468" s="10"/>
      <c r="I2468" s="10"/>
    </row>
    <row r="2469" spans="1:9" s="9" customFormat="1">
      <c r="A2469" s="10"/>
      <c r="B2469" s="31"/>
      <c r="C2469" s="32"/>
      <c r="D2469" s="33"/>
      <c r="E2469" s="34"/>
      <c r="F2469" s="34"/>
      <c r="H2469" s="10"/>
      <c r="I2469" s="10"/>
    </row>
    <row r="2470" spans="1:9" s="9" customFormat="1">
      <c r="A2470" s="10"/>
      <c r="B2470" s="31"/>
      <c r="C2470" s="32"/>
      <c r="D2470" s="33"/>
      <c r="E2470" s="34"/>
      <c r="F2470" s="34"/>
      <c r="H2470" s="10"/>
      <c r="I2470" s="10"/>
    </row>
    <row r="2471" spans="1:9" s="9" customFormat="1">
      <c r="A2471" s="10"/>
      <c r="B2471" s="31"/>
      <c r="C2471" s="32"/>
      <c r="D2471" s="33"/>
      <c r="E2471" s="34"/>
      <c r="F2471" s="34"/>
      <c r="H2471" s="10"/>
      <c r="I2471" s="10"/>
    </row>
    <row r="2472" spans="1:9" s="9" customFormat="1">
      <c r="A2472" s="10"/>
      <c r="B2472" s="31"/>
      <c r="C2472" s="32"/>
      <c r="D2472" s="33"/>
      <c r="E2472" s="34"/>
      <c r="F2472" s="34"/>
      <c r="H2472" s="10"/>
      <c r="I2472" s="10"/>
    </row>
    <row r="2473" spans="1:9" s="9" customFormat="1">
      <c r="A2473" s="10"/>
      <c r="B2473" s="31"/>
      <c r="C2473" s="32"/>
      <c r="D2473" s="33"/>
      <c r="E2473" s="34"/>
      <c r="F2473" s="34"/>
      <c r="H2473" s="10"/>
      <c r="I2473" s="10"/>
    </row>
    <row r="2474" spans="1:9" s="9" customFormat="1">
      <c r="A2474" s="10"/>
      <c r="B2474" s="31"/>
      <c r="C2474" s="32"/>
      <c r="D2474" s="33"/>
      <c r="E2474" s="34"/>
      <c r="F2474" s="34"/>
      <c r="H2474" s="10"/>
      <c r="I2474" s="10"/>
    </row>
    <row r="2475" spans="1:9" s="9" customFormat="1">
      <c r="A2475" s="10"/>
      <c r="B2475" s="31"/>
      <c r="C2475" s="32"/>
      <c r="D2475" s="33"/>
      <c r="E2475" s="34"/>
      <c r="F2475" s="34"/>
      <c r="H2475" s="10"/>
      <c r="I2475" s="10"/>
    </row>
    <row r="2476" spans="1:9" s="9" customFormat="1">
      <c r="A2476" s="10"/>
      <c r="B2476" s="31"/>
      <c r="C2476" s="32"/>
      <c r="D2476" s="33"/>
      <c r="E2476" s="34"/>
      <c r="F2476" s="34"/>
      <c r="H2476" s="10"/>
      <c r="I2476" s="10"/>
    </row>
    <row r="2477" spans="1:9" s="9" customFormat="1">
      <c r="A2477" s="10"/>
      <c r="B2477" s="31"/>
      <c r="C2477" s="32"/>
      <c r="D2477" s="33"/>
      <c r="E2477" s="34"/>
      <c r="F2477" s="34"/>
      <c r="H2477" s="10"/>
      <c r="I2477" s="10"/>
    </row>
    <row r="2478" spans="1:9" s="9" customFormat="1">
      <c r="A2478" s="10"/>
      <c r="B2478" s="31"/>
      <c r="C2478" s="32"/>
      <c r="D2478" s="33"/>
      <c r="E2478" s="34"/>
      <c r="F2478" s="34"/>
      <c r="H2478" s="10"/>
      <c r="I2478" s="10"/>
    </row>
    <row r="2479" spans="1:9" s="9" customFormat="1">
      <c r="A2479" s="10"/>
      <c r="B2479" s="31"/>
      <c r="C2479" s="32"/>
      <c r="D2479" s="33"/>
      <c r="E2479" s="34"/>
      <c r="F2479" s="34"/>
      <c r="H2479" s="10"/>
      <c r="I2479" s="10"/>
    </row>
    <row r="2480" spans="1:9" s="9" customFormat="1">
      <c r="A2480" s="10"/>
      <c r="B2480" s="31"/>
      <c r="C2480" s="32"/>
      <c r="D2480" s="33"/>
      <c r="E2480" s="34"/>
      <c r="F2480" s="34"/>
      <c r="H2480" s="10"/>
      <c r="I2480" s="10"/>
    </row>
    <row r="2481" spans="1:9" s="9" customFormat="1">
      <c r="A2481" s="10"/>
      <c r="B2481" s="31"/>
      <c r="C2481" s="32"/>
      <c r="D2481" s="33"/>
      <c r="E2481" s="34"/>
      <c r="F2481" s="34"/>
      <c r="H2481" s="10"/>
      <c r="I2481" s="10"/>
    </row>
    <row r="2482" spans="1:9" s="9" customFormat="1">
      <c r="A2482" s="10"/>
      <c r="B2482" s="31"/>
      <c r="C2482" s="32"/>
      <c r="D2482" s="33"/>
      <c r="E2482" s="34"/>
      <c r="F2482" s="34"/>
      <c r="H2482" s="10"/>
      <c r="I2482" s="10"/>
    </row>
    <row r="2483" spans="1:9" s="9" customFormat="1">
      <c r="A2483" s="10"/>
      <c r="B2483" s="31"/>
      <c r="C2483" s="32"/>
      <c r="D2483" s="33"/>
      <c r="E2483" s="34"/>
      <c r="F2483" s="34"/>
      <c r="H2483" s="10"/>
      <c r="I2483" s="10"/>
    </row>
    <row r="2484" spans="1:9" s="9" customFormat="1">
      <c r="A2484" s="10"/>
      <c r="B2484" s="31"/>
      <c r="C2484" s="32"/>
      <c r="D2484" s="33"/>
      <c r="E2484" s="34"/>
      <c r="F2484" s="34"/>
      <c r="H2484" s="10"/>
      <c r="I2484" s="10"/>
    </row>
    <row r="2485" spans="1:9" s="9" customFormat="1">
      <c r="A2485" s="10"/>
      <c r="B2485" s="31"/>
      <c r="C2485" s="32"/>
      <c r="D2485" s="33"/>
      <c r="E2485" s="34"/>
      <c r="F2485" s="34"/>
      <c r="H2485" s="10"/>
      <c r="I2485" s="10"/>
    </row>
    <row r="2486" spans="1:9" s="9" customFormat="1">
      <c r="A2486" s="10"/>
      <c r="B2486" s="31"/>
      <c r="C2486" s="32"/>
      <c r="D2486" s="33"/>
      <c r="E2486" s="34"/>
      <c r="F2486" s="34"/>
      <c r="H2486" s="10"/>
      <c r="I2486" s="10"/>
    </row>
    <row r="2487" spans="1:9" s="9" customFormat="1">
      <c r="A2487" s="10"/>
      <c r="B2487" s="31"/>
      <c r="C2487" s="32"/>
      <c r="D2487" s="33"/>
      <c r="E2487" s="34"/>
      <c r="F2487" s="34"/>
      <c r="H2487" s="10"/>
      <c r="I2487" s="10"/>
    </row>
    <row r="2488" spans="1:9" s="9" customFormat="1">
      <c r="A2488" s="10"/>
      <c r="B2488" s="31"/>
      <c r="C2488" s="32"/>
      <c r="D2488" s="33"/>
      <c r="E2488" s="34"/>
      <c r="F2488" s="34"/>
      <c r="H2488" s="10"/>
      <c r="I2488" s="10"/>
    </row>
    <row r="2489" spans="1:9" s="9" customFormat="1">
      <c r="A2489" s="10"/>
      <c r="B2489" s="31"/>
      <c r="C2489" s="32"/>
      <c r="D2489" s="33"/>
      <c r="E2489" s="34"/>
      <c r="F2489" s="34"/>
      <c r="H2489" s="10"/>
      <c r="I2489" s="10"/>
    </row>
    <row r="2490" spans="1:9" s="9" customFormat="1">
      <c r="A2490" s="10"/>
      <c r="B2490" s="31"/>
      <c r="C2490" s="32"/>
      <c r="D2490" s="33"/>
      <c r="E2490" s="34"/>
      <c r="F2490" s="34"/>
      <c r="H2490" s="10"/>
      <c r="I2490" s="10"/>
    </row>
    <row r="2491" spans="1:9" s="9" customFormat="1">
      <c r="A2491" s="10"/>
      <c r="B2491" s="31"/>
      <c r="C2491" s="32"/>
      <c r="D2491" s="33"/>
      <c r="E2491" s="34"/>
      <c r="F2491" s="34"/>
      <c r="H2491" s="10"/>
      <c r="I2491" s="10"/>
    </row>
    <row r="2492" spans="1:9" s="9" customFormat="1">
      <c r="A2492" s="10"/>
      <c r="B2492" s="31"/>
      <c r="C2492" s="32"/>
      <c r="D2492" s="33"/>
      <c r="E2492" s="34"/>
      <c r="F2492" s="34"/>
      <c r="H2492" s="10"/>
      <c r="I2492" s="10"/>
    </row>
    <row r="2493" spans="1:9" s="9" customFormat="1">
      <c r="A2493" s="10"/>
      <c r="B2493" s="31"/>
      <c r="C2493" s="32"/>
      <c r="D2493" s="33"/>
      <c r="E2493" s="34"/>
      <c r="F2493" s="34"/>
      <c r="H2493" s="10"/>
      <c r="I2493" s="10"/>
    </row>
    <row r="2494" spans="1:9" s="9" customFormat="1">
      <c r="A2494" s="10"/>
      <c r="B2494" s="31"/>
      <c r="C2494" s="32"/>
      <c r="D2494" s="33"/>
      <c r="E2494" s="34"/>
      <c r="F2494" s="34"/>
      <c r="H2494" s="10"/>
      <c r="I2494" s="10"/>
    </row>
    <row r="2495" spans="1:9" s="9" customFormat="1">
      <c r="A2495" s="10"/>
      <c r="B2495" s="31"/>
      <c r="C2495" s="32"/>
      <c r="D2495" s="33"/>
      <c r="E2495" s="34"/>
      <c r="F2495" s="34"/>
      <c r="H2495" s="10"/>
      <c r="I2495" s="10"/>
    </row>
    <row r="2496" spans="1:9" s="9" customFormat="1">
      <c r="A2496" s="10"/>
      <c r="B2496" s="31"/>
      <c r="C2496" s="32"/>
      <c r="D2496" s="33"/>
      <c r="E2496" s="34"/>
      <c r="F2496" s="34"/>
      <c r="H2496" s="10"/>
      <c r="I2496" s="10"/>
    </row>
    <row r="2497" spans="1:9" s="9" customFormat="1">
      <c r="A2497" s="10"/>
      <c r="B2497" s="31"/>
      <c r="C2497" s="32"/>
      <c r="D2497" s="33"/>
      <c r="E2497" s="34"/>
      <c r="F2497" s="34"/>
      <c r="H2497" s="10"/>
      <c r="I2497" s="10"/>
    </row>
    <row r="2498" spans="1:9" s="9" customFormat="1">
      <c r="A2498" s="10"/>
      <c r="B2498" s="31"/>
      <c r="C2498" s="32"/>
      <c r="D2498" s="33"/>
      <c r="E2498" s="34"/>
      <c r="F2498" s="34"/>
      <c r="H2498" s="10"/>
      <c r="I2498" s="10"/>
    </row>
    <row r="2499" spans="1:9" s="9" customFormat="1">
      <c r="A2499" s="10"/>
      <c r="B2499" s="31"/>
      <c r="C2499" s="32"/>
      <c r="D2499" s="33"/>
      <c r="E2499" s="34"/>
      <c r="F2499" s="34"/>
      <c r="H2499" s="10"/>
      <c r="I2499" s="10"/>
    </row>
    <row r="2500" spans="1:9" s="9" customFormat="1">
      <c r="A2500" s="10"/>
      <c r="B2500" s="31"/>
      <c r="C2500" s="32"/>
      <c r="D2500" s="33"/>
      <c r="E2500" s="34"/>
      <c r="F2500" s="34"/>
      <c r="H2500" s="10"/>
      <c r="I2500" s="10"/>
    </row>
    <row r="2501" spans="1:9" s="9" customFormat="1">
      <c r="A2501" s="10"/>
      <c r="B2501" s="31"/>
      <c r="C2501" s="32"/>
      <c r="D2501" s="33"/>
      <c r="E2501" s="34"/>
      <c r="F2501" s="34"/>
      <c r="H2501" s="10"/>
      <c r="I2501" s="10"/>
    </row>
    <row r="2502" spans="1:9" s="9" customFormat="1">
      <c r="A2502" s="10"/>
      <c r="B2502" s="31"/>
      <c r="C2502" s="32"/>
      <c r="D2502" s="33"/>
      <c r="E2502" s="34"/>
      <c r="F2502" s="34"/>
      <c r="H2502" s="10"/>
      <c r="I2502" s="10"/>
    </row>
    <row r="2503" spans="1:9" s="9" customFormat="1">
      <c r="A2503" s="10"/>
      <c r="B2503" s="31"/>
      <c r="C2503" s="32"/>
      <c r="D2503" s="33"/>
      <c r="E2503" s="34"/>
      <c r="F2503" s="34"/>
      <c r="H2503" s="10"/>
      <c r="I2503" s="10"/>
    </row>
    <row r="2504" spans="1:9" s="9" customFormat="1">
      <c r="A2504" s="10"/>
      <c r="B2504" s="31"/>
      <c r="C2504" s="32"/>
      <c r="D2504" s="33"/>
      <c r="E2504" s="34"/>
      <c r="F2504" s="34"/>
      <c r="H2504" s="10"/>
      <c r="I2504" s="10"/>
    </row>
    <row r="2505" spans="1:9" s="9" customFormat="1">
      <c r="A2505" s="10"/>
      <c r="B2505" s="31"/>
      <c r="C2505" s="32"/>
      <c r="D2505" s="33"/>
      <c r="E2505" s="34"/>
      <c r="F2505" s="34"/>
      <c r="H2505" s="10"/>
      <c r="I2505" s="10"/>
    </row>
    <row r="2506" spans="1:9" s="9" customFormat="1">
      <c r="A2506" s="10"/>
      <c r="B2506" s="31"/>
      <c r="C2506" s="32"/>
      <c r="D2506" s="33"/>
      <c r="E2506" s="34"/>
      <c r="F2506" s="34"/>
      <c r="H2506" s="10"/>
      <c r="I2506" s="10"/>
    </row>
    <row r="2507" spans="1:9" s="9" customFormat="1">
      <c r="A2507" s="10"/>
      <c r="B2507" s="31"/>
      <c r="C2507" s="32"/>
      <c r="D2507" s="33"/>
      <c r="E2507" s="34"/>
      <c r="F2507" s="34"/>
      <c r="H2507" s="10"/>
      <c r="I2507" s="10"/>
    </row>
    <row r="2508" spans="1:9" s="9" customFormat="1">
      <c r="A2508" s="10"/>
      <c r="B2508" s="31"/>
      <c r="C2508" s="32"/>
      <c r="D2508" s="33"/>
      <c r="E2508" s="34"/>
      <c r="F2508" s="34"/>
      <c r="H2508" s="10"/>
      <c r="I2508" s="10"/>
    </row>
    <row r="2509" spans="1:9" s="9" customFormat="1">
      <c r="A2509" s="10"/>
      <c r="B2509" s="31"/>
      <c r="C2509" s="32"/>
      <c r="D2509" s="33"/>
      <c r="E2509" s="34"/>
      <c r="F2509" s="34"/>
      <c r="H2509" s="10"/>
      <c r="I2509" s="10"/>
    </row>
    <row r="2510" spans="1:9" s="9" customFormat="1">
      <c r="A2510" s="10"/>
      <c r="B2510" s="31"/>
      <c r="C2510" s="32"/>
      <c r="D2510" s="33"/>
      <c r="E2510" s="34"/>
      <c r="F2510" s="34"/>
      <c r="H2510" s="10"/>
      <c r="I2510" s="10"/>
    </row>
    <row r="2511" spans="1:9" s="9" customFormat="1">
      <c r="A2511" s="10"/>
      <c r="B2511" s="31"/>
      <c r="C2511" s="32"/>
      <c r="D2511" s="33"/>
      <c r="E2511" s="34"/>
      <c r="F2511" s="34"/>
      <c r="H2511" s="10"/>
      <c r="I2511" s="10"/>
    </row>
    <row r="2512" spans="1:9" s="9" customFormat="1">
      <c r="A2512" s="10"/>
      <c r="B2512" s="31"/>
      <c r="C2512" s="32"/>
      <c r="D2512" s="33"/>
      <c r="E2512" s="34"/>
      <c r="F2512" s="34"/>
      <c r="H2512" s="10"/>
      <c r="I2512" s="10"/>
    </row>
    <row r="2513" spans="1:9" s="9" customFormat="1">
      <c r="A2513" s="10"/>
      <c r="B2513" s="31"/>
      <c r="C2513" s="32"/>
      <c r="D2513" s="33"/>
      <c r="E2513" s="34"/>
      <c r="F2513" s="34"/>
      <c r="H2513" s="10"/>
      <c r="I2513" s="10"/>
    </row>
    <row r="2514" spans="1:9" s="9" customFormat="1">
      <c r="A2514" s="10"/>
      <c r="B2514" s="31"/>
      <c r="C2514" s="32"/>
      <c r="D2514" s="33"/>
      <c r="E2514" s="34"/>
      <c r="F2514" s="34"/>
      <c r="H2514" s="10"/>
      <c r="I2514" s="10"/>
    </row>
    <row r="2515" spans="1:9" s="9" customFormat="1">
      <c r="A2515" s="10"/>
      <c r="B2515" s="31"/>
      <c r="C2515" s="32"/>
      <c r="D2515" s="33"/>
      <c r="E2515" s="34"/>
      <c r="F2515" s="34"/>
      <c r="H2515" s="10"/>
      <c r="I2515" s="10"/>
    </row>
    <row r="2516" spans="1:9" s="9" customFormat="1">
      <c r="A2516" s="10"/>
      <c r="B2516" s="31"/>
      <c r="C2516" s="32"/>
      <c r="D2516" s="33"/>
      <c r="E2516" s="34"/>
      <c r="F2516" s="34"/>
      <c r="H2516" s="10"/>
      <c r="I2516" s="10"/>
    </row>
    <row r="2517" spans="1:9" s="9" customFormat="1">
      <c r="A2517" s="10"/>
      <c r="B2517" s="31"/>
      <c r="C2517" s="32"/>
      <c r="D2517" s="33"/>
      <c r="E2517" s="34"/>
      <c r="F2517" s="34"/>
      <c r="H2517" s="10"/>
      <c r="I2517" s="10"/>
    </row>
    <row r="2518" spans="1:9" s="9" customFormat="1">
      <c r="A2518" s="10"/>
      <c r="B2518" s="31"/>
      <c r="C2518" s="32"/>
      <c r="D2518" s="33"/>
      <c r="E2518" s="34"/>
      <c r="F2518" s="34"/>
      <c r="H2518" s="10"/>
      <c r="I2518" s="10"/>
    </row>
    <row r="2519" spans="1:9" s="9" customFormat="1">
      <c r="A2519" s="10"/>
      <c r="B2519" s="31"/>
      <c r="C2519" s="32"/>
      <c r="D2519" s="33"/>
      <c r="E2519" s="34"/>
      <c r="F2519" s="34"/>
      <c r="H2519" s="10"/>
      <c r="I2519" s="10"/>
    </row>
    <row r="2520" spans="1:9" s="9" customFormat="1">
      <c r="A2520" s="10"/>
      <c r="B2520" s="31"/>
      <c r="C2520" s="32"/>
      <c r="D2520" s="33"/>
      <c r="E2520" s="34"/>
      <c r="F2520" s="34"/>
      <c r="H2520" s="10"/>
      <c r="I2520" s="10"/>
    </row>
    <row r="2521" spans="1:9" s="9" customFormat="1">
      <c r="A2521" s="10"/>
      <c r="B2521" s="31"/>
      <c r="C2521" s="32"/>
      <c r="D2521" s="33"/>
      <c r="E2521" s="34"/>
      <c r="F2521" s="34"/>
      <c r="H2521" s="10"/>
      <c r="I2521" s="10"/>
    </row>
    <row r="2522" spans="1:9" s="9" customFormat="1">
      <c r="A2522" s="10"/>
      <c r="B2522" s="31"/>
      <c r="C2522" s="32"/>
      <c r="D2522" s="33"/>
      <c r="E2522" s="34"/>
      <c r="F2522" s="34"/>
      <c r="H2522" s="10"/>
      <c r="I2522" s="10"/>
    </row>
    <row r="2523" spans="1:9" s="9" customFormat="1">
      <c r="A2523" s="10"/>
      <c r="B2523" s="31"/>
      <c r="C2523" s="32"/>
      <c r="D2523" s="33"/>
      <c r="E2523" s="34"/>
      <c r="F2523" s="34"/>
      <c r="H2523" s="10"/>
      <c r="I2523" s="10"/>
    </row>
    <row r="2524" spans="1:9" s="9" customFormat="1">
      <c r="A2524" s="10"/>
      <c r="B2524" s="31"/>
      <c r="C2524" s="32"/>
      <c r="D2524" s="33"/>
      <c r="E2524" s="34"/>
      <c r="F2524" s="34"/>
      <c r="H2524" s="10"/>
      <c r="I2524" s="10"/>
    </row>
    <row r="2525" spans="1:9" s="9" customFormat="1">
      <c r="A2525" s="10"/>
      <c r="B2525" s="31"/>
      <c r="C2525" s="32"/>
      <c r="D2525" s="33"/>
      <c r="E2525" s="34"/>
      <c r="F2525" s="34"/>
      <c r="H2525" s="10"/>
      <c r="I2525" s="10"/>
    </row>
    <row r="2526" spans="1:9" s="9" customFormat="1">
      <c r="A2526" s="10"/>
      <c r="B2526" s="31"/>
      <c r="C2526" s="32"/>
      <c r="D2526" s="33"/>
      <c r="E2526" s="34"/>
      <c r="F2526" s="34"/>
      <c r="H2526" s="10"/>
      <c r="I2526" s="10"/>
    </row>
    <row r="2527" spans="1:9" s="9" customFormat="1">
      <c r="A2527" s="10"/>
      <c r="B2527" s="31"/>
      <c r="C2527" s="32"/>
      <c r="D2527" s="33"/>
      <c r="E2527" s="34"/>
      <c r="F2527" s="34"/>
      <c r="H2527" s="10"/>
      <c r="I2527" s="10"/>
    </row>
    <row r="2528" spans="1:9" s="9" customFormat="1">
      <c r="A2528" s="10"/>
      <c r="B2528" s="31"/>
      <c r="C2528" s="32"/>
      <c r="D2528" s="33"/>
      <c r="E2528" s="34"/>
      <c r="F2528" s="34"/>
      <c r="H2528" s="10"/>
      <c r="I2528" s="10"/>
    </row>
    <row r="2529" spans="1:9" s="9" customFormat="1">
      <c r="A2529" s="10"/>
      <c r="B2529" s="31"/>
      <c r="C2529" s="32"/>
      <c r="D2529" s="33"/>
      <c r="E2529" s="34"/>
      <c r="F2529" s="34"/>
      <c r="H2529" s="10"/>
      <c r="I2529" s="10"/>
    </row>
    <row r="2530" spans="1:9" s="9" customFormat="1">
      <c r="A2530" s="10"/>
      <c r="B2530" s="31"/>
      <c r="C2530" s="32"/>
      <c r="D2530" s="33"/>
      <c r="E2530" s="34"/>
      <c r="F2530" s="34"/>
      <c r="H2530" s="10"/>
      <c r="I2530" s="10"/>
    </row>
    <row r="2531" spans="1:9" s="9" customFormat="1">
      <c r="A2531" s="10"/>
      <c r="B2531" s="31"/>
      <c r="C2531" s="32"/>
      <c r="D2531" s="33"/>
      <c r="E2531" s="34"/>
      <c r="F2531" s="34"/>
      <c r="H2531" s="10"/>
      <c r="I2531" s="10"/>
    </row>
    <row r="2532" spans="1:9" s="9" customFormat="1">
      <c r="A2532" s="10"/>
      <c r="B2532" s="31"/>
      <c r="C2532" s="32"/>
      <c r="D2532" s="33"/>
      <c r="E2532" s="34"/>
      <c r="F2532" s="34"/>
      <c r="H2532" s="10"/>
      <c r="I2532" s="10"/>
    </row>
    <row r="2533" spans="1:9" s="9" customFormat="1">
      <c r="A2533" s="10"/>
      <c r="B2533" s="31"/>
      <c r="C2533" s="32"/>
      <c r="D2533" s="33"/>
      <c r="E2533" s="34"/>
      <c r="F2533" s="34"/>
      <c r="H2533" s="10"/>
      <c r="I2533" s="10"/>
    </row>
    <row r="2534" spans="1:9" s="9" customFormat="1">
      <c r="A2534" s="10"/>
      <c r="B2534" s="31"/>
      <c r="C2534" s="32"/>
      <c r="D2534" s="33"/>
      <c r="E2534" s="34"/>
      <c r="F2534" s="34"/>
      <c r="H2534" s="10"/>
      <c r="I2534" s="10"/>
    </row>
    <row r="2535" spans="1:9" s="9" customFormat="1">
      <c r="A2535" s="10"/>
      <c r="B2535" s="31"/>
      <c r="C2535" s="32"/>
      <c r="D2535" s="33"/>
      <c r="E2535" s="34"/>
      <c r="F2535" s="34"/>
      <c r="H2535" s="10"/>
      <c r="I2535" s="10"/>
    </row>
    <row r="2536" spans="1:9" s="9" customFormat="1">
      <c r="A2536" s="10"/>
      <c r="B2536" s="31"/>
      <c r="C2536" s="32"/>
      <c r="D2536" s="33"/>
      <c r="E2536" s="34"/>
      <c r="F2536" s="34"/>
      <c r="H2536" s="10"/>
      <c r="I2536" s="10"/>
    </row>
    <row r="2537" spans="1:9" s="9" customFormat="1">
      <c r="A2537" s="10"/>
      <c r="B2537" s="31"/>
      <c r="C2537" s="32"/>
      <c r="D2537" s="33"/>
      <c r="E2537" s="34"/>
      <c r="F2537" s="34"/>
      <c r="H2537" s="10"/>
      <c r="I2537" s="10"/>
    </row>
    <row r="2538" spans="1:9" s="9" customFormat="1">
      <c r="A2538" s="10"/>
      <c r="B2538" s="31"/>
      <c r="C2538" s="32"/>
      <c r="D2538" s="33"/>
      <c r="E2538" s="34"/>
      <c r="F2538" s="34"/>
      <c r="H2538" s="10"/>
      <c r="I2538" s="10"/>
    </row>
    <row r="2539" spans="1:9" s="9" customFormat="1">
      <c r="A2539" s="10"/>
      <c r="B2539" s="31"/>
      <c r="C2539" s="32"/>
      <c r="D2539" s="33"/>
      <c r="E2539" s="34"/>
      <c r="F2539" s="34"/>
      <c r="H2539" s="10"/>
      <c r="I2539" s="10"/>
    </row>
    <row r="2540" spans="1:9" s="9" customFormat="1">
      <c r="A2540" s="10"/>
      <c r="B2540" s="31"/>
      <c r="C2540" s="32"/>
      <c r="D2540" s="33"/>
      <c r="E2540" s="34"/>
      <c r="F2540" s="34"/>
      <c r="H2540" s="10"/>
      <c r="I2540" s="10"/>
    </row>
    <row r="2541" spans="1:9" s="9" customFormat="1">
      <c r="A2541" s="10"/>
      <c r="B2541" s="31"/>
      <c r="C2541" s="32"/>
      <c r="D2541" s="33"/>
      <c r="E2541" s="34"/>
      <c r="F2541" s="34"/>
      <c r="H2541" s="10"/>
      <c r="I2541" s="10"/>
    </row>
    <row r="2542" spans="1:9" s="9" customFormat="1">
      <c r="A2542" s="10"/>
      <c r="B2542" s="31"/>
      <c r="C2542" s="32"/>
      <c r="D2542" s="33"/>
      <c r="E2542" s="34"/>
      <c r="F2542" s="34"/>
      <c r="H2542" s="10"/>
      <c r="I2542" s="10"/>
    </row>
    <row r="2543" spans="1:9" s="9" customFormat="1">
      <c r="A2543" s="10"/>
      <c r="B2543" s="31"/>
      <c r="C2543" s="32"/>
      <c r="D2543" s="33"/>
      <c r="E2543" s="34"/>
      <c r="F2543" s="34"/>
      <c r="H2543" s="10"/>
      <c r="I2543" s="10"/>
    </row>
    <row r="2544" spans="1:9" s="9" customFormat="1">
      <c r="A2544" s="10"/>
      <c r="B2544" s="31"/>
      <c r="C2544" s="32"/>
      <c r="D2544" s="33"/>
      <c r="E2544" s="34"/>
      <c r="F2544" s="34"/>
      <c r="H2544" s="10"/>
      <c r="I2544" s="10"/>
    </row>
    <row r="2545" spans="1:9" s="9" customFormat="1">
      <c r="A2545" s="10"/>
      <c r="B2545" s="31"/>
      <c r="C2545" s="32"/>
      <c r="D2545" s="33"/>
      <c r="E2545" s="34"/>
      <c r="F2545" s="34"/>
      <c r="H2545" s="10"/>
      <c r="I2545" s="10"/>
    </row>
    <row r="2546" spans="1:9" s="9" customFormat="1">
      <c r="A2546" s="10"/>
      <c r="B2546" s="31"/>
      <c r="C2546" s="32"/>
      <c r="D2546" s="33"/>
      <c r="E2546" s="34"/>
      <c r="F2546" s="34"/>
      <c r="H2546" s="10"/>
      <c r="I2546" s="10"/>
    </row>
    <row r="2547" spans="1:9" s="9" customFormat="1">
      <c r="A2547" s="10"/>
      <c r="B2547" s="31"/>
      <c r="C2547" s="32"/>
      <c r="D2547" s="33"/>
      <c r="E2547" s="34"/>
      <c r="F2547" s="34"/>
      <c r="H2547" s="10"/>
      <c r="I2547" s="10"/>
    </row>
    <row r="2548" spans="1:9" s="9" customFormat="1">
      <c r="A2548" s="10"/>
      <c r="B2548" s="31"/>
      <c r="C2548" s="32"/>
      <c r="D2548" s="33"/>
      <c r="E2548" s="34"/>
      <c r="F2548" s="34"/>
      <c r="H2548" s="10"/>
      <c r="I2548" s="10"/>
    </row>
    <row r="2549" spans="1:9" s="9" customFormat="1">
      <c r="A2549" s="10"/>
      <c r="B2549" s="31"/>
      <c r="C2549" s="32"/>
      <c r="D2549" s="33"/>
      <c r="E2549" s="34"/>
      <c r="F2549" s="34"/>
      <c r="H2549" s="10"/>
      <c r="I2549" s="10"/>
    </row>
    <row r="2550" spans="1:9" s="9" customFormat="1">
      <c r="A2550" s="10"/>
      <c r="B2550" s="31"/>
      <c r="C2550" s="32"/>
      <c r="D2550" s="33"/>
      <c r="E2550" s="34"/>
      <c r="F2550" s="34"/>
      <c r="H2550" s="10"/>
      <c r="I2550" s="10"/>
    </row>
    <row r="2551" spans="1:9" s="9" customFormat="1">
      <c r="A2551" s="10"/>
      <c r="B2551" s="31"/>
      <c r="C2551" s="32"/>
      <c r="D2551" s="33"/>
      <c r="E2551" s="34"/>
      <c r="F2551" s="34"/>
      <c r="H2551" s="10"/>
      <c r="I2551" s="10"/>
    </row>
    <row r="2552" spans="1:9" s="9" customFormat="1">
      <c r="A2552" s="10"/>
      <c r="B2552" s="31"/>
      <c r="C2552" s="32"/>
      <c r="D2552" s="33"/>
      <c r="E2552" s="34"/>
      <c r="F2552" s="34"/>
      <c r="H2552" s="10"/>
      <c r="I2552" s="10"/>
    </row>
    <row r="2553" spans="1:9" s="9" customFormat="1">
      <c r="A2553" s="10"/>
      <c r="B2553" s="31"/>
      <c r="C2553" s="32"/>
      <c r="D2553" s="33"/>
      <c r="E2553" s="34"/>
      <c r="F2553" s="34"/>
      <c r="H2553" s="10"/>
      <c r="I2553" s="10"/>
    </row>
    <row r="2554" spans="1:9" s="9" customFormat="1">
      <c r="A2554" s="10"/>
      <c r="B2554" s="31"/>
      <c r="C2554" s="32"/>
      <c r="D2554" s="33"/>
      <c r="E2554" s="34"/>
      <c r="F2554" s="34"/>
      <c r="H2554" s="10"/>
      <c r="I2554" s="10"/>
    </row>
    <row r="2555" spans="1:9" s="9" customFormat="1">
      <c r="A2555" s="10"/>
      <c r="B2555" s="31"/>
      <c r="C2555" s="32"/>
      <c r="D2555" s="33"/>
      <c r="E2555" s="34"/>
      <c r="F2555" s="34"/>
      <c r="H2555" s="10"/>
      <c r="I2555" s="10"/>
    </row>
    <row r="2556" spans="1:9" s="9" customFormat="1">
      <c r="A2556" s="10"/>
      <c r="B2556" s="31"/>
      <c r="C2556" s="32"/>
      <c r="D2556" s="33"/>
      <c r="E2556" s="34"/>
      <c r="F2556" s="34"/>
      <c r="H2556" s="10"/>
      <c r="I2556" s="10"/>
    </row>
    <row r="2557" spans="1:9" s="9" customFormat="1">
      <c r="A2557" s="10"/>
      <c r="B2557" s="31"/>
      <c r="C2557" s="32"/>
      <c r="D2557" s="33"/>
      <c r="E2557" s="34"/>
      <c r="F2557" s="34"/>
      <c r="H2557" s="10"/>
      <c r="I2557" s="10"/>
    </row>
    <row r="2558" spans="1:9" s="9" customFormat="1">
      <c r="A2558" s="10"/>
      <c r="B2558" s="31"/>
      <c r="C2558" s="32"/>
      <c r="D2558" s="33"/>
      <c r="E2558" s="34"/>
      <c r="F2558" s="34"/>
      <c r="H2558" s="10"/>
      <c r="I2558" s="10"/>
    </row>
    <row r="2559" spans="1:9" s="9" customFormat="1">
      <c r="A2559" s="10"/>
      <c r="B2559" s="31"/>
      <c r="C2559" s="32"/>
      <c r="D2559" s="33"/>
      <c r="E2559" s="34"/>
      <c r="F2559" s="34"/>
      <c r="H2559" s="10"/>
      <c r="I2559" s="10"/>
    </row>
    <row r="2560" spans="1:9" s="9" customFormat="1">
      <c r="A2560" s="10"/>
      <c r="B2560" s="31"/>
      <c r="C2560" s="32"/>
      <c r="D2560" s="33"/>
      <c r="E2560" s="34"/>
      <c r="F2560" s="34"/>
      <c r="H2560" s="10"/>
      <c r="I2560" s="10"/>
    </row>
    <row r="2561" spans="1:9" s="9" customFormat="1">
      <c r="A2561" s="10"/>
      <c r="B2561" s="31"/>
      <c r="C2561" s="32"/>
      <c r="D2561" s="33"/>
      <c r="E2561" s="34"/>
      <c r="F2561" s="34"/>
      <c r="H2561" s="10"/>
      <c r="I2561" s="10"/>
    </row>
    <row r="2562" spans="1:9" s="9" customFormat="1">
      <c r="A2562" s="10"/>
      <c r="B2562" s="31"/>
      <c r="C2562" s="32"/>
      <c r="D2562" s="33"/>
      <c r="E2562" s="34"/>
      <c r="F2562" s="34"/>
      <c r="H2562" s="10"/>
      <c r="I2562" s="10"/>
    </row>
    <row r="2563" spans="1:9" s="9" customFormat="1">
      <c r="A2563" s="10"/>
      <c r="B2563" s="31"/>
      <c r="C2563" s="32"/>
      <c r="D2563" s="33"/>
      <c r="E2563" s="34"/>
      <c r="F2563" s="34"/>
      <c r="H2563" s="10"/>
      <c r="I2563" s="10"/>
    </row>
    <row r="2564" spans="1:9" s="9" customFormat="1">
      <c r="A2564" s="10"/>
      <c r="B2564" s="31"/>
      <c r="C2564" s="32"/>
      <c r="D2564" s="33"/>
      <c r="E2564" s="34"/>
      <c r="F2564" s="34"/>
      <c r="H2564" s="10"/>
      <c r="I2564" s="10"/>
    </row>
    <row r="2565" spans="1:9" s="9" customFormat="1">
      <c r="A2565" s="10"/>
      <c r="B2565" s="31"/>
      <c r="C2565" s="32"/>
      <c r="D2565" s="33"/>
      <c r="E2565" s="34"/>
      <c r="F2565" s="34"/>
      <c r="H2565" s="10"/>
      <c r="I2565" s="10"/>
    </row>
    <row r="2566" spans="1:9" s="9" customFormat="1">
      <c r="A2566" s="10"/>
      <c r="B2566" s="31"/>
      <c r="C2566" s="32"/>
      <c r="D2566" s="33"/>
      <c r="E2566" s="34"/>
      <c r="F2566" s="34"/>
      <c r="H2566" s="10"/>
      <c r="I2566" s="10"/>
    </row>
    <row r="2567" spans="1:9" s="9" customFormat="1">
      <c r="A2567" s="10"/>
      <c r="B2567" s="31"/>
      <c r="C2567" s="32"/>
      <c r="D2567" s="33"/>
      <c r="E2567" s="34"/>
      <c r="F2567" s="34"/>
      <c r="H2567" s="10"/>
      <c r="I2567" s="10"/>
    </row>
    <row r="2568" spans="1:9" s="9" customFormat="1">
      <c r="A2568" s="10"/>
      <c r="B2568" s="31"/>
      <c r="C2568" s="32"/>
      <c r="D2568" s="33"/>
      <c r="E2568" s="34"/>
      <c r="F2568" s="34"/>
      <c r="H2568" s="10"/>
      <c r="I2568" s="10"/>
    </row>
    <row r="2569" spans="1:9" s="9" customFormat="1">
      <c r="A2569" s="10"/>
      <c r="B2569" s="31"/>
      <c r="C2569" s="32"/>
      <c r="D2569" s="33"/>
      <c r="E2569" s="34"/>
      <c r="F2569" s="34"/>
      <c r="H2569" s="10"/>
      <c r="I2569" s="10"/>
    </row>
    <row r="2570" spans="1:9" s="9" customFormat="1">
      <c r="A2570" s="10"/>
      <c r="B2570" s="31"/>
      <c r="C2570" s="32"/>
      <c r="D2570" s="33"/>
      <c r="E2570" s="34"/>
      <c r="F2570" s="34"/>
      <c r="H2570" s="10"/>
      <c r="I2570" s="10"/>
    </row>
    <row r="2571" spans="1:9" s="9" customFormat="1">
      <c r="A2571" s="10"/>
      <c r="B2571" s="31"/>
      <c r="C2571" s="32"/>
      <c r="D2571" s="33"/>
      <c r="E2571" s="34"/>
      <c r="F2571" s="34"/>
      <c r="H2571" s="10"/>
      <c r="I2571" s="10"/>
    </row>
    <row r="2572" spans="1:9" s="9" customFormat="1">
      <c r="A2572" s="10"/>
      <c r="B2572" s="31"/>
      <c r="C2572" s="32"/>
      <c r="D2572" s="33"/>
      <c r="E2572" s="34"/>
      <c r="F2572" s="34"/>
      <c r="H2572" s="10"/>
      <c r="I2572" s="10"/>
    </row>
    <row r="2573" spans="1:9" s="9" customFormat="1">
      <c r="A2573" s="10"/>
      <c r="B2573" s="31"/>
      <c r="C2573" s="32"/>
      <c r="D2573" s="33"/>
      <c r="E2573" s="34"/>
      <c r="F2573" s="34"/>
      <c r="H2573" s="10"/>
      <c r="I2573" s="10"/>
    </row>
    <row r="2574" spans="1:9" s="9" customFormat="1">
      <c r="A2574" s="10"/>
      <c r="B2574" s="31"/>
      <c r="C2574" s="32"/>
      <c r="D2574" s="33"/>
      <c r="E2574" s="34"/>
      <c r="F2574" s="34"/>
      <c r="H2574" s="10"/>
      <c r="I2574" s="10"/>
    </row>
    <row r="2575" spans="1:9" s="9" customFormat="1">
      <c r="A2575" s="10"/>
      <c r="B2575" s="31"/>
      <c r="C2575" s="32"/>
      <c r="D2575" s="33"/>
      <c r="E2575" s="34"/>
      <c r="F2575" s="34"/>
      <c r="H2575" s="10"/>
      <c r="I2575" s="10"/>
    </row>
    <row r="2576" spans="1:9" s="9" customFormat="1">
      <c r="A2576" s="10"/>
      <c r="B2576" s="31"/>
      <c r="C2576" s="32"/>
      <c r="D2576" s="33"/>
      <c r="E2576" s="34"/>
      <c r="F2576" s="34"/>
      <c r="H2576" s="10"/>
      <c r="I2576" s="10"/>
    </row>
    <row r="2577" spans="1:9" s="9" customFormat="1">
      <c r="A2577" s="10"/>
      <c r="B2577" s="31"/>
      <c r="C2577" s="32"/>
      <c r="D2577" s="33"/>
      <c r="E2577" s="34"/>
      <c r="F2577" s="34"/>
      <c r="H2577" s="10"/>
      <c r="I2577" s="10"/>
    </row>
    <row r="2578" spans="1:9" s="9" customFormat="1">
      <c r="A2578" s="10"/>
      <c r="B2578" s="31"/>
      <c r="C2578" s="32"/>
      <c r="D2578" s="33"/>
      <c r="E2578" s="34"/>
      <c r="F2578" s="34"/>
      <c r="H2578" s="10"/>
      <c r="I2578" s="10"/>
    </row>
    <row r="2579" spans="1:9" s="9" customFormat="1">
      <c r="A2579" s="10"/>
      <c r="B2579" s="31"/>
      <c r="C2579" s="32"/>
      <c r="D2579" s="33"/>
      <c r="E2579" s="34"/>
      <c r="F2579" s="34"/>
      <c r="H2579" s="10"/>
      <c r="I2579" s="10"/>
    </row>
    <row r="2580" spans="1:9" s="9" customFormat="1">
      <c r="A2580" s="10"/>
      <c r="B2580" s="31"/>
      <c r="C2580" s="32"/>
      <c r="D2580" s="33"/>
      <c r="E2580" s="34"/>
      <c r="F2580" s="34"/>
      <c r="H2580" s="10"/>
      <c r="I2580" s="10"/>
    </row>
    <row r="2581" spans="1:9" s="9" customFormat="1">
      <c r="A2581" s="10"/>
      <c r="B2581" s="31"/>
      <c r="C2581" s="32"/>
      <c r="D2581" s="33"/>
      <c r="E2581" s="34"/>
      <c r="F2581" s="34"/>
      <c r="H2581" s="10"/>
      <c r="I2581" s="10"/>
    </row>
    <row r="2582" spans="1:9" s="9" customFormat="1">
      <c r="A2582" s="10"/>
      <c r="B2582" s="31"/>
      <c r="C2582" s="32"/>
      <c r="D2582" s="33"/>
      <c r="E2582" s="34"/>
      <c r="F2582" s="34"/>
      <c r="H2582" s="10"/>
      <c r="I2582" s="10"/>
    </row>
    <row r="2583" spans="1:9" s="9" customFormat="1">
      <c r="A2583" s="10"/>
      <c r="B2583" s="31"/>
      <c r="C2583" s="32"/>
      <c r="D2583" s="33"/>
      <c r="E2583" s="34"/>
      <c r="F2583" s="34"/>
      <c r="H2583" s="10"/>
      <c r="I2583" s="10"/>
    </row>
    <row r="2584" spans="1:9" s="9" customFormat="1">
      <c r="A2584" s="10"/>
      <c r="B2584" s="31"/>
      <c r="C2584" s="32"/>
      <c r="D2584" s="33"/>
      <c r="E2584" s="34"/>
      <c r="F2584" s="34"/>
      <c r="H2584" s="10"/>
      <c r="I2584" s="10"/>
    </row>
    <row r="2585" spans="1:9" s="9" customFormat="1">
      <c r="A2585" s="10"/>
      <c r="B2585" s="31"/>
      <c r="C2585" s="32"/>
      <c r="D2585" s="33"/>
      <c r="E2585" s="34"/>
      <c r="F2585" s="34"/>
      <c r="H2585" s="10"/>
      <c r="I2585" s="10"/>
    </row>
    <row r="2586" spans="1:9" s="9" customFormat="1">
      <c r="A2586" s="10"/>
      <c r="B2586" s="31"/>
      <c r="C2586" s="32"/>
      <c r="D2586" s="33"/>
      <c r="E2586" s="34"/>
      <c r="F2586" s="34"/>
      <c r="H2586" s="10"/>
      <c r="I2586" s="10"/>
    </row>
    <row r="2587" spans="1:9" s="9" customFormat="1">
      <c r="A2587" s="10"/>
      <c r="B2587" s="31"/>
      <c r="C2587" s="32"/>
      <c r="D2587" s="33"/>
      <c r="E2587" s="34"/>
      <c r="F2587" s="34"/>
      <c r="H2587" s="10"/>
      <c r="I2587" s="10"/>
    </row>
    <row r="2588" spans="1:9" s="9" customFormat="1">
      <c r="A2588" s="10"/>
      <c r="B2588" s="31"/>
      <c r="C2588" s="32"/>
      <c r="D2588" s="33"/>
      <c r="E2588" s="34"/>
      <c r="F2588" s="34"/>
      <c r="H2588" s="10"/>
      <c r="I2588" s="10"/>
    </row>
    <row r="2589" spans="1:9" s="9" customFormat="1">
      <c r="A2589" s="10"/>
      <c r="B2589" s="31"/>
      <c r="C2589" s="32"/>
      <c r="D2589" s="33"/>
      <c r="E2589" s="34"/>
      <c r="F2589" s="34"/>
      <c r="H2589" s="10"/>
      <c r="I2589" s="10"/>
    </row>
    <row r="2590" spans="1:9" s="9" customFormat="1">
      <c r="A2590" s="10"/>
      <c r="B2590" s="31"/>
      <c r="C2590" s="32"/>
      <c r="D2590" s="33"/>
      <c r="E2590" s="34"/>
      <c r="F2590" s="34"/>
      <c r="H2590" s="10"/>
      <c r="I2590" s="10"/>
    </row>
    <row r="2591" spans="1:9" s="9" customFormat="1">
      <c r="A2591" s="10"/>
      <c r="B2591" s="31"/>
      <c r="C2591" s="32"/>
      <c r="D2591" s="33"/>
      <c r="E2591" s="34"/>
      <c r="F2591" s="34"/>
      <c r="H2591" s="10"/>
      <c r="I2591" s="10"/>
    </row>
    <row r="2592" spans="1:9" s="9" customFormat="1">
      <c r="A2592" s="10"/>
      <c r="B2592" s="31"/>
      <c r="C2592" s="32"/>
      <c r="D2592" s="33"/>
      <c r="E2592" s="34"/>
      <c r="F2592" s="34"/>
      <c r="H2592" s="10"/>
      <c r="I2592" s="10"/>
    </row>
    <row r="2593" spans="1:9" s="9" customFormat="1">
      <c r="A2593" s="10"/>
      <c r="B2593" s="31"/>
      <c r="C2593" s="32"/>
      <c r="D2593" s="33"/>
      <c r="E2593" s="34"/>
      <c r="F2593" s="34"/>
      <c r="H2593" s="10"/>
      <c r="I2593" s="10"/>
    </row>
    <row r="2594" spans="1:9" s="9" customFormat="1">
      <c r="A2594" s="10"/>
      <c r="B2594" s="31"/>
      <c r="C2594" s="32"/>
      <c r="D2594" s="33"/>
      <c r="E2594" s="34"/>
      <c r="F2594" s="34"/>
      <c r="H2594" s="10"/>
      <c r="I2594" s="10"/>
    </row>
    <row r="2595" spans="1:9" s="9" customFormat="1">
      <c r="A2595" s="10"/>
      <c r="B2595" s="31"/>
      <c r="C2595" s="32"/>
      <c r="D2595" s="33"/>
      <c r="E2595" s="34"/>
      <c r="F2595" s="34"/>
      <c r="H2595" s="10"/>
      <c r="I2595" s="10"/>
    </row>
    <row r="2596" spans="1:9" s="9" customFormat="1">
      <c r="A2596" s="10"/>
      <c r="B2596" s="31"/>
      <c r="C2596" s="32"/>
      <c r="D2596" s="33"/>
      <c r="E2596" s="34"/>
      <c r="F2596" s="34"/>
      <c r="H2596" s="10"/>
      <c r="I2596" s="10"/>
    </row>
    <row r="2597" spans="1:9" s="9" customFormat="1">
      <c r="A2597" s="10"/>
      <c r="B2597" s="31"/>
      <c r="C2597" s="32"/>
      <c r="D2597" s="33"/>
      <c r="E2597" s="34"/>
      <c r="F2597" s="34"/>
      <c r="H2597" s="10"/>
      <c r="I2597" s="10"/>
    </row>
    <row r="2598" spans="1:9" s="9" customFormat="1">
      <c r="A2598" s="10"/>
      <c r="B2598" s="31"/>
      <c r="C2598" s="32"/>
      <c r="D2598" s="33"/>
      <c r="E2598" s="34"/>
      <c r="F2598" s="34"/>
      <c r="H2598" s="10"/>
      <c r="I2598" s="10"/>
    </row>
    <row r="2599" spans="1:9" s="9" customFormat="1">
      <c r="A2599" s="10"/>
      <c r="B2599" s="31"/>
      <c r="C2599" s="32"/>
      <c r="D2599" s="33"/>
      <c r="E2599" s="34"/>
      <c r="F2599" s="34"/>
      <c r="H2599" s="10"/>
      <c r="I2599" s="10"/>
    </row>
    <row r="2600" spans="1:9" s="9" customFormat="1">
      <c r="A2600" s="10"/>
      <c r="B2600" s="31"/>
      <c r="C2600" s="32"/>
      <c r="D2600" s="33"/>
      <c r="E2600" s="34"/>
      <c r="F2600" s="34"/>
      <c r="H2600" s="10"/>
      <c r="I2600" s="10"/>
    </row>
    <row r="2601" spans="1:9" s="9" customFormat="1">
      <c r="A2601" s="10"/>
      <c r="B2601" s="31"/>
      <c r="C2601" s="32"/>
      <c r="D2601" s="33"/>
      <c r="E2601" s="34"/>
      <c r="F2601" s="34"/>
      <c r="H2601" s="10"/>
      <c r="I2601" s="10"/>
    </row>
    <row r="2602" spans="1:9" s="9" customFormat="1">
      <c r="A2602" s="10"/>
      <c r="B2602" s="31"/>
      <c r="C2602" s="32"/>
      <c r="D2602" s="33"/>
      <c r="E2602" s="34"/>
      <c r="F2602" s="34"/>
      <c r="H2602" s="10"/>
      <c r="I2602" s="10"/>
    </row>
    <row r="2603" spans="1:9" s="9" customFormat="1">
      <c r="A2603" s="10"/>
      <c r="B2603" s="31"/>
      <c r="C2603" s="32"/>
      <c r="D2603" s="33"/>
      <c r="E2603" s="34"/>
      <c r="F2603" s="34"/>
      <c r="H2603" s="10"/>
      <c r="I2603" s="10"/>
    </row>
    <row r="2604" spans="1:9" s="9" customFormat="1">
      <c r="A2604" s="10"/>
      <c r="B2604" s="31"/>
      <c r="C2604" s="32"/>
      <c r="D2604" s="33"/>
      <c r="E2604" s="34"/>
      <c r="F2604" s="34"/>
      <c r="H2604" s="10"/>
      <c r="I2604" s="10"/>
    </row>
    <row r="2605" spans="1:9" s="9" customFormat="1">
      <c r="A2605" s="10"/>
      <c r="B2605" s="31"/>
      <c r="C2605" s="32"/>
      <c r="D2605" s="33"/>
      <c r="E2605" s="34"/>
      <c r="F2605" s="34"/>
      <c r="H2605" s="10"/>
      <c r="I2605" s="10"/>
    </row>
    <row r="2606" spans="1:9" s="9" customFormat="1">
      <c r="A2606" s="10"/>
      <c r="B2606" s="31"/>
      <c r="C2606" s="32"/>
      <c r="D2606" s="33"/>
      <c r="E2606" s="34"/>
      <c r="F2606" s="34"/>
      <c r="H2606" s="10"/>
      <c r="I2606" s="10"/>
    </row>
    <row r="2607" spans="1:9" s="9" customFormat="1">
      <c r="A2607" s="10"/>
      <c r="B2607" s="31"/>
      <c r="C2607" s="32"/>
      <c r="D2607" s="33"/>
      <c r="E2607" s="34"/>
      <c r="F2607" s="34"/>
      <c r="H2607" s="10"/>
      <c r="I2607" s="10"/>
    </row>
    <row r="2608" spans="1:9" s="9" customFormat="1">
      <c r="A2608" s="10"/>
      <c r="B2608" s="31"/>
      <c r="C2608" s="32"/>
      <c r="D2608" s="33"/>
      <c r="E2608" s="34"/>
      <c r="F2608" s="34"/>
      <c r="H2608" s="10"/>
      <c r="I2608" s="10"/>
    </row>
    <row r="2609" spans="1:9" s="9" customFormat="1">
      <c r="A2609" s="10"/>
      <c r="B2609" s="31"/>
      <c r="C2609" s="32"/>
      <c r="D2609" s="33"/>
      <c r="E2609" s="34"/>
      <c r="F2609" s="34"/>
      <c r="H2609" s="10"/>
      <c r="I2609" s="10"/>
    </row>
    <row r="2610" spans="1:9" s="9" customFormat="1">
      <c r="A2610" s="10"/>
      <c r="B2610" s="31"/>
      <c r="C2610" s="32"/>
      <c r="D2610" s="33"/>
      <c r="E2610" s="34"/>
      <c r="F2610" s="34"/>
      <c r="H2610" s="10"/>
      <c r="I2610" s="10"/>
    </row>
    <row r="2611" spans="1:9" s="9" customFormat="1">
      <c r="A2611" s="10"/>
      <c r="B2611" s="31"/>
      <c r="C2611" s="32"/>
      <c r="D2611" s="33"/>
      <c r="E2611" s="34"/>
      <c r="F2611" s="34"/>
      <c r="H2611" s="10"/>
      <c r="I2611" s="10"/>
    </row>
    <row r="2612" spans="1:9" s="9" customFormat="1">
      <c r="A2612" s="10"/>
      <c r="B2612" s="31"/>
      <c r="C2612" s="32"/>
      <c r="D2612" s="33"/>
      <c r="E2612" s="34"/>
      <c r="F2612" s="34"/>
      <c r="H2612" s="10"/>
      <c r="I2612" s="10"/>
    </row>
    <row r="2613" spans="1:9" s="9" customFormat="1">
      <c r="A2613" s="10"/>
      <c r="B2613" s="31"/>
      <c r="C2613" s="32"/>
      <c r="D2613" s="33"/>
      <c r="E2613" s="34"/>
      <c r="F2613" s="34"/>
      <c r="H2613" s="10"/>
      <c r="I2613" s="10"/>
    </row>
    <row r="2614" spans="1:9" s="9" customFormat="1">
      <c r="A2614" s="10"/>
      <c r="B2614" s="31"/>
      <c r="C2614" s="32"/>
      <c r="D2614" s="33"/>
      <c r="E2614" s="34"/>
      <c r="F2614" s="34"/>
      <c r="H2614" s="10"/>
      <c r="I2614" s="10"/>
    </row>
    <row r="2615" spans="1:9" s="9" customFormat="1">
      <c r="A2615" s="10"/>
      <c r="B2615" s="31"/>
      <c r="C2615" s="32"/>
      <c r="D2615" s="33"/>
      <c r="E2615" s="34"/>
      <c r="F2615" s="34"/>
      <c r="H2615" s="10"/>
      <c r="I2615" s="10"/>
    </row>
    <row r="2616" spans="1:9" s="9" customFormat="1">
      <c r="A2616" s="10"/>
      <c r="B2616" s="31"/>
      <c r="C2616" s="32"/>
      <c r="D2616" s="33"/>
      <c r="E2616" s="34"/>
      <c r="F2616" s="34"/>
      <c r="H2616" s="10"/>
      <c r="I2616" s="10"/>
    </row>
    <row r="2617" spans="1:9" s="9" customFormat="1">
      <c r="A2617" s="10"/>
      <c r="B2617" s="31"/>
      <c r="C2617" s="32"/>
      <c r="D2617" s="33"/>
      <c r="E2617" s="34"/>
      <c r="F2617" s="34"/>
      <c r="H2617" s="10"/>
      <c r="I2617" s="10"/>
    </row>
    <row r="2618" spans="1:9" s="9" customFormat="1">
      <c r="A2618" s="10"/>
      <c r="B2618" s="31"/>
      <c r="C2618" s="32"/>
      <c r="D2618" s="33"/>
      <c r="E2618" s="34"/>
      <c r="F2618" s="34"/>
      <c r="H2618" s="10"/>
      <c r="I2618" s="10"/>
    </row>
    <row r="2619" spans="1:9" s="9" customFormat="1">
      <c r="A2619" s="10"/>
      <c r="B2619" s="31"/>
      <c r="C2619" s="32"/>
      <c r="D2619" s="33"/>
      <c r="E2619" s="34"/>
      <c r="F2619" s="34"/>
      <c r="H2619" s="10"/>
      <c r="I2619" s="10"/>
    </row>
    <row r="2620" spans="1:9" s="9" customFormat="1">
      <c r="A2620" s="10"/>
      <c r="B2620" s="31"/>
      <c r="C2620" s="32"/>
      <c r="D2620" s="33"/>
      <c r="E2620" s="34"/>
      <c r="F2620" s="34"/>
      <c r="H2620" s="10"/>
      <c r="I2620" s="10"/>
    </row>
    <row r="2621" spans="1:9" s="9" customFormat="1">
      <c r="A2621" s="10"/>
      <c r="B2621" s="31"/>
      <c r="C2621" s="32"/>
      <c r="D2621" s="33"/>
      <c r="E2621" s="34"/>
      <c r="F2621" s="34"/>
      <c r="H2621" s="10"/>
      <c r="I2621" s="10"/>
    </row>
    <row r="2622" spans="1:9" s="9" customFormat="1">
      <c r="A2622" s="10"/>
      <c r="B2622" s="31"/>
      <c r="C2622" s="32"/>
      <c r="D2622" s="33"/>
      <c r="E2622" s="34"/>
      <c r="F2622" s="34"/>
      <c r="H2622" s="10"/>
      <c r="I2622" s="10"/>
    </row>
    <row r="2623" spans="1:9" s="9" customFormat="1">
      <c r="A2623" s="10"/>
      <c r="B2623" s="31"/>
      <c r="C2623" s="32"/>
      <c r="D2623" s="33"/>
      <c r="E2623" s="34"/>
      <c r="F2623" s="34"/>
      <c r="H2623" s="10"/>
      <c r="I2623" s="10"/>
    </row>
    <row r="2624" spans="1:9" s="9" customFormat="1">
      <c r="A2624" s="10"/>
      <c r="B2624" s="31"/>
      <c r="C2624" s="32"/>
      <c r="D2624" s="33"/>
      <c r="E2624" s="34"/>
      <c r="F2624" s="34"/>
      <c r="H2624" s="10"/>
      <c r="I2624" s="10"/>
    </row>
    <row r="2625" spans="1:9" s="9" customFormat="1">
      <c r="A2625" s="10"/>
      <c r="B2625" s="31"/>
      <c r="C2625" s="32"/>
      <c r="D2625" s="33"/>
      <c r="E2625" s="34"/>
      <c r="F2625" s="34"/>
      <c r="H2625" s="10"/>
      <c r="I2625" s="10"/>
    </row>
    <row r="2626" spans="1:9" s="9" customFormat="1">
      <c r="A2626" s="10"/>
      <c r="B2626" s="31"/>
      <c r="C2626" s="32"/>
      <c r="D2626" s="33"/>
      <c r="E2626" s="34"/>
      <c r="F2626" s="34"/>
      <c r="H2626" s="10"/>
      <c r="I2626" s="10"/>
    </row>
    <row r="2627" spans="1:9" s="9" customFormat="1">
      <c r="A2627" s="10"/>
      <c r="B2627" s="31"/>
      <c r="C2627" s="32"/>
      <c r="D2627" s="33"/>
      <c r="E2627" s="34"/>
      <c r="F2627" s="34"/>
      <c r="H2627" s="10"/>
      <c r="I2627" s="10"/>
    </row>
    <row r="2628" spans="1:9" s="9" customFormat="1">
      <c r="A2628" s="10"/>
      <c r="B2628" s="31"/>
      <c r="C2628" s="32"/>
      <c r="D2628" s="33"/>
      <c r="E2628" s="34"/>
      <c r="F2628" s="34"/>
      <c r="H2628" s="10"/>
      <c r="I2628" s="10"/>
    </row>
    <row r="2629" spans="1:9" s="9" customFormat="1">
      <c r="A2629" s="10"/>
      <c r="B2629" s="31"/>
      <c r="C2629" s="32"/>
      <c r="D2629" s="33"/>
      <c r="E2629" s="34"/>
      <c r="F2629" s="34"/>
      <c r="H2629" s="10"/>
      <c r="I2629" s="10"/>
    </row>
    <row r="2630" spans="1:9" s="9" customFormat="1">
      <c r="A2630" s="10"/>
      <c r="B2630" s="31"/>
      <c r="C2630" s="32"/>
      <c r="D2630" s="33"/>
      <c r="E2630" s="34"/>
      <c r="F2630" s="34"/>
      <c r="H2630" s="10"/>
      <c r="I2630" s="10"/>
    </row>
    <row r="2631" spans="1:9" s="9" customFormat="1">
      <c r="A2631" s="10"/>
      <c r="B2631" s="31"/>
      <c r="C2631" s="32"/>
      <c r="D2631" s="33"/>
      <c r="E2631" s="34"/>
      <c r="F2631" s="34"/>
      <c r="H2631" s="10"/>
      <c r="I2631" s="10"/>
    </row>
    <row r="2632" spans="1:9" s="9" customFormat="1">
      <c r="A2632" s="10"/>
      <c r="B2632" s="31"/>
      <c r="C2632" s="32"/>
      <c r="D2632" s="33"/>
      <c r="E2632" s="34"/>
      <c r="F2632" s="34"/>
      <c r="H2632" s="10"/>
      <c r="I2632" s="10"/>
    </row>
    <row r="2633" spans="1:9" s="9" customFormat="1">
      <c r="A2633" s="10"/>
      <c r="B2633" s="31"/>
      <c r="C2633" s="32"/>
      <c r="D2633" s="33"/>
      <c r="E2633" s="34"/>
      <c r="F2633" s="34"/>
      <c r="H2633" s="10"/>
      <c r="I2633" s="10"/>
    </row>
    <row r="2634" spans="1:9" s="9" customFormat="1">
      <c r="A2634" s="10"/>
      <c r="B2634" s="31"/>
      <c r="C2634" s="32"/>
      <c r="D2634" s="33"/>
      <c r="E2634" s="34"/>
      <c r="F2634" s="34"/>
      <c r="H2634" s="10"/>
      <c r="I2634" s="10"/>
    </row>
    <row r="2635" spans="1:9" s="9" customFormat="1">
      <c r="A2635" s="10"/>
      <c r="B2635" s="31"/>
      <c r="C2635" s="32"/>
      <c r="D2635" s="33"/>
      <c r="E2635" s="34"/>
      <c r="F2635" s="34"/>
      <c r="H2635" s="10"/>
      <c r="I2635" s="10"/>
    </row>
    <row r="2636" spans="1:9" s="9" customFormat="1">
      <c r="A2636" s="10"/>
      <c r="B2636" s="31"/>
      <c r="C2636" s="32"/>
      <c r="D2636" s="33"/>
      <c r="E2636" s="34"/>
      <c r="F2636" s="34"/>
      <c r="H2636" s="10"/>
      <c r="I2636" s="10"/>
    </row>
    <row r="2637" spans="1:9" s="9" customFormat="1">
      <c r="A2637" s="10"/>
      <c r="B2637" s="31"/>
      <c r="C2637" s="32"/>
      <c r="D2637" s="33"/>
      <c r="E2637" s="34"/>
      <c r="F2637" s="34"/>
      <c r="H2637" s="10"/>
      <c r="I2637" s="10"/>
    </row>
    <row r="2638" spans="1:9" s="9" customFormat="1">
      <c r="A2638" s="10"/>
      <c r="B2638" s="31"/>
      <c r="C2638" s="32"/>
      <c r="D2638" s="33"/>
      <c r="E2638" s="34"/>
      <c r="F2638" s="34"/>
      <c r="H2638" s="10"/>
      <c r="I2638" s="10"/>
    </row>
    <row r="2639" spans="1:9" s="9" customFormat="1">
      <c r="A2639" s="10"/>
      <c r="B2639" s="31"/>
      <c r="C2639" s="32"/>
      <c r="D2639" s="33"/>
      <c r="E2639" s="34"/>
      <c r="F2639" s="34"/>
      <c r="H2639" s="10"/>
      <c r="I2639" s="10"/>
    </row>
    <row r="2640" spans="1:9" s="9" customFormat="1">
      <c r="A2640" s="10"/>
      <c r="B2640" s="31"/>
      <c r="C2640" s="32"/>
      <c r="D2640" s="33"/>
      <c r="E2640" s="34"/>
      <c r="F2640" s="34"/>
      <c r="H2640" s="10"/>
      <c r="I2640" s="10"/>
    </row>
    <row r="2641" spans="1:9" s="9" customFormat="1">
      <c r="A2641" s="10"/>
      <c r="B2641" s="31"/>
      <c r="C2641" s="32"/>
      <c r="D2641" s="33"/>
      <c r="E2641" s="34"/>
      <c r="F2641" s="34"/>
      <c r="H2641" s="10"/>
      <c r="I2641" s="10"/>
    </row>
    <row r="2642" spans="1:9" s="9" customFormat="1">
      <c r="A2642" s="10"/>
      <c r="B2642" s="31"/>
      <c r="C2642" s="32"/>
      <c r="D2642" s="33"/>
      <c r="E2642" s="34"/>
      <c r="F2642" s="34"/>
      <c r="H2642" s="10"/>
      <c r="I2642" s="10"/>
    </row>
    <row r="2643" spans="1:9" s="9" customFormat="1">
      <c r="A2643" s="10"/>
      <c r="B2643" s="31"/>
      <c r="C2643" s="32"/>
      <c r="D2643" s="33"/>
      <c r="E2643" s="34"/>
      <c r="F2643" s="34"/>
      <c r="H2643" s="10"/>
      <c r="I2643" s="10"/>
    </row>
    <row r="2644" spans="1:9" s="9" customFormat="1">
      <c r="A2644" s="10"/>
      <c r="B2644" s="31"/>
      <c r="C2644" s="32"/>
      <c r="D2644" s="33"/>
      <c r="E2644" s="34"/>
      <c r="F2644" s="34"/>
      <c r="H2644" s="10"/>
      <c r="I2644" s="10"/>
    </row>
    <row r="2645" spans="1:9" s="9" customFormat="1">
      <c r="A2645" s="10"/>
      <c r="B2645" s="31"/>
      <c r="C2645" s="32"/>
      <c r="D2645" s="33"/>
      <c r="E2645" s="34"/>
      <c r="F2645" s="34"/>
      <c r="H2645" s="10"/>
      <c r="I2645" s="10"/>
    </row>
    <row r="2646" spans="1:9" s="9" customFormat="1">
      <c r="A2646" s="10"/>
      <c r="B2646" s="31"/>
      <c r="C2646" s="32"/>
      <c r="D2646" s="33"/>
      <c r="E2646" s="34"/>
      <c r="F2646" s="34"/>
      <c r="H2646" s="10"/>
      <c r="I2646" s="10"/>
    </row>
    <row r="2647" spans="1:9" s="9" customFormat="1">
      <c r="A2647" s="10"/>
      <c r="B2647" s="31"/>
      <c r="C2647" s="32"/>
      <c r="D2647" s="33"/>
      <c r="E2647" s="34"/>
      <c r="F2647" s="34"/>
      <c r="H2647" s="10"/>
      <c r="I2647" s="10"/>
    </row>
    <row r="2648" spans="1:9" s="9" customFormat="1">
      <c r="A2648" s="10"/>
      <c r="B2648" s="31"/>
      <c r="C2648" s="32"/>
      <c r="D2648" s="33"/>
      <c r="E2648" s="34"/>
      <c r="F2648" s="34"/>
      <c r="H2648" s="10"/>
      <c r="I2648" s="10"/>
    </row>
    <row r="2649" spans="1:9" s="9" customFormat="1">
      <c r="A2649" s="10"/>
      <c r="B2649" s="31"/>
      <c r="C2649" s="32"/>
      <c r="D2649" s="33"/>
      <c r="E2649" s="34"/>
      <c r="F2649" s="34"/>
      <c r="H2649" s="10"/>
      <c r="I2649" s="10"/>
    </row>
    <row r="2650" spans="1:9" s="9" customFormat="1">
      <c r="A2650" s="10"/>
      <c r="B2650" s="31"/>
      <c r="C2650" s="32"/>
      <c r="D2650" s="33"/>
      <c r="E2650" s="34"/>
      <c r="F2650" s="34"/>
      <c r="H2650" s="10"/>
      <c r="I2650" s="10"/>
    </row>
    <row r="2651" spans="1:9" s="9" customFormat="1">
      <c r="A2651" s="10"/>
      <c r="B2651" s="31"/>
      <c r="C2651" s="32"/>
      <c r="D2651" s="33"/>
      <c r="E2651" s="34"/>
      <c r="F2651" s="34"/>
      <c r="H2651" s="10"/>
      <c r="I2651" s="10"/>
    </row>
    <row r="2652" spans="1:9" s="9" customFormat="1">
      <c r="A2652" s="10"/>
      <c r="B2652" s="31"/>
      <c r="C2652" s="32"/>
      <c r="D2652" s="33"/>
      <c r="E2652" s="34"/>
      <c r="F2652" s="34"/>
      <c r="H2652" s="10"/>
      <c r="I2652" s="10"/>
    </row>
    <row r="2653" spans="1:9" s="9" customFormat="1">
      <c r="A2653" s="10"/>
      <c r="B2653" s="31"/>
      <c r="C2653" s="32"/>
      <c r="D2653" s="33"/>
      <c r="E2653" s="34"/>
      <c r="F2653" s="34"/>
      <c r="H2653" s="10"/>
      <c r="I2653" s="10"/>
    </row>
    <row r="2654" spans="1:9" s="9" customFormat="1">
      <c r="A2654" s="10"/>
      <c r="B2654" s="31"/>
      <c r="C2654" s="32"/>
      <c r="D2654" s="33"/>
      <c r="E2654" s="34"/>
      <c r="F2654" s="34"/>
      <c r="H2654" s="10"/>
      <c r="I2654" s="10"/>
    </row>
    <row r="2655" spans="1:9" s="9" customFormat="1">
      <c r="A2655" s="10"/>
      <c r="B2655" s="31"/>
      <c r="C2655" s="32"/>
      <c r="D2655" s="33"/>
      <c r="E2655" s="34"/>
      <c r="F2655" s="34"/>
      <c r="H2655" s="10"/>
      <c r="I2655" s="10"/>
    </row>
    <row r="2656" spans="1:9" s="9" customFormat="1">
      <c r="A2656" s="10"/>
      <c r="B2656" s="31"/>
      <c r="C2656" s="32"/>
      <c r="D2656" s="33"/>
      <c r="E2656" s="34"/>
      <c r="F2656" s="34"/>
      <c r="H2656" s="10"/>
      <c r="I2656" s="10"/>
    </row>
    <row r="2657" spans="1:9" s="9" customFormat="1">
      <c r="A2657" s="10"/>
      <c r="B2657" s="31"/>
      <c r="C2657" s="32"/>
      <c r="D2657" s="33"/>
      <c r="E2657" s="34"/>
      <c r="F2657" s="34"/>
      <c r="H2657" s="10"/>
      <c r="I2657" s="10"/>
    </row>
    <row r="2658" spans="1:9" s="9" customFormat="1">
      <c r="A2658" s="10"/>
      <c r="B2658" s="31"/>
      <c r="C2658" s="32"/>
      <c r="D2658" s="33"/>
      <c r="E2658" s="34"/>
      <c r="F2658" s="34"/>
      <c r="H2658" s="10"/>
      <c r="I2658" s="10"/>
    </row>
    <row r="2659" spans="1:9" s="9" customFormat="1">
      <c r="A2659" s="10"/>
      <c r="B2659" s="31"/>
      <c r="C2659" s="32"/>
      <c r="D2659" s="33"/>
      <c r="E2659" s="34"/>
      <c r="F2659" s="34"/>
      <c r="H2659" s="10"/>
      <c r="I2659" s="10"/>
    </row>
    <row r="2660" spans="1:9" s="9" customFormat="1">
      <c r="A2660" s="10"/>
      <c r="B2660" s="31"/>
      <c r="C2660" s="32"/>
      <c r="D2660" s="33"/>
      <c r="E2660" s="34"/>
      <c r="F2660" s="34"/>
      <c r="H2660" s="10"/>
      <c r="I2660" s="10"/>
    </row>
    <row r="2661" spans="1:9" s="9" customFormat="1">
      <c r="A2661" s="10"/>
      <c r="B2661" s="31"/>
      <c r="C2661" s="32"/>
      <c r="D2661" s="33"/>
      <c r="E2661" s="34"/>
      <c r="F2661" s="34"/>
      <c r="H2661" s="10"/>
      <c r="I2661" s="10"/>
    </row>
    <row r="2662" spans="1:9" s="9" customFormat="1">
      <c r="A2662" s="10"/>
      <c r="B2662" s="31"/>
      <c r="C2662" s="32"/>
      <c r="D2662" s="33"/>
      <c r="E2662" s="34"/>
      <c r="F2662" s="34"/>
      <c r="H2662" s="10"/>
      <c r="I2662" s="10"/>
    </row>
    <row r="2663" spans="1:9" s="9" customFormat="1">
      <c r="A2663" s="10"/>
      <c r="B2663" s="31"/>
      <c r="C2663" s="32"/>
      <c r="D2663" s="33"/>
      <c r="E2663" s="34"/>
      <c r="F2663" s="34"/>
      <c r="H2663" s="10"/>
      <c r="I2663" s="10"/>
    </row>
    <row r="2664" spans="1:9" s="9" customFormat="1">
      <c r="A2664" s="10"/>
      <c r="B2664" s="31"/>
      <c r="C2664" s="32"/>
      <c r="D2664" s="33"/>
      <c r="E2664" s="34"/>
      <c r="F2664" s="34"/>
      <c r="H2664" s="10"/>
      <c r="I2664" s="10"/>
    </row>
    <row r="2665" spans="1:9" s="9" customFormat="1">
      <c r="A2665" s="10"/>
      <c r="B2665" s="31"/>
      <c r="C2665" s="32"/>
      <c r="D2665" s="33"/>
      <c r="E2665" s="34"/>
      <c r="F2665" s="34"/>
      <c r="H2665" s="10"/>
      <c r="I2665" s="10"/>
    </row>
    <row r="2666" spans="1:9" s="9" customFormat="1">
      <c r="A2666" s="10"/>
      <c r="B2666" s="31"/>
      <c r="C2666" s="32"/>
      <c r="D2666" s="33"/>
      <c r="E2666" s="34"/>
      <c r="F2666" s="34"/>
      <c r="H2666" s="10"/>
      <c r="I2666" s="10"/>
    </row>
    <row r="2667" spans="1:9" s="9" customFormat="1">
      <c r="A2667" s="10"/>
      <c r="B2667" s="31"/>
      <c r="C2667" s="32"/>
      <c r="D2667" s="33"/>
      <c r="E2667" s="34"/>
      <c r="F2667" s="34"/>
      <c r="H2667" s="10"/>
      <c r="I2667" s="10"/>
    </row>
    <row r="2668" spans="1:9" s="9" customFormat="1">
      <c r="A2668" s="10"/>
      <c r="B2668" s="31"/>
      <c r="C2668" s="32"/>
      <c r="D2668" s="33"/>
      <c r="E2668" s="34"/>
      <c r="F2668" s="34"/>
      <c r="H2668" s="10"/>
      <c r="I2668" s="10"/>
    </row>
    <row r="2669" spans="1:9" s="9" customFormat="1">
      <c r="A2669" s="10"/>
      <c r="B2669" s="31"/>
      <c r="C2669" s="32"/>
      <c r="D2669" s="33"/>
      <c r="E2669" s="34"/>
      <c r="F2669" s="34"/>
      <c r="H2669" s="10"/>
      <c r="I2669" s="10"/>
    </row>
    <row r="2670" spans="1:9" s="9" customFormat="1">
      <c r="A2670" s="10"/>
      <c r="B2670" s="31"/>
      <c r="C2670" s="32"/>
      <c r="D2670" s="33"/>
      <c r="E2670" s="34"/>
      <c r="F2670" s="34"/>
      <c r="H2670" s="10"/>
      <c r="I2670" s="10"/>
    </row>
    <row r="2671" spans="1:9" s="9" customFormat="1">
      <c r="A2671" s="10"/>
      <c r="B2671" s="31"/>
      <c r="C2671" s="32"/>
      <c r="D2671" s="33"/>
      <c r="E2671" s="34"/>
      <c r="F2671" s="34"/>
      <c r="H2671" s="10"/>
      <c r="I2671" s="10"/>
    </row>
    <row r="2672" spans="1:9" s="9" customFormat="1">
      <c r="A2672" s="10"/>
      <c r="B2672" s="31"/>
      <c r="C2672" s="32"/>
      <c r="D2672" s="33"/>
      <c r="E2672" s="34"/>
      <c r="F2672" s="34"/>
      <c r="H2672" s="10"/>
      <c r="I2672" s="10"/>
    </row>
    <row r="2673" spans="1:9" s="9" customFormat="1">
      <c r="A2673" s="10"/>
      <c r="B2673" s="31"/>
      <c r="C2673" s="32"/>
      <c r="D2673" s="33"/>
      <c r="E2673" s="34"/>
      <c r="F2673" s="34"/>
      <c r="H2673" s="10"/>
      <c r="I2673" s="10"/>
    </row>
    <row r="2674" spans="1:9" s="9" customFormat="1">
      <c r="A2674" s="10"/>
      <c r="B2674" s="31"/>
      <c r="C2674" s="32"/>
      <c r="D2674" s="33"/>
      <c r="E2674" s="34"/>
      <c r="F2674" s="34"/>
      <c r="H2674" s="10"/>
      <c r="I2674" s="10"/>
    </row>
    <row r="2675" spans="1:9" s="9" customFormat="1">
      <c r="A2675" s="10"/>
      <c r="B2675" s="31"/>
      <c r="C2675" s="32"/>
      <c r="D2675" s="33"/>
      <c r="E2675" s="34"/>
      <c r="F2675" s="34"/>
      <c r="H2675" s="10"/>
      <c r="I2675" s="10"/>
    </row>
    <row r="2676" spans="1:9" s="9" customFormat="1">
      <c r="A2676" s="10"/>
      <c r="B2676" s="31"/>
      <c r="C2676" s="32"/>
      <c r="D2676" s="33"/>
      <c r="E2676" s="34"/>
      <c r="F2676" s="34"/>
      <c r="H2676" s="10"/>
      <c r="I2676" s="10"/>
    </row>
    <row r="2677" spans="1:9" s="9" customFormat="1">
      <c r="A2677" s="10"/>
      <c r="B2677" s="31"/>
      <c r="C2677" s="32"/>
      <c r="D2677" s="33"/>
      <c r="E2677" s="34"/>
      <c r="F2677" s="34"/>
      <c r="H2677" s="10"/>
      <c r="I2677" s="10"/>
    </row>
    <row r="2678" spans="1:9" s="9" customFormat="1">
      <c r="A2678" s="10"/>
      <c r="B2678" s="31"/>
      <c r="C2678" s="32"/>
      <c r="D2678" s="33"/>
      <c r="E2678" s="34"/>
      <c r="F2678" s="34"/>
      <c r="H2678" s="10"/>
      <c r="I2678" s="10"/>
    </row>
    <row r="2679" spans="1:9" s="9" customFormat="1">
      <c r="A2679" s="10"/>
      <c r="B2679" s="31"/>
      <c r="C2679" s="32"/>
      <c r="D2679" s="33"/>
      <c r="E2679" s="34"/>
      <c r="F2679" s="34"/>
      <c r="H2679" s="10"/>
      <c r="I2679" s="10"/>
    </row>
    <row r="2680" spans="1:9" s="9" customFormat="1">
      <c r="A2680" s="10"/>
      <c r="B2680" s="31"/>
      <c r="C2680" s="32"/>
      <c r="D2680" s="33"/>
      <c r="E2680" s="34"/>
      <c r="F2680" s="34"/>
      <c r="H2680" s="10"/>
      <c r="I2680" s="10"/>
    </row>
    <row r="2681" spans="1:9" s="9" customFormat="1">
      <c r="A2681" s="10"/>
      <c r="B2681" s="31"/>
      <c r="C2681" s="32"/>
      <c r="D2681" s="33"/>
      <c r="E2681" s="34"/>
      <c r="F2681" s="34"/>
      <c r="H2681" s="10"/>
      <c r="I2681" s="10"/>
    </row>
    <row r="2682" spans="1:9" s="9" customFormat="1">
      <c r="A2682" s="10"/>
      <c r="B2682" s="31"/>
      <c r="C2682" s="32"/>
      <c r="D2682" s="33"/>
      <c r="E2682" s="34"/>
      <c r="F2682" s="34"/>
      <c r="H2682" s="10"/>
      <c r="I2682" s="10"/>
    </row>
    <row r="2683" spans="1:9" s="9" customFormat="1">
      <c r="A2683" s="10"/>
      <c r="B2683" s="31"/>
      <c r="C2683" s="32"/>
      <c r="D2683" s="33"/>
      <c r="E2683" s="34"/>
      <c r="F2683" s="34"/>
      <c r="H2683" s="10"/>
      <c r="I2683" s="10"/>
    </row>
    <row r="2684" spans="1:9" s="9" customFormat="1">
      <c r="A2684" s="10"/>
      <c r="B2684" s="31"/>
      <c r="C2684" s="32"/>
      <c r="D2684" s="33"/>
      <c r="E2684" s="34"/>
      <c r="F2684" s="34"/>
      <c r="H2684" s="10"/>
      <c r="I2684" s="10"/>
    </row>
    <row r="2685" spans="1:9" s="9" customFormat="1">
      <c r="A2685" s="10"/>
      <c r="B2685" s="31"/>
      <c r="C2685" s="32"/>
      <c r="D2685" s="33"/>
      <c r="E2685" s="34"/>
      <c r="F2685" s="34"/>
      <c r="H2685" s="10"/>
      <c r="I2685" s="10"/>
    </row>
    <row r="2686" spans="1:9" s="9" customFormat="1">
      <c r="A2686" s="10"/>
      <c r="B2686" s="31"/>
      <c r="C2686" s="32"/>
      <c r="D2686" s="33"/>
      <c r="E2686" s="34"/>
      <c r="F2686" s="34"/>
      <c r="H2686" s="10"/>
      <c r="I2686" s="10"/>
    </row>
    <row r="2687" spans="1:9" s="9" customFormat="1">
      <c r="A2687" s="10"/>
      <c r="B2687" s="31"/>
      <c r="C2687" s="32"/>
      <c r="D2687" s="33"/>
      <c r="E2687" s="34"/>
      <c r="F2687" s="34"/>
      <c r="H2687" s="10"/>
      <c r="I2687" s="10"/>
    </row>
    <row r="2688" spans="1:9" s="9" customFormat="1">
      <c r="A2688" s="10"/>
      <c r="B2688" s="31"/>
      <c r="C2688" s="32"/>
      <c r="D2688" s="33"/>
      <c r="E2688" s="34"/>
      <c r="F2688" s="34"/>
      <c r="H2688" s="10"/>
      <c r="I2688" s="10"/>
    </row>
    <row r="2689" spans="1:9" s="9" customFormat="1">
      <c r="A2689" s="10"/>
      <c r="B2689" s="31"/>
      <c r="C2689" s="32"/>
      <c r="D2689" s="33"/>
      <c r="E2689" s="34"/>
      <c r="F2689" s="34"/>
      <c r="H2689" s="10"/>
      <c r="I2689" s="10"/>
    </row>
    <row r="2690" spans="1:9" s="9" customFormat="1">
      <c r="A2690" s="10"/>
      <c r="B2690" s="31"/>
      <c r="C2690" s="32"/>
      <c r="D2690" s="33"/>
      <c r="E2690" s="34"/>
      <c r="F2690" s="34"/>
      <c r="H2690" s="10"/>
      <c r="I2690" s="10"/>
    </row>
    <row r="2691" spans="1:9" s="9" customFormat="1">
      <c r="A2691" s="10"/>
      <c r="B2691" s="31"/>
      <c r="C2691" s="32"/>
      <c r="D2691" s="33"/>
      <c r="E2691" s="34"/>
      <c r="F2691" s="34"/>
      <c r="H2691" s="10"/>
      <c r="I2691" s="10"/>
    </row>
    <row r="2692" spans="1:9" s="9" customFormat="1">
      <c r="A2692" s="10"/>
      <c r="B2692" s="31"/>
      <c r="C2692" s="32"/>
      <c r="D2692" s="33"/>
      <c r="E2692" s="34"/>
      <c r="F2692" s="34"/>
      <c r="H2692" s="10"/>
      <c r="I2692" s="10"/>
    </row>
    <row r="2693" spans="1:9" s="9" customFormat="1">
      <c r="A2693" s="10"/>
      <c r="B2693" s="31"/>
      <c r="C2693" s="32"/>
      <c r="D2693" s="33"/>
      <c r="E2693" s="34"/>
      <c r="F2693" s="34"/>
      <c r="H2693" s="10"/>
      <c r="I2693" s="10"/>
    </row>
    <row r="2694" spans="1:9" s="9" customFormat="1">
      <c r="A2694" s="10"/>
      <c r="B2694" s="31"/>
      <c r="C2694" s="32"/>
      <c r="D2694" s="33"/>
      <c r="E2694" s="34"/>
      <c r="F2694" s="34"/>
      <c r="H2694" s="10"/>
      <c r="I2694" s="10"/>
    </row>
    <row r="2695" spans="1:9" s="9" customFormat="1">
      <c r="A2695" s="10"/>
      <c r="B2695" s="31"/>
      <c r="C2695" s="32"/>
      <c r="D2695" s="33"/>
      <c r="E2695" s="34"/>
      <c r="F2695" s="34"/>
      <c r="H2695" s="10"/>
      <c r="I2695" s="10"/>
    </row>
    <row r="2696" spans="1:9" s="9" customFormat="1">
      <c r="A2696" s="10"/>
      <c r="B2696" s="31"/>
      <c r="C2696" s="32"/>
      <c r="D2696" s="33"/>
      <c r="E2696" s="34"/>
      <c r="F2696" s="34"/>
      <c r="H2696" s="10"/>
      <c r="I2696" s="10"/>
    </row>
    <row r="2697" spans="1:9" s="9" customFormat="1">
      <c r="A2697" s="10"/>
      <c r="B2697" s="31"/>
      <c r="C2697" s="32"/>
      <c r="D2697" s="33"/>
      <c r="E2697" s="34"/>
      <c r="F2697" s="34"/>
      <c r="H2697" s="10"/>
      <c r="I2697" s="10"/>
    </row>
    <row r="2698" spans="1:9" s="9" customFormat="1">
      <c r="A2698" s="10"/>
      <c r="B2698" s="31"/>
      <c r="C2698" s="32"/>
      <c r="D2698" s="33"/>
      <c r="E2698" s="34"/>
      <c r="F2698" s="34"/>
      <c r="H2698" s="10"/>
      <c r="I2698" s="10"/>
    </row>
    <row r="2699" spans="1:9" s="9" customFormat="1">
      <c r="A2699" s="10"/>
      <c r="B2699" s="31"/>
      <c r="C2699" s="32"/>
      <c r="D2699" s="33"/>
      <c r="E2699" s="34"/>
      <c r="F2699" s="34"/>
      <c r="H2699" s="10"/>
      <c r="I2699" s="10"/>
    </row>
    <row r="2700" spans="1:9" s="9" customFormat="1">
      <c r="A2700" s="10"/>
      <c r="B2700" s="31"/>
      <c r="C2700" s="32"/>
      <c r="D2700" s="33"/>
      <c r="E2700" s="34"/>
      <c r="F2700" s="34"/>
      <c r="H2700" s="10"/>
      <c r="I2700" s="10"/>
    </row>
    <row r="2701" spans="1:9" s="9" customFormat="1">
      <c r="A2701" s="10"/>
      <c r="B2701" s="31"/>
      <c r="C2701" s="32"/>
      <c r="D2701" s="33"/>
      <c r="E2701" s="34"/>
      <c r="F2701" s="34"/>
      <c r="H2701" s="10"/>
      <c r="I2701" s="10"/>
    </row>
    <row r="2702" spans="1:9" s="9" customFormat="1">
      <c r="A2702" s="10"/>
      <c r="B2702" s="31"/>
      <c r="C2702" s="32"/>
      <c r="D2702" s="33"/>
      <c r="E2702" s="34"/>
      <c r="F2702" s="34"/>
      <c r="H2702" s="10"/>
      <c r="I2702" s="10"/>
    </row>
    <row r="2703" spans="1:9" s="9" customFormat="1">
      <c r="A2703" s="10"/>
      <c r="B2703" s="31"/>
      <c r="C2703" s="32"/>
      <c r="D2703" s="33"/>
      <c r="E2703" s="34"/>
      <c r="F2703" s="34"/>
      <c r="H2703" s="10"/>
      <c r="I2703" s="10"/>
    </row>
    <row r="2704" spans="1:9" s="9" customFormat="1">
      <c r="A2704" s="10"/>
      <c r="B2704" s="31"/>
      <c r="C2704" s="32"/>
      <c r="D2704" s="33"/>
      <c r="E2704" s="34"/>
      <c r="F2704" s="34"/>
      <c r="H2704" s="10"/>
      <c r="I2704" s="10"/>
    </row>
    <row r="2705" spans="1:9" s="9" customFormat="1">
      <c r="A2705" s="10"/>
      <c r="B2705" s="31"/>
      <c r="C2705" s="32"/>
      <c r="D2705" s="33"/>
      <c r="E2705" s="34"/>
      <c r="F2705" s="34"/>
      <c r="H2705" s="10"/>
      <c r="I2705" s="10"/>
    </row>
    <row r="2706" spans="1:9" s="9" customFormat="1">
      <c r="A2706" s="10"/>
      <c r="B2706" s="31"/>
      <c r="C2706" s="32"/>
      <c r="D2706" s="33"/>
      <c r="E2706" s="34"/>
      <c r="F2706" s="34"/>
      <c r="H2706" s="10"/>
      <c r="I2706" s="10"/>
    </row>
    <row r="2707" spans="1:9" s="9" customFormat="1">
      <c r="A2707" s="10"/>
      <c r="B2707" s="31"/>
      <c r="C2707" s="32"/>
      <c r="D2707" s="33"/>
      <c r="E2707" s="34"/>
      <c r="F2707" s="34"/>
      <c r="H2707" s="10"/>
      <c r="I2707" s="10"/>
    </row>
    <row r="2708" spans="1:9" s="9" customFormat="1">
      <c r="A2708" s="10"/>
      <c r="B2708" s="31"/>
      <c r="C2708" s="32"/>
      <c r="D2708" s="33"/>
      <c r="E2708" s="34"/>
      <c r="F2708" s="34"/>
      <c r="H2708" s="10"/>
      <c r="I2708" s="10"/>
    </row>
    <row r="2709" spans="1:9" s="9" customFormat="1">
      <c r="A2709" s="10"/>
      <c r="B2709" s="31"/>
      <c r="C2709" s="32"/>
      <c r="D2709" s="33"/>
      <c r="E2709" s="34"/>
      <c r="F2709" s="34"/>
      <c r="H2709" s="10"/>
      <c r="I2709" s="10"/>
    </row>
    <row r="2710" spans="1:9" s="9" customFormat="1">
      <c r="A2710" s="10"/>
      <c r="B2710" s="31"/>
      <c r="C2710" s="32"/>
      <c r="D2710" s="33"/>
      <c r="E2710" s="34"/>
      <c r="F2710" s="34"/>
      <c r="H2710" s="10"/>
      <c r="I2710" s="10"/>
    </row>
    <row r="2711" spans="1:9" s="9" customFormat="1">
      <c r="A2711" s="10"/>
      <c r="B2711" s="31"/>
      <c r="C2711" s="32"/>
      <c r="D2711" s="33"/>
      <c r="E2711" s="34"/>
      <c r="F2711" s="34"/>
      <c r="H2711" s="10"/>
      <c r="I2711" s="10"/>
    </row>
    <row r="2712" spans="1:9" s="9" customFormat="1">
      <c r="A2712" s="10"/>
      <c r="B2712" s="31"/>
      <c r="C2712" s="32"/>
      <c r="D2712" s="33"/>
      <c r="E2712" s="34"/>
      <c r="F2712" s="34"/>
      <c r="H2712" s="10"/>
      <c r="I2712" s="10"/>
    </row>
    <row r="2713" spans="1:9" s="9" customFormat="1">
      <c r="A2713" s="10"/>
      <c r="B2713" s="31"/>
      <c r="C2713" s="32"/>
      <c r="D2713" s="33"/>
      <c r="E2713" s="34"/>
      <c r="F2713" s="34"/>
      <c r="H2713" s="10"/>
      <c r="I2713" s="10"/>
    </row>
    <row r="2714" spans="1:9" s="9" customFormat="1">
      <c r="A2714" s="10"/>
      <c r="B2714" s="31"/>
      <c r="C2714" s="32"/>
      <c r="D2714" s="33"/>
      <c r="E2714" s="34"/>
      <c r="F2714" s="34"/>
      <c r="H2714" s="10"/>
      <c r="I2714" s="10"/>
    </row>
    <row r="2715" spans="1:9" s="9" customFormat="1">
      <c r="A2715" s="10"/>
      <c r="B2715" s="31"/>
      <c r="C2715" s="32"/>
      <c r="D2715" s="33"/>
      <c r="E2715" s="34"/>
      <c r="F2715" s="34"/>
      <c r="H2715" s="10"/>
      <c r="I2715" s="10"/>
    </row>
    <row r="2716" spans="1:9" s="9" customFormat="1">
      <c r="A2716" s="10"/>
      <c r="B2716" s="31"/>
      <c r="C2716" s="32"/>
      <c r="D2716" s="33"/>
      <c r="E2716" s="34"/>
      <c r="F2716" s="34"/>
      <c r="H2716" s="10"/>
      <c r="I2716" s="10"/>
    </row>
    <row r="2717" spans="1:9" s="9" customFormat="1">
      <c r="A2717" s="10"/>
      <c r="B2717" s="31"/>
      <c r="C2717" s="32"/>
      <c r="D2717" s="33"/>
      <c r="E2717" s="34"/>
      <c r="F2717" s="34"/>
      <c r="H2717" s="10"/>
      <c r="I2717" s="10"/>
    </row>
    <row r="2718" spans="1:9" s="9" customFormat="1">
      <c r="A2718" s="10"/>
      <c r="B2718" s="31"/>
      <c r="C2718" s="32"/>
      <c r="D2718" s="33"/>
      <c r="E2718" s="34"/>
      <c r="F2718" s="34"/>
      <c r="H2718" s="10"/>
      <c r="I2718" s="10"/>
    </row>
    <row r="2719" spans="1:9" s="9" customFormat="1">
      <c r="A2719" s="10"/>
      <c r="B2719" s="31"/>
      <c r="C2719" s="32"/>
      <c r="D2719" s="33"/>
      <c r="E2719" s="34"/>
      <c r="F2719" s="34"/>
      <c r="H2719" s="10"/>
      <c r="I2719" s="10"/>
    </row>
    <row r="2720" spans="1:9" s="9" customFormat="1">
      <c r="A2720" s="10"/>
      <c r="B2720" s="31"/>
      <c r="C2720" s="32"/>
      <c r="D2720" s="33"/>
      <c r="E2720" s="34"/>
      <c r="F2720" s="34"/>
      <c r="H2720" s="10"/>
      <c r="I2720" s="10"/>
    </row>
    <row r="2721" spans="1:9" s="9" customFormat="1">
      <c r="A2721" s="10"/>
      <c r="B2721" s="31"/>
      <c r="C2721" s="32"/>
      <c r="D2721" s="33"/>
      <c r="E2721" s="34"/>
      <c r="F2721" s="34"/>
      <c r="H2721" s="10"/>
      <c r="I2721" s="10"/>
    </row>
    <row r="2722" spans="1:9" s="9" customFormat="1">
      <c r="A2722" s="10"/>
      <c r="B2722" s="31"/>
      <c r="C2722" s="32"/>
      <c r="D2722" s="33"/>
      <c r="E2722" s="34"/>
      <c r="F2722" s="34"/>
      <c r="H2722" s="10"/>
      <c r="I2722" s="10"/>
    </row>
    <row r="2723" spans="1:9" s="9" customFormat="1">
      <c r="A2723" s="10"/>
      <c r="B2723" s="31"/>
      <c r="C2723" s="32"/>
      <c r="D2723" s="33"/>
      <c r="E2723" s="34"/>
      <c r="F2723" s="34"/>
      <c r="H2723" s="10"/>
      <c r="I2723" s="10"/>
    </row>
    <row r="2724" spans="1:9" s="9" customFormat="1">
      <c r="A2724" s="10"/>
      <c r="B2724" s="31"/>
      <c r="C2724" s="32"/>
      <c r="D2724" s="33"/>
      <c r="E2724" s="34"/>
      <c r="F2724" s="34"/>
      <c r="H2724" s="10"/>
      <c r="I2724" s="10"/>
    </row>
    <row r="2725" spans="1:9" s="9" customFormat="1">
      <c r="A2725" s="10"/>
      <c r="B2725" s="31"/>
      <c r="C2725" s="32"/>
      <c r="D2725" s="33"/>
      <c r="E2725" s="34"/>
      <c r="F2725" s="34"/>
      <c r="H2725" s="10"/>
      <c r="I2725" s="10"/>
    </row>
    <row r="2726" spans="1:9" s="9" customFormat="1">
      <c r="A2726" s="10"/>
      <c r="B2726" s="31"/>
      <c r="C2726" s="32"/>
      <c r="D2726" s="33"/>
      <c r="E2726" s="34"/>
      <c r="F2726" s="34"/>
      <c r="H2726" s="10"/>
      <c r="I2726" s="10"/>
    </row>
    <row r="2727" spans="1:9" s="9" customFormat="1">
      <c r="A2727" s="10"/>
      <c r="B2727" s="31"/>
      <c r="C2727" s="32"/>
      <c r="D2727" s="33"/>
      <c r="E2727" s="34"/>
      <c r="F2727" s="34"/>
      <c r="H2727" s="10"/>
      <c r="I2727" s="10"/>
    </row>
    <row r="2728" spans="1:9" s="9" customFormat="1">
      <c r="A2728" s="10"/>
      <c r="B2728" s="31"/>
      <c r="C2728" s="32"/>
      <c r="D2728" s="33"/>
      <c r="E2728" s="34"/>
      <c r="F2728" s="34"/>
      <c r="H2728" s="10"/>
      <c r="I2728" s="10"/>
    </row>
    <row r="2729" spans="1:9" s="9" customFormat="1">
      <c r="A2729" s="10"/>
      <c r="B2729" s="31"/>
      <c r="C2729" s="32"/>
      <c r="D2729" s="33"/>
      <c r="E2729" s="34"/>
      <c r="F2729" s="34"/>
      <c r="H2729" s="10"/>
      <c r="I2729" s="10"/>
    </row>
    <row r="2730" spans="1:9" s="9" customFormat="1">
      <c r="A2730" s="10"/>
      <c r="B2730" s="31"/>
      <c r="C2730" s="32"/>
      <c r="D2730" s="33"/>
      <c r="E2730" s="34"/>
      <c r="F2730" s="34"/>
      <c r="H2730" s="10"/>
      <c r="I2730" s="10"/>
    </row>
    <row r="2731" spans="1:9" s="9" customFormat="1">
      <c r="A2731" s="10"/>
      <c r="B2731" s="31"/>
      <c r="C2731" s="32"/>
      <c r="D2731" s="33"/>
      <c r="E2731" s="34"/>
      <c r="F2731" s="34"/>
      <c r="H2731" s="10"/>
      <c r="I2731" s="10"/>
    </row>
    <row r="2732" spans="1:9" s="9" customFormat="1">
      <c r="A2732" s="10"/>
      <c r="B2732" s="31"/>
      <c r="C2732" s="32"/>
      <c r="D2732" s="33"/>
      <c r="E2732" s="34"/>
      <c r="F2732" s="34"/>
      <c r="H2732" s="10"/>
      <c r="I2732" s="10"/>
    </row>
    <row r="2733" spans="1:9" s="9" customFormat="1">
      <c r="A2733" s="10"/>
      <c r="B2733" s="31"/>
      <c r="C2733" s="32"/>
      <c r="D2733" s="33"/>
      <c r="E2733" s="34"/>
      <c r="F2733" s="34"/>
      <c r="H2733" s="10"/>
      <c r="I2733" s="10"/>
    </row>
    <row r="2734" spans="1:9" s="9" customFormat="1">
      <c r="A2734" s="10"/>
      <c r="B2734" s="31"/>
      <c r="C2734" s="32"/>
      <c r="D2734" s="33"/>
      <c r="E2734" s="34"/>
      <c r="F2734" s="34"/>
      <c r="H2734" s="10"/>
      <c r="I2734" s="10"/>
    </row>
    <row r="2735" spans="1:9" s="9" customFormat="1">
      <c r="A2735" s="10"/>
      <c r="B2735" s="31"/>
      <c r="C2735" s="32"/>
      <c r="D2735" s="33"/>
      <c r="E2735" s="34"/>
      <c r="F2735" s="34"/>
      <c r="H2735" s="10"/>
      <c r="I2735" s="10"/>
    </row>
    <row r="2736" spans="1:9" s="9" customFormat="1">
      <c r="A2736" s="10"/>
      <c r="B2736" s="31"/>
      <c r="C2736" s="32"/>
      <c r="D2736" s="33"/>
      <c r="E2736" s="34"/>
      <c r="F2736" s="34"/>
      <c r="H2736" s="10"/>
      <c r="I2736" s="10"/>
    </row>
    <row r="2737" spans="1:9" s="9" customFormat="1">
      <c r="A2737" s="10"/>
      <c r="B2737" s="31"/>
      <c r="C2737" s="32"/>
      <c r="D2737" s="33"/>
      <c r="E2737" s="34"/>
      <c r="F2737" s="34"/>
      <c r="H2737" s="10"/>
      <c r="I2737" s="10"/>
    </row>
    <row r="2738" spans="1:9" s="9" customFormat="1">
      <c r="A2738" s="10"/>
      <c r="B2738" s="31"/>
      <c r="C2738" s="32"/>
      <c r="D2738" s="33"/>
      <c r="E2738" s="34"/>
      <c r="F2738" s="34"/>
      <c r="H2738" s="10"/>
      <c r="I2738" s="10"/>
    </row>
    <row r="2739" spans="1:9" s="9" customFormat="1">
      <c r="A2739" s="10"/>
      <c r="B2739" s="31"/>
      <c r="C2739" s="32"/>
      <c r="D2739" s="33"/>
      <c r="E2739" s="34"/>
      <c r="F2739" s="34"/>
      <c r="H2739" s="10"/>
      <c r="I2739" s="10"/>
    </row>
    <row r="2740" spans="1:9" s="9" customFormat="1">
      <c r="A2740" s="10"/>
      <c r="B2740" s="31"/>
      <c r="C2740" s="32"/>
      <c r="D2740" s="33"/>
      <c r="E2740" s="34"/>
      <c r="F2740" s="34"/>
      <c r="H2740" s="10"/>
      <c r="I2740" s="10"/>
    </row>
    <row r="2741" spans="1:9" s="9" customFormat="1">
      <c r="A2741" s="10"/>
      <c r="B2741" s="31"/>
      <c r="C2741" s="32"/>
      <c r="D2741" s="33"/>
      <c r="E2741" s="34"/>
      <c r="F2741" s="34"/>
      <c r="H2741" s="10"/>
      <c r="I2741" s="10"/>
    </row>
    <row r="2742" spans="1:9" s="9" customFormat="1">
      <c r="A2742" s="10"/>
      <c r="B2742" s="31"/>
      <c r="C2742" s="32"/>
      <c r="D2742" s="33"/>
      <c r="E2742" s="34"/>
      <c r="F2742" s="34"/>
      <c r="H2742" s="10"/>
      <c r="I2742" s="10"/>
    </row>
    <row r="2743" spans="1:9" s="9" customFormat="1">
      <c r="A2743" s="10"/>
      <c r="B2743" s="31"/>
      <c r="C2743" s="32"/>
      <c r="D2743" s="33"/>
      <c r="E2743" s="34"/>
      <c r="F2743" s="34"/>
      <c r="H2743" s="10"/>
      <c r="I2743" s="10"/>
    </row>
    <row r="2744" spans="1:9" s="9" customFormat="1">
      <c r="A2744" s="10"/>
      <c r="B2744" s="31"/>
      <c r="C2744" s="32"/>
      <c r="D2744" s="33"/>
      <c r="E2744" s="34"/>
      <c r="F2744" s="34"/>
      <c r="H2744" s="10"/>
      <c r="I2744" s="10"/>
    </row>
    <row r="2745" spans="1:9" s="9" customFormat="1">
      <c r="A2745" s="10"/>
      <c r="B2745" s="31"/>
      <c r="C2745" s="32"/>
      <c r="D2745" s="33"/>
      <c r="E2745" s="34"/>
      <c r="F2745" s="34"/>
      <c r="H2745" s="10"/>
      <c r="I2745" s="10"/>
    </row>
    <row r="2746" spans="1:9" s="9" customFormat="1">
      <c r="A2746" s="10"/>
      <c r="B2746" s="31"/>
      <c r="C2746" s="32"/>
      <c r="D2746" s="33"/>
      <c r="E2746" s="34"/>
      <c r="F2746" s="34"/>
      <c r="H2746" s="10"/>
      <c r="I2746" s="10"/>
    </row>
    <row r="2747" spans="1:9" s="9" customFormat="1">
      <c r="A2747" s="10"/>
      <c r="B2747" s="31"/>
      <c r="C2747" s="32"/>
      <c r="D2747" s="33"/>
      <c r="E2747" s="34"/>
      <c r="F2747" s="34"/>
      <c r="H2747" s="10"/>
      <c r="I2747" s="10"/>
    </row>
    <row r="2748" spans="1:9" s="9" customFormat="1">
      <c r="A2748" s="10"/>
      <c r="B2748" s="31"/>
      <c r="C2748" s="32"/>
      <c r="D2748" s="33"/>
      <c r="E2748" s="34"/>
      <c r="F2748" s="34"/>
      <c r="H2748" s="10"/>
      <c r="I2748" s="10"/>
    </row>
    <row r="2749" spans="1:9" s="9" customFormat="1">
      <c r="A2749" s="10"/>
      <c r="B2749" s="31"/>
      <c r="C2749" s="32"/>
      <c r="D2749" s="33"/>
      <c r="E2749" s="34"/>
      <c r="F2749" s="34"/>
      <c r="H2749" s="10"/>
      <c r="I2749" s="10"/>
    </row>
    <row r="2750" spans="1:9" s="9" customFormat="1">
      <c r="A2750" s="10"/>
      <c r="B2750" s="31"/>
      <c r="C2750" s="32"/>
      <c r="D2750" s="33"/>
      <c r="E2750" s="34"/>
      <c r="F2750" s="34"/>
      <c r="H2750" s="10"/>
      <c r="I2750" s="10"/>
    </row>
    <row r="2751" spans="1:9" s="9" customFormat="1">
      <c r="A2751" s="10"/>
      <c r="B2751" s="31"/>
      <c r="C2751" s="32"/>
      <c r="D2751" s="33"/>
      <c r="E2751" s="34"/>
      <c r="F2751" s="34"/>
      <c r="H2751" s="10"/>
      <c r="I2751" s="10"/>
    </row>
    <row r="2752" spans="1:9" s="9" customFormat="1">
      <c r="A2752" s="10"/>
      <c r="B2752" s="31"/>
      <c r="C2752" s="32"/>
      <c r="D2752" s="33"/>
      <c r="E2752" s="34"/>
      <c r="F2752" s="34"/>
      <c r="H2752" s="10"/>
      <c r="I2752" s="10"/>
    </row>
    <row r="2753" spans="1:9" s="9" customFormat="1">
      <c r="A2753" s="10"/>
      <c r="B2753" s="31"/>
      <c r="C2753" s="32"/>
      <c r="D2753" s="33"/>
      <c r="E2753" s="34"/>
      <c r="F2753" s="34"/>
      <c r="H2753" s="10"/>
      <c r="I2753" s="10"/>
    </row>
    <row r="2754" spans="1:9" s="9" customFormat="1">
      <c r="A2754" s="10"/>
      <c r="B2754" s="31"/>
      <c r="C2754" s="32"/>
      <c r="D2754" s="33"/>
      <c r="E2754" s="34"/>
      <c r="F2754" s="34"/>
      <c r="H2754" s="10"/>
      <c r="I2754" s="10"/>
    </row>
    <row r="2755" spans="1:9" s="9" customFormat="1">
      <c r="A2755" s="10"/>
      <c r="B2755" s="31"/>
      <c r="C2755" s="32"/>
      <c r="D2755" s="33"/>
      <c r="E2755" s="34"/>
      <c r="F2755" s="34"/>
      <c r="H2755" s="10"/>
      <c r="I2755" s="10"/>
    </row>
    <row r="2756" spans="1:9" s="9" customFormat="1">
      <c r="A2756" s="10"/>
      <c r="B2756" s="31"/>
      <c r="C2756" s="32"/>
      <c r="D2756" s="33"/>
      <c r="E2756" s="34"/>
      <c r="F2756" s="34"/>
      <c r="H2756" s="10"/>
      <c r="I2756" s="10"/>
    </row>
    <row r="2757" spans="1:9" s="9" customFormat="1">
      <c r="A2757" s="10"/>
      <c r="B2757" s="31"/>
      <c r="C2757" s="32"/>
      <c r="D2757" s="33"/>
      <c r="E2757" s="34"/>
      <c r="F2757" s="34"/>
      <c r="H2757" s="10"/>
      <c r="I2757" s="10"/>
    </row>
    <row r="2758" spans="1:9" s="9" customFormat="1">
      <c r="A2758" s="10"/>
      <c r="B2758" s="31"/>
      <c r="C2758" s="32"/>
      <c r="D2758" s="33"/>
      <c r="E2758" s="34"/>
      <c r="F2758" s="34"/>
      <c r="H2758" s="10"/>
      <c r="I2758" s="10"/>
    </row>
    <row r="2759" spans="1:9" s="9" customFormat="1">
      <c r="A2759" s="10"/>
      <c r="B2759" s="31"/>
      <c r="C2759" s="32"/>
      <c r="D2759" s="33"/>
      <c r="E2759" s="34"/>
      <c r="F2759" s="34"/>
      <c r="H2759" s="10"/>
      <c r="I2759" s="10"/>
    </row>
    <row r="2760" spans="1:9" s="9" customFormat="1">
      <c r="A2760" s="10"/>
      <c r="B2760" s="31"/>
      <c r="C2760" s="32"/>
      <c r="D2760" s="33"/>
      <c r="E2760" s="34"/>
      <c r="F2760" s="34"/>
      <c r="H2760" s="10"/>
      <c r="I2760" s="10"/>
    </row>
    <row r="2761" spans="1:9" s="9" customFormat="1">
      <c r="A2761" s="10"/>
      <c r="B2761" s="31"/>
      <c r="C2761" s="32"/>
      <c r="D2761" s="33"/>
      <c r="E2761" s="34"/>
      <c r="F2761" s="34"/>
      <c r="H2761" s="10"/>
      <c r="I2761" s="10"/>
    </row>
    <row r="2762" spans="1:9" s="9" customFormat="1">
      <c r="A2762" s="10"/>
      <c r="B2762" s="31"/>
      <c r="C2762" s="32"/>
      <c r="D2762" s="33"/>
      <c r="E2762" s="34"/>
      <c r="F2762" s="34"/>
      <c r="H2762" s="10"/>
      <c r="I2762" s="10"/>
    </row>
    <row r="2763" spans="1:9" s="9" customFormat="1">
      <c r="A2763" s="10"/>
      <c r="B2763" s="31"/>
      <c r="C2763" s="32"/>
      <c r="D2763" s="33"/>
      <c r="E2763" s="34"/>
      <c r="F2763" s="34"/>
      <c r="H2763" s="10"/>
      <c r="I2763" s="10"/>
    </row>
    <row r="2764" spans="1:9" s="9" customFormat="1">
      <c r="A2764" s="10"/>
      <c r="B2764" s="31"/>
      <c r="C2764" s="32"/>
      <c r="D2764" s="33"/>
      <c r="E2764" s="34"/>
      <c r="F2764" s="34"/>
      <c r="H2764" s="10"/>
      <c r="I2764" s="10"/>
    </row>
    <row r="2765" spans="1:9" s="9" customFormat="1">
      <c r="A2765" s="10"/>
      <c r="B2765" s="31"/>
      <c r="C2765" s="32"/>
      <c r="D2765" s="33"/>
      <c r="E2765" s="34"/>
      <c r="F2765" s="34"/>
      <c r="H2765" s="10"/>
      <c r="I2765" s="10"/>
    </row>
    <row r="2766" spans="1:9" s="9" customFormat="1">
      <c r="A2766" s="10"/>
      <c r="B2766" s="31"/>
      <c r="C2766" s="32"/>
      <c r="D2766" s="33"/>
      <c r="E2766" s="34"/>
      <c r="F2766" s="34"/>
      <c r="H2766" s="10"/>
      <c r="I2766" s="10"/>
    </row>
    <row r="2767" spans="1:9" s="9" customFormat="1">
      <c r="A2767" s="10"/>
      <c r="B2767" s="31"/>
      <c r="C2767" s="32"/>
      <c r="D2767" s="33"/>
      <c r="E2767" s="34"/>
      <c r="F2767" s="34"/>
      <c r="H2767" s="10"/>
      <c r="I2767" s="10"/>
    </row>
    <row r="2768" spans="1:9" s="9" customFormat="1">
      <c r="A2768" s="10"/>
      <c r="B2768" s="31"/>
      <c r="C2768" s="32"/>
      <c r="D2768" s="33"/>
      <c r="E2768" s="34"/>
      <c r="F2768" s="34"/>
      <c r="H2768" s="10"/>
      <c r="I2768" s="10"/>
    </row>
    <row r="2769" spans="1:9" s="9" customFormat="1">
      <c r="A2769" s="10"/>
      <c r="B2769" s="31"/>
      <c r="C2769" s="32"/>
      <c r="D2769" s="33"/>
      <c r="E2769" s="34"/>
      <c r="F2769" s="34"/>
      <c r="H2769" s="10"/>
      <c r="I2769" s="10"/>
    </row>
    <row r="2770" spans="1:9" s="9" customFormat="1">
      <c r="A2770" s="10"/>
      <c r="B2770" s="31"/>
      <c r="C2770" s="32"/>
      <c r="D2770" s="33"/>
      <c r="E2770" s="34"/>
      <c r="F2770" s="34"/>
      <c r="H2770" s="10"/>
      <c r="I2770" s="10"/>
    </row>
    <row r="2771" spans="1:9" s="9" customFormat="1">
      <c r="A2771" s="10"/>
      <c r="B2771" s="31"/>
      <c r="C2771" s="32"/>
      <c r="D2771" s="33"/>
      <c r="E2771" s="34"/>
      <c r="F2771" s="34"/>
      <c r="H2771" s="10"/>
      <c r="I2771" s="10"/>
    </row>
    <row r="2772" spans="1:9" s="9" customFormat="1">
      <c r="A2772" s="10"/>
      <c r="B2772" s="31"/>
      <c r="C2772" s="32"/>
      <c r="D2772" s="33"/>
      <c r="E2772" s="34"/>
      <c r="F2772" s="34"/>
      <c r="H2772" s="10"/>
      <c r="I2772" s="10"/>
    </row>
    <row r="2773" spans="1:9" s="9" customFormat="1">
      <c r="A2773" s="10"/>
      <c r="B2773" s="31"/>
      <c r="C2773" s="32"/>
      <c r="D2773" s="33"/>
      <c r="E2773" s="34"/>
      <c r="F2773" s="34"/>
      <c r="H2773" s="10"/>
      <c r="I2773" s="10"/>
    </row>
    <row r="2774" spans="1:9" s="9" customFormat="1">
      <c r="A2774" s="10"/>
      <c r="B2774" s="31"/>
      <c r="C2774" s="32"/>
      <c r="D2774" s="33"/>
      <c r="E2774" s="34"/>
      <c r="F2774" s="34"/>
      <c r="H2774" s="10"/>
      <c r="I2774" s="10"/>
    </row>
    <row r="2775" spans="1:9" s="9" customFormat="1">
      <c r="A2775" s="10"/>
      <c r="B2775" s="31"/>
      <c r="C2775" s="32"/>
      <c r="D2775" s="33"/>
      <c r="E2775" s="34"/>
      <c r="F2775" s="34"/>
      <c r="H2775" s="10"/>
      <c r="I2775" s="10"/>
    </row>
    <row r="2776" spans="1:9" s="9" customFormat="1">
      <c r="A2776" s="10"/>
      <c r="B2776" s="31"/>
      <c r="C2776" s="32"/>
      <c r="D2776" s="33"/>
      <c r="E2776" s="34"/>
      <c r="F2776" s="34"/>
      <c r="H2776" s="10"/>
      <c r="I2776" s="10"/>
    </row>
    <row r="2777" spans="1:9" s="9" customFormat="1">
      <c r="A2777" s="10"/>
      <c r="B2777" s="31"/>
      <c r="C2777" s="32"/>
      <c r="D2777" s="33"/>
      <c r="E2777" s="34"/>
      <c r="F2777" s="34"/>
      <c r="H2777" s="10"/>
      <c r="I2777" s="10"/>
    </row>
    <row r="2778" spans="1:9" s="9" customFormat="1">
      <c r="A2778" s="10"/>
      <c r="B2778" s="31"/>
      <c r="C2778" s="32"/>
      <c r="D2778" s="33"/>
      <c r="E2778" s="34"/>
      <c r="F2778" s="34"/>
      <c r="H2778" s="10"/>
      <c r="I2778" s="10"/>
    </row>
    <row r="2779" spans="1:9" s="9" customFormat="1">
      <c r="A2779" s="10"/>
      <c r="B2779" s="31"/>
      <c r="C2779" s="32"/>
      <c r="D2779" s="33"/>
      <c r="E2779" s="34"/>
      <c r="F2779" s="34"/>
      <c r="H2779" s="10"/>
      <c r="I2779" s="10"/>
    </row>
    <row r="2780" spans="1:9" s="9" customFormat="1">
      <c r="A2780" s="10"/>
      <c r="B2780" s="31"/>
      <c r="C2780" s="32"/>
      <c r="D2780" s="33"/>
      <c r="E2780" s="34"/>
      <c r="F2780" s="34"/>
      <c r="H2780" s="10"/>
      <c r="I2780" s="10"/>
    </row>
    <row r="2781" spans="1:9" s="9" customFormat="1">
      <c r="A2781" s="10"/>
      <c r="B2781" s="31"/>
      <c r="C2781" s="32"/>
      <c r="D2781" s="33"/>
      <c r="E2781" s="34"/>
      <c r="F2781" s="34"/>
      <c r="H2781" s="10"/>
      <c r="I2781" s="10"/>
    </row>
    <row r="2782" spans="1:9" s="9" customFormat="1">
      <c r="A2782" s="10"/>
      <c r="B2782" s="31"/>
      <c r="C2782" s="32"/>
      <c r="D2782" s="33"/>
      <c r="E2782" s="34"/>
      <c r="F2782" s="34"/>
      <c r="H2782" s="10"/>
      <c r="I2782" s="10"/>
    </row>
    <row r="2783" spans="1:9" s="9" customFormat="1">
      <c r="A2783" s="10"/>
      <c r="B2783" s="31"/>
      <c r="C2783" s="32"/>
      <c r="D2783" s="33"/>
      <c r="E2783" s="34"/>
      <c r="F2783" s="34"/>
      <c r="H2783" s="10"/>
      <c r="I2783" s="10"/>
    </row>
    <row r="2784" spans="1:9" s="9" customFormat="1">
      <c r="A2784" s="10"/>
      <c r="B2784" s="31"/>
      <c r="C2784" s="32"/>
      <c r="D2784" s="33"/>
      <c r="E2784" s="34"/>
      <c r="F2784" s="34"/>
      <c r="H2784" s="10"/>
      <c r="I2784" s="10"/>
    </row>
    <row r="2785" spans="1:9" s="9" customFormat="1">
      <c r="A2785" s="10"/>
      <c r="B2785" s="31"/>
      <c r="C2785" s="32"/>
      <c r="D2785" s="33"/>
      <c r="E2785" s="34"/>
      <c r="F2785" s="34"/>
      <c r="H2785" s="10"/>
      <c r="I2785" s="10"/>
    </row>
    <row r="2786" spans="1:9" s="9" customFormat="1">
      <c r="A2786" s="10"/>
      <c r="B2786" s="31"/>
      <c r="C2786" s="32"/>
      <c r="D2786" s="33"/>
      <c r="E2786" s="34"/>
      <c r="F2786" s="34"/>
      <c r="H2786" s="10"/>
      <c r="I2786" s="10"/>
    </row>
    <row r="2787" spans="1:9" s="9" customFormat="1">
      <c r="A2787" s="10"/>
      <c r="B2787" s="31"/>
      <c r="C2787" s="32"/>
      <c r="D2787" s="33"/>
      <c r="E2787" s="34"/>
      <c r="F2787" s="34"/>
      <c r="H2787" s="10"/>
      <c r="I2787" s="10"/>
    </row>
    <row r="2788" spans="1:9" s="9" customFormat="1">
      <c r="A2788" s="10"/>
      <c r="B2788" s="31"/>
      <c r="C2788" s="32"/>
      <c r="D2788" s="33"/>
      <c r="E2788" s="34"/>
      <c r="F2788" s="34"/>
      <c r="H2788" s="10"/>
      <c r="I2788" s="10"/>
    </row>
    <row r="2789" spans="1:9" s="9" customFormat="1">
      <c r="A2789" s="10"/>
      <c r="B2789" s="31"/>
      <c r="C2789" s="32"/>
      <c r="D2789" s="33"/>
      <c r="E2789" s="34"/>
      <c r="F2789" s="34"/>
      <c r="H2789" s="10"/>
      <c r="I2789" s="10"/>
    </row>
    <row r="2790" spans="1:9" s="9" customFormat="1">
      <c r="A2790" s="10"/>
      <c r="B2790" s="31"/>
      <c r="C2790" s="32"/>
      <c r="D2790" s="33"/>
      <c r="E2790" s="34"/>
      <c r="F2790" s="34"/>
      <c r="H2790" s="10"/>
      <c r="I2790" s="10"/>
    </row>
    <row r="2791" spans="1:9" s="9" customFormat="1">
      <c r="A2791" s="10"/>
      <c r="B2791" s="31"/>
      <c r="C2791" s="32"/>
      <c r="D2791" s="33"/>
      <c r="E2791" s="34"/>
      <c r="F2791" s="34"/>
      <c r="H2791" s="10"/>
      <c r="I2791" s="10"/>
    </row>
    <row r="2792" spans="1:9" s="9" customFormat="1">
      <c r="A2792" s="10"/>
      <c r="B2792" s="31"/>
      <c r="C2792" s="32"/>
      <c r="D2792" s="33"/>
      <c r="E2792" s="34"/>
      <c r="F2792" s="34"/>
      <c r="H2792" s="10"/>
      <c r="I2792" s="10"/>
    </row>
    <row r="2793" spans="1:9" s="9" customFormat="1">
      <c r="A2793" s="10"/>
      <c r="B2793" s="31"/>
      <c r="C2793" s="32"/>
      <c r="D2793" s="33"/>
      <c r="E2793" s="34"/>
      <c r="F2793" s="34"/>
      <c r="H2793" s="10"/>
      <c r="I2793" s="10"/>
    </row>
    <row r="2794" spans="1:9" s="9" customFormat="1">
      <c r="A2794" s="10"/>
      <c r="B2794" s="31"/>
      <c r="C2794" s="32"/>
      <c r="D2794" s="33"/>
      <c r="E2794" s="34"/>
      <c r="F2794" s="34"/>
      <c r="H2794" s="10"/>
      <c r="I2794" s="10"/>
    </row>
    <row r="2795" spans="1:9" s="9" customFormat="1">
      <c r="A2795" s="10"/>
      <c r="B2795" s="31"/>
      <c r="C2795" s="32"/>
      <c r="D2795" s="33"/>
      <c r="E2795" s="34"/>
      <c r="F2795" s="34"/>
      <c r="H2795" s="10"/>
      <c r="I2795" s="10"/>
    </row>
    <row r="2796" spans="1:9" s="9" customFormat="1">
      <c r="A2796" s="10"/>
      <c r="B2796" s="31"/>
      <c r="C2796" s="32"/>
      <c r="D2796" s="33"/>
      <c r="E2796" s="34"/>
      <c r="F2796" s="34"/>
      <c r="H2796" s="10"/>
      <c r="I2796" s="10"/>
    </row>
    <row r="2797" spans="1:9" s="9" customFormat="1">
      <c r="A2797" s="10"/>
      <c r="B2797" s="31"/>
      <c r="C2797" s="32"/>
      <c r="D2797" s="33"/>
      <c r="E2797" s="34"/>
      <c r="F2797" s="34"/>
      <c r="H2797" s="10"/>
      <c r="I2797" s="10"/>
    </row>
    <row r="2798" spans="1:9" s="9" customFormat="1">
      <c r="A2798" s="10"/>
      <c r="B2798" s="31"/>
      <c r="C2798" s="32"/>
      <c r="D2798" s="33"/>
      <c r="E2798" s="34"/>
      <c r="F2798" s="34"/>
      <c r="H2798" s="10"/>
      <c r="I2798" s="10"/>
    </row>
    <row r="2799" spans="1:9" s="9" customFormat="1">
      <c r="A2799" s="10"/>
      <c r="B2799" s="31"/>
      <c r="C2799" s="32"/>
      <c r="D2799" s="33"/>
      <c r="E2799" s="34"/>
      <c r="F2799" s="34"/>
      <c r="H2799" s="10"/>
      <c r="I2799" s="10"/>
    </row>
    <row r="2800" spans="1:9" s="9" customFormat="1">
      <c r="A2800" s="10"/>
      <c r="B2800" s="31"/>
      <c r="C2800" s="32"/>
      <c r="D2800" s="33"/>
      <c r="E2800" s="34"/>
      <c r="F2800" s="34"/>
      <c r="H2800" s="10"/>
      <c r="I2800" s="10"/>
    </row>
    <row r="2801" spans="1:9" s="9" customFormat="1">
      <c r="A2801" s="10"/>
      <c r="B2801" s="31"/>
      <c r="C2801" s="32"/>
      <c r="D2801" s="33"/>
      <c r="E2801" s="34"/>
      <c r="F2801" s="34"/>
      <c r="H2801" s="10"/>
      <c r="I2801" s="10"/>
    </row>
    <row r="2802" spans="1:9" s="9" customFormat="1">
      <c r="A2802" s="10"/>
      <c r="B2802" s="31"/>
      <c r="C2802" s="32"/>
      <c r="D2802" s="33"/>
      <c r="E2802" s="34"/>
      <c r="F2802" s="34"/>
      <c r="H2802" s="10"/>
      <c r="I2802" s="10"/>
    </row>
    <row r="2803" spans="1:9" s="9" customFormat="1">
      <c r="A2803" s="10"/>
      <c r="B2803" s="31"/>
      <c r="C2803" s="32"/>
      <c r="D2803" s="33"/>
      <c r="E2803" s="34"/>
      <c r="F2803" s="34"/>
      <c r="H2803" s="10"/>
      <c r="I2803" s="10"/>
    </row>
    <row r="2804" spans="1:9" s="9" customFormat="1">
      <c r="A2804" s="10"/>
      <c r="B2804" s="31"/>
      <c r="C2804" s="32"/>
      <c r="D2804" s="33"/>
      <c r="E2804" s="34"/>
      <c r="F2804" s="34"/>
      <c r="H2804" s="10"/>
      <c r="I2804" s="10"/>
    </row>
    <row r="2805" spans="1:9" s="9" customFormat="1">
      <c r="A2805" s="10"/>
      <c r="B2805" s="31"/>
      <c r="C2805" s="32"/>
      <c r="D2805" s="33"/>
      <c r="E2805" s="34"/>
      <c r="F2805" s="34"/>
      <c r="H2805" s="10"/>
      <c r="I2805" s="10"/>
    </row>
    <row r="2806" spans="1:9" s="9" customFormat="1">
      <c r="A2806" s="10"/>
      <c r="B2806" s="31"/>
      <c r="C2806" s="32"/>
      <c r="D2806" s="33"/>
      <c r="E2806" s="34"/>
      <c r="F2806" s="34"/>
      <c r="H2806" s="10"/>
      <c r="I2806" s="10"/>
    </row>
    <row r="2807" spans="1:9" s="9" customFormat="1">
      <c r="A2807" s="10"/>
      <c r="B2807" s="31"/>
      <c r="C2807" s="32"/>
      <c r="D2807" s="33"/>
      <c r="E2807" s="34"/>
      <c r="F2807" s="34"/>
      <c r="H2807" s="10"/>
      <c r="I2807" s="10"/>
    </row>
    <row r="2808" spans="1:9" s="9" customFormat="1">
      <c r="A2808" s="10"/>
      <c r="B2808" s="31"/>
      <c r="C2808" s="32"/>
      <c r="D2808" s="33"/>
      <c r="E2808" s="34"/>
      <c r="F2808" s="34"/>
      <c r="H2808" s="10"/>
      <c r="I2808" s="10"/>
    </row>
    <row r="2809" spans="1:9" s="9" customFormat="1">
      <c r="A2809" s="10"/>
      <c r="B2809" s="31"/>
      <c r="C2809" s="32"/>
      <c r="D2809" s="33"/>
      <c r="E2809" s="34"/>
      <c r="F2809" s="34"/>
      <c r="H2809" s="10"/>
      <c r="I2809" s="10"/>
    </row>
    <row r="2810" spans="1:9" s="9" customFormat="1">
      <c r="A2810" s="10"/>
      <c r="B2810" s="31"/>
      <c r="C2810" s="32"/>
      <c r="D2810" s="33"/>
      <c r="E2810" s="34"/>
      <c r="F2810" s="34"/>
      <c r="H2810" s="10"/>
      <c r="I2810" s="10"/>
    </row>
    <row r="2811" spans="1:9" s="9" customFormat="1">
      <c r="A2811" s="10"/>
      <c r="B2811" s="31"/>
      <c r="C2811" s="32"/>
      <c r="D2811" s="33"/>
      <c r="E2811" s="34"/>
      <c r="F2811" s="34"/>
      <c r="H2811" s="10"/>
      <c r="I2811" s="10"/>
    </row>
    <row r="2812" spans="1:9" s="9" customFormat="1">
      <c r="A2812" s="10"/>
      <c r="B2812" s="31"/>
      <c r="C2812" s="32"/>
      <c r="D2812" s="33"/>
      <c r="E2812" s="34"/>
      <c r="F2812" s="34"/>
      <c r="H2812" s="10"/>
      <c r="I2812" s="10"/>
    </row>
    <row r="2813" spans="1:9" s="9" customFormat="1">
      <c r="A2813" s="10"/>
      <c r="B2813" s="31"/>
      <c r="C2813" s="32"/>
      <c r="D2813" s="33"/>
      <c r="E2813" s="34"/>
      <c r="F2813" s="34"/>
      <c r="H2813" s="10"/>
      <c r="I2813" s="10"/>
    </row>
    <row r="2814" spans="1:9" s="9" customFormat="1">
      <c r="A2814" s="10"/>
      <c r="B2814" s="31"/>
      <c r="C2814" s="32"/>
      <c r="D2814" s="33"/>
      <c r="E2814" s="34"/>
      <c r="F2814" s="34"/>
      <c r="H2814" s="10"/>
      <c r="I2814" s="10"/>
    </row>
    <row r="2815" spans="1:9" s="9" customFormat="1">
      <c r="A2815" s="10"/>
      <c r="B2815" s="31"/>
      <c r="C2815" s="32"/>
      <c r="D2815" s="33"/>
      <c r="E2815" s="34"/>
      <c r="F2815" s="34"/>
      <c r="H2815" s="10"/>
      <c r="I2815" s="10"/>
    </row>
    <row r="2816" spans="1:9" s="9" customFormat="1">
      <c r="A2816" s="10"/>
      <c r="B2816" s="31"/>
      <c r="C2816" s="32"/>
      <c r="D2816" s="33"/>
      <c r="E2816" s="34"/>
      <c r="F2816" s="34"/>
      <c r="H2816" s="10"/>
      <c r="I2816" s="10"/>
    </row>
    <row r="2817" spans="1:9" s="9" customFormat="1">
      <c r="A2817" s="10"/>
      <c r="B2817" s="31"/>
      <c r="C2817" s="32"/>
      <c r="D2817" s="33"/>
      <c r="E2817" s="34"/>
      <c r="F2817" s="34"/>
      <c r="H2817" s="10"/>
      <c r="I2817" s="10"/>
    </row>
    <row r="2818" spans="1:9" s="9" customFormat="1">
      <c r="A2818" s="10"/>
      <c r="B2818" s="31"/>
      <c r="C2818" s="32"/>
      <c r="D2818" s="33"/>
      <c r="E2818" s="34"/>
      <c r="F2818" s="34"/>
      <c r="H2818" s="10"/>
      <c r="I2818" s="10"/>
    </row>
    <row r="2819" spans="1:9" s="9" customFormat="1">
      <c r="A2819" s="10"/>
      <c r="B2819" s="31"/>
      <c r="C2819" s="32"/>
      <c r="D2819" s="33"/>
      <c r="E2819" s="34"/>
      <c r="F2819" s="34"/>
      <c r="H2819" s="10"/>
      <c r="I2819" s="10"/>
    </row>
    <row r="2820" spans="1:9" s="9" customFormat="1">
      <c r="A2820" s="10"/>
      <c r="B2820" s="31"/>
      <c r="C2820" s="32"/>
      <c r="D2820" s="33"/>
      <c r="E2820" s="34"/>
      <c r="F2820" s="34"/>
      <c r="H2820" s="10"/>
      <c r="I2820" s="10"/>
    </row>
    <row r="2821" spans="1:9" s="9" customFormat="1">
      <c r="A2821" s="10"/>
      <c r="B2821" s="31"/>
      <c r="C2821" s="32"/>
      <c r="D2821" s="33"/>
      <c r="E2821" s="34"/>
      <c r="F2821" s="34"/>
      <c r="H2821" s="10"/>
      <c r="I2821" s="10"/>
    </row>
    <row r="2822" spans="1:9" s="9" customFormat="1">
      <c r="A2822" s="10"/>
      <c r="B2822" s="31"/>
      <c r="C2822" s="32"/>
      <c r="D2822" s="33"/>
      <c r="E2822" s="34"/>
      <c r="F2822" s="34"/>
      <c r="H2822" s="10"/>
      <c r="I2822" s="10"/>
    </row>
    <row r="2823" spans="1:9" s="9" customFormat="1">
      <c r="A2823" s="10"/>
      <c r="B2823" s="31"/>
      <c r="C2823" s="32"/>
      <c r="D2823" s="33"/>
      <c r="E2823" s="34"/>
      <c r="F2823" s="34"/>
      <c r="H2823" s="10"/>
      <c r="I2823" s="10"/>
    </row>
    <row r="2824" spans="1:9" s="9" customFormat="1">
      <c r="A2824" s="10"/>
      <c r="B2824" s="31"/>
      <c r="C2824" s="32"/>
      <c r="D2824" s="33"/>
      <c r="E2824" s="34"/>
      <c r="F2824" s="34"/>
      <c r="H2824" s="10"/>
      <c r="I2824" s="10"/>
    </row>
    <row r="2825" spans="1:9" s="9" customFormat="1">
      <c r="A2825" s="10"/>
      <c r="B2825" s="31"/>
      <c r="C2825" s="32"/>
      <c r="D2825" s="33"/>
      <c r="E2825" s="34"/>
      <c r="F2825" s="34"/>
      <c r="H2825" s="10"/>
      <c r="I2825" s="10"/>
    </row>
    <row r="2826" spans="1:9" s="9" customFormat="1">
      <c r="A2826" s="10"/>
      <c r="B2826" s="31"/>
      <c r="C2826" s="32"/>
      <c r="D2826" s="33"/>
      <c r="E2826" s="34"/>
      <c r="F2826" s="34"/>
      <c r="H2826" s="10"/>
      <c r="I2826" s="10"/>
    </row>
    <row r="2827" spans="1:9" s="9" customFormat="1">
      <c r="A2827" s="10"/>
      <c r="B2827" s="31"/>
      <c r="C2827" s="32"/>
      <c r="D2827" s="33"/>
      <c r="E2827" s="34"/>
      <c r="F2827" s="34"/>
      <c r="H2827" s="10"/>
      <c r="I2827" s="10"/>
    </row>
    <row r="2828" spans="1:9" s="9" customFormat="1">
      <c r="A2828" s="10"/>
      <c r="B2828" s="31"/>
      <c r="C2828" s="32"/>
      <c r="D2828" s="33"/>
      <c r="E2828" s="34"/>
      <c r="F2828" s="34"/>
      <c r="H2828" s="10"/>
      <c r="I2828" s="10"/>
    </row>
    <row r="2829" spans="1:9" s="9" customFormat="1">
      <c r="A2829" s="10"/>
      <c r="B2829" s="31"/>
      <c r="C2829" s="32"/>
      <c r="D2829" s="33"/>
      <c r="E2829" s="34"/>
      <c r="F2829" s="34"/>
      <c r="H2829" s="10"/>
      <c r="I2829" s="10"/>
    </row>
    <row r="2830" spans="1:9" s="9" customFormat="1">
      <c r="A2830" s="10"/>
      <c r="B2830" s="31"/>
      <c r="C2830" s="32"/>
      <c r="D2830" s="33"/>
      <c r="E2830" s="34"/>
      <c r="F2830" s="34"/>
      <c r="H2830" s="10"/>
      <c r="I2830" s="10"/>
    </row>
    <row r="2831" spans="1:9" s="9" customFormat="1">
      <c r="A2831" s="10"/>
      <c r="B2831" s="31"/>
      <c r="C2831" s="32"/>
      <c r="D2831" s="33"/>
      <c r="E2831" s="34"/>
      <c r="F2831" s="34"/>
      <c r="H2831" s="10"/>
      <c r="I2831" s="10"/>
    </row>
    <row r="2832" spans="1:9" s="9" customFormat="1">
      <c r="A2832" s="10"/>
      <c r="B2832" s="31"/>
      <c r="C2832" s="32"/>
      <c r="D2832" s="33"/>
      <c r="E2832" s="34"/>
      <c r="F2832" s="34"/>
      <c r="H2832" s="10"/>
      <c r="I2832" s="10"/>
    </row>
    <row r="2833" spans="1:9" s="9" customFormat="1">
      <c r="A2833" s="10"/>
      <c r="B2833" s="31"/>
      <c r="C2833" s="32"/>
      <c r="D2833" s="33"/>
      <c r="E2833" s="34"/>
      <c r="F2833" s="34"/>
      <c r="H2833" s="10"/>
      <c r="I2833" s="10"/>
    </row>
    <row r="2834" spans="1:9" s="9" customFormat="1">
      <c r="A2834" s="10"/>
      <c r="B2834" s="31"/>
      <c r="C2834" s="32"/>
      <c r="D2834" s="33"/>
      <c r="E2834" s="34"/>
      <c r="F2834" s="34"/>
      <c r="H2834" s="10"/>
      <c r="I2834" s="10"/>
    </row>
    <row r="2835" spans="1:9" s="9" customFormat="1">
      <c r="A2835" s="10"/>
      <c r="B2835" s="31"/>
      <c r="C2835" s="32"/>
      <c r="D2835" s="33"/>
      <c r="E2835" s="34"/>
      <c r="F2835" s="34"/>
      <c r="H2835" s="10"/>
      <c r="I2835" s="10"/>
    </row>
    <row r="2836" spans="1:9" s="9" customFormat="1">
      <c r="A2836" s="10"/>
      <c r="B2836" s="31"/>
      <c r="C2836" s="32"/>
      <c r="D2836" s="33"/>
      <c r="E2836" s="34"/>
      <c r="F2836" s="34"/>
      <c r="H2836" s="10"/>
      <c r="I2836" s="10"/>
    </row>
    <row r="2837" spans="1:9" s="9" customFormat="1">
      <c r="A2837" s="10"/>
      <c r="B2837" s="31"/>
      <c r="C2837" s="32"/>
      <c r="D2837" s="33"/>
      <c r="E2837" s="34"/>
      <c r="F2837" s="34"/>
      <c r="H2837" s="10"/>
      <c r="I2837" s="10"/>
    </row>
    <row r="2838" spans="1:9" s="9" customFormat="1">
      <c r="A2838" s="10"/>
      <c r="B2838" s="31"/>
      <c r="C2838" s="32"/>
      <c r="D2838" s="33"/>
      <c r="E2838" s="34"/>
      <c r="F2838" s="34"/>
      <c r="H2838" s="10"/>
      <c r="I2838" s="10"/>
    </row>
    <row r="2839" spans="1:9" s="9" customFormat="1">
      <c r="A2839" s="10"/>
      <c r="B2839" s="31"/>
      <c r="C2839" s="32"/>
      <c r="D2839" s="33"/>
      <c r="E2839" s="34"/>
      <c r="F2839" s="34"/>
      <c r="H2839" s="10"/>
      <c r="I2839" s="10"/>
    </row>
    <row r="2840" spans="1:9" s="9" customFormat="1">
      <c r="A2840" s="10"/>
      <c r="B2840" s="31"/>
      <c r="C2840" s="32"/>
      <c r="D2840" s="33"/>
      <c r="E2840" s="34"/>
      <c r="F2840" s="34"/>
      <c r="H2840" s="10"/>
      <c r="I2840" s="10"/>
    </row>
    <row r="2841" spans="1:9" s="9" customFormat="1">
      <c r="A2841" s="10"/>
      <c r="B2841" s="31"/>
      <c r="C2841" s="32"/>
      <c r="D2841" s="33"/>
      <c r="E2841" s="34"/>
      <c r="F2841" s="34"/>
      <c r="H2841" s="10"/>
      <c r="I2841" s="10"/>
    </row>
    <row r="2842" spans="1:9" s="9" customFormat="1">
      <c r="A2842" s="10"/>
      <c r="B2842" s="31"/>
      <c r="C2842" s="32"/>
      <c r="D2842" s="33"/>
      <c r="E2842" s="34"/>
      <c r="F2842" s="34"/>
      <c r="H2842" s="10"/>
      <c r="I2842" s="10"/>
    </row>
    <row r="2843" spans="1:9" s="9" customFormat="1">
      <c r="A2843" s="10"/>
      <c r="B2843" s="31"/>
      <c r="C2843" s="32"/>
      <c r="D2843" s="33"/>
      <c r="E2843" s="34"/>
      <c r="F2843" s="34"/>
      <c r="H2843" s="10"/>
      <c r="I2843" s="10"/>
    </row>
    <row r="2844" spans="1:9" s="9" customFormat="1">
      <c r="A2844" s="10"/>
      <c r="B2844" s="31"/>
      <c r="C2844" s="32"/>
      <c r="D2844" s="33"/>
      <c r="E2844" s="34"/>
      <c r="F2844" s="34"/>
      <c r="H2844" s="10"/>
      <c r="I2844" s="10"/>
    </row>
    <row r="2845" spans="1:9" s="9" customFormat="1">
      <c r="A2845" s="10"/>
      <c r="B2845" s="31"/>
      <c r="C2845" s="32"/>
      <c r="D2845" s="33"/>
      <c r="E2845" s="34"/>
      <c r="F2845" s="34"/>
      <c r="H2845" s="10"/>
      <c r="I2845" s="10"/>
    </row>
    <row r="2846" spans="1:9" s="9" customFormat="1">
      <c r="A2846" s="10"/>
      <c r="B2846" s="31"/>
      <c r="C2846" s="32"/>
      <c r="D2846" s="33"/>
      <c r="E2846" s="34"/>
      <c r="F2846" s="34"/>
      <c r="H2846" s="10"/>
      <c r="I2846" s="10"/>
    </row>
    <row r="2847" spans="1:9" s="9" customFormat="1">
      <c r="A2847" s="10"/>
      <c r="B2847" s="31"/>
      <c r="C2847" s="32"/>
      <c r="D2847" s="33"/>
      <c r="E2847" s="34"/>
      <c r="F2847" s="34"/>
      <c r="H2847" s="10"/>
      <c r="I2847" s="10"/>
    </row>
    <row r="2848" spans="1:9" s="9" customFormat="1">
      <c r="A2848" s="10"/>
      <c r="B2848" s="31"/>
      <c r="C2848" s="32"/>
      <c r="D2848" s="33"/>
      <c r="E2848" s="34"/>
      <c r="F2848" s="34"/>
      <c r="H2848" s="10"/>
      <c r="I2848" s="10"/>
    </row>
    <row r="2849" spans="1:9" s="9" customFormat="1">
      <c r="A2849" s="10"/>
      <c r="B2849" s="31"/>
      <c r="C2849" s="32"/>
      <c r="D2849" s="33"/>
      <c r="E2849" s="34"/>
      <c r="F2849" s="34"/>
      <c r="H2849" s="10"/>
      <c r="I2849" s="10"/>
    </row>
    <row r="2850" spans="1:9" s="9" customFormat="1">
      <c r="A2850" s="10"/>
      <c r="B2850" s="31"/>
      <c r="C2850" s="32"/>
      <c r="D2850" s="33"/>
      <c r="E2850" s="34"/>
      <c r="F2850" s="34"/>
      <c r="H2850" s="10"/>
      <c r="I2850" s="10"/>
    </row>
    <row r="2851" spans="1:9" s="9" customFormat="1">
      <c r="A2851" s="10"/>
      <c r="B2851" s="31"/>
      <c r="C2851" s="32"/>
      <c r="D2851" s="33"/>
      <c r="E2851" s="34"/>
      <c r="F2851" s="34"/>
      <c r="H2851" s="10"/>
      <c r="I2851" s="10"/>
    </row>
    <row r="2852" spans="1:9" s="9" customFormat="1">
      <c r="A2852" s="10"/>
      <c r="B2852" s="31"/>
      <c r="C2852" s="32"/>
      <c r="D2852" s="33"/>
      <c r="E2852" s="34"/>
      <c r="F2852" s="34"/>
      <c r="H2852" s="10"/>
      <c r="I2852" s="10"/>
    </row>
    <row r="2853" spans="1:9" s="9" customFormat="1">
      <c r="A2853" s="10"/>
      <c r="B2853" s="31"/>
      <c r="C2853" s="32"/>
      <c r="D2853" s="33"/>
      <c r="E2853" s="34"/>
      <c r="F2853" s="34"/>
      <c r="H2853" s="10"/>
      <c r="I2853" s="10"/>
    </row>
    <row r="2854" spans="1:9" s="9" customFormat="1">
      <c r="A2854" s="10"/>
      <c r="B2854" s="31"/>
      <c r="C2854" s="32"/>
      <c r="D2854" s="33"/>
      <c r="E2854" s="34"/>
      <c r="F2854" s="34"/>
      <c r="H2854" s="10"/>
      <c r="I2854" s="10"/>
    </row>
    <row r="2855" spans="1:9" s="9" customFormat="1">
      <c r="A2855" s="10"/>
      <c r="B2855" s="31"/>
      <c r="C2855" s="32"/>
      <c r="D2855" s="33"/>
      <c r="E2855" s="34"/>
      <c r="F2855" s="34"/>
      <c r="H2855" s="10"/>
      <c r="I2855" s="10"/>
    </row>
    <row r="2856" spans="1:9" s="9" customFormat="1">
      <c r="A2856" s="10"/>
      <c r="B2856" s="31"/>
      <c r="C2856" s="32"/>
      <c r="D2856" s="33"/>
      <c r="E2856" s="34"/>
      <c r="F2856" s="34"/>
      <c r="H2856" s="10"/>
      <c r="I2856" s="10"/>
    </row>
    <row r="2857" spans="1:9" s="9" customFormat="1">
      <c r="A2857" s="10"/>
      <c r="B2857" s="31"/>
      <c r="C2857" s="32"/>
      <c r="D2857" s="33"/>
      <c r="E2857" s="34"/>
      <c r="F2857" s="34"/>
      <c r="H2857" s="10"/>
      <c r="I2857" s="10"/>
    </row>
    <row r="2858" spans="1:9" s="9" customFormat="1">
      <c r="A2858" s="10"/>
      <c r="B2858" s="31"/>
      <c r="C2858" s="32"/>
      <c r="D2858" s="33"/>
      <c r="E2858" s="34"/>
      <c r="F2858" s="34"/>
      <c r="H2858" s="10"/>
      <c r="I2858" s="10"/>
    </row>
    <row r="2859" spans="1:9" s="9" customFormat="1">
      <c r="A2859" s="10"/>
      <c r="B2859" s="31"/>
      <c r="C2859" s="32"/>
      <c r="D2859" s="33"/>
      <c r="E2859" s="34"/>
      <c r="F2859" s="34"/>
      <c r="H2859" s="10"/>
      <c r="I2859" s="10"/>
    </row>
    <row r="2860" spans="1:9" s="9" customFormat="1">
      <c r="A2860" s="10"/>
      <c r="B2860" s="31"/>
      <c r="C2860" s="32"/>
      <c r="D2860" s="33"/>
      <c r="E2860" s="34"/>
      <c r="F2860" s="34"/>
      <c r="H2860" s="10"/>
      <c r="I2860" s="10"/>
    </row>
    <row r="2861" spans="1:9" s="9" customFormat="1">
      <c r="A2861" s="10"/>
      <c r="B2861" s="31"/>
      <c r="C2861" s="32"/>
      <c r="D2861" s="33"/>
      <c r="E2861" s="34"/>
      <c r="F2861" s="34"/>
      <c r="H2861" s="10"/>
      <c r="I2861" s="10"/>
    </row>
    <row r="2862" spans="1:9" s="9" customFormat="1">
      <c r="A2862" s="10"/>
      <c r="B2862" s="31"/>
      <c r="C2862" s="32"/>
      <c r="D2862" s="33"/>
      <c r="E2862" s="34"/>
      <c r="F2862" s="34"/>
      <c r="H2862" s="10"/>
      <c r="I2862" s="10"/>
    </row>
    <row r="2863" spans="1:9" s="9" customFormat="1">
      <c r="A2863" s="10"/>
      <c r="B2863" s="31"/>
      <c r="C2863" s="32"/>
      <c r="D2863" s="33"/>
      <c r="E2863" s="34"/>
      <c r="F2863" s="34"/>
      <c r="H2863" s="10"/>
      <c r="I2863" s="10"/>
    </row>
    <row r="2864" spans="1:9" s="9" customFormat="1">
      <c r="A2864" s="10"/>
      <c r="B2864" s="31"/>
      <c r="C2864" s="32"/>
      <c r="D2864" s="33"/>
      <c r="E2864" s="34"/>
      <c r="F2864" s="34"/>
      <c r="H2864" s="10"/>
      <c r="I2864" s="10"/>
    </row>
    <row r="2865" spans="1:9" s="9" customFormat="1">
      <c r="A2865" s="10"/>
      <c r="B2865" s="31"/>
      <c r="C2865" s="32"/>
      <c r="D2865" s="33"/>
      <c r="E2865" s="34"/>
      <c r="F2865" s="34"/>
      <c r="H2865" s="10"/>
      <c r="I2865" s="10"/>
    </row>
    <row r="2866" spans="1:9" s="9" customFormat="1">
      <c r="A2866" s="10"/>
      <c r="B2866" s="31"/>
      <c r="C2866" s="32"/>
      <c r="D2866" s="33"/>
      <c r="E2866" s="34"/>
      <c r="F2866" s="34"/>
      <c r="H2866" s="10"/>
      <c r="I2866" s="10"/>
    </row>
    <row r="2867" spans="1:9" s="9" customFormat="1">
      <c r="A2867" s="10"/>
      <c r="B2867" s="31"/>
      <c r="C2867" s="32"/>
      <c r="D2867" s="33"/>
      <c r="E2867" s="34"/>
      <c r="F2867" s="34"/>
      <c r="H2867" s="10"/>
      <c r="I2867" s="10"/>
    </row>
    <row r="2868" spans="1:9" s="9" customFormat="1">
      <c r="A2868" s="10"/>
      <c r="B2868" s="31"/>
      <c r="C2868" s="32"/>
      <c r="D2868" s="33"/>
      <c r="E2868" s="34"/>
      <c r="F2868" s="34"/>
      <c r="H2868" s="10"/>
      <c r="I2868" s="10"/>
    </row>
    <row r="2869" spans="1:9" s="9" customFormat="1">
      <c r="A2869" s="10"/>
      <c r="B2869" s="31"/>
      <c r="C2869" s="32"/>
      <c r="D2869" s="33"/>
      <c r="E2869" s="34"/>
      <c r="F2869" s="34"/>
      <c r="H2869" s="10"/>
      <c r="I2869" s="10"/>
    </row>
    <row r="2870" spans="1:9" s="9" customFormat="1">
      <c r="A2870" s="10"/>
      <c r="B2870" s="31"/>
      <c r="C2870" s="32"/>
      <c r="D2870" s="33"/>
      <c r="E2870" s="34"/>
      <c r="F2870" s="34"/>
      <c r="H2870" s="10"/>
      <c r="I2870" s="10"/>
    </row>
    <row r="2871" spans="1:9" s="9" customFormat="1">
      <c r="A2871" s="10"/>
      <c r="B2871" s="31"/>
      <c r="C2871" s="32"/>
      <c r="D2871" s="33"/>
      <c r="E2871" s="34"/>
      <c r="F2871" s="34"/>
      <c r="H2871" s="10"/>
      <c r="I2871" s="10"/>
    </row>
    <row r="2872" spans="1:9" s="9" customFormat="1">
      <c r="A2872" s="10"/>
      <c r="B2872" s="31"/>
      <c r="C2872" s="32"/>
      <c r="D2872" s="33"/>
      <c r="E2872" s="34"/>
      <c r="F2872" s="34"/>
      <c r="H2872" s="10"/>
      <c r="I2872" s="10"/>
    </row>
    <row r="2873" spans="1:9" s="9" customFormat="1">
      <c r="A2873" s="10"/>
      <c r="B2873" s="31"/>
      <c r="C2873" s="32"/>
      <c r="D2873" s="33"/>
      <c r="E2873" s="34"/>
      <c r="F2873" s="34"/>
      <c r="H2873" s="10"/>
      <c r="I2873" s="10"/>
    </row>
    <row r="2874" spans="1:9" s="9" customFormat="1">
      <c r="A2874" s="10"/>
      <c r="B2874" s="31"/>
      <c r="C2874" s="32"/>
      <c r="D2874" s="33"/>
      <c r="E2874" s="34"/>
      <c r="F2874" s="34"/>
      <c r="H2874" s="10"/>
      <c r="I2874" s="10"/>
    </row>
    <row r="2875" spans="1:9" s="9" customFormat="1">
      <c r="A2875" s="10"/>
      <c r="B2875" s="31"/>
      <c r="C2875" s="32"/>
      <c r="D2875" s="33"/>
      <c r="E2875" s="34"/>
      <c r="F2875" s="34"/>
      <c r="H2875" s="10"/>
      <c r="I2875" s="10"/>
    </row>
    <row r="2876" spans="1:9" s="9" customFormat="1">
      <c r="A2876" s="10"/>
      <c r="B2876" s="31"/>
      <c r="C2876" s="32"/>
      <c r="D2876" s="33"/>
      <c r="E2876" s="34"/>
      <c r="F2876" s="34"/>
      <c r="H2876" s="10"/>
      <c r="I2876" s="10"/>
    </row>
    <row r="2877" spans="1:9" s="9" customFormat="1">
      <c r="A2877" s="10"/>
      <c r="B2877" s="31"/>
      <c r="C2877" s="32"/>
      <c r="D2877" s="33"/>
      <c r="E2877" s="34"/>
      <c r="F2877" s="34"/>
      <c r="H2877" s="10"/>
      <c r="I2877" s="10"/>
    </row>
    <row r="2878" spans="1:9" s="9" customFormat="1">
      <c r="A2878" s="10"/>
      <c r="B2878" s="31"/>
      <c r="C2878" s="32"/>
      <c r="D2878" s="33"/>
      <c r="E2878" s="34"/>
      <c r="F2878" s="34"/>
      <c r="H2878" s="10"/>
      <c r="I2878" s="10"/>
    </row>
    <row r="2879" spans="1:9" s="9" customFormat="1">
      <c r="A2879" s="10"/>
      <c r="B2879" s="31"/>
      <c r="C2879" s="32"/>
      <c r="D2879" s="33"/>
      <c r="E2879" s="34"/>
      <c r="F2879" s="34"/>
      <c r="H2879" s="10"/>
      <c r="I2879" s="10"/>
    </row>
    <row r="2880" spans="1:9" s="9" customFormat="1">
      <c r="A2880" s="10"/>
      <c r="B2880" s="31"/>
      <c r="C2880" s="32"/>
      <c r="D2880" s="33"/>
      <c r="E2880" s="34"/>
      <c r="F2880" s="34"/>
      <c r="H2880" s="10"/>
      <c r="I2880" s="10"/>
    </row>
    <row r="2881" spans="1:9" s="9" customFormat="1">
      <c r="A2881" s="10"/>
      <c r="B2881" s="31"/>
      <c r="C2881" s="32"/>
      <c r="D2881" s="33"/>
      <c r="E2881" s="34"/>
      <c r="F2881" s="34"/>
      <c r="H2881" s="10"/>
      <c r="I2881" s="10"/>
    </row>
    <row r="2882" spans="1:9" s="9" customFormat="1">
      <c r="A2882" s="10"/>
      <c r="B2882" s="31"/>
      <c r="C2882" s="32"/>
      <c r="D2882" s="33"/>
      <c r="E2882" s="34"/>
      <c r="F2882" s="34"/>
      <c r="H2882" s="10"/>
      <c r="I2882" s="10"/>
    </row>
    <row r="2883" spans="1:9" s="9" customFormat="1">
      <c r="A2883" s="10"/>
      <c r="B2883" s="31"/>
      <c r="C2883" s="32"/>
      <c r="D2883" s="33"/>
      <c r="E2883" s="34"/>
      <c r="F2883" s="34"/>
      <c r="H2883" s="10"/>
      <c r="I2883" s="10"/>
    </row>
    <row r="2884" spans="1:9" s="9" customFormat="1">
      <c r="A2884" s="10"/>
      <c r="B2884" s="31"/>
      <c r="C2884" s="32"/>
      <c r="D2884" s="33"/>
      <c r="E2884" s="34"/>
      <c r="F2884" s="34"/>
      <c r="H2884" s="10"/>
      <c r="I2884" s="10"/>
    </row>
    <row r="2885" spans="1:9" s="9" customFormat="1">
      <c r="A2885" s="10"/>
      <c r="B2885" s="31"/>
      <c r="C2885" s="32"/>
      <c r="D2885" s="33"/>
      <c r="E2885" s="34"/>
      <c r="F2885" s="34"/>
      <c r="H2885" s="10"/>
      <c r="I2885" s="10"/>
    </row>
    <row r="2886" spans="1:9" s="9" customFormat="1">
      <c r="A2886" s="10"/>
      <c r="B2886" s="31"/>
      <c r="C2886" s="32"/>
      <c r="D2886" s="33"/>
      <c r="E2886" s="34"/>
      <c r="F2886" s="34"/>
      <c r="H2886" s="10"/>
      <c r="I2886" s="10"/>
    </row>
    <row r="2887" spans="1:9" s="9" customFormat="1">
      <c r="A2887" s="10"/>
      <c r="B2887" s="31"/>
      <c r="C2887" s="32"/>
      <c r="D2887" s="33"/>
      <c r="E2887" s="34"/>
      <c r="F2887" s="34"/>
      <c r="H2887" s="10"/>
      <c r="I2887" s="10"/>
    </row>
    <row r="2888" spans="1:9" s="9" customFormat="1">
      <c r="A2888" s="10"/>
      <c r="B2888" s="31"/>
      <c r="C2888" s="32"/>
      <c r="D2888" s="33"/>
      <c r="E2888" s="34"/>
      <c r="F2888" s="34"/>
      <c r="H2888" s="10"/>
      <c r="I2888" s="10"/>
    </row>
    <row r="2889" spans="1:9" s="9" customFormat="1">
      <c r="A2889" s="10"/>
      <c r="B2889" s="31"/>
      <c r="C2889" s="32"/>
      <c r="D2889" s="33"/>
      <c r="E2889" s="34"/>
      <c r="F2889" s="34"/>
      <c r="H2889" s="10"/>
      <c r="I2889" s="10"/>
    </row>
    <row r="2890" spans="1:9" s="9" customFormat="1">
      <c r="A2890" s="10"/>
      <c r="B2890" s="31"/>
      <c r="C2890" s="32"/>
      <c r="D2890" s="33"/>
      <c r="E2890" s="34"/>
      <c r="F2890" s="34"/>
      <c r="H2890" s="10"/>
      <c r="I2890" s="10"/>
    </row>
    <row r="2891" spans="1:9" s="9" customFormat="1">
      <c r="A2891" s="10"/>
      <c r="B2891" s="31"/>
      <c r="C2891" s="32"/>
      <c r="D2891" s="33"/>
      <c r="E2891" s="34"/>
      <c r="F2891" s="34"/>
      <c r="H2891" s="10"/>
      <c r="I2891" s="10"/>
    </row>
    <row r="2892" spans="1:9" s="9" customFormat="1">
      <c r="A2892" s="10"/>
      <c r="B2892" s="31"/>
      <c r="C2892" s="32"/>
      <c r="D2892" s="33"/>
      <c r="E2892" s="34"/>
      <c r="F2892" s="34"/>
      <c r="H2892" s="10"/>
      <c r="I2892" s="10"/>
    </row>
    <row r="2893" spans="1:9" s="9" customFormat="1">
      <c r="A2893" s="10"/>
      <c r="B2893" s="31"/>
      <c r="C2893" s="32"/>
      <c r="D2893" s="33"/>
      <c r="E2893" s="34"/>
      <c r="F2893" s="34"/>
      <c r="H2893" s="10"/>
      <c r="I2893" s="10"/>
    </row>
    <row r="2894" spans="1:9" s="9" customFormat="1">
      <c r="A2894" s="10"/>
      <c r="B2894" s="31"/>
      <c r="C2894" s="32"/>
      <c r="D2894" s="33"/>
      <c r="E2894" s="34"/>
      <c r="F2894" s="34"/>
      <c r="H2894" s="10"/>
      <c r="I2894" s="10"/>
    </row>
    <row r="2895" spans="1:9" s="9" customFormat="1">
      <c r="A2895" s="10"/>
      <c r="B2895" s="31"/>
      <c r="C2895" s="32"/>
      <c r="D2895" s="33"/>
      <c r="E2895" s="34"/>
      <c r="F2895" s="34"/>
      <c r="H2895" s="10"/>
      <c r="I2895" s="10"/>
    </row>
    <row r="2896" spans="1:9" s="9" customFormat="1">
      <c r="A2896" s="10"/>
      <c r="B2896" s="31"/>
      <c r="C2896" s="32"/>
      <c r="D2896" s="33"/>
      <c r="E2896" s="34"/>
      <c r="F2896" s="34"/>
      <c r="H2896" s="10"/>
      <c r="I2896" s="10"/>
    </row>
    <row r="2897" spans="1:9" s="9" customFormat="1">
      <c r="A2897" s="10"/>
      <c r="B2897" s="31"/>
      <c r="C2897" s="32"/>
      <c r="D2897" s="33"/>
      <c r="E2897" s="34"/>
      <c r="F2897" s="34"/>
      <c r="H2897" s="10"/>
      <c r="I2897" s="10"/>
    </row>
    <row r="2898" spans="1:9" s="9" customFormat="1">
      <c r="A2898" s="10"/>
      <c r="B2898" s="31"/>
      <c r="C2898" s="32"/>
      <c r="D2898" s="33"/>
      <c r="E2898" s="34"/>
      <c r="F2898" s="34"/>
      <c r="H2898" s="10"/>
      <c r="I2898" s="10"/>
    </row>
    <row r="2899" spans="1:9" s="9" customFormat="1">
      <c r="A2899" s="10"/>
      <c r="B2899" s="31"/>
      <c r="C2899" s="32"/>
      <c r="D2899" s="33"/>
      <c r="E2899" s="34"/>
      <c r="F2899" s="34"/>
      <c r="H2899" s="10"/>
      <c r="I2899" s="10"/>
    </row>
    <row r="2900" spans="1:9" s="9" customFormat="1">
      <c r="A2900" s="10"/>
      <c r="B2900" s="31"/>
      <c r="C2900" s="32"/>
      <c r="D2900" s="33"/>
      <c r="E2900" s="34"/>
      <c r="F2900" s="34"/>
      <c r="H2900" s="10"/>
      <c r="I2900" s="10"/>
    </row>
    <row r="2901" spans="1:9" s="9" customFormat="1">
      <c r="A2901" s="10"/>
      <c r="B2901" s="31"/>
      <c r="C2901" s="32"/>
      <c r="D2901" s="33"/>
      <c r="E2901" s="34"/>
      <c r="F2901" s="34"/>
      <c r="H2901" s="10"/>
      <c r="I2901" s="10"/>
    </row>
    <row r="2902" spans="1:9" s="9" customFormat="1">
      <c r="A2902" s="10"/>
      <c r="B2902" s="31"/>
      <c r="C2902" s="32"/>
      <c r="D2902" s="33"/>
      <c r="E2902" s="34"/>
      <c r="F2902" s="34"/>
      <c r="H2902" s="10"/>
      <c r="I2902" s="10"/>
    </row>
    <row r="2903" spans="1:9" s="9" customFormat="1">
      <c r="A2903" s="10"/>
      <c r="B2903" s="31"/>
      <c r="C2903" s="32"/>
      <c r="D2903" s="33"/>
      <c r="E2903" s="34"/>
      <c r="F2903" s="34"/>
      <c r="H2903" s="10"/>
      <c r="I2903" s="10"/>
    </row>
    <row r="2904" spans="1:9" s="9" customFormat="1">
      <c r="A2904" s="10"/>
      <c r="B2904" s="31"/>
      <c r="C2904" s="32"/>
      <c r="D2904" s="33"/>
      <c r="E2904" s="34"/>
      <c r="F2904" s="34"/>
      <c r="H2904" s="10"/>
      <c r="I2904" s="10"/>
    </row>
    <row r="2905" spans="1:9" s="9" customFormat="1">
      <c r="A2905" s="10"/>
      <c r="B2905" s="31"/>
      <c r="C2905" s="32"/>
      <c r="D2905" s="33"/>
      <c r="E2905" s="34"/>
      <c r="F2905" s="34"/>
      <c r="H2905" s="10"/>
      <c r="I2905" s="10"/>
    </row>
    <row r="2906" spans="1:9" s="9" customFormat="1">
      <c r="A2906" s="10"/>
      <c r="B2906" s="31"/>
      <c r="C2906" s="32"/>
      <c r="D2906" s="33"/>
      <c r="E2906" s="34"/>
      <c r="F2906" s="34"/>
      <c r="H2906" s="10"/>
      <c r="I2906" s="10"/>
    </row>
    <row r="2907" spans="1:9" s="9" customFormat="1">
      <c r="A2907" s="10"/>
      <c r="B2907" s="31"/>
      <c r="C2907" s="32"/>
      <c r="D2907" s="33"/>
      <c r="E2907" s="34"/>
      <c r="F2907" s="34"/>
      <c r="H2907" s="10"/>
      <c r="I2907" s="10"/>
    </row>
    <row r="2908" spans="1:9" s="9" customFormat="1">
      <c r="A2908" s="10"/>
      <c r="B2908" s="31"/>
      <c r="C2908" s="32"/>
      <c r="D2908" s="33"/>
      <c r="E2908" s="34"/>
      <c r="F2908" s="34"/>
      <c r="H2908" s="10"/>
      <c r="I2908" s="10"/>
    </row>
    <row r="2909" spans="1:9" s="9" customFormat="1">
      <c r="A2909" s="10"/>
      <c r="B2909" s="31"/>
      <c r="C2909" s="32"/>
      <c r="D2909" s="33"/>
      <c r="E2909" s="34"/>
      <c r="F2909" s="34"/>
      <c r="H2909" s="10"/>
      <c r="I2909" s="10"/>
    </row>
    <row r="2910" spans="1:9" s="9" customFormat="1">
      <c r="A2910" s="10"/>
      <c r="B2910" s="31"/>
      <c r="C2910" s="32"/>
      <c r="D2910" s="33"/>
      <c r="E2910" s="34"/>
      <c r="F2910" s="34"/>
      <c r="H2910" s="10"/>
      <c r="I2910" s="10"/>
    </row>
    <row r="2911" spans="1:9" s="9" customFormat="1">
      <c r="A2911" s="10"/>
      <c r="B2911" s="31"/>
      <c r="C2911" s="32"/>
      <c r="D2911" s="33"/>
      <c r="E2911" s="34"/>
      <c r="F2911" s="34"/>
      <c r="H2911" s="10"/>
      <c r="I2911" s="10"/>
    </row>
    <row r="2912" spans="1:9" s="9" customFormat="1">
      <c r="A2912" s="10"/>
      <c r="B2912" s="31"/>
      <c r="C2912" s="32"/>
      <c r="D2912" s="33"/>
      <c r="E2912" s="34"/>
      <c r="F2912" s="34"/>
      <c r="H2912" s="10"/>
      <c r="I2912" s="10"/>
    </row>
    <row r="2913" spans="1:9" s="9" customFormat="1">
      <c r="A2913" s="10"/>
      <c r="B2913" s="31"/>
      <c r="C2913" s="32"/>
      <c r="D2913" s="33"/>
      <c r="E2913" s="34"/>
      <c r="F2913" s="34"/>
      <c r="H2913" s="10"/>
      <c r="I2913" s="10"/>
    </row>
    <row r="2914" spans="1:9" s="9" customFormat="1">
      <c r="A2914" s="10"/>
      <c r="B2914" s="31"/>
      <c r="C2914" s="32"/>
      <c r="D2914" s="33"/>
      <c r="E2914" s="34"/>
      <c r="F2914" s="34"/>
      <c r="H2914" s="10"/>
      <c r="I2914" s="10"/>
    </row>
    <row r="2915" spans="1:9" s="9" customFormat="1">
      <c r="A2915" s="10"/>
      <c r="B2915" s="31"/>
      <c r="C2915" s="32"/>
      <c r="D2915" s="33"/>
      <c r="E2915" s="34"/>
      <c r="F2915" s="34"/>
      <c r="H2915" s="10"/>
      <c r="I2915" s="10"/>
    </row>
    <row r="2916" spans="1:9" s="9" customFormat="1">
      <c r="A2916" s="10"/>
      <c r="B2916" s="31"/>
      <c r="C2916" s="32"/>
      <c r="D2916" s="33"/>
      <c r="E2916" s="34"/>
      <c r="F2916" s="34"/>
      <c r="H2916" s="10"/>
      <c r="I2916" s="10"/>
    </row>
    <row r="2917" spans="1:9" s="9" customFormat="1">
      <c r="A2917" s="10"/>
      <c r="B2917" s="31"/>
      <c r="C2917" s="32"/>
      <c r="D2917" s="33"/>
      <c r="E2917" s="34"/>
      <c r="F2917" s="34"/>
      <c r="H2917" s="10"/>
      <c r="I2917" s="10"/>
    </row>
    <row r="2918" spans="1:9" s="9" customFormat="1">
      <c r="A2918" s="10"/>
      <c r="B2918" s="31"/>
      <c r="C2918" s="32"/>
      <c r="D2918" s="33"/>
      <c r="E2918" s="34"/>
      <c r="F2918" s="34"/>
      <c r="H2918" s="10"/>
      <c r="I2918" s="10"/>
    </row>
    <row r="2919" spans="1:9" s="9" customFormat="1">
      <c r="A2919" s="10"/>
      <c r="B2919" s="31"/>
      <c r="C2919" s="32"/>
      <c r="D2919" s="33"/>
      <c r="E2919" s="34"/>
      <c r="F2919" s="34"/>
      <c r="H2919" s="10"/>
      <c r="I2919" s="10"/>
    </row>
    <row r="2920" spans="1:9" s="9" customFormat="1">
      <c r="A2920" s="10"/>
      <c r="B2920" s="31"/>
      <c r="C2920" s="32"/>
      <c r="D2920" s="33"/>
      <c r="E2920" s="34"/>
      <c r="F2920" s="34"/>
      <c r="H2920" s="10"/>
      <c r="I2920" s="10"/>
    </row>
    <row r="2921" spans="1:9" s="9" customFormat="1">
      <c r="A2921" s="10"/>
      <c r="B2921" s="31"/>
      <c r="C2921" s="32"/>
      <c r="D2921" s="33"/>
      <c r="E2921" s="34"/>
      <c r="F2921" s="34"/>
      <c r="H2921" s="10"/>
      <c r="I2921" s="10"/>
    </row>
    <row r="2922" spans="1:9" s="9" customFormat="1">
      <c r="A2922" s="10"/>
      <c r="B2922" s="31"/>
      <c r="C2922" s="32"/>
      <c r="D2922" s="33"/>
      <c r="E2922" s="34"/>
      <c r="F2922" s="34"/>
      <c r="H2922" s="10"/>
      <c r="I2922" s="10"/>
    </row>
    <row r="2923" spans="1:9" s="9" customFormat="1">
      <c r="A2923" s="10"/>
      <c r="B2923" s="31"/>
      <c r="C2923" s="32"/>
      <c r="D2923" s="33"/>
      <c r="E2923" s="34"/>
      <c r="F2923" s="34"/>
      <c r="H2923" s="10"/>
      <c r="I2923" s="10"/>
    </row>
    <row r="2924" spans="1:9" s="9" customFormat="1">
      <c r="A2924" s="10"/>
      <c r="B2924" s="31"/>
      <c r="C2924" s="32"/>
      <c r="D2924" s="33"/>
      <c r="E2924" s="34"/>
      <c r="F2924" s="34"/>
      <c r="H2924" s="10"/>
      <c r="I2924" s="10"/>
    </row>
    <row r="2925" spans="1:9" s="9" customFormat="1">
      <c r="A2925" s="10"/>
      <c r="B2925" s="31"/>
      <c r="C2925" s="32"/>
      <c r="D2925" s="33"/>
      <c r="E2925" s="34"/>
      <c r="F2925" s="34"/>
      <c r="H2925" s="10"/>
      <c r="I2925" s="10"/>
    </row>
    <row r="2926" spans="1:9" s="9" customFormat="1">
      <c r="A2926" s="10"/>
      <c r="B2926" s="31"/>
      <c r="C2926" s="32"/>
      <c r="D2926" s="33"/>
      <c r="E2926" s="34"/>
      <c r="F2926" s="34"/>
      <c r="H2926" s="10"/>
      <c r="I2926" s="10"/>
    </row>
    <row r="2927" spans="1:9" s="9" customFormat="1">
      <c r="A2927" s="10"/>
      <c r="B2927" s="31"/>
      <c r="C2927" s="32"/>
      <c r="D2927" s="33"/>
      <c r="E2927" s="34"/>
      <c r="F2927" s="34"/>
      <c r="H2927" s="10"/>
      <c r="I2927" s="10"/>
    </row>
    <row r="2928" spans="1:9" s="9" customFormat="1">
      <c r="A2928" s="10"/>
      <c r="B2928" s="31"/>
      <c r="C2928" s="32"/>
      <c r="D2928" s="33"/>
      <c r="E2928" s="34"/>
      <c r="F2928" s="34"/>
      <c r="H2928" s="10"/>
      <c r="I2928" s="10"/>
    </row>
    <row r="2929" spans="1:9" s="9" customFormat="1">
      <c r="A2929" s="10"/>
      <c r="B2929" s="31"/>
      <c r="C2929" s="32"/>
      <c r="D2929" s="33"/>
      <c r="E2929" s="34"/>
      <c r="F2929" s="34"/>
      <c r="H2929" s="10"/>
      <c r="I2929" s="10"/>
    </row>
    <row r="2930" spans="1:9" s="9" customFormat="1">
      <c r="A2930" s="10"/>
      <c r="B2930" s="31"/>
      <c r="C2930" s="32"/>
      <c r="D2930" s="33"/>
      <c r="E2930" s="34"/>
      <c r="F2930" s="34"/>
      <c r="H2930" s="10"/>
      <c r="I2930" s="10"/>
    </row>
    <row r="2931" spans="1:9" s="9" customFormat="1">
      <c r="A2931" s="10"/>
      <c r="B2931" s="31"/>
      <c r="C2931" s="32"/>
      <c r="D2931" s="33"/>
      <c r="E2931" s="34"/>
      <c r="F2931" s="34"/>
      <c r="H2931" s="10"/>
      <c r="I2931" s="10"/>
    </row>
    <row r="2932" spans="1:9" s="9" customFormat="1">
      <c r="A2932" s="10"/>
      <c r="B2932" s="31"/>
      <c r="C2932" s="32"/>
      <c r="D2932" s="33"/>
      <c r="E2932" s="34"/>
      <c r="F2932" s="34"/>
      <c r="H2932" s="10"/>
      <c r="I2932" s="10"/>
    </row>
    <row r="2933" spans="1:9" s="9" customFormat="1">
      <c r="A2933" s="10"/>
      <c r="B2933" s="31"/>
      <c r="C2933" s="32"/>
      <c r="D2933" s="33"/>
      <c r="E2933" s="34"/>
      <c r="F2933" s="34"/>
      <c r="H2933" s="10"/>
      <c r="I2933" s="10"/>
    </row>
    <row r="2934" spans="1:9" s="9" customFormat="1">
      <c r="A2934" s="10"/>
      <c r="B2934" s="31"/>
      <c r="C2934" s="32"/>
      <c r="D2934" s="33"/>
      <c r="E2934" s="34"/>
      <c r="F2934" s="34"/>
      <c r="H2934" s="10"/>
      <c r="I2934" s="10"/>
    </row>
    <row r="2935" spans="1:9" s="9" customFormat="1">
      <c r="A2935" s="10"/>
      <c r="B2935" s="31"/>
      <c r="C2935" s="32"/>
      <c r="D2935" s="33"/>
      <c r="E2935" s="34"/>
      <c r="F2935" s="34"/>
      <c r="H2935" s="10"/>
      <c r="I2935" s="10"/>
    </row>
    <row r="2936" spans="1:9" s="9" customFormat="1">
      <c r="A2936" s="10"/>
      <c r="B2936" s="31"/>
      <c r="C2936" s="32"/>
      <c r="D2936" s="33"/>
      <c r="E2936" s="34"/>
      <c r="F2936" s="34"/>
      <c r="H2936" s="10"/>
      <c r="I2936" s="10"/>
    </row>
    <row r="2937" spans="1:9" s="9" customFormat="1">
      <c r="A2937" s="10"/>
      <c r="B2937" s="31"/>
      <c r="C2937" s="32"/>
      <c r="D2937" s="33"/>
      <c r="E2937" s="34"/>
      <c r="F2937" s="34"/>
      <c r="H2937" s="10"/>
      <c r="I2937" s="10"/>
    </row>
    <row r="2938" spans="1:9" s="9" customFormat="1">
      <c r="A2938" s="10"/>
      <c r="B2938" s="31"/>
      <c r="C2938" s="32"/>
      <c r="D2938" s="33"/>
      <c r="E2938" s="34"/>
      <c r="F2938" s="34"/>
      <c r="H2938" s="10"/>
      <c r="I2938" s="10"/>
    </row>
    <row r="2939" spans="1:9" s="9" customFormat="1">
      <c r="A2939" s="10"/>
      <c r="B2939" s="31"/>
      <c r="C2939" s="32"/>
      <c r="D2939" s="33"/>
      <c r="E2939" s="34"/>
      <c r="F2939" s="34"/>
      <c r="H2939" s="10"/>
      <c r="I2939" s="10"/>
    </row>
    <row r="2940" spans="1:9" s="9" customFormat="1">
      <c r="A2940" s="10"/>
      <c r="B2940" s="31"/>
      <c r="C2940" s="32"/>
      <c r="D2940" s="33"/>
      <c r="E2940" s="34"/>
      <c r="F2940" s="34"/>
      <c r="H2940" s="10"/>
      <c r="I2940" s="10"/>
    </row>
    <row r="2941" spans="1:9" s="9" customFormat="1">
      <c r="A2941" s="10"/>
      <c r="B2941" s="31"/>
      <c r="C2941" s="32"/>
      <c r="D2941" s="33"/>
      <c r="E2941" s="34"/>
      <c r="F2941" s="34"/>
      <c r="H2941" s="10"/>
      <c r="I2941" s="10"/>
    </row>
    <row r="2942" spans="1:9" s="9" customFormat="1">
      <c r="A2942" s="10"/>
      <c r="B2942" s="31"/>
      <c r="C2942" s="32"/>
      <c r="D2942" s="33"/>
      <c r="E2942" s="34"/>
      <c r="F2942" s="34"/>
      <c r="H2942" s="10"/>
      <c r="I2942" s="10"/>
    </row>
    <row r="2943" spans="1:9" s="9" customFormat="1">
      <c r="A2943" s="10"/>
      <c r="B2943" s="31"/>
      <c r="C2943" s="32"/>
      <c r="D2943" s="33"/>
      <c r="E2943" s="34"/>
      <c r="F2943" s="34"/>
      <c r="H2943" s="10"/>
      <c r="I2943" s="10"/>
    </row>
    <row r="2944" spans="1:9" s="9" customFormat="1">
      <c r="A2944" s="10"/>
      <c r="B2944" s="31"/>
      <c r="C2944" s="32"/>
      <c r="D2944" s="33"/>
      <c r="E2944" s="34"/>
      <c r="F2944" s="34"/>
      <c r="H2944" s="10"/>
      <c r="I2944" s="10"/>
    </row>
    <row r="2945" spans="1:9" s="9" customFormat="1">
      <c r="A2945" s="10"/>
      <c r="B2945" s="31"/>
      <c r="C2945" s="32"/>
      <c r="D2945" s="33"/>
      <c r="E2945" s="34"/>
      <c r="F2945" s="34"/>
      <c r="H2945" s="10"/>
      <c r="I2945" s="10"/>
    </row>
    <row r="2946" spans="1:9" s="9" customFormat="1">
      <c r="A2946" s="10"/>
      <c r="B2946" s="31"/>
      <c r="C2946" s="32"/>
      <c r="D2946" s="33"/>
      <c r="E2946" s="34"/>
      <c r="F2946" s="34"/>
      <c r="H2946" s="10"/>
      <c r="I2946" s="10"/>
    </row>
    <row r="2947" spans="1:9" s="9" customFormat="1">
      <c r="A2947" s="10"/>
      <c r="B2947" s="31"/>
      <c r="C2947" s="32"/>
      <c r="D2947" s="33"/>
      <c r="E2947" s="34"/>
      <c r="F2947" s="34"/>
      <c r="H2947" s="10"/>
      <c r="I2947" s="10"/>
    </row>
    <row r="2948" spans="1:9" s="9" customFormat="1">
      <c r="A2948" s="10"/>
      <c r="B2948" s="31"/>
      <c r="C2948" s="32"/>
      <c r="D2948" s="33"/>
      <c r="E2948" s="34"/>
      <c r="F2948" s="34"/>
      <c r="H2948" s="10"/>
      <c r="I2948" s="10"/>
    </row>
    <row r="2949" spans="1:9" s="9" customFormat="1">
      <c r="A2949" s="10"/>
      <c r="B2949" s="31"/>
      <c r="C2949" s="32"/>
      <c r="D2949" s="33"/>
      <c r="E2949" s="34"/>
      <c r="F2949" s="34"/>
      <c r="H2949" s="10"/>
      <c r="I2949" s="10"/>
    </row>
    <row r="2950" spans="1:9" s="9" customFormat="1">
      <c r="A2950" s="10"/>
      <c r="B2950" s="31"/>
      <c r="C2950" s="32"/>
      <c r="D2950" s="33"/>
      <c r="E2950" s="34"/>
      <c r="F2950" s="34"/>
      <c r="H2950" s="10"/>
      <c r="I2950" s="10"/>
    </row>
    <row r="2951" spans="1:9" s="9" customFormat="1">
      <c r="A2951" s="10"/>
      <c r="B2951" s="31"/>
      <c r="C2951" s="32"/>
      <c r="D2951" s="33"/>
      <c r="E2951" s="34"/>
      <c r="F2951" s="34"/>
      <c r="H2951" s="10"/>
      <c r="I2951" s="10"/>
    </row>
    <row r="2952" spans="1:9" s="9" customFormat="1">
      <c r="A2952" s="10"/>
      <c r="B2952" s="31"/>
      <c r="C2952" s="32"/>
      <c r="D2952" s="33"/>
      <c r="E2952" s="34"/>
      <c r="F2952" s="34"/>
      <c r="H2952" s="10"/>
      <c r="I2952" s="10"/>
    </row>
    <row r="2953" spans="1:9" s="9" customFormat="1">
      <c r="A2953" s="10"/>
      <c r="B2953" s="31"/>
      <c r="C2953" s="32"/>
      <c r="D2953" s="33"/>
      <c r="E2953" s="34"/>
      <c r="F2953" s="34"/>
      <c r="H2953" s="10"/>
      <c r="I2953" s="10"/>
    </row>
    <row r="2954" spans="1:9" s="9" customFormat="1">
      <c r="A2954" s="10"/>
      <c r="B2954" s="31"/>
      <c r="C2954" s="32"/>
      <c r="D2954" s="33"/>
      <c r="E2954" s="34"/>
      <c r="F2954" s="34"/>
      <c r="H2954" s="10"/>
      <c r="I2954" s="10"/>
    </row>
    <row r="2955" spans="1:9" s="9" customFormat="1">
      <c r="A2955" s="10"/>
      <c r="B2955" s="31"/>
      <c r="C2955" s="32"/>
      <c r="D2955" s="33"/>
      <c r="E2955" s="34"/>
      <c r="F2955" s="34"/>
      <c r="H2955" s="10"/>
      <c r="I2955" s="10"/>
    </row>
    <row r="2956" spans="1:9" s="9" customFormat="1">
      <c r="A2956" s="10"/>
      <c r="B2956" s="31"/>
      <c r="C2956" s="32"/>
      <c r="D2956" s="33"/>
      <c r="E2956" s="34"/>
      <c r="F2956" s="34"/>
      <c r="H2956" s="10"/>
      <c r="I2956" s="10"/>
    </row>
    <row r="2957" spans="1:9" s="9" customFormat="1">
      <c r="A2957" s="10"/>
      <c r="B2957" s="31"/>
      <c r="C2957" s="32"/>
      <c r="D2957" s="33"/>
      <c r="E2957" s="34"/>
      <c r="F2957" s="34"/>
      <c r="H2957" s="10"/>
      <c r="I2957" s="10"/>
    </row>
    <row r="2958" spans="1:9" s="9" customFormat="1">
      <c r="A2958" s="10"/>
      <c r="B2958" s="31"/>
      <c r="C2958" s="32"/>
      <c r="D2958" s="33"/>
      <c r="E2958" s="34"/>
      <c r="F2958" s="34"/>
      <c r="H2958" s="10"/>
      <c r="I2958" s="10"/>
    </row>
    <row r="2959" spans="1:9" s="9" customFormat="1">
      <c r="A2959" s="10"/>
      <c r="B2959" s="31"/>
      <c r="C2959" s="32"/>
      <c r="D2959" s="33"/>
      <c r="E2959" s="34"/>
      <c r="F2959" s="34"/>
      <c r="H2959" s="10"/>
      <c r="I2959" s="10"/>
    </row>
    <row r="2960" spans="1:9" s="9" customFormat="1">
      <c r="A2960" s="10"/>
      <c r="B2960" s="31"/>
      <c r="C2960" s="32"/>
      <c r="D2960" s="33"/>
      <c r="E2960" s="34"/>
      <c r="F2960" s="34"/>
      <c r="H2960" s="10"/>
      <c r="I2960" s="10"/>
    </row>
    <row r="2961" spans="1:9" s="9" customFormat="1">
      <c r="A2961" s="10"/>
      <c r="B2961" s="31"/>
      <c r="C2961" s="32"/>
      <c r="D2961" s="33"/>
      <c r="E2961" s="34"/>
      <c r="F2961" s="34"/>
      <c r="H2961" s="10"/>
      <c r="I2961" s="10"/>
    </row>
    <row r="2962" spans="1:9" s="9" customFormat="1">
      <c r="A2962" s="10"/>
      <c r="B2962" s="31"/>
      <c r="C2962" s="32"/>
      <c r="D2962" s="33"/>
      <c r="E2962" s="34"/>
      <c r="F2962" s="34"/>
      <c r="H2962" s="10"/>
      <c r="I2962" s="10"/>
    </row>
    <row r="2963" spans="1:9" s="9" customFormat="1">
      <c r="A2963" s="10"/>
      <c r="B2963" s="31"/>
      <c r="C2963" s="32"/>
      <c r="D2963" s="33"/>
      <c r="E2963" s="34"/>
      <c r="F2963" s="34"/>
      <c r="H2963" s="10"/>
      <c r="I2963" s="10"/>
    </row>
    <row r="2964" spans="1:9" s="9" customFormat="1">
      <c r="A2964" s="10"/>
      <c r="B2964" s="31"/>
      <c r="C2964" s="32"/>
      <c r="D2964" s="33"/>
      <c r="E2964" s="34"/>
      <c r="F2964" s="34"/>
      <c r="H2964" s="10"/>
      <c r="I2964" s="10"/>
    </row>
    <row r="2965" spans="1:9" s="9" customFormat="1">
      <c r="A2965" s="10"/>
      <c r="B2965" s="31"/>
      <c r="C2965" s="32"/>
      <c r="D2965" s="33"/>
      <c r="E2965" s="34"/>
      <c r="F2965" s="34"/>
      <c r="H2965" s="10"/>
      <c r="I2965" s="10"/>
    </row>
    <row r="2966" spans="1:9" s="9" customFormat="1">
      <c r="A2966" s="10"/>
      <c r="B2966" s="31"/>
      <c r="C2966" s="32"/>
      <c r="D2966" s="33"/>
      <c r="E2966" s="34"/>
      <c r="F2966" s="34"/>
      <c r="H2966" s="10"/>
      <c r="I2966" s="10"/>
    </row>
    <row r="2967" spans="1:9" s="9" customFormat="1">
      <c r="A2967" s="10"/>
      <c r="B2967" s="31"/>
      <c r="C2967" s="32"/>
      <c r="D2967" s="33"/>
      <c r="E2967" s="34"/>
      <c r="F2967" s="34"/>
      <c r="H2967" s="10"/>
      <c r="I2967" s="10"/>
    </row>
    <row r="2968" spans="1:9" s="9" customFormat="1">
      <c r="A2968" s="10"/>
      <c r="B2968" s="31"/>
      <c r="C2968" s="32"/>
      <c r="D2968" s="33"/>
      <c r="E2968" s="34"/>
      <c r="F2968" s="34"/>
      <c r="H2968" s="10"/>
      <c r="I2968" s="10"/>
    </row>
    <row r="2969" spans="1:9" s="9" customFormat="1">
      <c r="A2969" s="10"/>
      <c r="B2969" s="31"/>
      <c r="C2969" s="32"/>
      <c r="D2969" s="33"/>
      <c r="E2969" s="34"/>
      <c r="F2969" s="34"/>
      <c r="H2969" s="10"/>
      <c r="I2969" s="10"/>
    </row>
    <row r="2970" spans="1:9" s="9" customFormat="1">
      <c r="A2970" s="10"/>
      <c r="B2970" s="31"/>
      <c r="C2970" s="32"/>
      <c r="D2970" s="33"/>
      <c r="E2970" s="34"/>
      <c r="F2970" s="34"/>
      <c r="H2970" s="10"/>
      <c r="I2970" s="10"/>
    </row>
    <row r="2971" spans="1:9" s="9" customFormat="1">
      <c r="A2971" s="10"/>
      <c r="B2971" s="31"/>
      <c r="C2971" s="32"/>
      <c r="D2971" s="33"/>
      <c r="E2971" s="34"/>
      <c r="F2971" s="34"/>
      <c r="H2971" s="10"/>
      <c r="I2971" s="10"/>
    </row>
    <row r="2972" spans="1:9" s="9" customFormat="1">
      <c r="A2972" s="10"/>
      <c r="B2972" s="31"/>
      <c r="C2972" s="32"/>
      <c r="D2972" s="33"/>
      <c r="E2972" s="34"/>
      <c r="F2972" s="34"/>
      <c r="H2972" s="10"/>
      <c r="I2972" s="10"/>
    </row>
    <row r="2973" spans="1:9" s="9" customFormat="1">
      <c r="A2973" s="10"/>
      <c r="B2973" s="31"/>
      <c r="C2973" s="32"/>
      <c r="D2973" s="33"/>
      <c r="E2973" s="34"/>
      <c r="F2973" s="34"/>
      <c r="H2973" s="10"/>
      <c r="I2973" s="10"/>
    </row>
    <row r="2974" spans="1:9" s="9" customFormat="1">
      <c r="A2974" s="10"/>
      <c r="B2974" s="31"/>
      <c r="C2974" s="32"/>
      <c r="D2974" s="33"/>
      <c r="E2974" s="34"/>
      <c r="F2974" s="34"/>
      <c r="H2974" s="10"/>
      <c r="I2974" s="10"/>
    </row>
    <row r="2975" spans="1:9" s="9" customFormat="1">
      <c r="A2975" s="10"/>
      <c r="B2975" s="31"/>
      <c r="C2975" s="32"/>
      <c r="D2975" s="33"/>
      <c r="E2975" s="34"/>
      <c r="F2975" s="34"/>
      <c r="H2975" s="10"/>
      <c r="I2975" s="10"/>
    </row>
    <row r="2976" spans="1:9" s="9" customFormat="1">
      <c r="A2976" s="10"/>
      <c r="B2976" s="31"/>
      <c r="C2976" s="32"/>
      <c r="D2976" s="33"/>
      <c r="E2976" s="34"/>
      <c r="F2976" s="34"/>
      <c r="H2976" s="10"/>
      <c r="I2976" s="10"/>
    </row>
    <row r="2977" spans="1:9" s="9" customFormat="1">
      <c r="A2977" s="10"/>
      <c r="B2977" s="31"/>
      <c r="C2977" s="32"/>
      <c r="D2977" s="33"/>
      <c r="E2977" s="34"/>
      <c r="F2977" s="34"/>
      <c r="H2977" s="10"/>
      <c r="I2977" s="10"/>
    </row>
    <row r="2978" spans="1:9" s="9" customFormat="1">
      <c r="A2978" s="10"/>
      <c r="B2978" s="31"/>
      <c r="C2978" s="32"/>
      <c r="D2978" s="33"/>
      <c r="E2978" s="34"/>
      <c r="F2978" s="34"/>
      <c r="H2978" s="10"/>
      <c r="I2978" s="10"/>
    </row>
    <row r="2979" spans="1:9" s="9" customFormat="1">
      <c r="A2979" s="10"/>
      <c r="B2979" s="31"/>
      <c r="C2979" s="32"/>
      <c r="D2979" s="33"/>
      <c r="E2979" s="34"/>
      <c r="F2979" s="34"/>
      <c r="H2979" s="10"/>
      <c r="I2979" s="10"/>
    </row>
    <row r="2980" spans="1:9" s="9" customFormat="1">
      <c r="A2980" s="10"/>
      <c r="B2980" s="31"/>
      <c r="C2980" s="32"/>
      <c r="D2980" s="33"/>
      <c r="E2980" s="34"/>
      <c r="F2980" s="34"/>
      <c r="H2980" s="10"/>
      <c r="I2980" s="10"/>
    </row>
    <row r="2981" spans="1:9" s="9" customFormat="1">
      <c r="A2981" s="10"/>
      <c r="B2981" s="31"/>
      <c r="C2981" s="32"/>
      <c r="D2981" s="33"/>
      <c r="E2981" s="34"/>
      <c r="F2981" s="34"/>
      <c r="H2981" s="10"/>
      <c r="I2981" s="10"/>
    </row>
    <row r="2982" spans="1:9" s="9" customFormat="1">
      <c r="A2982" s="10"/>
      <c r="B2982" s="31"/>
      <c r="C2982" s="32"/>
      <c r="D2982" s="33"/>
      <c r="E2982" s="34"/>
      <c r="F2982" s="34"/>
      <c r="H2982" s="10"/>
      <c r="I2982" s="10"/>
    </row>
    <row r="2983" spans="1:9" s="9" customFormat="1">
      <c r="A2983" s="10"/>
      <c r="B2983" s="31"/>
      <c r="C2983" s="32"/>
      <c r="D2983" s="33"/>
      <c r="E2983" s="34"/>
      <c r="F2983" s="34"/>
      <c r="H2983" s="10"/>
      <c r="I2983" s="10"/>
    </row>
    <row r="2984" spans="1:9" s="9" customFormat="1">
      <c r="A2984" s="10"/>
      <c r="B2984" s="31"/>
      <c r="C2984" s="32"/>
      <c r="D2984" s="33"/>
      <c r="E2984" s="34"/>
      <c r="F2984" s="34"/>
      <c r="H2984" s="10"/>
      <c r="I2984" s="10"/>
    </row>
    <row r="2985" spans="1:9" s="9" customFormat="1">
      <c r="A2985" s="10"/>
      <c r="B2985" s="31"/>
      <c r="C2985" s="32"/>
      <c r="D2985" s="33"/>
      <c r="E2985" s="34"/>
      <c r="F2985" s="34"/>
      <c r="H2985" s="10"/>
      <c r="I2985" s="10"/>
    </row>
    <row r="2986" spans="1:9" s="9" customFormat="1">
      <c r="A2986" s="10"/>
      <c r="B2986" s="31"/>
      <c r="C2986" s="32"/>
      <c r="D2986" s="33"/>
      <c r="E2986" s="34"/>
      <c r="F2986" s="34"/>
      <c r="H2986" s="10"/>
      <c r="I2986" s="10"/>
    </row>
    <row r="2987" spans="1:9" s="9" customFormat="1">
      <c r="A2987" s="10"/>
      <c r="B2987" s="31"/>
      <c r="C2987" s="32"/>
      <c r="D2987" s="33"/>
      <c r="E2987" s="34"/>
      <c r="F2987" s="34"/>
      <c r="H2987" s="10"/>
      <c r="I2987" s="10"/>
    </row>
    <row r="2988" spans="1:9" s="9" customFormat="1">
      <c r="A2988" s="10"/>
      <c r="B2988" s="31"/>
      <c r="C2988" s="32"/>
      <c r="D2988" s="33"/>
      <c r="E2988" s="34"/>
      <c r="F2988" s="34"/>
      <c r="H2988" s="10"/>
      <c r="I2988" s="10"/>
    </row>
    <row r="2989" spans="1:9" s="9" customFormat="1">
      <c r="A2989" s="10"/>
      <c r="B2989" s="31"/>
      <c r="C2989" s="32"/>
      <c r="D2989" s="33"/>
      <c r="E2989" s="34"/>
      <c r="F2989" s="34"/>
      <c r="H2989" s="10"/>
      <c r="I2989" s="10"/>
    </row>
    <row r="2990" spans="1:9" s="9" customFormat="1">
      <c r="A2990" s="10"/>
      <c r="B2990" s="31"/>
      <c r="C2990" s="32"/>
      <c r="D2990" s="33"/>
      <c r="E2990" s="34"/>
      <c r="F2990" s="34"/>
      <c r="H2990" s="10"/>
      <c r="I2990" s="10"/>
    </row>
    <row r="2991" spans="1:9" s="9" customFormat="1">
      <c r="A2991" s="10"/>
      <c r="B2991" s="31"/>
      <c r="C2991" s="32"/>
      <c r="D2991" s="33"/>
      <c r="E2991" s="34"/>
      <c r="F2991" s="34"/>
      <c r="H2991" s="10"/>
      <c r="I2991" s="10"/>
    </row>
    <row r="2992" spans="1:9" s="9" customFormat="1">
      <c r="A2992" s="10"/>
      <c r="B2992" s="31"/>
      <c r="C2992" s="32"/>
      <c r="D2992" s="33"/>
      <c r="E2992" s="34"/>
      <c r="F2992" s="34"/>
      <c r="H2992" s="10"/>
      <c r="I2992" s="10"/>
    </row>
    <row r="2993" spans="1:9" s="9" customFormat="1">
      <c r="A2993" s="10"/>
      <c r="B2993" s="31"/>
      <c r="C2993" s="32"/>
      <c r="D2993" s="33"/>
      <c r="E2993" s="34"/>
      <c r="F2993" s="34"/>
      <c r="H2993" s="10"/>
      <c r="I2993" s="10"/>
    </row>
    <row r="2994" spans="1:9" s="9" customFormat="1">
      <c r="A2994" s="10"/>
      <c r="B2994" s="31"/>
      <c r="C2994" s="32"/>
      <c r="D2994" s="33"/>
      <c r="E2994" s="34"/>
      <c r="F2994" s="34"/>
      <c r="H2994" s="10"/>
      <c r="I2994" s="10"/>
    </row>
    <row r="2995" spans="1:9" s="9" customFormat="1">
      <c r="A2995" s="10"/>
      <c r="B2995" s="31"/>
      <c r="C2995" s="32"/>
      <c r="D2995" s="33"/>
      <c r="E2995" s="34"/>
      <c r="F2995" s="34"/>
      <c r="H2995" s="10"/>
      <c r="I2995" s="10"/>
    </row>
    <row r="2996" spans="1:9" s="9" customFormat="1">
      <c r="A2996" s="10"/>
      <c r="B2996" s="31"/>
      <c r="C2996" s="32"/>
      <c r="D2996" s="33"/>
      <c r="E2996" s="34"/>
      <c r="F2996" s="34"/>
      <c r="H2996" s="10"/>
      <c r="I2996" s="10"/>
    </row>
    <row r="2997" spans="1:9" s="9" customFormat="1">
      <c r="A2997" s="10"/>
      <c r="B2997" s="31"/>
      <c r="C2997" s="32"/>
      <c r="D2997" s="33"/>
      <c r="E2997" s="34"/>
      <c r="F2997" s="34"/>
      <c r="H2997" s="10"/>
      <c r="I2997" s="10"/>
    </row>
    <row r="2998" spans="1:9" s="9" customFormat="1">
      <c r="A2998" s="10"/>
      <c r="B2998" s="31"/>
      <c r="C2998" s="32"/>
      <c r="D2998" s="33"/>
      <c r="E2998" s="34"/>
      <c r="F2998" s="34"/>
      <c r="H2998" s="10"/>
      <c r="I2998" s="10"/>
    </row>
    <row r="2999" spans="1:9" s="9" customFormat="1">
      <c r="A2999" s="10"/>
      <c r="B2999" s="31"/>
      <c r="C2999" s="32"/>
      <c r="D2999" s="33"/>
      <c r="E2999" s="34"/>
      <c r="F2999" s="34"/>
      <c r="H2999" s="10"/>
      <c r="I2999" s="10"/>
    </row>
    <row r="3000" spans="1:9" s="9" customFormat="1">
      <c r="A3000" s="10"/>
      <c r="B3000" s="31"/>
      <c r="C3000" s="32"/>
      <c r="D3000" s="33"/>
      <c r="E3000" s="34"/>
      <c r="F3000" s="34"/>
      <c r="H3000" s="10"/>
      <c r="I3000" s="10"/>
    </row>
    <row r="3001" spans="1:9" s="9" customFormat="1">
      <c r="A3001" s="10"/>
      <c r="B3001" s="31"/>
      <c r="C3001" s="32"/>
      <c r="D3001" s="33"/>
      <c r="E3001" s="34"/>
      <c r="F3001" s="34"/>
      <c r="H3001" s="10"/>
      <c r="I3001" s="10"/>
    </row>
    <row r="3002" spans="1:9" s="9" customFormat="1">
      <c r="A3002" s="10"/>
      <c r="B3002" s="31"/>
      <c r="C3002" s="32"/>
      <c r="D3002" s="33"/>
      <c r="E3002" s="34"/>
      <c r="F3002" s="34"/>
      <c r="H3002" s="10"/>
      <c r="I3002" s="10"/>
    </row>
    <row r="3003" spans="1:9" s="9" customFormat="1">
      <c r="A3003" s="10"/>
      <c r="B3003" s="31"/>
      <c r="C3003" s="32"/>
      <c r="D3003" s="33"/>
      <c r="E3003" s="34"/>
      <c r="F3003" s="34"/>
      <c r="H3003" s="10"/>
      <c r="I3003" s="10"/>
    </row>
    <row r="3004" spans="1:9" s="9" customFormat="1">
      <c r="A3004" s="10"/>
      <c r="B3004" s="31"/>
      <c r="C3004" s="32"/>
      <c r="D3004" s="33"/>
      <c r="E3004" s="34"/>
      <c r="F3004" s="34"/>
      <c r="H3004" s="10"/>
      <c r="I3004" s="10"/>
    </row>
    <row r="3005" spans="1:9" s="9" customFormat="1">
      <c r="A3005" s="10"/>
      <c r="B3005" s="31"/>
      <c r="C3005" s="32"/>
      <c r="D3005" s="33"/>
      <c r="E3005" s="34"/>
      <c r="F3005" s="34"/>
      <c r="H3005" s="10"/>
      <c r="I3005" s="10"/>
    </row>
    <row r="3006" spans="1:9" s="9" customFormat="1">
      <c r="A3006" s="10"/>
      <c r="B3006" s="31"/>
      <c r="C3006" s="32"/>
      <c r="D3006" s="33"/>
      <c r="E3006" s="34"/>
      <c r="F3006" s="34"/>
      <c r="H3006" s="10"/>
      <c r="I3006" s="10"/>
    </row>
    <row r="3007" spans="1:9" s="9" customFormat="1">
      <c r="A3007" s="10"/>
      <c r="B3007" s="31"/>
      <c r="C3007" s="32"/>
      <c r="D3007" s="33"/>
      <c r="E3007" s="34"/>
      <c r="F3007" s="34"/>
      <c r="H3007" s="10"/>
      <c r="I3007" s="10"/>
    </row>
    <row r="3008" spans="1:9" s="9" customFormat="1">
      <c r="A3008" s="10"/>
      <c r="B3008" s="31"/>
      <c r="C3008" s="32"/>
      <c r="D3008" s="33"/>
      <c r="E3008" s="34"/>
      <c r="F3008" s="34"/>
      <c r="H3008" s="10"/>
      <c r="I3008" s="10"/>
    </row>
    <row r="3009" spans="1:9" s="9" customFormat="1">
      <c r="A3009" s="10"/>
      <c r="B3009" s="31"/>
      <c r="C3009" s="32"/>
      <c r="D3009" s="33"/>
      <c r="E3009" s="34"/>
      <c r="F3009" s="34"/>
      <c r="H3009" s="10"/>
      <c r="I3009" s="10"/>
    </row>
    <row r="3010" spans="1:9" s="9" customFormat="1">
      <c r="A3010" s="10"/>
      <c r="B3010" s="31"/>
      <c r="C3010" s="32"/>
      <c r="D3010" s="33"/>
      <c r="E3010" s="34"/>
      <c r="F3010" s="34"/>
      <c r="H3010" s="10"/>
      <c r="I3010" s="10"/>
    </row>
    <row r="3011" spans="1:9" s="9" customFormat="1">
      <c r="A3011" s="10"/>
      <c r="B3011" s="31"/>
      <c r="C3011" s="32"/>
      <c r="D3011" s="33"/>
      <c r="E3011" s="34"/>
      <c r="F3011" s="34"/>
      <c r="H3011" s="10"/>
      <c r="I3011" s="10"/>
    </row>
    <row r="3012" spans="1:9" s="9" customFormat="1">
      <c r="A3012" s="10"/>
      <c r="B3012" s="31"/>
      <c r="C3012" s="32"/>
      <c r="D3012" s="33"/>
      <c r="E3012" s="34"/>
      <c r="F3012" s="34"/>
      <c r="H3012" s="10"/>
      <c r="I3012" s="10"/>
    </row>
    <row r="3013" spans="1:9" s="9" customFormat="1">
      <c r="A3013" s="10"/>
      <c r="B3013" s="31"/>
      <c r="C3013" s="32"/>
      <c r="D3013" s="33"/>
      <c r="E3013" s="34"/>
      <c r="F3013" s="34"/>
      <c r="H3013" s="10"/>
      <c r="I3013" s="10"/>
    </row>
    <row r="3014" spans="1:9" s="9" customFormat="1">
      <c r="A3014" s="10"/>
      <c r="B3014" s="31"/>
      <c r="C3014" s="32"/>
      <c r="D3014" s="33"/>
      <c r="E3014" s="34"/>
      <c r="F3014" s="34"/>
      <c r="H3014" s="10"/>
      <c r="I3014" s="10"/>
    </row>
    <row r="3015" spans="1:9" s="9" customFormat="1">
      <c r="A3015" s="10"/>
      <c r="B3015" s="31"/>
      <c r="C3015" s="32"/>
      <c r="D3015" s="33"/>
      <c r="E3015" s="34"/>
      <c r="F3015" s="34"/>
      <c r="H3015" s="10"/>
      <c r="I3015" s="10"/>
    </row>
    <row r="3016" spans="1:9" s="9" customFormat="1">
      <c r="A3016" s="10"/>
      <c r="B3016" s="31"/>
      <c r="C3016" s="32"/>
      <c r="D3016" s="33"/>
      <c r="E3016" s="34"/>
      <c r="F3016" s="34"/>
      <c r="H3016" s="10"/>
      <c r="I3016" s="10"/>
    </row>
    <row r="3017" spans="1:9" s="9" customFormat="1">
      <c r="A3017" s="10"/>
      <c r="B3017" s="31"/>
      <c r="C3017" s="32"/>
      <c r="D3017" s="33"/>
      <c r="E3017" s="34"/>
      <c r="F3017" s="34"/>
      <c r="H3017" s="10"/>
      <c r="I3017" s="10"/>
    </row>
    <row r="3018" spans="1:9" s="9" customFormat="1">
      <c r="A3018" s="10"/>
      <c r="B3018" s="31"/>
      <c r="C3018" s="32"/>
      <c r="D3018" s="33"/>
      <c r="E3018" s="34"/>
      <c r="F3018" s="34"/>
      <c r="H3018" s="10"/>
      <c r="I3018" s="10"/>
    </row>
    <row r="3019" spans="1:9" s="9" customFormat="1">
      <c r="A3019" s="10"/>
      <c r="B3019" s="31"/>
      <c r="C3019" s="32"/>
      <c r="D3019" s="33"/>
      <c r="E3019" s="34"/>
      <c r="F3019" s="34"/>
      <c r="H3019" s="10"/>
      <c r="I3019" s="10"/>
    </row>
    <row r="3020" spans="1:9" s="9" customFormat="1">
      <c r="A3020" s="10"/>
      <c r="B3020" s="31"/>
      <c r="C3020" s="32"/>
      <c r="D3020" s="33"/>
      <c r="E3020" s="34"/>
      <c r="F3020" s="34"/>
      <c r="H3020" s="10"/>
      <c r="I3020" s="10"/>
    </row>
    <row r="3021" spans="1:9" s="9" customFormat="1">
      <c r="A3021" s="10"/>
      <c r="B3021" s="31"/>
      <c r="C3021" s="32"/>
      <c r="D3021" s="33"/>
      <c r="E3021" s="34"/>
      <c r="F3021" s="34"/>
      <c r="H3021" s="10"/>
      <c r="I3021" s="10"/>
    </row>
    <row r="3022" spans="1:9" s="9" customFormat="1">
      <c r="A3022" s="10"/>
      <c r="B3022" s="31"/>
      <c r="C3022" s="32"/>
      <c r="D3022" s="33"/>
      <c r="E3022" s="34"/>
      <c r="F3022" s="34"/>
      <c r="H3022" s="10"/>
      <c r="I3022" s="10"/>
    </row>
    <row r="3023" spans="1:9" s="9" customFormat="1">
      <c r="A3023" s="10"/>
      <c r="B3023" s="31"/>
      <c r="C3023" s="32"/>
      <c r="D3023" s="33"/>
      <c r="E3023" s="34"/>
      <c r="F3023" s="34"/>
      <c r="H3023" s="10"/>
      <c r="I3023" s="10"/>
    </row>
    <row r="3024" spans="1:9" s="9" customFormat="1">
      <c r="A3024" s="10"/>
      <c r="B3024" s="31"/>
      <c r="C3024" s="32"/>
      <c r="D3024" s="33"/>
      <c r="E3024" s="34"/>
      <c r="F3024" s="34"/>
      <c r="H3024" s="10"/>
      <c r="I3024" s="10"/>
    </row>
    <row r="3025" spans="1:9" s="9" customFormat="1">
      <c r="A3025" s="10"/>
      <c r="B3025" s="31"/>
      <c r="C3025" s="32"/>
      <c r="D3025" s="33"/>
      <c r="E3025" s="34"/>
      <c r="F3025" s="34"/>
      <c r="H3025" s="10"/>
      <c r="I3025" s="10"/>
    </row>
    <row r="3026" spans="1:9" s="9" customFormat="1">
      <c r="A3026" s="10"/>
      <c r="B3026" s="31"/>
      <c r="C3026" s="32"/>
      <c r="D3026" s="33"/>
      <c r="E3026" s="34"/>
      <c r="F3026" s="34"/>
      <c r="H3026" s="10"/>
      <c r="I3026" s="10"/>
    </row>
    <row r="3027" spans="1:9" s="9" customFormat="1">
      <c r="A3027" s="10"/>
      <c r="B3027" s="31"/>
      <c r="C3027" s="32"/>
      <c r="D3027" s="33"/>
      <c r="E3027" s="34"/>
      <c r="F3027" s="34"/>
      <c r="H3027" s="10"/>
      <c r="I3027" s="10"/>
    </row>
    <row r="3028" spans="1:9" s="9" customFormat="1">
      <c r="A3028" s="10"/>
      <c r="B3028" s="31"/>
      <c r="C3028" s="32"/>
      <c r="D3028" s="33"/>
      <c r="E3028" s="34"/>
      <c r="F3028" s="34"/>
      <c r="H3028" s="10"/>
      <c r="I3028" s="10"/>
    </row>
    <row r="3029" spans="1:9" s="9" customFormat="1">
      <c r="A3029" s="10"/>
      <c r="B3029" s="31"/>
      <c r="C3029" s="32"/>
      <c r="D3029" s="33"/>
      <c r="E3029" s="34"/>
      <c r="F3029" s="34"/>
      <c r="H3029" s="10"/>
      <c r="I3029" s="10"/>
    </row>
    <row r="3030" spans="1:9" s="9" customFormat="1">
      <c r="A3030" s="10"/>
      <c r="B3030" s="31"/>
      <c r="C3030" s="32"/>
      <c r="D3030" s="33"/>
      <c r="E3030" s="34"/>
      <c r="F3030" s="34"/>
      <c r="H3030" s="10"/>
      <c r="I3030" s="10"/>
    </row>
    <row r="3031" spans="1:9" s="9" customFormat="1">
      <c r="A3031" s="10"/>
      <c r="B3031" s="31"/>
      <c r="C3031" s="32"/>
      <c r="D3031" s="33"/>
      <c r="E3031" s="34"/>
      <c r="F3031" s="34"/>
      <c r="H3031" s="10"/>
      <c r="I3031" s="10"/>
    </row>
    <row r="3032" spans="1:9" s="9" customFormat="1">
      <c r="A3032" s="10"/>
      <c r="B3032" s="31"/>
      <c r="C3032" s="32"/>
      <c r="D3032" s="33"/>
      <c r="E3032" s="34"/>
      <c r="F3032" s="34"/>
      <c r="H3032" s="10"/>
      <c r="I3032" s="10"/>
    </row>
    <row r="3033" spans="1:9" s="9" customFormat="1">
      <c r="A3033" s="10"/>
      <c r="B3033" s="31"/>
      <c r="C3033" s="32"/>
      <c r="D3033" s="33"/>
      <c r="E3033" s="34"/>
      <c r="F3033" s="34"/>
      <c r="H3033" s="10"/>
      <c r="I3033" s="10"/>
    </row>
    <row r="3034" spans="1:9" s="9" customFormat="1">
      <c r="A3034" s="10"/>
      <c r="B3034" s="31"/>
      <c r="C3034" s="32"/>
      <c r="D3034" s="33"/>
      <c r="E3034" s="34"/>
      <c r="F3034" s="34"/>
      <c r="H3034" s="10"/>
      <c r="I3034" s="10"/>
    </row>
    <row r="3035" spans="1:9" s="9" customFormat="1">
      <c r="A3035" s="10"/>
      <c r="B3035" s="31"/>
      <c r="C3035" s="32"/>
      <c r="D3035" s="33"/>
      <c r="E3035" s="34"/>
      <c r="F3035" s="34"/>
      <c r="H3035" s="10"/>
      <c r="I3035" s="10"/>
    </row>
    <row r="3036" spans="1:9" s="9" customFormat="1">
      <c r="A3036" s="10"/>
      <c r="B3036" s="31"/>
      <c r="C3036" s="32"/>
      <c r="D3036" s="33"/>
      <c r="E3036" s="34"/>
      <c r="F3036" s="34"/>
      <c r="H3036" s="10"/>
      <c r="I3036" s="10"/>
    </row>
    <row r="3037" spans="1:9" s="9" customFormat="1">
      <c r="A3037" s="10"/>
      <c r="B3037" s="31"/>
      <c r="C3037" s="32"/>
      <c r="D3037" s="33"/>
      <c r="E3037" s="34"/>
      <c r="F3037" s="34"/>
      <c r="H3037" s="10"/>
      <c r="I3037" s="10"/>
    </row>
    <row r="3038" spans="1:9" s="9" customFormat="1">
      <c r="A3038" s="10"/>
      <c r="B3038" s="31"/>
      <c r="C3038" s="32"/>
      <c r="D3038" s="33"/>
      <c r="E3038" s="34"/>
      <c r="F3038" s="34"/>
      <c r="H3038" s="10"/>
      <c r="I3038" s="10"/>
    </row>
    <row r="3039" spans="1:9" s="9" customFormat="1">
      <c r="A3039" s="10"/>
      <c r="B3039" s="31"/>
      <c r="C3039" s="32"/>
      <c r="D3039" s="33"/>
      <c r="E3039" s="34"/>
      <c r="F3039" s="34"/>
      <c r="H3039" s="10"/>
      <c r="I3039" s="10"/>
    </row>
    <row r="3040" spans="1:9" s="9" customFormat="1">
      <c r="A3040" s="10"/>
      <c r="B3040" s="31"/>
      <c r="C3040" s="32"/>
      <c r="D3040" s="33"/>
      <c r="E3040" s="34"/>
      <c r="F3040" s="34"/>
      <c r="H3040" s="10"/>
      <c r="I3040" s="10"/>
    </row>
    <row r="3041" spans="1:9" s="9" customFormat="1">
      <c r="A3041" s="10"/>
      <c r="B3041" s="31"/>
      <c r="C3041" s="32"/>
      <c r="D3041" s="33"/>
      <c r="E3041" s="34"/>
      <c r="F3041" s="34"/>
      <c r="H3041" s="10"/>
      <c r="I3041" s="10"/>
    </row>
    <row r="3042" spans="1:9" s="9" customFormat="1">
      <c r="A3042" s="10"/>
      <c r="B3042" s="31"/>
      <c r="C3042" s="32"/>
      <c r="D3042" s="33"/>
      <c r="E3042" s="34"/>
      <c r="F3042" s="34"/>
      <c r="H3042" s="10"/>
      <c r="I3042" s="10"/>
    </row>
    <row r="3043" spans="1:9" s="9" customFormat="1">
      <c r="A3043" s="10"/>
      <c r="B3043" s="31"/>
      <c r="C3043" s="32"/>
      <c r="D3043" s="33"/>
      <c r="E3043" s="34"/>
      <c r="F3043" s="34"/>
      <c r="H3043" s="10"/>
      <c r="I3043" s="10"/>
    </row>
    <row r="3044" spans="1:9" s="9" customFormat="1">
      <c r="A3044" s="10"/>
      <c r="B3044" s="31"/>
      <c r="C3044" s="32"/>
      <c r="D3044" s="33"/>
      <c r="E3044" s="34"/>
      <c r="F3044" s="34"/>
      <c r="H3044" s="10"/>
      <c r="I3044" s="10"/>
    </row>
    <row r="3045" spans="1:9" s="9" customFormat="1">
      <c r="A3045" s="10"/>
      <c r="B3045" s="31"/>
      <c r="C3045" s="32"/>
      <c r="D3045" s="33"/>
      <c r="E3045" s="34"/>
      <c r="F3045" s="34"/>
      <c r="H3045" s="10"/>
      <c r="I3045" s="10"/>
    </row>
    <row r="3046" spans="1:9" s="9" customFormat="1">
      <c r="A3046" s="10"/>
      <c r="B3046" s="31"/>
      <c r="C3046" s="32"/>
      <c r="D3046" s="33"/>
      <c r="E3046" s="34"/>
      <c r="F3046" s="34"/>
      <c r="H3046" s="10"/>
      <c r="I3046" s="10"/>
    </row>
    <row r="3047" spans="1:9" s="9" customFormat="1">
      <c r="A3047" s="10"/>
      <c r="B3047" s="31"/>
      <c r="C3047" s="32"/>
      <c r="D3047" s="33"/>
      <c r="E3047" s="34"/>
      <c r="F3047" s="34"/>
      <c r="H3047" s="10"/>
      <c r="I3047" s="10"/>
    </row>
    <row r="3048" spans="1:9" s="9" customFormat="1">
      <c r="A3048" s="10"/>
      <c r="B3048" s="31"/>
      <c r="C3048" s="32"/>
      <c r="D3048" s="33"/>
      <c r="E3048" s="34"/>
      <c r="F3048" s="34"/>
      <c r="H3048" s="10"/>
      <c r="I3048" s="10"/>
    </row>
    <row r="3049" spans="1:9" s="9" customFormat="1">
      <c r="A3049" s="10"/>
      <c r="B3049" s="31"/>
      <c r="C3049" s="32"/>
      <c r="D3049" s="33"/>
      <c r="E3049" s="34"/>
      <c r="F3049" s="34"/>
      <c r="H3049" s="10"/>
      <c r="I3049" s="10"/>
    </row>
    <row r="3050" spans="1:9" s="9" customFormat="1">
      <c r="A3050" s="10"/>
      <c r="B3050" s="31"/>
      <c r="C3050" s="32"/>
      <c r="D3050" s="33"/>
      <c r="E3050" s="34"/>
      <c r="F3050" s="34"/>
      <c r="H3050" s="10"/>
      <c r="I3050" s="10"/>
    </row>
    <row r="3051" spans="1:9" s="9" customFormat="1">
      <c r="A3051" s="10"/>
      <c r="B3051" s="31"/>
      <c r="C3051" s="32"/>
      <c r="D3051" s="33"/>
      <c r="E3051" s="34"/>
      <c r="F3051" s="34"/>
      <c r="H3051" s="10"/>
      <c r="I3051" s="10"/>
    </row>
    <row r="3052" spans="1:9" s="9" customFormat="1">
      <c r="A3052" s="10"/>
      <c r="B3052" s="31"/>
      <c r="C3052" s="32"/>
      <c r="D3052" s="33"/>
      <c r="E3052" s="34"/>
      <c r="F3052" s="34"/>
      <c r="H3052" s="10"/>
      <c r="I3052" s="10"/>
    </row>
    <row r="3053" spans="1:9" s="9" customFormat="1">
      <c r="A3053" s="10"/>
      <c r="B3053" s="31"/>
      <c r="C3053" s="32"/>
      <c r="D3053" s="33"/>
      <c r="E3053" s="34"/>
      <c r="F3053" s="34"/>
      <c r="H3053" s="10"/>
      <c r="I3053" s="10"/>
    </row>
    <row r="3054" spans="1:9" s="9" customFormat="1">
      <c r="A3054" s="10"/>
      <c r="B3054" s="31"/>
      <c r="C3054" s="32"/>
      <c r="D3054" s="33"/>
      <c r="E3054" s="34"/>
      <c r="F3054" s="34"/>
      <c r="H3054" s="10"/>
      <c r="I3054" s="10"/>
    </row>
    <row r="3055" spans="1:9" s="9" customFormat="1">
      <c r="A3055" s="10"/>
      <c r="B3055" s="31"/>
      <c r="C3055" s="32"/>
      <c r="D3055" s="33"/>
      <c r="E3055" s="34"/>
      <c r="F3055" s="34"/>
      <c r="H3055" s="10"/>
      <c r="I3055" s="10"/>
    </row>
    <row r="3056" spans="1:9" s="9" customFormat="1">
      <c r="A3056" s="10"/>
      <c r="B3056" s="31"/>
      <c r="C3056" s="32"/>
      <c r="D3056" s="33"/>
      <c r="E3056" s="34"/>
      <c r="F3056" s="34"/>
      <c r="H3056" s="10"/>
      <c r="I3056" s="10"/>
    </row>
    <row r="3057" spans="1:9" s="9" customFormat="1">
      <c r="A3057" s="10"/>
      <c r="B3057" s="31"/>
      <c r="C3057" s="32"/>
      <c r="D3057" s="33"/>
      <c r="E3057" s="34"/>
      <c r="F3057" s="34"/>
      <c r="H3057" s="10"/>
      <c r="I3057" s="10"/>
    </row>
    <row r="3058" spans="1:9" s="9" customFormat="1">
      <c r="A3058" s="10"/>
      <c r="B3058" s="31"/>
      <c r="C3058" s="32"/>
      <c r="D3058" s="33"/>
      <c r="E3058" s="34"/>
      <c r="F3058" s="34"/>
      <c r="H3058" s="10"/>
      <c r="I3058" s="10"/>
    </row>
    <row r="3059" spans="1:9" s="9" customFormat="1">
      <c r="A3059" s="10"/>
      <c r="B3059" s="31"/>
      <c r="C3059" s="32"/>
      <c r="D3059" s="33"/>
      <c r="E3059" s="34"/>
      <c r="F3059" s="34"/>
      <c r="H3059" s="10"/>
      <c r="I3059" s="10"/>
    </row>
    <row r="3060" spans="1:9" s="9" customFormat="1">
      <c r="A3060" s="10"/>
      <c r="B3060" s="31"/>
      <c r="C3060" s="32"/>
      <c r="D3060" s="33"/>
      <c r="E3060" s="34"/>
      <c r="F3060" s="34"/>
      <c r="H3060" s="10"/>
      <c r="I3060" s="10"/>
    </row>
    <row r="3061" spans="1:9" s="9" customFormat="1">
      <c r="A3061" s="10"/>
      <c r="B3061" s="31"/>
      <c r="C3061" s="32"/>
      <c r="D3061" s="33"/>
      <c r="E3061" s="34"/>
      <c r="F3061" s="34"/>
      <c r="H3061" s="10"/>
      <c r="I3061" s="10"/>
    </row>
    <row r="3062" spans="1:9" s="9" customFormat="1">
      <c r="A3062" s="10"/>
      <c r="B3062" s="31"/>
      <c r="C3062" s="32"/>
      <c r="D3062" s="33"/>
      <c r="E3062" s="34"/>
      <c r="F3062" s="34"/>
      <c r="H3062" s="10"/>
      <c r="I3062" s="10"/>
    </row>
    <row r="3063" spans="1:9" s="9" customFormat="1">
      <c r="A3063" s="10"/>
      <c r="B3063" s="31"/>
      <c r="C3063" s="32"/>
      <c r="D3063" s="33"/>
      <c r="E3063" s="34"/>
      <c r="F3063" s="34"/>
      <c r="H3063" s="10"/>
      <c r="I3063" s="10"/>
    </row>
    <row r="3064" spans="1:9" s="9" customFormat="1">
      <c r="A3064" s="10"/>
      <c r="B3064" s="31"/>
      <c r="C3064" s="32"/>
      <c r="D3064" s="33"/>
      <c r="E3064" s="34"/>
      <c r="F3064" s="34"/>
      <c r="H3064" s="10"/>
      <c r="I3064" s="10"/>
    </row>
    <row r="3065" spans="1:9" s="9" customFormat="1">
      <c r="A3065" s="10"/>
      <c r="B3065" s="31"/>
      <c r="C3065" s="32"/>
      <c r="D3065" s="33"/>
      <c r="E3065" s="34"/>
      <c r="F3065" s="34"/>
      <c r="H3065" s="10"/>
      <c r="I3065" s="10"/>
    </row>
    <row r="3066" spans="1:9" s="9" customFormat="1">
      <c r="A3066" s="10"/>
      <c r="B3066" s="31"/>
      <c r="C3066" s="32"/>
      <c r="D3066" s="33"/>
      <c r="E3066" s="34"/>
      <c r="F3066" s="34"/>
      <c r="H3066" s="10"/>
      <c r="I3066" s="10"/>
    </row>
    <row r="3067" spans="1:9" s="9" customFormat="1">
      <c r="A3067" s="10"/>
      <c r="B3067" s="31"/>
      <c r="C3067" s="32"/>
      <c r="D3067" s="33"/>
      <c r="E3067" s="34"/>
      <c r="F3067" s="34"/>
      <c r="H3067" s="10"/>
      <c r="I3067" s="10"/>
    </row>
    <row r="3068" spans="1:9" s="9" customFormat="1">
      <c r="A3068" s="10"/>
      <c r="B3068" s="31"/>
      <c r="C3068" s="32"/>
      <c r="D3068" s="33"/>
      <c r="E3068" s="34"/>
      <c r="F3068" s="34"/>
      <c r="H3068" s="10"/>
      <c r="I3068" s="10"/>
    </row>
    <row r="3069" spans="1:9" s="9" customFormat="1">
      <c r="A3069" s="10"/>
      <c r="B3069" s="31"/>
      <c r="C3069" s="32"/>
      <c r="D3069" s="33"/>
      <c r="E3069" s="34"/>
      <c r="F3069" s="34"/>
      <c r="H3069" s="10"/>
      <c r="I3069" s="10"/>
    </row>
    <row r="3070" spans="1:9" s="9" customFormat="1">
      <c r="A3070" s="10"/>
      <c r="B3070" s="31"/>
      <c r="C3070" s="32"/>
      <c r="D3070" s="33"/>
      <c r="E3070" s="34"/>
      <c r="F3070" s="34"/>
      <c r="H3070" s="10"/>
      <c r="I3070" s="10"/>
    </row>
    <row r="3071" spans="1:9" s="9" customFormat="1">
      <c r="A3071" s="10"/>
      <c r="B3071" s="31"/>
      <c r="C3071" s="32"/>
      <c r="D3071" s="33"/>
      <c r="E3071" s="34"/>
      <c r="F3071" s="34"/>
      <c r="H3071" s="10"/>
      <c r="I3071" s="10"/>
    </row>
    <row r="3072" spans="1:9" s="9" customFormat="1">
      <c r="A3072" s="10"/>
      <c r="B3072" s="31"/>
      <c r="C3072" s="32"/>
      <c r="D3072" s="33"/>
      <c r="E3072" s="34"/>
      <c r="F3072" s="34"/>
      <c r="H3072" s="10"/>
      <c r="I3072" s="10"/>
    </row>
    <row r="3073" spans="1:9" s="9" customFormat="1">
      <c r="A3073" s="10"/>
      <c r="B3073" s="31"/>
      <c r="C3073" s="32"/>
      <c r="D3073" s="33"/>
      <c r="E3073" s="34"/>
      <c r="F3073" s="34"/>
      <c r="H3073" s="10"/>
      <c r="I3073" s="10"/>
    </row>
    <row r="3074" spans="1:9" s="9" customFormat="1">
      <c r="A3074" s="10"/>
      <c r="B3074" s="31"/>
      <c r="C3074" s="32"/>
      <c r="D3074" s="33"/>
      <c r="E3074" s="34"/>
      <c r="F3074" s="34"/>
      <c r="H3074" s="10"/>
      <c r="I3074" s="10"/>
    </row>
    <row r="3075" spans="1:9" s="9" customFormat="1">
      <c r="A3075" s="10"/>
      <c r="B3075" s="31"/>
      <c r="C3075" s="32"/>
      <c r="D3075" s="33"/>
      <c r="E3075" s="34"/>
      <c r="F3075" s="34"/>
      <c r="H3075" s="10"/>
      <c r="I3075" s="10"/>
    </row>
    <row r="3076" spans="1:9" s="9" customFormat="1">
      <c r="A3076" s="10"/>
      <c r="B3076" s="31"/>
      <c r="C3076" s="32"/>
      <c r="D3076" s="33"/>
      <c r="E3076" s="34"/>
      <c r="F3076" s="34"/>
      <c r="H3076" s="10"/>
      <c r="I3076" s="10"/>
    </row>
    <row r="3077" spans="1:9" s="9" customFormat="1">
      <c r="A3077" s="10"/>
      <c r="B3077" s="31"/>
      <c r="C3077" s="32"/>
      <c r="D3077" s="33"/>
      <c r="E3077" s="34"/>
      <c r="F3077" s="34"/>
      <c r="H3077" s="10"/>
      <c r="I3077" s="10"/>
    </row>
    <row r="3078" spans="1:9" s="9" customFormat="1">
      <c r="A3078" s="10"/>
      <c r="B3078" s="31"/>
      <c r="C3078" s="32"/>
      <c r="D3078" s="33"/>
      <c r="E3078" s="34"/>
      <c r="F3078" s="34"/>
      <c r="H3078" s="10"/>
      <c r="I3078" s="10"/>
    </row>
    <row r="3079" spans="1:9" s="9" customFormat="1">
      <c r="A3079" s="10"/>
      <c r="B3079" s="31"/>
      <c r="C3079" s="32"/>
      <c r="D3079" s="33"/>
      <c r="E3079" s="34"/>
      <c r="F3079" s="34"/>
      <c r="H3079" s="10"/>
      <c r="I3079" s="10"/>
    </row>
    <row r="3080" spans="1:9" s="9" customFormat="1">
      <c r="A3080" s="10"/>
      <c r="B3080" s="31"/>
      <c r="C3080" s="32"/>
      <c r="D3080" s="33"/>
      <c r="E3080" s="34"/>
      <c r="F3080" s="34"/>
      <c r="H3080" s="10"/>
      <c r="I3080" s="10"/>
    </row>
    <row r="3081" spans="1:9" s="9" customFormat="1">
      <c r="A3081" s="10"/>
      <c r="B3081" s="31"/>
      <c r="C3081" s="32"/>
      <c r="D3081" s="33"/>
      <c r="E3081" s="34"/>
      <c r="F3081" s="34"/>
      <c r="H3081" s="10"/>
      <c r="I3081" s="10"/>
    </row>
    <row r="3082" spans="1:9" s="9" customFormat="1">
      <c r="A3082" s="10"/>
      <c r="B3082" s="31"/>
      <c r="C3082" s="32"/>
      <c r="D3082" s="33"/>
      <c r="E3082" s="34"/>
      <c r="F3082" s="34"/>
      <c r="H3082" s="10"/>
      <c r="I3082" s="10"/>
    </row>
    <row r="3083" spans="1:9" s="9" customFormat="1">
      <c r="A3083" s="10"/>
      <c r="B3083" s="31"/>
      <c r="C3083" s="32"/>
      <c r="D3083" s="33"/>
      <c r="E3083" s="34"/>
      <c r="F3083" s="34"/>
      <c r="H3083" s="10"/>
      <c r="I3083" s="10"/>
    </row>
    <row r="3084" spans="1:9" s="9" customFormat="1">
      <c r="A3084" s="10"/>
      <c r="B3084" s="31"/>
      <c r="C3084" s="32"/>
      <c r="D3084" s="33"/>
      <c r="E3084" s="34"/>
      <c r="F3084" s="34"/>
      <c r="H3084" s="10"/>
      <c r="I3084" s="10"/>
    </row>
    <row r="3085" spans="1:9" s="9" customFormat="1">
      <c r="A3085" s="10"/>
      <c r="B3085" s="31"/>
      <c r="C3085" s="32"/>
      <c r="D3085" s="33"/>
      <c r="E3085" s="34"/>
      <c r="F3085" s="34"/>
      <c r="H3085" s="10"/>
      <c r="I3085" s="10"/>
    </row>
    <row r="3086" spans="1:9" s="9" customFormat="1">
      <c r="A3086" s="10"/>
      <c r="B3086" s="31"/>
      <c r="C3086" s="32"/>
      <c r="D3086" s="33"/>
      <c r="E3086" s="34"/>
      <c r="F3086" s="34"/>
      <c r="H3086" s="10"/>
      <c r="I3086" s="10"/>
    </row>
    <row r="3087" spans="1:9" s="9" customFormat="1">
      <c r="A3087" s="10"/>
      <c r="B3087" s="31"/>
      <c r="C3087" s="32"/>
      <c r="D3087" s="33"/>
      <c r="E3087" s="34"/>
      <c r="F3087" s="34"/>
      <c r="H3087" s="10"/>
      <c r="I3087" s="10"/>
    </row>
    <row r="3088" spans="1:9" s="9" customFormat="1">
      <c r="A3088" s="10"/>
      <c r="B3088" s="31"/>
      <c r="C3088" s="32"/>
      <c r="D3088" s="33"/>
      <c r="E3088" s="34"/>
      <c r="F3088" s="34"/>
      <c r="H3088" s="10"/>
      <c r="I3088" s="10"/>
    </row>
    <row r="3089" spans="1:9" s="9" customFormat="1">
      <c r="A3089" s="10"/>
      <c r="B3089" s="31"/>
      <c r="C3089" s="32"/>
      <c r="D3089" s="33"/>
      <c r="E3089" s="34"/>
      <c r="F3089" s="34"/>
      <c r="H3089" s="10"/>
      <c r="I3089" s="10"/>
    </row>
    <row r="3090" spans="1:9" s="9" customFormat="1">
      <c r="A3090" s="10"/>
      <c r="B3090" s="31"/>
      <c r="C3090" s="32"/>
      <c r="D3090" s="33"/>
      <c r="E3090" s="34"/>
      <c r="F3090" s="34"/>
      <c r="H3090" s="10"/>
      <c r="I3090" s="10"/>
    </row>
    <row r="3091" spans="1:9" s="9" customFormat="1">
      <c r="A3091" s="10"/>
      <c r="B3091" s="31"/>
      <c r="C3091" s="32"/>
      <c r="D3091" s="33"/>
      <c r="E3091" s="34"/>
      <c r="F3091" s="34"/>
      <c r="H3091" s="10"/>
      <c r="I3091" s="10"/>
    </row>
    <row r="3092" spans="1:9" s="9" customFormat="1">
      <c r="A3092" s="10"/>
      <c r="B3092" s="31"/>
      <c r="C3092" s="32"/>
      <c r="D3092" s="33"/>
      <c r="E3092" s="34"/>
      <c r="F3092" s="34"/>
      <c r="H3092" s="10"/>
      <c r="I3092" s="10"/>
    </row>
    <row r="3093" spans="1:9" s="9" customFormat="1">
      <c r="A3093" s="10"/>
      <c r="B3093" s="31"/>
      <c r="C3093" s="32"/>
      <c r="D3093" s="33"/>
      <c r="E3093" s="34"/>
      <c r="F3093" s="34"/>
      <c r="H3093" s="10"/>
      <c r="I3093" s="10"/>
    </row>
    <row r="3094" spans="1:9" s="9" customFormat="1">
      <c r="A3094" s="10"/>
      <c r="B3094" s="31"/>
      <c r="C3094" s="32"/>
      <c r="D3094" s="33"/>
      <c r="E3094" s="34"/>
      <c r="F3094" s="34"/>
      <c r="H3094" s="10"/>
      <c r="I3094" s="10"/>
    </row>
    <row r="3095" spans="1:9" s="9" customFormat="1">
      <c r="A3095" s="10"/>
      <c r="B3095" s="31"/>
      <c r="C3095" s="32"/>
      <c r="D3095" s="33"/>
      <c r="E3095" s="34"/>
      <c r="F3095" s="34"/>
      <c r="H3095" s="10"/>
      <c r="I3095" s="10"/>
    </row>
    <row r="3096" spans="1:9" s="9" customFormat="1">
      <c r="A3096" s="10"/>
      <c r="B3096" s="31"/>
      <c r="C3096" s="32"/>
      <c r="D3096" s="33"/>
      <c r="E3096" s="34"/>
      <c r="F3096" s="34"/>
      <c r="H3096" s="10"/>
      <c r="I3096" s="10"/>
    </row>
    <row r="3097" spans="1:9" s="9" customFormat="1">
      <c r="A3097" s="10"/>
      <c r="B3097" s="31"/>
      <c r="C3097" s="32"/>
      <c r="D3097" s="33"/>
      <c r="E3097" s="34"/>
      <c r="F3097" s="34"/>
      <c r="H3097" s="10"/>
      <c r="I3097" s="10"/>
    </row>
    <row r="3098" spans="1:9" s="9" customFormat="1">
      <c r="A3098" s="10"/>
      <c r="B3098" s="31"/>
      <c r="C3098" s="32"/>
      <c r="D3098" s="33"/>
      <c r="E3098" s="34"/>
      <c r="F3098" s="34"/>
      <c r="H3098" s="10"/>
      <c r="I3098" s="10"/>
    </row>
    <row r="3099" spans="1:9" s="9" customFormat="1">
      <c r="A3099" s="10"/>
      <c r="B3099" s="31"/>
      <c r="C3099" s="32"/>
      <c r="D3099" s="33"/>
      <c r="E3099" s="34"/>
      <c r="F3099" s="34"/>
      <c r="H3099" s="10"/>
      <c r="I3099" s="10"/>
    </row>
    <row r="3100" spans="1:9" s="9" customFormat="1">
      <c r="A3100" s="10"/>
      <c r="B3100" s="31"/>
      <c r="C3100" s="32"/>
      <c r="D3100" s="33"/>
      <c r="E3100" s="34"/>
      <c r="F3100" s="34"/>
      <c r="H3100" s="10"/>
      <c r="I3100" s="10"/>
    </row>
    <row r="3101" spans="1:9" s="9" customFormat="1">
      <c r="A3101" s="10"/>
      <c r="B3101" s="31"/>
      <c r="C3101" s="32"/>
      <c r="D3101" s="33"/>
      <c r="E3101" s="34"/>
      <c r="F3101" s="34"/>
      <c r="H3101" s="10"/>
      <c r="I3101" s="10"/>
    </row>
    <row r="3102" spans="1:9" s="9" customFormat="1">
      <c r="A3102" s="10"/>
      <c r="B3102" s="31"/>
      <c r="C3102" s="32"/>
      <c r="D3102" s="33"/>
      <c r="E3102" s="34"/>
      <c r="F3102" s="34"/>
      <c r="H3102" s="10"/>
      <c r="I3102" s="10"/>
    </row>
    <row r="3103" spans="1:9" s="9" customFormat="1">
      <c r="A3103" s="10"/>
      <c r="B3103" s="31"/>
      <c r="C3103" s="32"/>
      <c r="D3103" s="33"/>
      <c r="E3103" s="34"/>
      <c r="F3103" s="34"/>
      <c r="H3103" s="10"/>
      <c r="I3103" s="10"/>
    </row>
    <row r="3104" spans="1:9" s="9" customFormat="1">
      <c r="A3104" s="10"/>
      <c r="B3104" s="31"/>
      <c r="C3104" s="32"/>
      <c r="D3104" s="33"/>
      <c r="E3104" s="34"/>
      <c r="F3104" s="34"/>
      <c r="H3104" s="10"/>
      <c r="I3104" s="10"/>
    </row>
    <row r="3105" spans="1:9" s="9" customFormat="1">
      <c r="A3105" s="10"/>
      <c r="B3105" s="31"/>
      <c r="C3105" s="32"/>
      <c r="D3105" s="33"/>
      <c r="E3105" s="34"/>
      <c r="F3105" s="34"/>
      <c r="H3105" s="10"/>
      <c r="I3105" s="10"/>
    </row>
    <row r="3106" spans="1:9" s="9" customFormat="1">
      <c r="A3106" s="10"/>
      <c r="B3106" s="31"/>
      <c r="C3106" s="32"/>
      <c r="D3106" s="33"/>
      <c r="E3106" s="34"/>
      <c r="F3106" s="34"/>
      <c r="H3106" s="10"/>
      <c r="I3106" s="10"/>
    </row>
    <row r="3107" spans="1:9" s="9" customFormat="1">
      <c r="A3107" s="10"/>
      <c r="B3107" s="31"/>
      <c r="C3107" s="32"/>
      <c r="D3107" s="33"/>
      <c r="E3107" s="34"/>
      <c r="F3107" s="34"/>
      <c r="H3107" s="10"/>
      <c r="I3107" s="10"/>
    </row>
    <row r="3108" spans="1:9" s="9" customFormat="1">
      <c r="A3108" s="10"/>
      <c r="B3108" s="31"/>
      <c r="C3108" s="32"/>
      <c r="D3108" s="33"/>
      <c r="E3108" s="34"/>
      <c r="F3108" s="34"/>
      <c r="H3108" s="10"/>
      <c r="I3108" s="10"/>
    </row>
    <row r="3109" spans="1:9" s="9" customFormat="1">
      <c r="A3109" s="10"/>
      <c r="B3109" s="31"/>
      <c r="C3109" s="32"/>
      <c r="D3109" s="33"/>
      <c r="E3109" s="34"/>
      <c r="F3109" s="34"/>
      <c r="H3109" s="10"/>
      <c r="I3109" s="10"/>
    </row>
    <row r="3110" spans="1:9" s="9" customFormat="1">
      <c r="A3110" s="10"/>
      <c r="B3110" s="31"/>
      <c r="C3110" s="32"/>
      <c r="D3110" s="33"/>
      <c r="E3110" s="34"/>
      <c r="F3110" s="34"/>
      <c r="H3110" s="10"/>
      <c r="I3110" s="10"/>
    </row>
    <row r="3111" spans="1:9" s="9" customFormat="1">
      <c r="A3111" s="10"/>
      <c r="B3111" s="31"/>
      <c r="C3111" s="32"/>
      <c r="D3111" s="33"/>
      <c r="E3111" s="34"/>
      <c r="F3111" s="34"/>
      <c r="H3111" s="10"/>
      <c r="I3111" s="10"/>
    </row>
    <row r="3112" spans="1:9" s="9" customFormat="1">
      <c r="A3112" s="10"/>
      <c r="B3112" s="31"/>
      <c r="C3112" s="32"/>
      <c r="D3112" s="33"/>
      <c r="E3112" s="34"/>
      <c r="F3112" s="34"/>
      <c r="H3112" s="10"/>
      <c r="I3112" s="10"/>
    </row>
    <row r="3113" spans="1:9" s="9" customFormat="1">
      <c r="A3113" s="10"/>
      <c r="B3113" s="31"/>
      <c r="C3113" s="32"/>
      <c r="D3113" s="33"/>
      <c r="E3113" s="34"/>
      <c r="F3113" s="34"/>
      <c r="H3113" s="10"/>
      <c r="I3113" s="10"/>
    </row>
    <row r="3114" spans="1:9" s="9" customFormat="1">
      <c r="A3114" s="10"/>
      <c r="B3114" s="31"/>
      <c r="C3114" s="32"/>
      <c r="D3114" s="33"/>
      <c r="E3114" s="34"/>
      <c r="F3114" s="34"/>
      <c r="H3114" s="10"/>
      <c r="I3114" s="10"/>
    </row>
    <row r="3115" spans="1:9" s="9" customFormat="1">
      <c r="A3115" s="10"/>
      <c r="B3115" s="31"/>
      <c r="C3115" s="32"/>
      <c r="D3115" s="33"/>
      <c r="E3115" s="34"/>
      <c r="F3115" s="34"/>
      <c r="H3115" s="10"/>
      <c r="I3115" s="10"/>
    </row>
    <row r="3116" spans="1:9" s="9" customFormat="1">
      <c r="A3116" s="10"/>
      <c r="B3116" s="31"/>
      <c r="C3116" s="32"/>
      <c r="D3116" s="33"/>
      <c r="E3116" s="34"/>
      <c r="F3116" s="34"/>
      <c r="H3116" s="10"/>
      <c r="I3116" s="10"/>
    </row>
    <row r="3117" spans="1:9" s="9" customFormat="1">
      <c r="A3117" s="10"/>
      <c r="B3117" s="31"/>
      <c r="C3117" s="32"/>
      <c r="D3117" s="33"/>
      <c r="E3117" s="34"/>
      <c r="F3117" s="34"/>
      <c r="H3117" s="10"/>
      <c r="I3117" s="10"/>
    </row>
    <row r="3118" spans="1:9" s="9" customFormat="1">
      <c r="A3118" s="10"/>
      <c r="B3118" s="31"/>
      <c r="C3118" s="32"/>
      <c r="D3118" s="33"/>
      <c r="E3118" s="34"/>
      <c r="F3118" s="34"/>
      <c r="H3118" s="10"/>
      <c r="I3118" s="10"/>
    </row>
    <row r="3119" spans="1:9" s="9" customFormat="1">
      <c r="A3119" s="10"/>
      <c r="B3119" s="31"/>
      <c r="C3119" s="32"/>
      <c r="D3119" s="33"/>
      <c r="E3119" s="34"/>
      <c r="F3119" s="34"/>
      <c r="H3119" s="10"/>
      <c r="I3119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F2E0-D351-47BC-A1B7-D41CCB74DB34}">
  <sheetPr>
    <pageSetUpPr fitToPage="1"/>
  </sheetPr>
  <dimension ref="A1:I312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" customWidth="1"/>
    <col min="2" max="2" width="16.28515625" style="14" customWidth="1"/>
    <col min="3" max="3" width="17" style="9" customWidth="1"/>
    <col min="4" max="4" width="12.140625" style="45" customWidth="1"/>
    <col min="5" max="5" width="12.140625" style="34" customWidth="1"/>
    <col min="6" max="6" width="17.28515625" style="45" customWidth="1"/>
    <col min="7" max="7" width="20.7109375" style="9" customWidth="1"/>
    <col min="8" max="8" width="12.140625" style="10" customWidth="1"/>
    <col min="9" max="9" width="0" style="10" hidden="1" customWidth="1"/>
    <col min="10" max="16384" width="0" style="10" hidden="1"/>
  </cols>
  <sheetData>
    <row r="1" spans="1:8">
      <c r="E1" s="45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B3" s="13"/>
      <c r="C3" s="11"/>
      <c r="D3" s="46"/>
      <c r="E3" s="46"/>
      <c r="F3" s="46"/>
      <c r="G3" s="11"/>
    </row>
    <row r="4" spans="1:8">
      <c r="E4" s="45"/>
    </row>
    <row r="5" spans="1:8">
      <c r="E5" s="45"/>
    </row>
    <row r="6" spans="1:8">
      <c r="E6" s="45"/>
    </row>
    <row r="7" spans="1:8" ht="18" customHeight="1">
      <c r="B7" s="187" t="s">
        <v>6</v>
      </c>
      <c r="C7" s="187"/>
      <c r="D7" s="187"/>
      <c r="E7" s="187"/>
      <c r="F7" s="187"/>
      <c r="G7" s="187"/>
    </row>
    <row r="8" spans="1:8" ht="18" customHeight="1"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</row>
    <row r="9" spans="1:8">
      <c r="B9" s="31">
        <v>44256</v>
      </c>
      <c r="C9" s="32">
        <v>44256.385127314818</v>
      </c>
      <c r="D9" s="33">
        <v>834</v>
      </c>
      <c r="E9" s="157">
        <v>7.85</v>
      </c>
      <c r="F9" s="157">
        <v>6546.9</v>
      </c>
      <c r="G9" s="9" t="s">
        <v>9</v>
      </c>
    </row>
    <row r="10" spans="1:8">
      <c r="B10" s="31">
        <v>44256</v>
      </c>
      <c r="C10" s="32">
        <v>44256.386805555558</v>
      </c>
      <c r="D10" s="33">
        <v>943</v>
      </c>
      <c r="E10" s="157">
        <v>7.85</v>
      </c>
      <c r="F10" s="157">
        <v>7402.5499999999993</v>
      </c>
      <c r="G10" s="9" t="s">
        <v>9</v>
      </c>
    </row>
    <row r="11" spans="1:8">
      <c r="B11" s="31">
        <v>44256</v>
      </c>
      <c r="C11" s="32">
        <v>44256.386817129627</v>
      </c>
      <c r="D11" s="33">
        <v>937</v>
      </c>
      <c r="E11" s="157">
        <v>7.83</v>
      </c>
      <c r="F11" s="157">
        <v>7336.71</v>
      </c>
      <c r="G11" s="9" t="s">
        <v>9</v>
      </c>
    </row>
    <row r="12" spans="1:8">
      <c r="B12" s="31">
        <v>44256</v>
      </c>
      <c r="C12" s="32">
        <v>44256.388819444444</v>
      </c>
      <c r="D12" s="33">
        <v>918</v>
      </c>
      <c r="E12" s="157">
        <v>7.8449999999999998</v>
      </c>
      <c r="F12" s="157">
        <v>7201.71</v>
      </c>
      <c r="G12" s="9" t="s">
        <v>9</v>
      </c>
    </row>
    <row r="13" spans="1:8">
      <c r="B13" s="31">
        <v>44256</v>
      </c>
      <c r="C13" s="32">
        <v>44256.39638888889</v>
      </c>
      <c r="D13" s="33">
        <v>805</v>
      </c>
      <c r="E13" s="157">
        <v>7.77</v>
      </c>
      <c r="F13" s="157">
        <v>6254.8499999999995</v>
      </c>
      <c r="G13" s="9" t="s">
        <v>9</v>
      </c>
    </row>
    <row r="14" spans="1:8">
      <c r="B14" s="31">
        <v>44256</v>
      </c>
      <c r="C14" s="32">
        <v>44256.399826388886</v>
      </c>
      <c r="D14" s="33">
        <v>200</v>
      </c>
      <c r="E14" s="157">
        <v>7.7850000000000001</v>
      </c>
      <c r="F14" s="157">
        <v>1557</v>
      </c>
      <c r="G14" s="9" t="s">
        <v>9</v>
      </c>
    </row>
    <row r="15" spans="1:8">
      <c r="B15" s="31">
        <v>44256</v>
      </c>
      <c r="C15" s="32">
        <v>44256.410300925927</v>
      </c>
      <c r="D15" s="33">
        <v>209</v>
      </c>
      <c r="E15" s="157">
        <v>7.78</v>
      </c>
      <c r="F15" s="157">
        <v>1626.02</v>
      </c>
      <c r="G15" s="9" t="s">
        <v>9</v>
      </c>
    </row>
    <row r="16" spans="1:8">
      <c r="B16" s="31">
        <v>44256</v>
      </c>
      <c r="C16" s="32">
        <v>44256.410300925927</v>
      </c>
      <c r="D16" s="33">
        <v>650</v>
      </c>
      <c r="E16" s="157">
        <v>7.78</v>
      </c>
      <c r="F16" s="157">
        <v>5057</v>
      </c>
      <c r="G16" s="9" t="s">
        <v>9</v>
      </c>
    </row>
    <row r="17" spans="2:7">
      <c r="B17" s="31">
        <v>44256</v>
      </c>
      <c r="C17" s="32">
        <v>44256.428136574075</v>
      </c>
      <c r="D17" s="33">
        <v>219</v>
      </c>
      <c r="E17" s="157">
        <v>7.82</v>
      </c>
      <c r="F17" s="157">
        <v>1712.5800000000002</v>
      </c>
      <c r="G17" s="9" t="s">
        <v>9</v>
      </c>
    </row>
    <row r="18" spans="2:7">
      <c r="B18" s="31">
        <v>44256</v>
      </c>
      <c r="C18" s="32">
        <v>44256.428136574075</v>
      </c>
      <c r="D18" s="33">
        <v>281</v>
      </c>
      <c r="E18" s="157">
        <v>7.82</v>
      </c>
      <c r="F18" s="157">
        <v>2197.42</v>
      </c>
      <c r="G18" s="9" t="s">
        <v>9</v>
      </c>
    </row>
    <row r="19" spans="2:7">
      <c r="B19" s="31">
        <v>44256</v>
      </c>
      <c r="C19" s="32">
        <v>44256.435578703706</v>
      </c>
      <c r="D19" s="33">
        <v>500</v>
      </c>
      <c r="E19" s="157">
        <v>7.81</v>
      </c>
      <c r="F19" s="157">
        <v>3905</v>
      </c>
      <c r="G19" s="9" t="s">
        <v>9</v>
      </c>
    </row>
    <row r="20" spans="2:7">
      <c r="B20" s="31">
        <v>44256</v>
      </c>
      <c r="C20" s="32">
        <v>44256.435949074075</v>
      </c>
      <c r="D20" s="33">
        <v>1597</v>
      </c>
      <c r="E20" s="157">
        <v>7.7949999999999999</v>
      </c>
      <c r="F20" s="157">
        <v>12448.615</v>
      </c>
      <c r="G20" s="9" t="s">
        <v>9</v>
      </c>
    </row>
    <row r="21" spans="2:7">
      <c r="B21" s="31">
        <v>44256</v>
      </c>
      <c r="C21" s="32">
        <v>44256.435949074075</v>
      </c>
      <c r="D21" s="33">
        <v>403</v>
      </c>
      <c r="E21" s="157">
        <v>7.7949999999999999</v>
      </c>
      <c r="F21" s="157">
        <v>3141.3849999999998</v>
      </c>
      <c r="G21" s="9" t="s">
        <v>9</v>
      </c>
    </row>
    <row r="22" spans="2:7">
      <c r="B22" s="31">
        <v>44256</v>
      </c>
      <c r="C22" s="32">
        <v>44256.43712962963</v>
      </c>
      <c r="D22" s="33">
        <v>2838</v>
      </c>
      <c r="E22" s="157">
        <v>7.7850000000000001</v>
      </c>
      <c r="F22" s="157">
        <v>22093.83</v>
      </c>
      <c r="G22" s="9" t="s">
        <v>9</v>
      </c>
    </row>
    <row r="23" spans="2:7">
      <c r="B23" s="31">
        <v>44256</v>
      </c>
      <c r="C23" s="32">
        <v>44256.43712962963</v>
      </c>
      <c r="D23" s="33">
        <v>162</v>
      </c>
      <c r="E23" s="157">
        <v>7.7850000000000001</v>
      </c>
      <c r="F23" s="157">
        <v>1261.17</v>
      </c>
      <c r="G23" s="9" t="s">
        <v>9</v>
      </c>
    </row>
    <row r="24" spans="2:7">
      <c r="B24" s="31">
        <v>44256</v>
      </c>
      <c r="C24" s="32">
        <v>44256.43712962963</v>
      </c>
      <c r="D24" s="33">
        <v>922</v>
      </c>
      <c r="E24" s="157">
        <v>7.7850000000000001</v>
      </c>
      <c r="F24" s="157">
        <v>7177.77</v>
      </c>
      <c r="G24" s="9" t="s">
        <v>9</v>
      </c>
    </row>
    <row r="25" spans="2:7">
      <c r="B25" s="31">
        <v>44256</v>
      </c>
      <c r="C25" s="32">
        <v>44256.482430555552</v>
      </c>
      <c r="D25" s="33">
        <v>281</v>
      </c>
      <c r="E25" s="157">
        <v>7.8449999999999998</v>
      </c>
      <c r="F25" s="157">
        <v>2204.4449999999997</v>
      </c>
      <c r="G25" s="9" t="s">
        <v>9</v>
      </c>
    </row>
    <row r="26" spans="2:7">
      <c r="B26" s="31">
        <v>44256</v>
      </c>
      <c r="C26" s="32">
        <v>44256.482430555552</v>
      </c>
      <c r="D26" s="33">
        <v>279</v>
      </c>
      <c r="E26" s="157">
        <v>7.8449999999999998</v>
      </c>
      <c r="F26" s="157">
        <v>2188.7550000000001</v>
      </c>
      <c r="G26" s="9" t="s">
        <v>9</v>
      </c>
    </row>
    <row r="27" spans="2:7">
      <c r="B27" s="31">
        <v>44256</v>
      </c>
      <c r="C27" s="32">
        <v>44256.490844907406</v>
      </c>
      <c r="D27" s="33">
        <v>220</v>
      </c>
      <c r="E27" s="157">
        <v>7.83</v>
      </c>
      <c r="F27" s="157">
        <v>1722.6</v>
      </c>
      <c r="G27" s="9" t="s">
        <v>9</v>
      </c>
    </row>
    <row r="28" spans="2:7">
      <c r="B28" s="31">
        <v>44256</v>
      </c>
      <c r="C28" s="32">
        <v>44256.490844907406</v>
      </c>
      <c r="D28" s="33">
        <v>280</v>
      </c>
      <c r="E28" s="157">
        <v>7.83</v>
      </c>
      <c r="F28" s="157">
        <v>2192.4</v>
      </c>
      <c r="G28" s="9" t="s">
        <v>9</v>
      </c>
    </row>
    <row r="29" spans="2:7">
      <c r="B29" s="31">
        <v>44256</v>
      </c>
      <c r="C29" s="32">
        <v>44256.493252314816</v>
      </c>
      <c r="D29" s="33">
        <v>975</v>
      </c>
      <c r="E29" s="157">
        <v>7.8150000000000004</v>
      </c>
      <c r="F29" s="157">
        <v>7619.625</v>
      </c>
      <c r="G29" s="9" t="s">
        <v>9</v>
      </c>
    </row>
    <row r="30" spans="2:7">
      <c r="B30" s="31">
        <v>44256</v>
      </c>
      <c r="C30" s="32">
        <v>44256.493344907409</v>
      </c>
      <c r="D30" s="33">
        <v>281</v>
      </c>
      <c r="E30" s="157">
        <v>7.81</v>
      </c>
      <c r="F30" s="157">
        <v>2194.6099999999997</v>
      </c>
      <c r="G30" s="9" t="s">
        <v>9</v>
      </c>
    </row>
    <row r="31" spans="2:7">
      <c r="B31" s="31">
        <v>44256</v>
      </c>
      <c r="C31" s="32">
        <v>44256.493344907409</v>
      </c>
      <c r="D31" s="33">
        <v>277</v>
      </c>
      <c r="E31" s="157">
        <v>7.81</v>
      </c>
      <c r="F31" s="157">
        <v>2163.37</v>
      </c>
      <c r="G31" s="9" t="s">
        <v>9</v>
      </c>
    </row>
    <row r="32" spans="2:7">
      <c r="B32" s="31">
        <v>44256</v>
      </c>
      <c r="C32" s="32">
        <v>44256.49560185185</v>
      </c>
      <c r="D32" s="33">
        <v>202</v>
      </c>
      <c r="E32" s="157">
        <v>7.8</v>
      </c>
      <c r="F32" s="157">
        <v>1575.6</v>
      </c>
      <c r="G32" s="9" t="s">
        <v>9</v>
      </c>
    </row>
    <row r="33" spans="2:7">
      <c r="B33" s="31">
        <v>44256</v>
      </c>
      <c r="C33" s="32">
        <v>44256.49560185185</v>
      </c>
      <c r="D33" s="33">
        <v>548</v>
      </c>
      <c r="E33" s="157">
        <v>7.8</v>
      </c>
      <c r="F33" s="157">
        <v>4274.3999999999996</v>
      </c>
      <c r="G33" s="9" t="s">
        <v>9</v>
      </c>
    </row>
    <row r="34" spans="2:7">
      <c r="B34" s="31">
        <v>44256</v>
      </c>
      <c r="C34" s="32">
        <v>44256.49560185185</v>
      </c>
      <c r="D34" s="33">
        <v>265</v>
      </c>
      <c r="E34" s="157">
        <v>7.8</v>
      </c>
      <c r="F34" s="157">
        <v>2067</v>
      </c>
      <c r="G34" s="9" t="s">
        <v>9</v>
      </c>
    </row>
    <row r="35" spans="2:7">
      <c r="B35" s="31">
        <v>44256</v>
      </c>
      <c r="C35" s="32">
        <v>44256.49560185185</v>
      </c>
      <c r="D35" s="33">
        <v>283</v>
      </c>
      <c r="E35" s="157">
        <v>7.8</v>
      </c>
      <c r="F35" s="157">
        <v>2207.4</v>
      </c>
      <c r="G35" s="9" t="s">
        <v>9</v>
      </c>
    </row>
    <row r="36" spans="2:7">
      <c r="B36" s="31">
        <v>44256</v>
      </c>
      <c r="C36" s="32">
        <v>44256.49560185185</v>
      </c>
      <c r="D36" s="33">
        <v>202</v>
      </c>
      <c r="E36" s="157">
        <v>7.8</v>
      </c>
      <c r="F36" s="157">
        <v>1575.6</v>
      </c>
      <c r="G36" s="9" t="s">
        <v>9</v>
      </c>
    </row>
    <row r="37" spans="2:7">
      <c r="B37" s="31">
        <v>44256</v>
      </c>
      <c r="C37" s="32">
        <v>44256.49560185185</v>
      </c>
      <c r="D37" s="33">
        <v>548</v>
      </c>
      <c r="E37" s="157">
        <v>7.8</v>
      </c>
      <c r="F37" s="157">
        <v>4274.3999999999996</v>
      </c>
      <c r="G37" s="9" t="s">
        <v>9</v>
      </c>
    </row>
    <row r="38" spans="2:7">
      <c r="B38" s="31">
        <v>44256</v>
      </c>
      <c r="C38" s="32">
        <v>44256.49560185185</v>
      </c>
      <c r="D38" s="33">
        <v>202</v>
      </c>
      <c r="E38" s="157">
        <v>7.8</v>
      </c>
      <c r="F38" s="157">
        <v>1575.6</v>
      </c>
      <c r="G38" s="9" t="s">
        <v>9</v>
      </c>
    </row>
    <row r="39" spans="2:7">
      <c r="B39" s="31">
        <v>44256</v>
      </c>
      <c r="C39" s="32">
        <v>44256.49560185185</v>
      </c>
      <c r="D39" s="33">
        <v>548</v>
      </c>
      <c r="E39" s="157">
        <v>7.8</v>
      </c>
      <c r="F39" s="157">
        <v>4274.3999999999996</v>
      </c>
      <c r="G39" s="9" t="s">
        <v>9</v>
      </c>
    </row>
    <row r="40" spans="2:7">
      <c r="B40" s="31">
        <v>44256</v>
      </c>
      <c r="C40" s="32">
        <v>44256.49560185185</v>
      </c>
      <c r="D40" s="33">
        <v>483</v>
      </c>
      <c r="E40" s="157">
        <v>7.8</v>
      </c>
      <c r="F40" s="157">
        <v>3767.4</v>
      </c>
      <c r="G40" s="9" t="s">
        <v>9</v>
      </c>
    </row>
    <row r="41" spans="2:7">
      <c r="B41" s="31">
        <v>44256</v>
      </c>
      <c r="C41" s="32">
        <v>44256.49560185185</v>
      </c>
      <c r="D41" s="33">
        <v>267</v>
      </c>
      <c r="E41" s="157">
        <v>7.8</v>
      </c>
      <c r="F41" s="157">
        <v>2082.6</v>
      </c>
      <c r="G41" s="9" t="s">
        <v>9</v>
      </c>
    </row>
    <row r="42" spans="2:7">
      <c r="B42" s="31">
        <v>44256</v>
      </c>
      <c r="C42" s="32">
        <v>44256.49560185185</v>
      </c>
      <c r="D42" s="33">
        <v>281</v>
      </c>
      <c r="E42" s="157">
        <v>7.8</v>
      </c>
      <c r="F42" s="157">
        <v>2191.7999999999997</v>
      </c>
      <c r="G42" s="9" t="s">
        <v>9</v>
      </c>
    </row>
    <row r="43" spans="2:7">
      <c r="B43" s="31">
        <v>44256</v>
      </c>
      <c r="C43" s="32">
        <v>44256.49560185185</v>
      </c>
      <c r="D43" s="33">
        <v>219</v>
      </c>
      <c r="E43" s="157">
        <v>7.8</v>
      </c>
      <c r="F43" s="157">
        <v>1708.2</v>
      </c>
      <c r="G43" s="9" t="s">
        <v>9</v>
      </c>
    </row>
    <row r="44" spans="2:7">
      <c r="B44" s="31">
        <v>44256</v>
      </c>
      <c r="C44" s="32">
        <v>44256.49560185185</v>
      </c>
      <c r="D44" s="33">
        <v>329</v>
      </c>
      <c r="E44" s="157">
        <v>7.8</v>
      </c>
      <c r="F44" s="157">
        <v>2566.1999999999998</v>
      </c>
      <c r="G44" s="9" t="s">
        <v>9</v>
      </c>
    </row>
    <row r="45" spans="2:7">
      <c r="B45" s="31">
        <v>44256</v>
      </c>
      <c r="C45" s="32">
        <v>44256.497442129628</v>
      </c>
      <c r="D45" s="33">
        <v>908</v>
      </c>
      <c r="E45" s="157">
        <v>7.8150000000000004</v>
      </c>
      <c r="F45" s="157">
        <v>7096.02</v>
      </c>
      <c r="G45" s="9" t="s">
        <v>9</v>
      </c>
    </row>
    <row r="46" spans="2:7">
      <c r="B46" s="31">
        <v>44256</v>
      </c>
      <c r="C46" s="32">
        <v>44256.503993055558</v>
      </c>
      <c r="D46" s="33">
        <v>999</v>
      </c>
      <c r="E46" s="157">
        <v>7.8049999999999997</v>
      </c>
      <c r="F46" s="157">
        <v>7797.1949999999997</v>
      </c>
      <c r="G46" s="9" t="s">
        <v>9</v>
      </c>
    </row>
    <row r="47" spans="2:7">
      <c r="B47" s="31">
        <v>44256</v>
      </c>
      <c r="C47" s="32">
        <v>44256.504629629628</v>
      </c>
      <c r="D47" s="33">
        <v>100</v>
      </c>
      <c r="E47" s="157">
        <v>7.8</v>
      </c>
      <c r="F47" s="157">
        <v>780</v>
      </c>
      <c r="G47" s="9" t="s">
        <v>9</v>
      </c>
    </row>
    <row r="48" spans="2:7">
      <c r="B48" s="31">
        <v>44256</v>
      </c>
      <c r="C48" s="32">
        <v>44256.50476851852</v>
      </c>
      <c r="D48" s="33">
        <v>448</v>
      </c>
      <c r="E48" s="157">
        <v>7.8</v>
      </c>
      <c r="F48" s="157">
        <v>3494.4</v>
      </c>
      <c r="G48" s="9" t="s">
        <v>9</v>
      </c>
    </row>
    <row r="49" spans="2:7">
      <c r="B49" s="31">
        <v>44256</v>
      </c>
      <c r="C49" s="32">
        <v>44256.509259259263</v>
      </c>
      <c r="D49" s="33">
        <v>369</v>
      </c>
      <c r="E49" s="157">
        <v>7.7949999999999999</v>
      </c>
      <c r="F49" s="157">
        <v>2876.355</v>
      </c>
      <c r="G49" s="9" t="s">
        <v>9</v>
      </c>
    </row>
    <row r="50" spans="2:7">
      <c r="B50" s="31">
        <v>44256</v>
      </c>
      <c r="C50" s="32">
        <v>44256.509259259263</v>
      </c>
      <c r="D50" s="33">
        <v>281</v>
      </c>
      <c r="E50" s="157">
        <v>7.7949999999999999</v>
      </c>
      <c r="F50" s="157">
        <v>2190.395</v>
      </c>
      <c r="G50" s="9" t="s">
        <v>9</v>
      </c>
    </row>
    <row r="51" spans="2:7">
      <c r="B51" s="31">
        <v>44256</v>
      </c>
      <c r="C51" s="32">
        <v>44256.509259259263</v>
      </c>
      <c r="D51" s="33">
        <v>414</v>
      </c>
      <c r="E51" s="157">
        <v>7.7949999999999999</v>
      </c>
      <c r="F51" s="157">
        <v>3227.13</v>
      </c>
      <c r="G51" s="9" t="s">
        <v>9</v>
      </c>
    </row>
    <row r="52" spans="2:7">
      <c r="B52" s="31">
        <v>44256</v>
      </c>
      <c r="C52" s="32">
        <v>44256.509259259263</v>
      </c>
      <c r="D52" s="33">
        <v>131</v>
      </c>
      <c r="E52" s="157">
        <v>7.7949999999999999</v>
      </c>
      <c r="F52" s="157">
        <v>1021.145</v>
      </c>
      <c r="G52" s="9" t="s">
        <v>9</v>
      </c>
    </row>
    <row r="53" spans="2:7">
      <c r="B53" s="31">
        <v>44256</v>
      </c>
      <c r="C53" s="32">
        <v>44256.509259259263</v>
      </c>
      <c r="D53" s="33">
        <v>283</v>
      </c>
      <c r="E53" s="157">
        <v>7.7949999999999999</v>
      </c>
      <c r="F53" s="157">
        <v>2205.9850000000001</v>
      </c>
      <c r="G53" s="9" t="s">
        <v>9</v>
      </c>
    </row>
    <row r="54" spans="2:7">
      <c r="B54" s="31">
        <v>44256</v>
      </c>
      <c r="C54" s="32">
        <v>44256.509259259263</v>
      </c>
      <c r="D54" s="33">
        <v>281</v>
      </c>
      <c r="E54" s="157">
        <v>7.7949999999999999</v>
      </c>
      <c r="F54" s="157">
        <v>2190.395</v>
      </c>
      <c r="G54" s="9" t="s">
        <v>9</v>
      </c>
    </row>
    <row r="55" spans="2:7">
      <c r="B55" s="31">
        <v>44256</v>
      </c>
      <c r="C55" s="32">
        <v>44256.509259259263</v>
      </c>
      <c r="D55" s="33">
        <v>695</v>
      </c>
      <c r="E55" s="157">
        <v>7.7949999999999999</v>
      </c>
      <c r="F55" s="157">
        <v>5417.5249999999996</v>
      </c>
      <c r="G55" s="9" t="s">
        <v>9</v>
      </c>
    </row>
    <row r="56" spans="2:7">
      <c r="B56" s="31">
        <v>44256</v>
      </c>
      <c r="C56" s="32">
        <v>44256.513784722221</v>
      </c>
      <c r="D56" s="33">
        <v>110</v>
      </c>
      <c r="E56" s="157">
        <v>7.8049999999999997</v>
      </c>
      <c r="F56" s="157">
        <v>858.55</v>
      </c>
      <c r="G56" s="9" t="s">
        <v>9</v>
      </c>
    </row>
    <row r="57" spans="2:7">
      <c r="B57" s="31">
        <v>44256</v>
      </c>
      <c r="C57" s="32">
        <v>44256.513784722221</v>
      </c>
      <c r="D57" s="33">
        <v>800</v>
      </c>
      <c r="E57" s="157">
        <v>7.8049999999999997</v>
      </c>
      <c r="F57" s="157">
        <v>6244</v>
      </c>
      <c r="G57" s="9" t="s">
        <v>9</v>
      </c>
    </row>
    <row r="58" spans="2:7">
      <c r="B58" s="31">
        <v>44256</v>
      </c>
      <c r="C58" s="32">
        <v>44256.514120370368</v>
      </c>
      <c r="D58" s="33">
        <v>414</v>
      </c>
      <c r="E58" s="157">
        <v>7.7949999999999999</v>
      </c>
      <c r="F58" s="157">
        <v>3227.13</v>
      </c>
      <c r="G58" s="9" t="s">
        <v>9</v>
      </c>
    </row>
    <row r="59" spans="2:7">
      <c r="B59" s="31">
        <v>44256</v>
      </c>
      <c r="C59" s="32">
        <v>44256.514120370368</v>
      </c>
      <c r="D59" s="33">
        <v>281</v>
      </c>
      <c r="E59" s="157">
        <v>7.7949999999999999</v>
      </c>
      <c r="F59" s="157">
        <v>2190.395</v>
      </c>
      <c r="G59" s="9" t="s">
        <v>9</v>
      </c>
    </row>
    <row r="60" spans="2:7">
      <c r="B60" s="31">
        <v>44256</v>
      </c>
      <c r="C60" s="32">
        <v>44256.514120370368</v>
      </c>
      <c r="D60" s="33">
        <v>414</v>
      </c>
      <c r="E60" s="157">
        <v>7.7949999999999999</v>
      </c>
      <c r="F60" s="157">
        <v>3227.13</v>
      </c>
      <c r="G60" s="9" t="s">
        <v>9</v>
      </c>
    </row>
    <row r="61" spans="2:7">
      <c r="B61" s="31">
        <v>44256</v>
      </c>
      <c r="C61" s="32">
        <v>44256.514120370368</v>
      </c>
      <c r="D61" s="33">
        <v>281</v>
      </c>
      <c r="E61" s="157">
        <v>7.7949999999999999</v>
      </c>
      <c r="F61" s="157">
        <v>2190.395</v>
      </c>
      <c r="G61" s="9" t="s">
        <v>9</v>
      </c>
    </row>
    <row r="62" spans="2:7">
      <c r="B62" s="31">
        <v>44256</v>
      </c>
      <c r="C62" s="32">
        <v>44256.514120370368</v>
      </c>
      <c r="D62" s="33">
        <v>695</v>
      </c>
      <c r="E62" s="157">
        <v>7.7949999999999999</v>
      </c>
      <c r="F62" s="157">
        <v>5417.5249999999996</v>
      </c>
      <c r="G62" s="9" t="s">
        <v>9</v>
      </c>
    </row>
    <row r="63" spans="2:7">
      <c r="B63" s="31">
        <v>44256</v>
      </c>
      <c r="C63" s="32">
        <v>44256.514479166668</v>
      </c>
      <c r="D63" s="33">
        <v>282</v>
      </c>
      <c r="E63" s="157">
        <v>7.7949999999999999</v>
      </c>
      <c r="F63" s="157">
        <v>2198.19</v>
      </c>
      <c r="G63" s="9" t="s">
        <v>9</v>
      </c>
    </row>
    <row r="64" spans="2:7">
      <c r="B64" s="31">
        <v>44256</v>
      </c>
      <c r="C64" s="32">
        <v>44256.514479166668</v>
      </c>
      <c r="D64" s="33">
        <v>283</v>
      </c>
      <c r="E64" s="157">
        <v>7.7949999999999999</v>
      </c>
      <c r="F64" s="157">
        <v>2205.9850000000001</v>
      </c>
      <c r="G64" s="9" t="s">
        <v>9</v>
      </c>
    </row>
    <row r="65" spans="2:7">
      <c r="B65" s="31">
        <v>44256</v>
      </c>
      <c r="C65" s="32">
        <v>44256.514479166668</v>
      </c>
      <c r="D65" s="33">
        <v>130</v>
      </c>
      <c r="E65" s="157">
        <v>7.7949999999999999</v>
      </c>
      <c r="F65" s="157">
        <v>1013.35</v>
      </c>
      <c r="G65" s="9" t="s">
        <v>9</v>
      </c>
    </row>
    <row r="66" spans="2:7">
      <c r="B66" s="31">
        <v>44256</v>
      </c>
      <c r="C66" s="32">
        <v>44256.514479166668</v>
      </c>
      <c r="D66" s="33">
        <v>283</v>
      </c>
      <c r="E66" s="157">
        <v>7.7949999999999999</v>
      </c>
      <c r="F66" s="157">
        <v>2205.9850000000001</v>
      </c>
      <c r="G66" s="9" t="s">
        <v>9</v>
      </c>
    </row>
    <row r="67" spans="2:7">
      <c r="B67" s="31">
        <v>44256</v>
      </c>
      <c r="C67" s="32">
        <v>44256.514479166668</v>
      </c>
      <c r="D67" s="33">
        <v>282</v>
      </c>
      <c r="E67" s="157">
        <v>7.7949999999999999</v>
      </c>
      <c r="F67" s="157">
        <v>2198.19</v>
      </c>
      <c r="G67" s="9" t="s">
        <v>9</v>
      </c>
    </row>
    <row r="68" spans="2:7">
      <c r="B68" s="31">
        <v>44256</v>
      </c>
      <c r="C68" s="32">
        <v>44256.514479166668</v>
      </c>
      <c r="D68" s="33">
        <v>413</v>
      </c>
      <c r="E68" s="157">
        <v>7.7949999999999999</v>
      </c>
      <c r="F68" s="157">
        <v>3219.335</v>
      </c>
      <c r="G68" s="9" t="s">
        <v>9</v>
      </c>
    </row>
    <row r="69" spans="2:7">
      <c r="B69" s="31">
        <v>44256</v>
      </c>
      <c r="C69" s="32">
        <v>44256.514479166668</v>
      </c>
      <c r="D69" s="33">
        <v>159</v>
      </c>
      <c r="E69" s="157">
        <v>7.7949999999999999</v>
      </c>
      <c r="F69" s="157">
        <v>1239.405</v>
      </c>
      <c r="G69" s="9" t="s">
        <v>9</v>
      </c>
    </row>
    <row r="70" spans="2:7">
      <c r="B70" s="31">
        <v>44256</v>
      </c>
      <c r="C70" s="32">
        <v>44256.514479166668</v>
      </c>
      <c r="D70" s="33">
        <v>512</v>
      </c>
      <c r="E70" s="157">
        <v>7.7949999999999999</v>
      </c>
      <c r="F70" s="157">
        <v>3991.04</v>
      </c>
      <c r="G70" s="9" t="s">
        <v>9</v>
      </c>
    </row>
    <row r="71" spans="2:7">
      <c r="B71" s="31">
        <v>44256</v>
      </c>
      <c r="C71" s="32">
        <v>44256.514479166668</v>
      </c>
      <c r="D71" s="33">
        <v>536</v>
      </c>
      <c r="E71" s="157">
        <v>7.7949999999999999</v>
      </c>
      <c r="F71" s="157">
        <v>4178.12</v>
      </c>
      <c r="G71" s="9" t="s">
        <v>9</v>
      </c>
    </row>
    <row r="72" spans="2:7">
      <c r="B72" s="31">
        <v>44256</v>
      </c>
      <c r="C72" s="32">
        <v>44256.514826388891</v>
      </c>
      <c r="D72" s="33">
        <v>7</v>
      </c>
      <c r="E72" s="157">
        <v>7.7949999999999999</v>
      </c>
      <c r="F72" s="157">
        <v>54.564999999999998</v>
      </c>
      <c r="G72" s="9" t="s">
        <v>9</v>
      </c>
    </row>
    <row r="73" spans="2:7">
      <c r="B73" s="31">
        <v>44256</v>
      </c>
      <c r="C73" s="32">
        <v>44256.514826388891</v>
      </c>
      <c r="D73" s="33">
        <v>281</v>
      </c>
      <c r="E73" s="157">
        <v>7.7949999999999999</v>
      </c>
      <c r="F73" s="157">
        <v>2190.395</v>
      </c>
      <c r="G73" s="9" t="s">
        <v>9</v>
      </c>
    </row>
    <row r="74" spans="2:7">
      <c r="B74" s="31">
        <v>44256</v>
      </c>
      <c r="C74" s="32">
        <v>44256.514826388891</v>
      </c>
      <c r="D74" s="33">
        <v>700</v>
      </c>
      <c r="E74" s="157">
        <v>7.7949999999999999</v>
      </c>
      <c r="F74" s="157">
        <v>5456.5</v>
      </c>
      <c r="G74" s="9" t="s">
        <v>9</v>
      </c>
    </row>
    <row r="75" spans="2:7">
      <c r="B75" s="31">
        <v>44256</v>
      </c>
      <c r="C75" s="32">
        <v>44256.514826388891</v>
      </c>
      <c r="D75" s="33">
        <v>207</v>
      </c>
      <c r="E75" s="157">
        <v>7.7949999999999999</v>
      </c>
      <c r="F75" s="157">
        <v>1613.5650000000001</v>
      </c>
      <c r="G75" s="9" t="s">
        <v>9</v>
      </c>
    </row>
    <row r="76" spans="2:7">
      <c r="B76" s="31">
        <v>44256</v>
      </c>
      <c r="C76" s="32">
        <v>44256.514826388891</v>
      </c>
      <c r="D76" s="33">
        <v>695</v>
      </c>
      <c r="E76" s="157">
        <v>7.7949999999999999</v>
      </c>
      <c r="F76" s="157">
        <v>5417.5249999999996</v>
      </c>
      <c r="G76" s="9" t="s">
        <v>9</v>
      </c>
    </row>
    <row r="77" spans="2:7">
      <c r="B77" s="31">
        <v>44256</v>
      </c>
      <c r="C77" s="32">
        <v>44256.514826388891</v>
      </c>
      <c r="D77" s="33">
        <v>695</v>
      </c>
      <c r="E77" s="157">
        <v>7.7949999999999999</v>
      </c>
      <c r="F77" s="157">
        <v>5417.5249999999996</v>
      </c>
      <c r="G77" s="9" t="s">
        <v>9</v>
      </c>
    </row>
    <row r="78" spans="2:7">
      <c r="B78" s="31">
        <v>44256</v>
      </c>
      <c r="C78" s="32">
        <v>44256.514826388891</v>
      </c>
      <c r="D78" s="33">
        <v>412</v>
      </c>
      <c r="E78" s="157">
        <v>7.7949999999999999</v>
      </c>
      <c r="F78" s="157">
        <v>3211.54</v>
      </c>
      <c r="G78" s="9" t="s">
        <v>9</v>
      </c>
    </row>
    <row r="79" spans="2:7">
      <c r="B79" s="31">
        <v>44256</v>
      </c>
      <c r="C79" s="32">
        <v>44256.514826388891</v>
      </c>
      <c r="D79" s="33">
        <v>283</v>
      </c>
      <c r="E79" s="157">
        <v>7.7949999999999999</v>
      </c>
      <c r="F79" s="157">
        <v>2205.9850000000001</v>
      </c>
      <c r="G79" s="9" t="s">
        <v>9</v>
      </c>
    </row>
    <row r="80" spans="2:7">
      <c r="B80" s="31">
        <v>44256</v>
      </c>
      <c r="C80" s="32">
        <v>44256.514826388891</v>
      </c>
      <c r="D80" s="33">
        <v>695</v>
      </c>
      <c r="E80" s="157">
        <v>7.7949999999999999</v>
      </c>
      <c r="F80" s="157">
        <v>5417.5249999999996</v>
      </c>
      <c r="G80" s="9" t="s">
        <v>9</v>
      </c>
    </row>
    <row r="81" spans="2:7">
      <c r="B81" s="31">
        <v>44256</v>
      </c>
      <c r="C81" s="32">
        <v>44256.514826388891</v>
      </c>
      <c r="D81" s="33">
        <v>106</v>
      </c>
      <c r="E81" s="157">
        <v>7.7949999999999999</v>
      </c>
      <c r="F81" s="157">
        <v>826.27</v>
      </c>
      <c r="G81" s="9" t="s">
        <v>9</v>
      </c>
    </row>
    <row r="82" spans="2:7">
      <c r="B82" s="31">
        <v>44256</v>
      </c>
      <c r="C82" s="32">
        <v>44256.514826388891</v>
      </c>
      <c r="D82" s="33">
        <v>413</v>
      </c>
      <c r="E82" s="157">
        <v>7.7949999999999999</v>
      </c>
      <c r="F82" s="157">
        <v>3219.335</v>
      </c>
      <c r="G82" s="9" t="s">
        <v>9</v>
      </c>
    </row>
    <row r="83" spans="2:7">
      <c r="B83" s="31">
        <v>44256</v>
      </c>
      <c r="C83" s="32">
        <v>44256.531412037039</v>
      </c>
      <c r="D83" s="33">
        <v>282</v>
      </c>
      <c r="E83" s="157">
        <v>7.8</v>
      </c>
      <c r="F83" s="157">
        <v>2199.6</v>
      </c>
      <c r="G83" s="9" t="s">
        <v>9</v>
      </c>
    </row>
    <row r="84" spans="2:7">
      <c r="B84" s="31">
        <v>44256</v>
      </c>
      <c r="C84" s="32">
        <v>44256.531412037039</v>
      </c>
      <c r="D84" s="33">
        <v>283</v>
      </c>
      <c r="E84" s="157">
        <v>7.8</v>
      </c>
      <c r="F84" s="157">
        <v>2207.4</v>
      </c>
      <c r="G84" s="9" t="s">
        <v>9</v>
      </c>
    </row>
    <row r="85" spans="2:7">
      <c r="B85" s="31">
        <v>44256</v>
      </c>
      <c r="C85" s="32">
        <v>44256.531412037039</v>
      </c>
      <c r="D85" s="33">
        <v>98</v>
      </c>
      <c r="E85" s="157">
        <v>7.8</v>
      </c>
      <c r="F85" s="157">
        <v>764.4</v>
      </c>
      <c r="G85" s="9" t="s">
        <v>9</v>
      </c>
    </row>
    <row r="86" spans="2:7">
      <c r="B86" s="31">
        <v>44256</v>
      </c>
      <c r="C86" s="32">
        <v>44256.531851851854</v>
      </c>
      <c r="D86" s="33">
        <v>705</v>
      </c>
      <c r="E86" s="157">
        <v>7.79</v>
      </c>
      <c r="F86" s="157">
        <v>5491.95</v>
      </c>
      <c r="G86" s="9" t="s">
        <v>9</v>
      </c>
    </row>
    <row r="87" spans="2:7">
      <c r="B87" s="31">
        <v>44256</v>
      </c>
      <c r="C87" s="32">
        <v>44256.531851851854</v>
      </c>
      <c r="D87" s="33">
        <v>705</v>
      </c>
      <c r="E87" s="157">
        <v>7.79</v>
      </c>
      <c r="F87" s="157">
        <v>5491.95</v>
      </c>
      <c r="G87" s="9" t="s">
        <v>9</v>
      </c>
    </row>
    <row r="88" spans="2:7">
      <c r="B88" s="31">
        <v>44256</v>
      </c>
      <c r="C88" s="32">
        <v>44256.534155092595</v>
      </c>
      <c r="D88" s="33">
        <v>230</v>
      </c>
      <c r="E88" s="157">
        <v>7.79</v>
      </c>
      <c r="F88" s="157">
        <v>1791.7</v>
      </c>
      <c r="G88" s="9" t="s">
        <v>9</v>
      </c>
    </row>
    <row r="89" spans="2:7">
      <c r="B89" s="31">
        <v>44256</v>
      </c>
      <c r="C89" s="32">
        <v>44256.537604166668</v>
      </c>
      <c r="D89" s="33">
        <v>25</v>
      </c>
      <c r="E89" s="157">
        <v>7.78</v>
      </c>
      <c r="F89" s="157">
        <v>194.5</v>
      </c>
      <c r="G89" s="9" t="s">
        <v>9</v>
      </c>
    </row>
    <row r="90" spans="2:7">
      <c r="B90" s="31">
        <v>44256</v>
      </c>
      <c r="C90" s="32">
        <v>44256.537604166668</v>
      </c>
      <c r="D90" s="33">
        <v>53</v>
      </c>
      <c r="E90" s="157">
        <v>7.78</v>
      </c>
      <c r="F90" s="157">
        <v>412.34000000000003</v>
      </c>
      <c r="G90" s="9" t="s">
        <v>9</v>
      </c>
    </row>
    <row r="91" spans="2:7">
      <c r="B91" s="31">
        <v>44256</v>
      </c>
      <c r="C91" s="32">
        <v>44256.537604166668</v>
      </c>
      <c r="D91" s="33">
        <v>282</v>
      </c>
      <c r="E91" s="157">
        <v>7.78</v>
      </c>
      <c r="F91" s="157">
        <v>2193.96</v>
      </c>
      <c r="G91" s="9" t="s">
        <v>9</v>
      </c>
    </row>
    <row r="92" spans="2:7">
      <c r="B92" s="31">
        <v>44256</v>
      </c>
      <c r="C92" s="32">
        <v>44256.537604166668</v>
      </c>
      <c r="D92" s="33">
        <v>370</v>
      </c>
      <c r="E92" s="157">
        <v>7.78</v>
      </c>
      <c r="F92" s="157">
        <v>2878.6</v>
      </c>
      <c r="G92" s="9" t="s">
        <v>9</v>
      </c>
    </row>
    <row r="93" spans="2:7">
      <c r="B93" s="31">
        <v>44256</v>
      </c>
      <c r="C93" s="32">
        <v>44256.537604166668</v>
      </c>
      <c r="D93" s="33">
        <v>1220</v>
      </c>
      <c r="E93" s="157">
        <v>7.78</v>
      </c>
      <c r="F93" s="157">
        <v>9491.6</v>
      </c>
      <c r="G93" s="9" t="s">
        <v>9</v>
      </c>
    </row>
    <row r="94" spans="2:7">
      <c r="B94" s="31">
        <v>44256</v>
      </c>
      <c r="C94" s="32">
        <v>44256.537604166668</v>
      </c>
      <c r="D94" s="33">
        <v>510</v>
      </c>
      <c r="E94" s="157">
        <v>7.78</v>
      </c>
      <c r="F94" s="157">
        <v>3967.8</v>
      </c>
      <c r="G94" s="9" t="s">
        <v>9</v>
      </c>
    </row>
    <row r="95" spans="2:7">
      <c r="B95" s="31">
        <v>44256</v>
      </c>
      <c r="C95" s="32">
        <v>44256.537604166668</v>
      </c>
      <c r="D95" s="33">
        <v>195</v>
      </c>
      <c r="E95" s="157">
        <v>7.78</v>
      </c>
      <c r="F95" s="157">
        <v>1517.1000000000001</v>
      </c>
      <c r="G95" s="9" t="s">
        <v>9</v>
      </c>
    </row>
    <row r="96" spans="2:7">
      <c r="B96" s="31">
        <v>44256</v>
      </c>
      <c r="C96" s="32">
        <v>44256.537604166668</v>
      </c>
      <c r="D96" s="33">
        <v>705</v>
      </c>
      <c r="E96" s="157">
        <v>7.78</v>
      </c>
      <c r="F96" s="157">
        <v>5484.9000000000005</v>
      </c>
      <c r="G96" s="9" t="s">
        <v>9</v>
      </c>
    </row>
    <row r="97" spans="2:7">
      <c r="B97" s="31">
        <v>44256</v>
      </c>
      <c r="C97" s="32">
        <v>44256.539548611108</v>
      </c>
      <c r="D97" s="33">
        <v>235</v>
      </c>
      <c r="E97" s="157">
        <v>7.8049999999999997</v>
      </c>
      <c r="F97" s="157">
        <v>1834.175</v>
      </c>
      <c r="G97" s="9" t="s">
        <v>9</v>
      </c>
    </row>
    <row r="98" spans="2:7">
      <c r="B98" s="31">
        <v>44256</v>
      </c>
      <c r="C98" s="32">
        <v>44256.539548611108</v>
      </c>
      <c r="D98" s="33">
        <v>288</v>
      </c>
      <c r="E98" s="157">
        <v>7.8049999999999997</v>
      </c>
      <c r="F98" s="157">
        <v>2247.84</v>
      </c>
      <c r="G98" s="9" t="s">
        <v>9</v>
      </c>
    </row>
    <row r="99" spans="2:7">
      <c r="B99" s="31">
        <v>44256</v>
      </c>
      <c r="C99" s="32">
        <v>44256.539548611108</v>
      </c>
      <c r="D99" s="33">
        <v>283</v>
      </c>
      <c r="E99" s="157">
        <v>7.8049999999999997</v>
      </c>
      <c r="F99" s="157">
        <v>2208.8150000000001</v>
      </c>
      <c r="G99" s="9" t="s">
        <v>9</v>
      </c>
    </row>
    <row r="100" spans="2:7">
      <c r="B100" s="31">
        <v>44256</v>
      </c>
      <c r="C100" s="32">
        <v>44256.539548611108</v>
      </c>
      <c r="D100" s="33">
        <v>100</v>
      </c>
      <c r="E100" s="157">
        <v>7.8049999999999997</v>
      </c>
      <c r="F100" s="157">
        <v>780.5</v>
      </c>
      <c r="G100" s="9" t="s">
        <v>9</v>
      </c>
    </row>
    <row r="101" spans="2:7">
      <c r="B101" s="31">
        <v>44256</v>
      </c>
      <c r="C101" s="32">
        <v>44256.539548611108</v>
      </c>
      <c r="D101" s="33">
        <v>979</v>
      </c>
      <c r="E101" s="157">
        <v>7.8049999999999997</v>
      </c>
      <c r="F101" s="157">
        <v>7641.0949999999993</v>
      </c>
      <c r="G101" s="9" t="s">
        <v>9</v>
      </c>
    </row>
    <row r="102" spans="2:7">
      <c r="B102" s="31">
        <v>44256</v>
      </c>
      <c r="C102" s="32">
        <v>44256.557476851849</v>
      </c>
      <c r="D102" s="33">
        <v>712</v>
      </c>
      <c r="E102" s="157">
        <v>7.82</v>
      </c>
      <c r="F102" s="157">
        <v>5567.84</v>
      </c>
      <c r="G102" s="9" t="s">
        <v>9</v>
      </c>
    </row>
    <row r="103" spans="2:7">
      <c r="B103" s="31">
        <v>44256</v>
      </c>
      <c r="C103" s="32">
        <v>44256.557476851849</v>
      </c>
      <c r="D103" s="33">
        <v>270</v>
      </c>
      <c r="E103" s="157">
        <v>7.82</v>
      </c>
      <c r="F103" s="157">
        <v>2111.4</v>
      </c>
      <c r="G103" s="9" t="s">
        <v>9</v>
      </c>
    </row>
    <row r="104" spans="2:7">
      <c r="B104" s="31">
        <v>44256</v>
      </c>
      <c r="C104" s="32">
        <v>44256.584548611114</v>
      </c>
      <c r="D104" s="33">
        <v>221</v>
      </c>
      <c r="E104" s="157">
        <v>7.83</v>
      </c>
      <c r="F104" s="157">
        <v>1730.43</v>
      </c>
      <c r="G104" s="9" t="s">
        <v>9</v>
      </c>
    </row>
    <row r="105" spans="2:7">
      <c r="B105" s="31">
        <v>44256</v>
      </c>
      <c r="C105" s="32">
        <v>44256.602488425924</v>
      </c>
      <c r="D105" s="33">
        <v>902</v>
      </c>
      <c r="E105" s="157">
        <v>7.8449999999999998</v>
      </c>
      <c r="F105" s="157">
        <v>7076.19</v>
      </c>
      <c r="G105" s="9" t="s">
        <v>9</v>
      </c>
    </row>
    <row r="106" spans="2:7">
      <c r="B106" s="31">
        <v>44256</v>
      </c>
      <c r="C106" s="32">
        <v>44256.627754629626</v>
      </c>
      <c r="D106" s="33">
        <v>282</v>
      </c>
      <c r="E106" s="157">
        <v>7.835</v>
      </c>
      <c r="F106" s="157">
        <v>2209.4699999999998</v>
      </c>
      <c r="G106" s="9" t="s">
        <v>9</v>
      </c>
    </row>
    <row r="107" spans="2:7">
      <c r="B107" s="31">
        <v>44256</v>
      </c>
      <c r="C107" s="32">
        <v>44256.627754629626</v>
      </c>
      <c r="D107" s="33">
        <v>280</v>
      </c>
      <c r="E107" s="157">
        <v>7.835</v>
      </c>
      <c r="F107" s="157">
        <v>2193.8000000000002</v>
      </c>
      <c r="G107" s="9" t="s">
        <v>9</v>
      </c>
    </row>
    <row r="108" spans="2:7">
      <c r="B108" s="31">
        <v>44256</v>
      </c>
      <c r="C108" s="32">
        <v>44256.639108796298</v>
      </c>
      <c r="D108" s="33">
        <v>22</v>
      </c>
      <c r="E108" s="157">
        <v>7.8250000000000002</v>
      </c>
      <c r="F108" s="157">
        <v>172.15</v>
      </c>
      <c r="G108" s="9" t="s">
        <v>9</v>
      </c>
    </row>
    <row r="109" spans="2:7">
      <c r="B109" s="31">
        <v>44256</v>
      </c>
      <c r="C109" s="32">
        <v>44256.639108796298</v>
      </c>
      <c r="D109" s="33">
        <v>280</v>
      </c>
      <c r="E109" s="157">
        <v>7.8250000000000002</v>
      </c>
      <c r="F109" s="157">
        <v>2191</v>
      </c>
      <c r="G109" s="9" t="s">
        <v>9</v>
      </c>
    </row>
    <row r="110" spans="2:7">
      <c r="B110" s="31">
        <v>44256</v>
      </c>
      <c r="C110" s="32">
        <v>44256.639108796298</v>
      </c>
      <c r="D110" s="33">
        <v>650</v>
      </c>
      <c r="E110" s="157">
        <v>7.8250000000000002</v>
      </c>
      <c r="F110" s="157">
        <v>5086.25</v>
      </c>
      <c r="G110" s="9" t="s">
        <v>9</v>
      </c>
    </row>
    <row r="111" spans="2:7">
      <c r="B111" s="31">
        <v>44256</v>
      </c>
      <c r="C111" s="32">
        <v>44256.654224537036</v>
      </c>
      <c r="D111" s="33">
        <v>185</v>
      </c>
      <c r="E111" s="157">
        <v>7.8</v>
      </c>
      <c r="F111" s="157">
        <v>1443</v>
      </c>
      <c r="G111" s="9" t="s">
        <v>9</v>
      </c>
    </row>
    <row r="112" spans="2:7">
      <c r="B112" s="31">
        <v>44256</v>
      </c>
      <c r="C112" s="32">
        <v>44256.654224537036</v>
      </c>
      <c r="D112" s="33">
        <v>283</v>
      </c>
      <c r="E112" s="157">
        <v>7.8</v>
      </c>
      <c r="F112" s="157">
        <v>2207.4</v>
      </c>
      <c r="G112" s="9" t="s">
        <v>9</v>
      </c>
    </row>
    <row r="113" spans="2:7">
      <c r="B113" s="31">
        <v>44256</v>
      </c>
      <c r="C113" s="32">
        <v>44256.654224537036</v>
      </c>
      <c r="D113" s="33">
        <v>159</v>
      </c>
      <c r="E113" s="157">
        <v>7.8</v>
      </c>
      <c r="F113" s="157">
        <v>1240.2</v>
      </c>
      <c r="G113" s="9" t="s">
        <v>9</v>
      </c>
    </row>
    <row r="114" spans="2:7">
      <c r="B114" s="31">
        <v>44256</v>
      </c>
      <c r="C114" s="32">
        <v>44256.654224537036</v>
      </c>
      <c r="D114" s="33">
        <v>58</v>
      </c>
      <c r="E114" s="157">
        <v>7.8</v>
      </c>
      <c r="F114" s="157">
        <v>452.4</v>
      </c>
      <c r="G114" s="9" t="s">
        <v>9</v>
      </c>
    </row>
    <row r="115" spans="2:7">
      <c r="B115" s="31">
        <v>44256</v>
      </c>
      <c r="C115" s="32">
        <v>44256.654224537036</v>
      </c>
      <c r="D115" s="33">
        <v>127</v>
      </c>
      <c r="E115" s="157">
        <v>7.8</v>
      </c>
      <c r="F115" s="157">
        <v>990.6</v>
      </c>
      <c r="G115" s="9" t="s">
        <v>9</v>
      </c>
    </row>
    <row r="116" spans="2:7">
      <c r="B116" s="31">
        <v>44256</v>
      </c>
      <c r="C116" s="32">
        <v>44256.661736111113</v>
      </c>
      <c r="D116" s="33">
        <v>283</v>
      </c>
      <c r="E116" s="157">
        <v>7.8</v>
      </c>
      <c r="F116" s="157">
        <v>2207.4</v>
      </c>
      <c r="G116" s="9" t="s">
        <v>9</v>
      </c>
    </row>
    <row r="117" spans="2:7">
      <c r="B117" s="31">
        <v>44256</v>
      </c>
      <c r="C117" s="32">
        <v>44256.661736111113</v>
      </c>
      <c r="D117" s="33">
        <v>324</v>
      </c>
      <c r="E117" s="157">
        <v>7.8</v>
      </c>
      <c r="F117" s="157">
        <v>2527.1999999999998</v>
      </c>
      <c r="G117" s="9" t="s">
        <v>9</v>
      </c>
    </row>
    <row r="118" spans="2:7">
      <c r="B118" s="31">
        <v>44256</v>
      </c>
      <c r="C118" s="32">
        <v>44256.661736111113</v>
      </c>
      <c r="D118" s="33">
        <v>282</v>
      </c>
      <c r="E118" s="157">
        <v>7.8</v>
      </c>
      <c r="F118" s="157">
        <v>2199.6</v>
      </c>
      <c r="G118" s="9" t="s">
        <v>9</v>
      </c>
    </row>
    <row r="119" spans="2:7">
      <c r="B119" s="31">
        <v>44256</v>
      </c>
      <c r="C119" s="32">
        <v>44256.661956018521</v>
      </c>
      <c r="D119" s="33">
        <v>55</v>
      </c>
      <c r="E119" s="157">
        <v>7.79</v>
      </c>
      <c r="F119" s="157">
        <v>428.45</v>
      </c>
      <c r="G119" s="9" t="s">
        <v>9</v>
      </c>
    </row>
    <row r="120" spans="2:7">
      <c r="B120" s="31">
        <v>44256</v>
      </c>
      <c r="C120" s="32">
        <v>44256.661956018521</v>
      </c>
      <c r="D120" s="33">
        <v>705</v>
      </c>
      <c r="E120" s="157">
        <v>7.79</v>
      </c>
      <c r="F120" s="157">
        <v>5491.95</v>
      </c>
      <c r="G120" s="9" t="s">
        <v>9</v>
      </c>
    </row>
    <row r="121" spans="2:7">
      <c r="B121" s="31">
        <v>44256</v>
      </c>
      <c r="C121" s="32">
        <v>44256.661956018521</v>
      </c>
      <c r="D121" s="33">
        <v>423</v>
      </c>
      <c r="E121" s="157">
        <v>7.79</v>
      </c>
      <c r="F121" s="157">
        <v>3295.17</v>
      </c>
      <c r="G121" s="9" t="s">
        <v>9</v>
      </c>
    </row>
    <row r="122" spans="2:7">
      <c r="B122" s="31">
        <v>44256</v>
      </c>
      <c r="C122" s="32">
        <v>44256.661956018521</v>
      </c>
      <c r="D122" s="33">
        <v>282</v>
      </c>
      <c r="E122" s="157">
        <v>7.79</v>
      </c>
      <c r="F122" s="157">
        <v>2196.7800000000002</v>
      </c>
      <c r="G122" s="9" t="s">
        <v>9</v>
      </c>
    </row>
    <row r="123" spans="2:7">
      <c r="B123" s="31">
        <v>44256</v>
      </c>
      <c r="C123" s="32">
        <v>44256.661956018521</v>
      </c>
      <c r="D123" s="33">
        <v>277</v>
      </c>
      <c r="E123" s="157">
        <v>7.79</v>
      </c>
      <c r="F123" s="157">
        <v>2157.83</v>
      </c>
      <c r="G123" s="9" t="s">
        <v>9</v>
      </c>
    </row>
    <row r="124" spans="2:7">
      <c r="B124" s="31">
        <v>44256</v>
      </c>
      <c r="C124" s="32">
        <v>44256.661956018521</v>
      </c>
      <c r="D124" s="33">
        <v>5</v>
      </c>
      <c r="E124" s="157">
        <v>7.79</v>
      </c>
      <c r="F124" s="157">
        <v>38.950000000000003</v>
      </c>
      <c r="G124" s="9" t="s">
        <v>9</v>
      </c>
    </row>
    <row r="125" spans="2:7">
      <c r="B125" s="31">
        <v>44256</v>
      </c>
      <c r="C125" s="32">
        <v>44256.661956018521</v>
      </c>
      <c r="D125" s="33">
        <v>700</v>
      </c>
      <c r="E125" s="157">
        <v>7.79</v>
      </c>
      <c r="F125" s="157">
        <v>5453</v>
      </c>
      <c r="G125" s="9" t="s">
        <v>9</v>
      </c>
    </row>
    <row r="126" spans="2:7">
      <c r="B126" s="31">
        <v>44256</v>
      </c>
      <c r="C126" s="32">
        <v>44256.661956018521</v>
      </c>
      <c r="D126" s="33">
        <v>792</v>
      </c>
      <c r="E126" s="157">
        <v>7.79</v>
      </c>
      <c r="F126" s="157">
        <v>6169.68</v>
      </c>
      <c r="G126" s="9" t="s">
        <v>9</v>
      </c>
    </row>
    <row r="127" spans="2:7">
      <c r="B127" s="31">
        <v>44256</v>
      </c>
      <c r="C127" s="32">
        <v>44256.661956018521</v>
      </c>
      <c r="D127" s="33">
        <v>705</v>
      </c>
      <c r="E127" s="157">
        <v>7.79</v>
      </c>
      <c r="F127" s="157">
        <v>5491.95</v>
      </c>
      <c r="G127" s="9" t="s">
        <v>9</v>
      </c>
    </row>
    <row r="128" spans="2:7">
      <c r="B128" s="31">
        <v>44256</v>
      </c>
      <c r="C128" s="32">
        <v>44256.661956018521</v>
      </c>
      <c r="D128" s="33">
        <v>705</v>
      </c>
      <c r="E128" s="157">
        <v>7.79</v>
      </c>
      <c r="F128" s="157">
        <v>5491.95</v>
      </c>
      <c r="G128" s="9" t="s">
        <v>9</v>
      </c>
    </row>
    <row r="129" spans="2:7">
      <c r="B129" s="31">
        <v>44256</v>
      </c>
      <c r="C129" s="32">
        <v>44256.670162037037</v>
      </c>
      <c r="D129" s="33">
        <v>116</v>
      </c>
      <c r="E129" s="157">
        <v>7.8150000000000004</v>
      </c>
      <c r="F129" s="157">
        <v>906.54000000000008</v>
      </c>
      <c r="G129" s="9" t="s">
        <v>9</v>
      </c>
    </row>
    <row r="130" spans="2:7">
      <c r="B130" s="31">
        <v>44256</v>
      </c>
      <c r="C130" s="32">
        <v>44256.670162037037</v>
      </c>
      <c r="D130" s="33">
        <v>693</v>
      </c>
      <c r="E130" s="157">
        <v>7.8150000000000004</v>
      </c>
      <c r="F130" s="157">
        <v>5415.7950000000001</v>
      </c>
      <c r="G130" s="9" t="s">
        <v>9</v>
      </c>
    </row>
    <row r="131" spans="2:7">
      <c r="B131" s="31">
        <v>44256</v>
      </c>
      <c r="C131" s="32">
        <v>44256.680983796294</v>
      </c>
      <c r="D131" s="33">
        <v>282</v>
      </c>
      <c r="E131" s="157">
        <v>7.83</v>
      </c>
      <c r="F131" s="157">
        <v>2208.06</v>
      </c>
      <c r="G131" s="9" t="s">
        <v>9</v>
      </c>
    </row>
    <row r="132" spans="2:7">
      <c r="B132" s="31">
        <v>44256</v>
      </c>
      <c r="C132" s="32">
        <v>44256.680983796294</v>
      </c>
      <c r="D132" s="33">
        <v>281</v>
      </c>
      <c r="E132" s="157">
        <v>7.83</v>
      </c>
      <c r="F132" s="157">
        <v>2200.23</v>
      </c>
      <c r="G132" s="9" t="s">
        <v>9</v>
      </c>
    </row>
    <row r="133" spans="2:7">
      <c r="B133" s="31">
        <v>44256</v>
      </c>
      <c r="C133" s="32">
        <v>44256.704594907409</v>
      </c>
      <c r="D133" s="33">
        <v>385</v>
      </c>
      <c r="E133" s="157">
        <v>7.83</v>
      </c>
      <c r="F133" s="157">
        <v>3014.55</v>
      </c>
      <c r="G133" s="9" t="s">
        <v>9</v>
      </c>
    </row>
    <row r="134" spans="2:7">
      <c r="B134" s="31">
        <v>44256</v>
      </c>
      <c r="C134" s="32">
        <v>44256.704594907409</v>
      </c>
      <c r="D134" s="33">
        <v>282</v>
      </c>
      <c r="E134" s="157">
        <v>7.83</v>
      </c>
      <c r="F134" s="157">
        <v>2208.06</v>
      </c>
      <c r="G134" s="9" t="s">
        <v>9</v>
      </c>
    </row>
    <row r="135" spans="2:7">
      <c r="B135" s="31">
        <v>44256</v>
      </c>
      <c r="C135" s="32">
        <v>44256.704594907409</v>
      </c>
      <c r="D135" s="33">
        <v>280</v>
      </c>
      <c r="E135" s="157">
        <v>7.83</v>
      </c>
      <c r="F135" s="157">
        <v>2192.4</v>
      </c>
      <c r="G135" s="9" t="s">
        <v>9</v>
      </c>
    </row>
    <row r="136" spans="2:7">
      <c r="B136" s="31">
        <v>44256</v>
      </c>
      <c r="C136" s="32">
        <v>44256.707048611112</v>
      </c>
      <c r="D136" s="33">
        <v>33</v>
      </c>
      <c r="E136" s="157">
        <v>7.835</v>
      </c>
      <c r="F136" s="157">
        <v>258.55500000000001</v>
      </c>
      <c r="G136" s="9" t="s">
        <v>9</v>
      </c>
    </row>
    <row r="137" spans="2:7">
      <c r="B137" s="31">
        <v>44256</v>
      </c>
      <c r="C137" s="32">
        <v>44256.70989583333</v>
      </c>
      <c r="D137" s="33">
        <v>43</v>
      </c>
      <c r="E137" s="157">
        <v>7.835</v>
      </c>
      <c r="F137" s="157">
        <v>336.90499999999997</v>
      </c>
      <c r="G137" s="9" t="s">
        <v>9</v>
      </c>
    </row>
    <row r="138" spans="2:7">
      <c r="B138" s="31">
        <v>44256</v>
      </c>
      <c r="C138" s="32">
        <v>44256.70989583333</v>
      </c>
      <c r="D138" s="33">
        <v>25</v>
      </c>
      <c r="E138" s="157">
        <v>7.835</v>
      </c>
      <c r="F138" s="157">
        <v>195.875</v>
      </c>
      <c r="G138" s="9" t="s">
        <v>9</v>
      </c>
    </row>
    <row r="139" spans="2:7">
      <c r="B139" s="31">
        <v>44256</v>
      </c>
      <c r="C139" s="32">
        <v>44256.70989583333</v>
      </c>
      <c r="D139" s="33">
        <v>280</v>
      </c>
      <c r="E139" s="157">
        <v>7.835</v>
      </c>
      <c r="F139" s="157">
        <v>2193.8000000000002</v>
      </c>
      <c r="G139" s="9" t="s">
        <v>9</v>
      </c>
    </row>
    <row r="140" spans="2:7">
      <c r="B140" s="31">
        <v>44256</v>
      </c>
      <c r="C140" s="32">
        <v>44256.70989583333</v>
      </c>
      <c r="D140" s="33">
        <v>180</v>
      </c>
      <c r="E140" s="157">
        <v>7.835</v>
      </c>
      <c r="F140" s="157">
        <v>1410.3</v>
      </c>
      <c r="G140" s="9" t="s">
        <v>9</v>
      </c>
    </row>
    <row r="141" spans="2:7">
      <c r="B141" s="31">
        <v>44256</v>
      </c>
      <c r="C141" s="32">
        <v>44256.70989583333</v>
      </c>
      <c r="D141" s="33">
        <v>485</v>
      </c>
      <c r="E141" s="157">
        <v>7.835</v>
      </c>
      <c r="F141" s="157">
        <v>3799.9749999999999</v>
      </c>
      <c r="G141" s="9" t="s">
        <v>9</v>
      </c>
    </row>
    <row r="142" spans="2:7">
      <c r="B142" s="88">
        <v>44256</v>
      </c>
      <c r="C142" s="79">
        <v>44256.70989583333</v>
      </c>
      <c r="D142" s="80">
        <v>452</v>
      </c>
      <c r="E142" s="158">
        <v>7.835</v>
      </c>
      <c r="F142" s="158">
        <v>3541.42</v>
      </c>
      <c r="G142" s="82" t="s">
        <v>9</v>
      </c>
    </row>
    <row r="143" spans="2:7">
      <c r="B143" s="31">
        <v>44257</v>
      </c>
      <c r="C143" s="32">
        <v>44257.38113425926</v>
      </c>
      <c r="D143" s="33">
        <v>839</v>
      </c>
      <c r="E143" s="157">
        <v>7.8250000000000002</v>
      </c>
      <c r="F143" s="157">
        <v>6565.1750000000002</v>
      </c>
      <c r="G143" s="9" t="s">
        <v>9</v>
      </c>
    </row>
    <row r="144" spans="2:7">
      <c r="B144" s="31">
        <v>44257</v>
      </c>
      <c r="C144" s="32">
        <v>44257.382974537039</v>
      </c>
      <c r="D144" s="33">
        <v>800</v>
      </c>
      <c r="E144" s="157">
        <v>7.8550000000000004</v>
      </c>
      <c r="F144" s="157">
        <v>6284</v>
      </c>
      <c r="G144" s="9" t="s">
        <v>9</v>
      </c>
    </row>
    <row r="145" spans="2:7">
      <c r="B145" s="31">
        <v>44257</v>
      </c>
      <c r="C145" s="32">
        <v>44257.383611111109</v>
      </c>
      <c r="D145" s="33">
        <v>5</v>
      </c>
      <c r="E145" s="157">
        <v>7.8550000000000004</v>
      </c>
      <c r="F145" s="157">
        <v>39.275000000000006</v>
      </c>
      <c r="G145" s="9" t="s">
        <v>9</v>
      </c>
    </row>
    <row r="146" spans="2:7">
      <c r="B146" s="31">
        <v>44257</v>
      </c>
      <c r="C146" s="32">
        <v>44257.385752314818</v>
      </c>
      <c r="D146" s="33">
        <v>262</v>
      </c>
      <c r="E146" s="157">
        <v>7.86</v>
      </c>
      <c r="F146" s="157">
        <v>2059.3200000000002</v>
      </c>
      <c r="G146" s="9" t="s">
        <v>9</v>
      </c>
    </row>
    <row r="147" spans="2:7">
      <c r="B147" s="31">
        <v>44257</v>
      </c>
      <c r="C147" s="32">
        <v>44257.385752314818</v>
      </c>
      <c r="D147" s="33">
        <v>551</v>
      </c>
      <c r="E147" s="157">
        <v>7.86</v>
      </c>
      <c r="F147" s="157">
        <v>4330.8600000000006</v>
      </c>
      <c r="G147" s="9" t="s">
        <v>9</v>
      </c>
    </row>
    <row r="148" spans="2:7">
      <c r="B148" s="31">
        <v>44257</v>
      </c>
      <c r="C148" s="32">
        <v>44257.394826388889</v>
      </c>
      <c r="D148" s="33">
        <v>140</v>
      </c>
      <c r="E148" s="157">
        <v>7.8150000000000004</v>
      </c>
      <c r="F148" s="157">
        <v>1094.1000000000001</v>
      </c>
      <c r="G148" s="9" t="s">
        <v>9</v>
      </c>
    </row>
    <row r="149" spans="2:7">
      <c r="B149" s="31">
        <v>44257</v>
      </c>
      <c r="C149" s="32">
        <v>44257.394826388889</v>
      </c>
      <c r="D149" s="33">
        <v>384</v>
      </c>
      <c r="E149" s="157">
        <v>7.8150000000000004</v>
      </c>
      <c r="F149" s="157">
        <v>3000.96</v>
      </c>
      <c r="G149" s="9" t="s">
        <v>9</v>
      </c>
    </row>
    <row r="150" spans="2:7">
      <c r="B150" s="31">
        <v>44257</v>
      </c>
      <c r="C150" s="32">
        <v>44257.394826388889</v>
      </c>
      <c r="D150" s="33">
        <v>28</v>
      </c>
      <c r="E150" s="157">
        <v>7.8150000000000004</v>
      </c>
      <c r="F150" s="157">
        <v>218.82000000000002</v>
      </c>
      <c r="G150" s="9" t="s">
        <v>9</v>
      </c>
    </row>
    <row r="151" spans="2:7">
      <c r="B151" s="31">
        <v>44257</v>
      </c>
      <c r="C151" s="32">
        <v>44257.394826388889</v>
      </c>
      <c r="D151" s="33">
        <v>24</v>
      </c>
      <c r="E151" s="157">
        <v>7.8150000000000004</v>
      </c>
      <c r="F151" s="157">
        <v>187.56</v>
      </c>
      <c r="G151" s="9" t="s">
        <v>9</v>
      </c>
    </row>
    <row r="152" spans="2:7">
      <c r="B152" s="31">
        <v>44257</v>
      </c>
      <c r="C152" s="32">
        <v>44257.394826388889</v>
      </c>
      <c r="D152" s="33">
        <v>500</v>
      </c>
      <c r="E152" s="157">
        <v>7.8150000000000004</v>
      </c>
      <c r="F152" s="157">
        <v>3907.5</v>
      </c>
      <c r="G152" s="9" t="s">
        <v>9</v>
      </c>
    </row>
    <row r="153" spans="2:7">
      <c r="B153" s="31">
        <v>44257</v>
      </c>
      <c r="C153" s="32">
        <v>44257.397951388892</v>
      </c>
      <c r="D153" s="33">
        <v>494</v>
      </c>
      <c r="E153" s="157">
        <v>7.8150000000000004</v>
      </c>
      <c r="F153" s="157">
        <v>3860.61</v>
      </c>
      <c r="G153" s="9" t="s">
        <v>9</v>
      </c>
    </row>
    <row r="154" spans="2:7">
      <c r="B154" s="31">
        <v>44257</v>
      </c>
      <c r="C154" s="32">
        <v>44257.401388888888</v>
      </c>
      <c r="D154" s="33">
        <v>844</v>
      </c>
      <c r="E154" s="157">
        <v>7.8550000000000004</v>
      </c>
      <c r="F154" s="157">
        <v>6629.6200000000008</v>
      </c>
      <c r="G154" s="9" t="s">
        <v>9</v>
      </c>
    </row>
    <row r="155" spans="2:7">
      <c r="B155" s="31">
        <v>44257</v>
      </c>
      <c r="C155" s="32">
        <v>44257.406793981485</v>
      </c>
      <c r="D155" s="33">
        <v>70</v>
      </c>
      <c r="E155" s="157">
        <v>7.83</v>
      </c>
      <c r="F155" s="157">
        <v>548.1</v>
      </c>
      <c r="G155" s="9" t="s">
        <v>9</v>
      </c>
    </row>
    <row r="156" spans="2:7">
      <c r="B156" s="31">
        <v>44257</v>
      </c>
      <c r="C156" s="32">
        <v>44257.406793981485</v>
      </c>
      <c r="D156" s="33">
        <v>800</v>
      </c>
      <c r="E156" s="157">
        <v>7.83</v>
      </c>
      <c r="F156" s="157">
        <v>6264</v>
      </c>
      <c r="G156" s="9" t="s">
        <v>9</v>
      </c>
    </row>
    <row r="157" spans="2:7">
      <c r="B157" s="31">
        <v>44257</v>
      </c>
      <c r="C157" s="32">
        <v>44257.406793981485</v>
      </c>
      <c r="D157" s="33">
        <v>35</v>
      </c>
      <c r="E157" s="157">
        <v>7.83</v>
      </c>
      <c r="F157" s="157">
        <v>274.05</v>
      </c>
      <c r="G157" s="9" t="s">
        <v>9</v>
      </c>
    </row>
    <row r="158" spans="2:7">
      <c r="B158" s="31">
        <v>44257</v>
      </c>
      <c r="C158" s="32">
        <v>44257.414131944446</v>
      </c>
      <c r="D158" s="33">
        <v>100</v>
      </c>
      <c r="E158" s="157">
        <v>7.81</v>
      </c>
      <c r="F158" s="157">
        <v>781</v>
      </c>
      <c r="G158" s="9" t="s">
        <v>9</v>
      </c>
    </row>
    <row r="159" spans="2:7">
      <c r="B159" s="31">
        <v>44257</v>
      </c>
      <c r="C159" s="32">
        <v>44257.414131944446</v>
      </c>
      <c r="D159" s="33">
        <v>524</v>
      </c>
      <c r="E159" s="157">
        <v>7.81</v>
      </c>
      <c r="F159" s="157">
        <v>4092.4399999999996</v>
      </c>
      <c r="G159" s="9" t="s">
        <v>9</v>
      </c>
    </row>
    <row r="160" spans="2:7">
      <c r="B160" s="31">
        <v>44257</v>
      </c>
      <c r="C160" s="32">
        <v>44257.415173611109</v>
      </c>
      <c r="D160" s="33">
        <v>324</v>
      </c>
      <c r="E160" s="157">
        <v>7.81</v>
      </c>
      <c r="F160" s="157">
        <v>2530.44</v>
      </c>
      <c r="G160" s="9" t="s">
        <v>9</v>
      </c>
    </row>
    <row r="161" spans="2:7">
      <c r="B161" s="31">
        <v>44257</v>
      </c>
      <c r="C161" s="32">
        <v>44257.415173611109</v>
      </c>
      <c r="D161" s="33">
        <v>200</v>
      </c>
      <c r="E161" s="157">
        <v>7.81</v>
      </c>
      <c r="F161" s="157">
        <v>1562</v>
      </c>
      <c r="G161" s="9" t="s">
        <v>9</v>
      </c>
    </row>
    <row r="162" spans="2:7">
      <c r="B162" s="31">
        <v>44257</v>
      </c>
      <c r="C162" s="32">
        <v>44257.415173611109</v>
      </c>
      <c r="D162" s="33">
        <v>324</v>
      </c>
      <c r="E162" s="157">
        <v>7.81</v>
      </c>
      <c r="F162" s="157">
        <v>2530.44</v>
      </c>
      <c r="G162" s="9" t="s">
        <v>9</v>
      </c>
    </row>
    <row r="163" spans="2:7">
      <c r="B163" s="31">
        <v>44257</v>
      </c>
      <c r="C163" s="32">
        <v>44257.415173611109</v>
      </c>
      <c r="D163" s="33">
        <v>200</v>
      </c>
      <c r="E163" s="157">
        <v>7.81</v>
      </c>
      <c r="F163" s="157">
        <v>1562</v>
      </c>
      <c r="G163" s="9" t="s">
        <v>9</v>
      </c>
    </row>
    <row r="164" spans="2:7">
      <c r="B164" s="31">
        <v>44257</v>
      </c>
      <c r="C164" s="32">
        <v>44257.415173611109</v>
      </c>
      <c r="D164" s="33">
        <v>124</v>
      </c>
      <c r="E164" s="157">
        <v>7.81</v>
      </c>
      <c r="F164" s="157">
        <v>968.43999999999994</v>
      </c>
      <c r="G164" s="9" t="s">
        <v>9</v>
      </c>
    </row>
    <row r="165" spans="2:7">
      <c r="B165" s="31">
        <v>44257</v>
      </c>
      <c r="C165" s="32">
        <v>44257.415173611109</v>
      </c>
      <c r="D165" s="33">
        <v>200</v>
      </c>
      <c r="E165" s="157">
        <v>7.81</v>
      </c>
      <c r="F165" s="157">
        <v>1562</v>
      </c>
      <c r="G165" s="9" t="s">
        <v>9</v>
      </c>
    </row>
    <row r="166" spans="2:7">
      <c r="B166" s="31">
        <v>44257</v>
      </c>
      <c r="C166" s="32">
        <v>44257.415173611109</v>
      </c>
      <c r="D166" s="33">
        <v>324</v>
      </c>
      <c r="E166" s="157">
        <v>7.81</v>
      </c>
      <c r="F166" s="157">
        <v>2530.44</v>
      </c>
      <c r="G166" s="9" t="s">
        <v>9</v>
      </c>
    </row>
    <row r="167" spans="2:7">
      <c r="B167" s="31">
        <v>44257</v>
      </c>
      <c r="C167" s="32">
        <v>44257.415173611109</v>
      </c>
      <c r="D167" s="33">
        <v>324</v>
      </c>
      <c r="E167" s="157">
        <v>7.81</v>
      </c>
      <c r="F167" s="157">
        <v>2530.44</v>
      </c>
      <c r="G167" s="9" t="s">
        <v>9</v>
      </c>
    </row>
    <row r="168" spans="2:7">
      <c r="B168" s="31">
        <v>44257</v>
      </c>
      <c r="C168" s="32">
        <v>44257.415173611109</v>
      </c>
      <c r="D168" s="33">
        <v>100</v>
      </c>
      <c r="E168" s="157">
        <v>7.81</v>
      </c>
      <c r="F168" s="157">
        <v>781</v>
      </c>
      <c r="G168" s="9" t="s">
        <v>9</v>
      </c>
    </row>
    <row r="169" spans="2:7">
      <c r="B169" s="31">
        <v>44257</v>
      </c>
      <c r="C169" s="32">
        <v>44257.415185185186</v>
      </c>
      <c r="D169" s="33">
        <v>302</v>
      </c>
      <c r="E169" s="157">
        <v>7.81</v>
      </c>
      <c r="F169" s="157">
        <v>2358.62</v>
      </c>
      <c r="G169" s="9" t="s">
        <v>9</v>
      </c>
    </row>
    <row r="170" spans="2:7">
      <c r="B170" s="31">
        <v>44257</v>
      </c>
      <c r="C170" s="32">
        <v>44257.415185185186</v>
      </c>
      <c r="D170" s="33">
        <v>184</v>
      </c>
      <c r="E170" s="157">
        <v>7.81</v>
      </c>
      <c r="F170" s="157">
        <v>1437.04</v>
      </c>
      <c r="G170" s="9" t="s">
        <v>9</v>
      </c>
    </row>
    <row r="171" spans="2:7">
      <c r="B171" s="31">
        <v>44257</v>
      </c>
      <c r="C171" s="32">
        <v>44257.415185185186</v>
      </c>
      <c r="D171" s="33">
        <v>200</v>
      </c>
      <c r="E171" s="157">
        <v>7.81</v>
      </c>
      <c r="F171" s="157">
        <v>1562</v>
      </c>
      <c r="G171" s="9" t="s">
        <v>9</v>
      </c>
    </row>
    <row r="172" spans="2:7">
      <c r="B172" s="31">
        <v>44257</v>
      </c>
      <c r="C172" s="32">
        <v>44257.428935185184</v>
      </c>
      <c r="D172" s="33">
        <v>24</v>
      </c>
      <c r="E172" s="157">
        <v>7.8150000000000004</v>
      </c>
      <c r="F172" s="157">
        <v>187.56</v>
      </c>
      <c r="G172" s="9" t="s">
        <v>9</v>
      </c>
    </row>
    <row r="173" spans="2:7">
      <c r="B173" s="31">
        <v>44257</v>
      </c>
      <c r="C173" s="32">
        <v>44257.429236111115</v>
      </c>
      <c r="D173" s="33">
        <v>465</v>
      </c>
      <c r="E173" s="157">
        <v>7.8150000000000004</v>
      </c>
      <c r="F173" s="157">
        <v>3633.9750000000004</v>
      </c>
      <c r="G173" s="9" t="s">
        <v>9</v>
      </c>
    </row>
    <row r="174" spans="2:7">
      <c r="B174" s="31">
        <v>44257</v>
      </c>
      <c r="C174" s="32">
        <v>44257.429236111115</v>
      </c>
      <c r="D174" s="33">
        <v>384</v>
      </c>
      <c r="E174" s="157">
        <v>7.8150000000000004</v>
      </c>
      <c r="F174" s="157">
        <v>3000.96</v>
      </c>
      <c r="G174" s="9" t="s">
        <v>9</v>
      </c>
    </row>
    <row r="175" spans="2:7">
      <c r="B175" s="31">
        <v>44257</v>
      </c>
      <c r="C175" s="32">
        <v>44257.433240740742</v>
      </c>
      <c r="D175" s="33">
        <v>979</v>
      </c>
      <c r="E175" s="157">
        <v>7.8</v>
      </c>
      <c r="F175" s="157">
        <v>7636.2</v>
      </c>
      <c r="G175" s="9" t="s">
        <v>9</v>
      </c>
    </row>
    <row r="176" spans="2:7">
      <c r="B176" s="31">
        <v>44257</v>
      </c>
      <c r="C176" s="32">
        <v>44257.433240740742</v>
      </c>
      <c r="D176" s="33">
        <v>500</v>
      </c>
      <c r="E176" s="157">
        <v>7.8</v>
      </c>
      <c r="F176" s="157">
        <v>3900</v>
      </c>
      <c r="G176" s="9" t="s">
        <v>9</v>
      </c>
    </row>
    <row r="177" spans="2:7">
      <c r="B177" s="31">
        <v>44257</v>
      </c>
      <c r="C177" s="32">
        <v>44257.484907407408</v>
      </c>
      <c r="D177" s="33">
        <v>45</v>
      </c>
      <c r="E177" s="157">
        <v>7.8</v>
      </c>
      <c r="F177" s="157">
        <v>351</v>
      </c>
      <c r="G177" s="9" t="s">
        <v>9</v>
      </c>
    </row>
    <row r="178" spans="2:7">
      <c r="B178" s="31">
        <v>44257</v>
      </c>
      <c r="C178" s="32">
        <v>44257.484907407408</v>
      </c>
      <c r="D178" s="33">
        <v>342</v>
      </c>
      <c r="E178" s="157">
        <v>7.8</v>
      </c>
      <c r="F178" s="157">
        <v>2667.6</v>
      </c>
      <c r="G178" s="9" t="s">
        <v>9</v>
      </c>
    </row>
    <row r="179" spans="2:7">
      <c r="B179" s="31">
        <v>44257</v>
      </c>
      <c r="C179" s="32">
        <v>44257.484907407408</v>
      </c>
      <c r="D179" s="33">
        <v>45</v>
      </c>
      <c r="E179" s="157">
        <v>7.8</v>
      </c>
      <c r="F179" s="157">
        <v>351</v>
      </c>
      <c r="G179" s="9" t="s">
        <v>9</v>
      </c>
    </row>
    <row r="180" spans="2:7">
      <c r="B180" s="31">
        <v>44257</v>
      </c>
      <c r="C180" s="32">
        <v>44257.484907407408</v>
      </c>
      <c r="D180" s="33">
        <v>413</v>
      </c>
      <c r="E180" s="157">
        <v>7.8</v>
      </c>
      <c r="F180" s="157">
        <v>3221.4</v>
      </c>
      <c r="G180" s="9" t="s">
        <v>9</v>
      </c>
    </row>
    <row r="181" spans="2:7">
      <c r="B181" s="31">
        <v>44257</v>
      </c>
      <c r="C181" s="32">
        <v>44257.484907407408</v>
      </c>
      <c r="D181" s="33">
        <v>458</v>
      </c>
      <c r="E181" s="157">
        <v>7.8</v>
      </c>
      <c r="F181" s="157">
        <v>3572.4</v>
      </c>
      <c r="G181" s="9" t="s">
        <v>9</v>
      </c>
    </row>
    <row r="182" spans="2:7">
      <c r="B182" s="31">
        <v>44257</v>
      </c>
      <c r="C182" s="32">
        <v>44257.485069444447</v>
      </c>
      <c r="D182" s="33">
        <v>142</v>
      </c>
      <c r="E182" s="157">
        <v>7.8049999999999997</v>
      </c>
      <c r="F182" s="157">
        <v>1108.31</v>
      </c>
      <c r="G182" s="9" t="s">
        <v>9</v>
      </c>
    </row>
    <row r="183" spans="2:7">
      <c r="B183" s="31">
        <v>44257</v>
      </c>
      <c r="C183" s="32">
        <v>44257.485069444447</v>
      </c>
      <c r="D183" s="33">
        <v>506</v>
      </c>
      <c r="E183" s="157">
        <v>7.8049999999999997</v>
      </c>
      <c r="F183" s="157">
        <v>3949.33</v>
      </c>
      <c r="G183" s="9" t="s">
        <v>9</v>
      </c>
    </row>
    <row r="184" spans="2:7">
      <c r="B184" s="31">
        <v>44257</v>
      </c>
      <c r="C184" s="32">
        <v>44257.485069444447</v>
      </c>
      <c r="D184" s="33">
        <v>134</v>
      </c>
      <c r="E184" s="157">
        <v>7.8049999999999997</v>
      </c>
      <c r="F184" s="157">
        <v>1045.8699999999999</v>
      </c>
      <c r="G184" s="9" t="s">
        <v>9</v>
      </c>
    </row>
    <row r="185" spans="2:7">
      <c r="B185" s="31">
        <v>44257</v>
      </c>
      <c r="C185" s="32">
        <v>44257.485069444447</v>
      </c>
      <c r="D185" s="33">
        <v>127</v>
      </c>
      <c r="E185" s="157">
        <v>7.8049999999999997</v>
      </c>
      <c r="F185" s="157">
        <v>991.23500000000001</v>
      </c>
      <c r="G185" s="9" t="s">
        <v>9</v>
      </c>
    </row>
    <row r="186" spans="2:7">
      <c r="B186" s="31">
        <v>44257</v>
      </c>
      <c r="C186" s="32">
        <v>44257.489641203705</v>
      </c>
      <c r="D186" s="33">
        <v>24</v>
      </c>
      <c r="E186" s="157">
        <v>7.8</v>
      </c>
      <c r="F186" s="157">
        <v>187.2</v>
      </c>
      <c r="G186" s="9" t="s">
        <v>9</v>
      </c>
    </row>
    <row r="187" spans="2:7">
      <c r="B187" s="31">
        <v>44257</v>
      </c>
      <c r="C187" s="32">
        <v>44257.489641203705</v>
      </c>
      <c r="D187" s="33">
        <v>28</v>
      </c>
      <c r="E187" s="157">
        <v>7.8</v>
      </c>
      <c r="F187" s="157">
        <v>218.4</v>
      </c>
      <c r="G187" s="9" t="s">
        <v>9</v>
      </c>
    </row>
    <row r="188" spans="2:7">
      <c r="B188" s="31">
        <v>44257</v>
      </c>
      <c r="C188" s="32">
        <v>44257.489641203705</v>
      </c>
      <c r="D188" s="33">
        <v>385</v>
      </c>
      <c r="E188" s="157">
        <v>7.8</v>
      </c>
      <c r="F188" s="157">
        <v>3003</v>
      </c>
      <c r="G188" s="9" t="s">
        <v>9</v>
      </c>
    </row>
    <row r="189" spans="2:7">
      <c r="B189" s="31">
        <v>44257</v>
      </c>
      <c r="C189" s="32">
        <v>44257.489745370367</v>
      </c>
      <c r="D189" s="33">
        <v>3</v>
      </c>
      <c r="E189" s="157">
        <v>7.8</v>
      </c>
      <c r="F189" s="157">
        <v>23.4</v>
      </c>
      <c r="G189" s="9" t="s">
        <v>9</v>
      </c>
    </row>
    <row r="190" spans="2:7">
      <c r="B190" s="31">
        <v>44257</v>
      </c>
      <c r="C190" s="32">
        <v>44257.489745370367</v>
      </c>
      <c r="D190" s="33">
        <v>455</v>
      </c>
      <c r="E190" s="157">
        <v>7.8</v>
      </c>
      <c r="F190" s="157">
        <v>3549</v>
      </c>
      <c r="G190" s="9" t="s">
        <v>9</v>
      </c>
    </row>
    <row r="191" spans="2:7">
      <c r="B191" s="31">
        <v>44257</v>
      </c>
      <c r="C191" s="32">
        <v>44257.493252314816</v>
      </c>
      <c r="D191" s="33">
        <v>22</v>
      </c>
      <c r="E191" s="157">
        <v>7.8</v>
      </c>
      <c r="F191" s="157">
        <v>171.6</v>
      </c>
      <c r="G191" s="9" t="s">
        <v>9</v>
      </c>
    </row>
    <row r="192" spans="2:7">
      <c r="B192" s="31">
        <v>44257</v>
      </c>
      <c r="C192" s="32">
        <v>44257.493773148148</v>
      </c>
      <c r="D192" s="33">
        <v>106</v>
      </c>
      <c r="E192" s="157">
        <v>7.8</v>
      </c>
      <c r="F192" s="157">
        <v>826.8</v>
      </c>
      <c r="G192" s="9" t="s">
        <v>9</v>
      </c>
    </row>
    <row r="193" spans="2:7">
      <c r="B193" s="31">
        <v>44257</v>
      </c>
      <c r="C193" s="32">
        <v>44257.493773148148</v>
      </c>
      <c r="D193" s="33">
        <v>144</v>
      </c>
      <c r="E193" s="157">
        <v>7.8</v>
      </c>
      <c r="F193" s="157">
        <v>1123.2</v>
      </c>
      <c r="G193" s="9" t="s">
        <v>9</v>
      </c>
    </row>
    <row r="194" spans="2:7">
      <c r="B194" s="31">
        <v>44257</v>
      </c>
      <c r="C194" s="32">
        <v>44257.493773148148</v>
      </c>
      <c r="D194" s="33">
        <v>250</v>
      </c>
      <c r="E194" s="157">
        <v>7.8</v>
      </c>
      <c r="F194" s="157">
        <v>1950</v>
      </c>
      <c r="G194" s="9" t="s">
        <v>9</v>
      </c>
    </row>
    <row r="195" spans="2:7">
      <c r="B195" s="31">
        <v>44257</v>
      </c>
      <c r="C195" s="32">
        <v>44257.493773148148</v>
      </c>
      <c r="D195" s="33">
        <v>64</v>
      </c>
      <c r="E195" s="157">
        <v>7.8</v>
      </c>
      <c r="F195" s="157">
        <v>499.2</v>
      </c>
      <c r="G195" s="9" t="s">
        <v>9</v>
      </c>
    </row>
    <row r="196" spans="2:7">
      <c r="B196" s="31">
        <v>44257</v>
      </c>
      <c r="C196" s="32">
        <v>44257.493773148148</v>
      </c>
      <c r="D196" s="33">
        <v>51</v>
      </c>
      <c r="E196" s="157">
        <v>7.8</v>
      </c>
      <c r="F196" s="157">
        <v>397.8</v>
      </c>
      <c r="G196" s="9" t="s">
        <v>9</v>
      </c>
    </row>
    <row r="197" spans="2:7">
      <c r="B197" s="31">
        <v>44257</v>
      </c>
      <c r="C197" s="32">
        <v>44257.493773148148</v>
      </c>
      <c r="D197" s="33">
        <v>385</v>
      </c>
      <c r="E197" s="157">
        <v>7.8</v>
      </c>
      <c r="F197" s="157">
        <v>3003</v>
      </c>
      <c r="G197" s="9" t="s">
        <v>9</v>
      </c>
    </row>
    <row r="198" spans="2:7">
      <c r="B198" s="31">
        <v>44257</v>
      </c>
      <c r="C198" s="32">
        <v>44257.49722222222</v>
      </c>
      <c r="D198" s="33">
        <v>36</v>
      </c>
      <c r="E198" s="157">
        <v>7.8</v>
      </c>
      <c r="F198" s="157">
        <v>280.8</v>
      </c>
      <c r="G198" s="9" t="s">
        <v>9</v>
      </c>
    </row>
    <row r="199" spans="2:7">
      <c r="B199" s="31">
        <v>44257</v>
      </c>
      <c r="C199" s="32">
        <v>44257.497349537036</v>
      </c>
      <c r="D199" s="33">
        <v>277</v>
      </c>
      <c r="E199" s="157">
        <v>7.8</v>
      </c>
      <c r="F199" s="157">
        <v>2160.6</v>
      </c>
      <c r="G199" s="9" t="s">
        <v>9</v>
      </c>
    </row>
    <row r="200" spans="2:7">
      <c r="B200" s="31">
        <v>44257</v>
      </c>
      <c r="C200" s="32">
        <v>44257.497349537036</v>
      </c>
      <c r="D200" s="33">
        <v>181</v>
      </c>
      <c r="E200" s="157">
        <v>7.8</v>
      </c>
      <c r="F200" s="157">
        <v>1411.8</v>
      </c>
      <c r="G200" s="9" t="s">
        <v>9</v>
      </c>
    </row>
    <row r="201" spans="2:7">
      <c r="B201" s="31">
        <v>44257</v>
      </c>
      <c r="C201" s="32">
        <v>44257.497349537036</v>
      </c>
      <c r="D201" s="33">
        <v>245</v>
      </c>
      <c r="E201" s="157">
        <v>7.8</v>
      </c>
      <c r="F201" s="157">
        <v>1911</v>
      </c>
      <c r="G201" s="9" t="s">
        <v>9</v>
      </c>
    </row>
    <row r="202" spans="2:7">
      <c r="B202" s="31">
        <v>44257</v>
      </c>
      <c r="C202" s="32">
        <v>44257.497349537036</v>
      </c>
      <c r="D202" s="33">
        <v>71</v>
      </c>
      <c r="E202" s="157">
        <v>7.8</v>
      </c>
      <c r="F202" s="157">
        <v>553.79999999999995</v>
      </c>
      <c r="G202" s="9" t="s">
        <v>9</v>
      </c>
    </row>
    <row r="203" spans="2:7">
      <c r="B203" s="31">
        <v>44257</v>
      </c>
      <c r="C203" s="32">
        <v>44257.497384259259</v>
      </c>
      <c r="D203" s="33">
        <v>54</v>
      </c>
      <c r="E203" s="157">
        <v>7.8</v>
      </c>
      <c r="F203" s="157">
        <v>421.2</v>
      </c>
      <c r="G203" s="9" t="s">
        <v>9</v>
      </c>
    </row>
    <row r="204" spans="2:7">
      <c r="B204" s="31">
        <v>44257</v>
      </c>
      <c r="C204" s="32">
        <v>44257.497384259259</v>
      </c>
      <c r="D204" s="33">
        <v>18</v>
      </c>
      <c r="E204" s="157">
        <v>7.8</v>
      </c>
      <c r="F204" s="157">
        <v>140.4</v>
      </c>
      <c r="G204" s="9" t="s">
        <v>9</v>
      </c>
    </row>
    <row r="205" spans="2:7">
      <c r="B205" s="31">
        <v>44257</v>
      </c>
      <c r="C205" s="32">
        <v>44257.497384259259</v>
      </c>
      <c r="D205" s="33">
        <v>75</v>
      </c>
      <c r="E205" s="157">
        <v>7.8</v>
      </c>
      <c r="F205" s="157">
        <v>585</v>
      </c>
      <c r="G205" s="9" t="s">
        <v>9</v>
      </c>
    </row>
    <row r="206" spans="2:7">
      <c r="B206" s="31">
        <v>44257</v>
      </c>
      <c r="C206" s="32">
        <v>44257.497384259259</v>
      </c>
      <c r="D206" s="33">
        <v>365</v>
      </c>
      <c r="E206" s="157">
        <v>7.8</v>
      </c>
      <c r="F206" s="157">
        <v>2847</v>
      </c>
      <c r="G206" s="9" t="s">
        <v>9</v>
      </c>
    </row>
    <row r="207" spans="2:7">
      <c r="B207" s="31">
        <v>44257</v>
      </c>
      <c r="C207" s="32">
        <v>44257.497384259259</v>
      </c>
      <c r="D207" s="33">
        <v>363</v>
      </c>
      <c r="E207" s="157">
        <v>7.8</v>
      </c>
      <c r="F207" s="157">
        <v>2831.4</v>
      </c>
      <c r="G207" s="9" t="s">
        <v>9</v>
      </c>
    </row>
    <row r="208" spans="2:7">
      <c r="B208" s="31">
        <v>44257</v>
      </c>
      <c r="C208" s="32">
        <v>44257.497384259259</v>
      </c>
      <c r="D208" s="33">
        <v>95</v>
      </c>
      <c r="E208" s="157">
        <v>7.8</v>
      </c>
      <c r="F208" s="157">
        <v>741</v>
      </c>
      <c r="G208" s="9" t="s">
        <v>9</v>
      </c>
    </row>
    <row r="209" spans="2:7">
      <c r="B209" s="31">
        <v>44257</v>
      </c>
      <c r="C209" s="32">
        <v>44257.497627314813</v>
      </c>
      <c r="D209" s="33">
        <v>458</v>
      </c>
      <c r="E209" s="157">
        <v>7.78</v>
      </c>
      <c r="F209" s="157">
        <v>3563.2400000000002</v>
      </c>
      <c r="G209" s="9" t="s">
        <v>9</v>
      </c>
    </row>
    <row r="210" spans="2:7">
      <c r="B210" s="31">
        <v>44257</v>
      </c>
      <c r="C210" s="32">
        <v>44257.497627314813</v>
      </c>
      <c r="D210" s="33">
        <v>458</v>
      </c>
      <c r="E210" s="157">
        <v>7.78</v>
      </c>
      <c r="F210" s="157">
        <v>3563.2400000000002</v>
      </c>
      <c r="G210" s="9" t="s">
        <v>9</v>
      </c>
    </row>
    <row r="211" spans="2:7">
      <c r="B211" s="31">
        <v>44257</v>
      </c>
      <c r="C211" s="32">
        <v>44257.497673611113</v>
      </c>
      <c r="D211" s="33">
        <v>187</v>
      </c>
      <c r="E211" s="157">
        <v>7.78</v>
      </c>
      <c r="F211" s="157">
        <v>1454.8600000000001</v>
      </c>
      <c r="G211" s="9" t="s">
        <v>9</v>
      </c>
    </row>
    <row r="212" spans="2:7">
      <c r="B212" s="31">
        <v>44257</v>
      </c>
      <c r="C212" s="32">
        <v>44257.497673611113</v>
      </c>
      <c r="D212" s="33">
        <v>400</v>
      </c>
      <c r="E212" s="157">
        <v>7.78</v>
      </c>
      <c r="F212" s="157">
        <v>3112</v>
      </c>
      <c r="G212" s="9" t="s">
        <v>9</v>
      </c>
    </row>
    <row r="213" spans="2:7">
      <c r="B213" s="31">
        <v>44257</v>
      </c>
      <c r="C213" s="32">
        <v>44257.497673611113</v>
      </c>
      <c r="D213" s="33">
        <v>58</v>
      </c>
      <c r="E213" s="157">
        <v>7.78</v>
      </c>
      <c r="F213" s="157">
        <v>451.24</v>
      </c>
      <c r="G213" s="9" t="s">
        <v>9</v>
      </c>
    </row>
    <row r="214" spans="2:7">
      <c r="B214" s="31">
        <v>44257</v>
      </c>
      <c r="C214" s="32">
        <v>44257.526550925926</v>
      </c>
      <c r="D214" s="33">
        <v>56</v>
      </c>
      <c r="E214" s="157">
        <v>7.81</v>
      </c>
      <c r="F214" s="157">
        <v>437.35999999999996</v>
      </c>
      <c r="G214" s="9" t="s">
        <v>9</v>
      </c>
    </row>
    <row r="215" spans="2:7">
      <c r="B215" s="31">
        <v>44257</v>
      </c>
      <c r="C215" s="32">
        <v>44257.527268518519</v>
      </c>
      <c r="D215" s="33">
        <v>100</v>
      </c>
      <c r="E215" s="157">
        <v>7.8150000000000004</v>
      </c>
      <c r="F215" s="157">
        <v>781.5</v>
      </c>
      <c r="G215" s="9" t="s">
        <v>9</v>
      </c>
    </row>
    <row r="216" spans="2:7">
      <c r="B216" s="31">
        <v>44257</v>
      </c>
      <c r="C216" s="32">
        <v>44257.527268518519</v>
      </c>
      <c r="D216" s="33">
        <v>337</v>
      </c>
      <c r="E216" s="157">
        <v>7.8150000000000004</v>
      </c>
      <c r="F216" s="157">
        <v>2633.6550000000002</v>
      </c>
      <c r="G216" s="9" t="s">
        <v>9</v>
      </c>
    </row>
    <row r="217" spans="2:7">
      <c r="B217" s="31">
        <v>44257</v>
      </c>
      <c r="C217" s="32">
        <v>44257.527268518519</v>
      </c>
      <c r="D217" s="33">
        <v>22</v>
      </c>
      <c r="E217" s="157">
        <v>7.8150000000000004</v>
      </c>
      <c r="F217" s="157">
        <v>171.93</v>
      </c>
      <c r="G217" s="9" t="s">
        <v>9</v>
      </c>
    </row>
    <row r="218" spans="2:7">
      <c r="B218" s="31">
        <v>44257</v>
      </c>
      <c r="C218" s="32">
        <v>44257.541238425925</v>
      </c>
      <c r="D218" s="33">
        <v>38</v>
      </c>
      <c r="E218" s="157">
        <v>7.81</v>
      </c>
      <c r="F218" s="157">
        <v>296.77999999999997</v>
      </c>
      <c r="G218" s="9" t="s">
        <v>9</v>
      </c>
    </row>
    <row r="219" spans="2:7">
      <c r="B219" s="31">
        <v>44257</v>
      </c>
      <c r="C219" s="32">
        <v>44257.552731481483</v>
      </c>
      <c r="D219" s="33">
        <v>299</v>
      </c>
      <c r="E219" s="157">
        <v>7.81</v>
      </c>
      <c r="F219" s="157">
        <v>2335.19</v>
      </c>
      <c r="G219" s="9" t="s">
        <v>9</v>
      </c>
    </row>
    <row r="220" spans="2:7">
      <c r="B220" s="31">
        <v>44257</v>
      </c>
      <c r="C220" s="32">
        <v>44257.552731481483</v>
      </c>
      <c r="D220" s="33">
        <v>98</v>
      </c>
      <c r="E220" s="157">
        <v>7.81</v>
      </c>
      <c r="F220" s="157">
        <v>765.38</v>
      </c>
      <c r="G220" s="9" t="s">
        <v>9</v>
      </c>
    </row>
    <row r="221" spans="2:7">
      <c r="B221" s="31">
        <v>44257</v>
      </c>
      <c r="C221" s="32">
        <v>44257.552731481483</v>
      </c>
      <c r="D221" s="33">
        <v>181</v>
      </c>
      <c r="E221" s="157">
        <v>7.81</v>
      </c>
      <c r="F221" s="157">
        <v>1413.61</v>
      </c>
      <c r="G221" s="9" t="s">
        <v>9</v>
      </c>
    </row>
    <row r="222" spans="2:7">
      <c r="B222" s="31">
        <v>44257</v>
      </c>
      <c r="C222" s="32">
        <v>44257.552731481483</v>
      </c>
      <c r="D222" s="33">
        <v>179</v>
      </c>
      <c r="E222" s="157">
        <v>7.81</v>
      </c>
      <c r="F222" s="157">
        <v>1397.99</v>
      </c>
      <c r="G222" s="9" t="s">
        <v>9</v>
      </c>
    </row>
    <row r="223" spans="2:7">
      <c r="B223" s="31">
        <v>44257</v>
      </c>
      <c r="C223" s="32">
        <v>44257.552731481483</v>
      </c>
      <c r="D223" s="33">
        <v>190</v>
      </c>
      <c r="E223" s="157">
        <v>7.81</v>
      </c>
      <c r="F223" s="157">
        <v>1483.8999999999999</v>
      </c>
      <c r="G223" s="9" t="s">
        <v>9</v>
      </c>
    </row>
    <row r="224" spans="2:7">
      <c r="B224" s="31">
        <v>44257</v>
      </c>
      <c r="C224" s="32">
        <v>44257.552731481483</v>
      </c>
      <c r="D224" s="33">
        <v>458</v>
      </c>
      <c r="E224" s="157">
        <v>7.81</v>
      </c>
      <c r="F224" s="157">
        <v>3576.98</v>
      </c>
      <c r="G224" s="9" t="s">
        <v>9</v>
      </c>
    </row>
    <row r="225" spans="2:7">
      <c r="B225" s="31">
        <v>44257</v>
      </c>
      <c r="C225" s="32">
        <v>44257.552731481483</v>
      </c>
      <c r="D225" s="33">
        <v>458</v>
      </c>
      <c r="E225" s="157">
        <v>7.81</v>
      </c>
      <c r="F225" s="157">
        <v>3576.98</v>
      </c>
      <c r="G225" s="9" t="s">
        <v>9</v>
      </c>
    </row>
    <row r="226" spans="2:7">
      <c r="B226" s="31">
        <v>44257</v>
      </c>
      <c r="C226" s="32">
        <v>44257.552731481483</v>
      </c>
      <c r="D226" s="33">
        <v>98</v>
      </c>
      <c r="E226" s="157">
        <v>7.81</v>
      </c>
      <c r="F226" s="157">
        <v>765.38</v>
      </c>
      <c r="G226" s="9" t="s">
        <v>9</v>
      </c>
    </row>
    <row r="227" spans="2:7">
      <c r="B227" s="31">
        <v>44257</v>
      </c>
      <c r="C227" s="32">
        <v>44257.552731481483</v>
      </c>
      <c r="D227" s="33">
        <v>360</v>
      </c>
      <c r="E227" s="157">
        <v>7.81</v>
      </c>
      <c r="F227" s="157">
        <v>2811.6</v>
      </c>
      <c r="G227" s="9" t="s">
        <v>9</v>
      </c>
    </row>
    <row r="228" spans="2:7">
      <c r="B228" s="31">
        <v>44257</v>
      </c>
      <c r="C228" s="32">
        <v>44257.552731481483</v>
      </c>
      <c r="D228" s="33">
        <v>288</v>
      </c>
      <c r="E228" s="157">
        <v>7.81</v>
      </c>
      <c r="F228" s="157">
        <v>2249.2799999999997</v>
      </c>
      <c r="G228" s="9" t="s">
        <v>9</v>
      </c>
    </row>
    <row r="229" spans="2:7">
      <c r="B229" s="31">
        <v>44257</v>
      </c>
      <c r="C229" s="32">
        <v>44257.552731481483</v>
      </c>
      <c r="D229" s="33">
        <v>360</v>
      </c>
      <c r="E229" s="157">
        <v>7.81</v>
      </c>
      <c r="F229" s="157">
        <v>2811.6</v>
      </c>
      <c r="G229" s="9" t="s">
        <v>9</v>
      </c>
    </row>
    <row r="230" spans="2:7">
      <c r="B230" s="31">
        <v>44257</v>
      </c>
      <c r="C230" s="32">
        <v>44257.552731481483</v>
      </c>
      <c r="D230" s="33">
        <v>98</v>
      </c>
      <c r="E230" s="157">
        <v>7.81</v>
      </c>
      <c r="F230" s="157">
        <v>765.38</v>
      </c>
      <c r="G230" s="9" t="s">
        <v>9</v>
      </c>
    </row>
    <row r="231" spans="2:7">
      <c r="B231" s="31">
        <v>44257</v>
      </c>
      <c r="C231" s="32">
        <v>44257.552731481483</v>
      </c>
      <c r="D231" s="33">
        <v>190</v>
      </c>
      <c r="E231" s="157">
        <v>7.81</v>
      </c>
      <c r="F231" s="157">
        <v>1483.8999999999999</v>
      </c>
      <c r="G231" s="9" t="s">
        <v>9</v>
      </c>
    </row>
    <row r="232" spans="2:7">
      <c r="B232" s="31">
        <v>44257</v>
      </c>
      <c r="C232" s="32">
        <v>44257.552731481483</v>
      </c>
      <c r="D232" s="33">
        <v>458</v>
      </c>
      <c r="E232" s="157">
        <v>7.81</v>
      </c>
      <c r="F232" s="157">
        <v>3576.98</v>
      </c>
      <c r="G232" s="9" t="s">
        <v>9</v>
      </c>
    </row>
    <row r="233" spans="2:7">
      <c r="B233" s="31">
        <v>44257</v>
      </c>
      <c r="C233" s="32">
        <v>44257.552731481483</v>
      </c>
      <c r="D233" s="33">
        <v>190</v>
      </c>
      <c r="E233" s="157">
        <v>7.81</v>
      </c>
      <c r="F233" s="157">
        <v>1483.8999999999999</v>
      </c>
      <c r="G233" s="9" t="s">
        <v>9</v>
      </c>
    </row>
    <row r="234" spans="2:7">
      <c r="B234" s="31">
        <v>44257</v>
      </c>
      <c r="C234" s="32">
        <v>44257.552731481483</v>
      </c>
      <c r="D234" s="33">
        <v>458</v>
      </c>
      <c r="E234" s="157">
        <v>7.81</v>
      </c>
      <c r="F234" s="157">
        <v>3576.98</v>
      </c>
      <c r="G234" s="9" t="s">
        <v>9</v>
      </c>
    </row>
    <row r="235" spans="2:7">
      <c r="B235" s="31">
        <v>44257</v>
      </c>
      <c r="C235" s="32">
        <v>44257.552731481483</v>
      </c>
      <c r="D235" s="33">
        <v>457</v>
      </c>
      <c r="E235" s="157">
        <v>7.81</v>
      </c>
      <c r="F235" s="157">
        <v>3569.1699999999996</v>
      </c>
      <c r="G235" s="9" t="s">
        <v>9</v>
      </c>
    </row>
    <row r="236" spans="2:7">
      <c r="B236" s="31">
        <v>44257</v>
      </c>
      <c r="C236" s="32">
        <v>44257.552731481483</v>
      </c>
      <c r="D236" s="33">
        <v>1</v>
      </c>
      <c r="E236" s="157">
        <v>7.81</v>
      </c>
      <c r="F236" s="157">
        <v>7.81</v>
      </c>
      <c r="G236" s="9" t="s">
        <v>9</v>
      </c>
    </row>
    <row r="237" spans="2:7">
      <c r="B237" s="31">
        <v>44257</v>
      </c>
      <c r="C237" s="32">
        <v>44257.552731481483</v>
      </c>
      <c r="D237" s="33">
        <v>780</v>
      </c>
      <c r="E237" s="157">
        <v>7.81</v>
      </c>
      <c r="F237" s="157">
        <v>6091.7999999999993</v>
      </c>
      <c r="G237" s="9" t="s">
        <v>9</v>
      </c>
    </row>
    <row r="238" spans="2:7">
      <c r="B238" s="31">
        <v>44257</v>
      </c>
      <c r="C238" s="32">
        <v>44257.552743055552</v>
      </c>
      <c r="D238" s="33">
        <v>20</v>
      </c>
      <c r="E238" s="157">
        <v>7.81</v>
      </c>
      <c r="F238" s="157">
        <v>156.19999999999999</v>
      </c>
      <c r="G238" s="9" t="s">
        <v>9</v>
      </c>
    </row>
    <row r="239" spans="2:7">
      <c r="B239" s="31">
        <v>44257</v>
      </c>
      <c r="C239" s="32">
        <v>44257.552743055552</v>
      </c>
      <c r="D239" s="33">
        <v>159</v>
      </c>
      <c r="E239" s="157">
        <v>7.81</v>
      </c>
      <c r="F239" s="157">
        <v>1241.79</v>
      </c>
      <c r="G239" s="9" t="s">
        <v>9</v>
      </c>
    </row>
    <row r="240" spans="2:7">
      <c r="B240" s="31">
        <v>44257</v>
      </c>
      <c r="C240" s="32">
        <v>44257.552951388891</v>
      </c>
      <c r="D240" s="33">
        <v>458</v>
      </c>
      <c r="E240" s="157">
        <v>7.8</v>
      </c>
      <c r="F240" s="157">
        <v>3572.4</v>
      </c>
      <c r="G240" s="9" t="s">
        <v>9</v>
      </c>
    </row>
    <row r="241" spans="2:7">
      <c r="B241" s="31">
        <v>44257</v>
      </c>
      <c r="C241" s="32">
        <v>44257.562928240739</v>
      </c>
      <c r="D241" s="33">
        <v>458</v>
      </c>
      <c r="E241" s="157">
        <v>7.8</v>
      </c>
      <c r="F241" s="157">
        <v>3572.4</v>
      </c>
      <c r="G241" s="9" t="s">
        <v>9</v>
      </c>
    </row>
    <row r="242" spans="2:7">
      <c r="B242" s="31">
        <v>44257</v>
      </c>
      <c r="C242" s="32">
        <v>44257.562928240739</v>
      </c>
      <c r="D242" s="33">
        <v>280</v>
      </c>
      <c r="E242" s="157">
        <v>7.8</v>
      </c>
      <c r="F242" s="157">
        <v>2184</v>
      </c>
      <c r="G242" s="9" t="s">
        <v>9</v>
      </c>
    </row>
    <row r="243" spans="2:7">
      <c r="B243" s="31">
        <v>44257</v>
      </c>
      <c r="C243" s="32">
        <v>44257.563043981485</v>
      </c>
      <c r="D243" s="33">
        <v>385</v>
      </c>
      <c r="E243" s="157">
        <v>7.8</v>
      </c>
      <c r="F243" s="157">
        <v>3003</v>
      </c>
      <c r="G243" s="9" t="s">
        <v>9</v>
      </c>
    </row>
    <row r="244" spans="2:7">
      <c r="B244" s="31">
        <v>44257</v>
      </c>
      <c r="C244" s="32">
        <v>44257.565034722225</v>
      </c>
      <c r="D244" s="33">
        <v>198</v>
      </c>
      <c r="E244" s="157">
        <v>7.8</v>
      </c>
      <c r="F244" s="157">
        <v>1544.3999999999999</v>
      </c>
      <c r="G244" s="9" t="s">
        <v>9</v>
      </c>
    </row>
    <row r="245" spans="2:7">
      <c r="B245" s="31">
        <v>44257</v>
      </c>
      <c r="C245" s="32">
        <v>44257.568599537037</v>
      </c>
      <c r="D245" s="33">
        <v>165</v>
      </c>
      <c r="E245" s="157">
        <v>7.8</v>
      </c>
      <c r="F245" s="157">
        <v>1287</v>
      </c>
      <c r="G245" s="9" t="s">
        <v>9</v>
      </c>
    </row>
    <row r="246" spans="2:7">
      <c r="B246" s="31">
        <v>44257</v>
      </c>
      <c r="C246" s="32">
        <v>44257.568599537037</v>
      </c>
      <c r="D246" s="33">
        <v>293</v>
      </c>
      <c r="E246" s="157">
        <v>7.8</v>
      </c>
      <c r="F246" s="157">
        <v>2285.4</v>
      </c>
      <c r="G246" s="9" t="s">
        <v>9</v>
      </c>
    </row>
    <row r="247" spans="2:7">
      <c r="B247" s="31">
        <v>44257</v>
      </c>
      <c r="C247" s="32">
        <v>44257.568958333337</v>
      </c>
      <c r="D247" s="33">
        <v>38</v>
      </c>
      <c r="E247" s="157">
        <v>7.8</v>
      </c>
      <c r="F247" s="157">
        <v>296.39999999999998</v>
      </c>
      <c r="G247" s="9" t="s">
        <v>9</v>
      </c>
    </row>
    <row r="248" spans="2:7">
      <c r="B248" s="31">
        <v>44257</v>
      </c>
      <c r="C248" s="32">
        <v>44257.568958333337</v>
      </c>
      <c r="D248" s="33">
        <v>38</v>
      </c>
      <c r="E248" s="157">
        <v>7.8</v>
      </c>
      <c r="F248" s="157">
        <v>296.39999999999998</v>
      </c>
      <c r="G248" s="9" t="s">
        <v>9</v>
      </c>
    </row>
    <row r="249" spans="2:7">
      <c r="B249" s="31">
        <v>44257</v>
      </c>
      <c r="C249" s="32">
        <v>44257.568958333337</v>
      </c>
      <c r="D249" s="33">
        <v>458</v>
      </c>
      <c r="E249" s="157">
        <v>7.8</v>
      </c>
      <c r="F249" s="157">
        <v>3572.4</v>
      </c>
      <c r="G249" s="9" t="s">
        <v>9</v>
      </c>
    </row>
    <row r="250" spans="2:7">
      <c r="B250" s="31">
        <v>44257</v>
      </c>
      <c r="C250" s="32">
        <v>44257.570555555554</v>
      </c>
      <c r="D250" s="33">
        <v>192</v>
      </c>
      <c r="E250" s="157">
        <v>7.8</v>
      </c>
      <c r="F250" s="157">
        <v>1497.6</v>
      </c>
      <c r="G250" s="9" t="s">
        <v>9</v>
      </c>
    </row>
    <row r="251" spans="2:7">
      <c r="B251" s="31">
        <v>44257</v>
      </c>
      <c r="C251" s="32">
        <v>44257.570555555554</v>
      </c>
      <c r="D251" s="33">
        <v>458</v>
      </c>
      <c r="E251" s="157">
        <v>7.8</v>
      </c>
      <c r="F251" s="157">
        <v>3572.4</v>
      </c>
      <c r="G251" s="9" t="s">
        <v>9</v>
      </c>
    </row>
    <row r="252" spans="2:7">
      <c r="B252" s="31">
        <v>44257</v>
      </c>
      <c r="C252" s="32">
        <v>44257.570555555554</v>
      </c>
      <c r="D252" s="33">
        <v>458</v>
      </c>
      <c r="E252" s="157">
        <v>7.8</v>
      </c>
      <c r="F252" s="157">
        <v>3572.4</v>
      </c>
      <c r="G252" s="9" t="s">
        <v>9</v>
      </c>
    </row>
    <row r="253" spans="2:7">
      <c r="B253" s="31">
        <v>44257</v>
      </c>
      <c r="C253" s="32">
        <v>44257.570555555554</v>
      </c>
      <c r="D253" s="33">
        <v>420</v>
      </c>
      <c r="E253" s="157">
        <v>7.8</v>
      </c>
      <c r="F253" s="157">
        <v>3276</v>
      </c>
      <c r="G253" s="9" t="s">
        <v>9</v>
      </c>
    </row>
    <row r="254" spans="2:7">
      <c r="B254" s="31">
        <v>44257</v>
      </c>
      <c r="C254" s="32">
        <v>44257.5705787037</v>
      </c>
      <c r="D254" s="33">
        <v>356</v>
      </c>
      <c r="E254" s="157">
        <v>7.8</v>
      </c>
      <c r="F254" s="157">
        <v>2776.7999999999997</v>
      </c>
      <c r="G254" s="9" t="s">
        <v>9</v>
      </c>
    </row>
    <row r="255" spans="2:7">
      <c r="B255" s="31">
        <v>44257</v>
      </c>
      <c r="C255" s="32">
        <v>44257.5705787037</v>
      </c>
      <c r="D255" s="33">
        <v>292</v>
      </c>
      <c r="E255" s="157">
        <v>7.8</v>
      </c>
      <c r="F255" s="157">
        <v>2277.6</v>
      </c>
      <c r="G255" s="9" t="s">
        <v>9</v>
      </c>
    </row>
    <row r="256" spans="2:7">
      <c r="B256" s="31">
        <v>44257</v>
      </c>
      <c r="C256" s="32">
        <v>44257.5705787037</v>
      </c>
      <c r="D256" s="33">
        <v>458</v>
      </c>
      <c r="E256" s="157">
        <v>7.8</v>
      </c>
      <c r="F256" s="157">
        <v>3572.4</v>
      </c>
      <c r="G256" s="9" t="s">
        <v>9</v>
      </c>
    </row>
    <row r="257" spans="2:7">
      <c r="B257" s="31">
        <v>44257</v>
      </c>
      <c r="C257" s="32">
        <v>44257.5705787037</v>
      </c>
      <c r="D257" s="33">
        <v>458</v>
      </c>
      <c r="E257" s="157">
        <v>7.8</v>
      </c>
      <c r="F257" s="157">
        <v>3572.4</v>
      </c>
      <c r="G257" s="9" t="s">
        <v>9</v>
      </c>
    </row>
    <row r="258" spans="2:7">
      <c r="B258" s="31">
        <v>44257</v>
      </c>
      <c r="C258" s="32">
        <v>44257.5705787037</v>
      </c>
      <c r="D258" s="33">
        <v>920</v>
      </c>
      <c r="E258" s="157">
        <v>7.7949999999999999</v>
      </c>
      <c r="F258" s="157">
        <v>7171.4</v>
      </c>
      <c r="G258" s="9" t="s">
        <v>9</v>
      </c>
    </row>
    <row r="259" spans="2:7">
      <c r="B259" s="31">
        <v>44257</v>
      </c>
      <c r="C259" s="32">
        <v>44257.570648148147</v>
      </c>
      <c r="D259" s="33">
        <v>200</v>
      </c>
      <c r="E259" s="157">
        <v>7.78</v>
      </c>
      <c r="F259" s="157">
        <v>1556</v>
      </c>
      <c r="G259" s="9" t="s">
        <v>9</v>
      </c>
    </row>
    <row r="260" spans="2:7">
      <c r="B260" s="31">
        <v>44257</v>
      </c>
      <c r="C260" s="32">
        <v>44257.570706018516</v>
      </c>
      <c r="D260" s="33">
        <v>458</v>
      </c>
      <c r="E260" s="157">
        <v>7.78</v>
      </c>
      <c r="F260" s="157">
        <v>3563.2400000000002</v>
      </c>
      <c r="G260" s="9" t="s">
        <v>9</v>
      </c>
    </row>
    <row r="261" spans="2:7">
      <c r="B261" s="31">
        <v>44257</v>
      </c>
      <c r="C261" s="32">
        <v>44257.570706018516</v>
      </c>
      <c r="D261" s="33">
        <v>71</v>
      </c>
      <c r="E261" s="157">
        <v>7.78</v>
      </c>
      <c r="F261" s="157">
        <v>552.38</v>
      </c>
      <c r="G261" s="9" t="s">
        <v>9</v>
      </c>
    </row>
    <row r="262" spans="2:7">
      <c r="B262" s="31">
        <v>44257</v>
      </c>
      <c r="C262" s="32">
        <v>44257.570706018516</v>
      </c>
      <c r="D262" s="33">
        <v>383</v>
      </c>
      <c r="E262" s="157">
        <v>7.78</v>
      </c>
      <c r="F262" s="157">
        <v>2979.7400000000002</v>
      </c>
      <c r="G262" s="9" t="s">
        <v>9</v>
      </c>
    </row>
    <row r="263" spans="2:7">
      <c r="B263" s="31">
        <v>44257</v>
      </c>
      <c r="C263" s="32">
        <v>44257.570706018516</v>
      </c>
      <c r="D263" s="33">
        <v>529</v>
      </c>
      <c r="E263" s="157">
        <v>7.78</v>
      </c>
      <c r="F263" s="157">
        <v>4115.62</v>
      </c>
      <c r="G263" s="9" t="s">
        <v>9</v>
      </c>
    </row>
    <row r="264" spans="2:7">
      <c r="B264" s="31">
        <v>44257</v>
      </c>
      <c r="C264" s="32">
        <v>44257.570821759262</v>
      </c>
      <c r="D264" s="33">
        <v>58</v>
      </c>
      <c r="E264" s="157">
        <v>7.78</v>
      </c>
      <c r="F264" s="157">
        <v>451.24</v>
      </c>
      <c r="G264" s="9" t="s">
        <v>9</v>
      </c>
    </row>
    <row r="265" spans="2:7">
      <c r="B265" s="31">
        <v>44257</v>
      </c>
      <c r="C265" s="32">
        <v>44257.570821759262</v>
      </c>
      <c r="D265" s="33">
        <v>84</v>
      </c>
      <c r="E265" s="157">
        <v>7.78</v>
      </c>
      <c r="F265" s="157">
        <v>653.52</v>
      </c>
      <c r="G265" s="9" t="s">
        <v>9</v>
      </c>
    </row>
    <row r="266" spans="2:7">
      <c r="B266" s="31">
        <v>44257</v>
      </c>
      <c r="C266" s="32">
        <v>44257.572893518518</v>
      </c>
      <c r="D266" s="33">
        <v>58</v>
      </c>
      <c r="E266" s="157">
        <v>7.78</v>
      </c>
      <c r="F266" s="157">
        <v>451.24</v>
      </c>
      <c r="G266" s="9" t="s">
        <v>9</v>
      </c>
    </row>
    <row r="267" spans="2:7">
      <c r="B267" s="31">
        <v>44257</v>
      </c>
      <c r="C267" s="32">
        <v>44257.57298611111</v>
      </c>
      <c r="D267" s="33">
        <v>58</v>
      </c>
      <c r="E267" s="157">
        <v>7.78</v>
      </c>
      <c r="F267" s="157">
        <v>451.24</v>
      </c>
      <c r="G267" s="9" t="s">
        <v>9</v>
      </c>
    </row>
    <row r="268" spans="2:7">
      <c r="B268" s="31">
        <v>44257</v>
      </c>
      <c r="C268" s="32">
        <v>44257.57298611111</v>
      </c>
      <c r="D268" s="33">
        <v>84</v>
      </c>
      <c r="E268" s="157">
        <v>7.78</v>
      </c>
      <c r="F268" s="157">
        <v>653.52</v>
      </c>
      <c r="G268" s="9" t="s">
        <v>9</v>
      </c>
    </row>
    <row r="269" spans="2:7">
      <c r="B269" s="31">
        <v>44257</v>
      </c>
      <c r="C269" s="32">
        <v>44257.582418981481</v>
      </c>
      <c r="D269" s="33">
        <v>458</v>
      </c>
      <c r="E269" s="157">
        <v>7.79</v>
      </c>
      <c r="F269" s="157">
        <v>3567.82</v>
      </c>
      <c r="G269" s="9" t="s">
        <v>9</v>
      </c>
    </row>
    <row r="270" spans="2:7">
      <c r="B270" s="31">
        <v>44257</v>
      </c>
      <c r="C270" s="32">
        <v>44257.582418981481</v>
      </c>
      <c r="D270" s="33">
        <v>40</v>
      </c>
      <c r="E270" s="157">
        <v>7.79</v>
      </c>
      <c r="F270" s="157">
        <v>311.60000000000002</v>
      </c>
      <c r="G270" s="9" t="s">
        <v>9</v>
      </c>
    </row>
    <row r="271" spans="2:7">
      <c r="B271" s="31">
        <v>44257</v>
      </c>
      <c r="C271" s="32">
        <v>44257.582418981481</v>
      </c>
      <c r="D271" s="33">
        <v>400</v>
      </c>
      <c r="E271" s="157">
        <v>7.79</v>
      </c>
      <c r="F271" s="157">
        <v>3116</v>
      </c>
      <c r="G271" s="9" t="s">
        <v>9</v>
      </c>
    </row>
    <row r="272" spans="2:7">
      <c r="B272" s="31">
        <v>44257</v>
      </c>
      <c r="C272" s="32">
        <v>44257.582418981481</v>
      </c>
      <c r="D272" s="33">
        <v>58</v>
      </c>
      <c r="E272" s="157">
        <v>7.79</v>
      </c>
      <c r="F272" s="157">
        <v>451.82</v>
      </c>
      <c r="G272" s="9" t="s">
        <v>9</v>
      </c>
    </row>
    <row r="273" spans="1:8">
      <c r="B273" s="31">
        <v>44257</v>
      </c>
      <c r="C273" s="32">
        <v>44257.582418981481</v>
      </c>
      <c r="D273" s="33">
        <v>169</v>
      </c>
      <c r="E273" s="157">
        <v>7.79</v>
      </c>
      <c r="F273" s="157">
        <v>1316.51</v>
      </c>
      <c r="G273" s="9" t="s">
        <v>9</v>
      </c>
    </row>
    <row r="274" spans="1:8">
      <c r="B274" s="31">
        <v>44257</v>
      </c>
      <c r="C274" s="32">
        <v>44257.582418981481</v>
      </c>
      <c r="D274" s="33">
        <v>289</v>
      </c>
      <c r="E274" s="157">
        <v>7.79</v>
      </c>
      <c r="F274" s="157">
        <v>2251.31</v>
      </c>
      <c r="G274" s="9" t="s">
        <v>9</v>
      </c>
    </row>
    <row r="275" spans="1:8">
      <c r="B275" s="31">
        <v>44257</v>
      </c>
      <c r="C275" s="32">
        <v>44257.582418981481</v>
      </c>
      <c r="D275" s="33">
        <v>38</v>
      </c>
      <c r="E275" s="157">
        <v>7.79</v>
      </c>
      <c r="F275" s="157">
        <v>296.02</v>
      </c>
      <c r="G275" s="9" t="s">
        <v>9</v>
      </c>
    </row>
    <row r="276" spans="1:8">
      <c r="B276" s="31">
        <v>44257</v>
      </c>
      <c r="C276" s="32">
        <v>44257.582418981481</v>
      </c>
      <c r="D276" s="33">
        <v>420</v>
      </c>
      <c r="E276" s="157">
        <v>7.79</v>
      </c>
      <c r="F276" s="157">
        <v>3271.8</v>
      </c>
      <c r="G276" s="9" t="s">
        <v>9</v>
      </c>
    </row>
    <row r="277" spans="1:8">
      <c r="B277" s="31">
        <v>44257</v>
      </c>
      <c r="C277" s="32">
        <v>44257.582418981481</v>
      </c>
      <c r="D277" s="33">
        <v>420</v>
      </c>
      <c r="E277" s="157">
        <v>7.79</v>
      </c>
      <c r="F277" s="157">
        <v>3271.8</v>
      </c>
      <c r="G277" s="9" t="s">
        <v>9</v>
      </c>
    </row>
    <row r="278" spans="1:8">
      <c r="B278" s="31">
        <v>44257</v>
      </c>
      <c r="C278" s="32">
        <v>44257.582418981481</v>
      </c>
      <c r="D278" s="33">
        <v>38</v>
      </c>
      <c r="E278" s="157">
        <v>7.79</v>
      </c>
      <c r="F278" s="157">
        <v>296.02</v>
      </c>
      <c r="G278" s="9" t="s">
        <v>9</v>
      </c>
    </row>
    <row r="279" spans="1:8">
      <c r="B279" s="31">
        <v>44257</v>
      </c>
      <c r="C279" s="32">
        <v>44257.582418981481</v>
      </c>
      <c r="D279" s="33">
        <v>25</v>
      </c>
      <c r="E279" s="157">
        <v>7.79</v>
      </c>
      <c r="F279" s="157">
        <v>194.75</v>
      </c>
      <c r="G279" s="9" t="s">
        <v>9</v>
      </c>
    </row>
    <row r="280" spans="1:8" s="9" customFormat="1">
      <c r="A280" s="10"/>
      <c r="B280" s="31">
        <v>44257</v>
      </c>
      <c r="C280" s="32">
        <v>44257.582418981481</v>
      </c>
      <c r="D280" s="33">
        <v>22</v>
      </c>
      <c r="E280" s="157">
        <v>7.79</v>
      </c>
      <c r="F280" s="157">
        <v>171.38</v>
      </c>
      <c r="G280" s="9" t="s">
        <v>9</v>
      </c>
      <c r="H280" s="10"/>
    </row>
    <row r="281" spans="1:8" s="9" customFormat="1">
      <c r="A281" s="10"/>
      <c r="B281" s="31">
        <v>44257</v>
      </c>
      <c r="C281" s="32">
        <v>44257.582418981481</v>
      </c>
      <c r="D281" s="33">
        <v>180</v>
      </c>
      <c r="E281" s="157">
        <v>7.79</v>
      </c>
      <c r="F281" s="157">
        <v>1402.2</v>
      </c>
      <c r="G281" s="9" t="s">
        <v>9</v>
      </c>
      <c r="H281" s="10"/>
    </row>
    <row r="282" spans="1:8" s="9" customFormat="1">
      <c r="A282" s="10"/>
      <c r="B282" s="31">
        <v>44257</v>
      </c>
      <c r="C282" s="32">
        <v>44257.582418981481</v>
      </c>
      <c r="D282" s="33">
        <v>256</v>
      </c>
      <c r="E282" s="157">
        <v>7.79</v>
      </c>
      <c r="F282" s="157">
        <v>1994.24</v>
      </c>
      <c r="G282" s="9" t="s">
        <v>9</v>
      </c>
      <c r="H282" s="10"/>
    </row>
    <row r="283" spans="1:8" s="9" customFormat="1">
      <c r="A283" s="10"/>
      <c r="B283" s="31">
        <v>44257</v>
      </c>
      <c r="C283" s="32">
        <v>44257.582430555558</v>
      </c>
      <c r="D283" s="33">
        <v>458</v>
      </c>
      <c r="E283" s="157">
        <v>7.79</v>
      </c>
      <c r="F283" s="157">
        <v>3567.82</v>
      </c>
      <c r="G283" s="9" t="s">
        <v>9</v>
      </c>
      <c r="H283" s="10"/>
    </row>
    <row r="284" spans="1:8" s="9" customFormat="1">
      <c r="A284" s="10"/>
      <c r="B284" s="31">
        <v>44257</v>
      </c>
      <c r="C284" s="32">
        <v>44257.582546296297</v>
      </c>
      <c r="D284" s="33">
        <v>458</v>
      </c>
      <c r="E284" s="157">
        <v>7.79</v>
      </c>
      <c r="F284" s="157">
        <v>3567.82</v>
      </c>
      <c r="G284" s="9" t="s">
        <v>9</v>
      </c>
      <c r="H284" s="10"/>
    </row>
    <row r="285" spans="1:8" s="9" customFormat="1">
      <c r="A285" s="10"/>
      <c r="B285" s="31">
        <v>44257</v>
      </c>
      <c r="C285" s="32">
        <v>44257.582546296297</v>
      </c>
      <c r="D285" s="33">
        <v>87</v>
      </c>
      <c r="E285" s="157">
        <v>7.79</v>
      </c>
      <c r="F285" s="157">
        <v>677.73</v>
      </c>
      <c r="G285" s="9" t="s">
        <v>9</v>
      </c>
      <c r="H285" s="10"/>
    </row>
    <row r="286" spans="1:8" s="9" customFormat="1">
      <c r="A286" s="10"/>
      <c r="B286" s="31">
        <v>44257</v>
      </c>
      <c r="C286" s="32">
        <v>44257.582546296297</v>
      </c>
      <c r="D286" s="33">
        <v>371</v>
      </c>
      <c r="E286" s="157">
        <v>7.79</v>
      </c>
      <c r="F286" s="157">
        <v>2890.09</v>
      </c>
      <c r="G286" s="9" t="s">
        <v>9</v>
      </c>
      <c r="H286" s="10"/>
    </row>
    <row r="287" spans="1:8" s="9" customFormat="1">
      <c r="A287" s="10"/>
      <c r="B287" s="31">
        <v>44257</v>
      </c>
      <c r="C287" s="32">
        <v>44257.582546296297</v>
      </c>
      <c r="D287" s="33">
        <v>802</v>
      </c>
      <c r="E287" s="157">
        <v>7.79</v>
      </c>
      <c r="F287" s="157">
        <v>6247.58</v>
      </c>
      <c r="G287" s="9" t="s">
        <v>9</v>
      </c>
      <c r="H287" s="10"/>
    </row>
    <row r="288" spans="1:8" s="9" customFormat="1">
      <c r="A288" s="10"/>
      <c r="B288" s="31">
        <v>44257</v>
      </c>
      <c r="C288" s="32">
        <v>44257.582557870373</v>
      </c>
      <c r="D288" s="33">
        <v>29</v>
      </c>
      <c r="E288" s="157">
        <v>7.79</v>
      </c>
      <c r="F288" s="157">
        <v>225.91</v>
      </c>
      <c r="G288" s="9" t="s">
        <v>9</v>
      </c>
      <c r="H288" s="10"/>
    </row>
    <row r="289" spans="1:8" s="9" customFormat="1">
      <c r="A289" s="10"/>
      <c r="B289" s="31">
        <v>44257</v>
      </c>
      <c r="C289" s="32">
        <v>44257.582673611112</v>
      </c>
      <c r="D289" s="33">
        <v>29</v>
      </c>
      <c r="E289" s="157">
        <v>7.79</v>
      </c>
      <c r="F289" s="157">
        <v>225.91</v>
      </c>
      <c r="G289" s="9" t="s">
        <v>9</v>
      </c>
      <c r="H289" s="10"/>
    </row>
    <row r="290" spans="1:8" s="9" customFormat="1">
      <c r="A290" s="10"/>
      <c r="B290" s="31">
        <v>44257</v>
      </c>
      <c r="C290" s="32">
        <v>44257.582673611112</v>
      </c>
      <c r="D290" s="33">
        <v>258</v>
      </c>
      <c r="E290" s="157">
        <v>7.79</v>
      </c>
      <c r="F290" s="157">
        <v>2009.82</v>
      </c>
      <c r="G290" s="9" t="s">
        <v>9</v>
      </c>
      <c r="H290" s="10"/>
    </row>
    <row r="291" spans="1:8" s="9" customFormat="1">
      <c r="A291" s="10"/>
      <c r="B291" s="31">
        <v>44257</v>
      </c>
      <c r="C291" s="32">
        <v>44257.582673611112</v>
      </c>
      <c r="D291" s="33">
        <v>171</v>
      </c>
      <c r="E291" s="157">
        <v>7.79</v>
      </c>
      <c r="F291" s="157">
        <v>1332.09</v>
      </c>
      <c r="G291" s="9" t="s">
        <v>9</v>
      </c>
      <c r="H291" s="10"/>
    </row>
    <row r="292" spans="1:8" s="9" customFormat="1">
      <c r="A292" s="10"/>
      <c r="B292" s="31">
        <v>44257</v>
      </c>
      <c r="C292" s="32">
        <v>44257.582986111112</v>
      </c>
      <c r="D292" s="33">
        <v>650</v>
      </c>
      <c r="E292" s="157">
        <v>7.7850000000000001</v>
      </c>
      <c r="F292" s="157">
        <v>5060.25</v>
      </c>
      <c r="G292" s="9" t="s">
        <v>9</v>
      </c>
      <c r="H292" s="10"/>
    </row>
    <row r="293" spans="1:8" s="9" customFormat="1">
      <c r="A293" s="10"/>
      <c r="B293" s="31">
        <v>44257</v>
      </c>
      <c r="C293" s="32">
        <v>44257.582986111112</v>
      </c>
      <c r="D293" s="33">
        <v>650</v>
      </c>
      <c r="E293" s="157">
        <v>7.7850000000000001</v>
      </c>
      <c r="F293" s="157">
        <v>5060.25</v>
      </c>
      <c r="G293" s="9" t="s">
        <v>9</v>
      </c>
      <c r="H293" s="10"/>
    </row>
    <row r="294" spans="1:8" s="9" customFormat="1">
      <c r="A294" s="10"/>
      <c r="B294" s="31">
        <v>44257</v>
      </c>
      <c r="C294" s="32">
        <v>44257.582986111112</v>
      </c>
      <c r="D294" s="33">
        <v>136</v>
      </c>
      <c r="E294" s="157">
        <v>7.78</v>
      </c>
      <c r="F294" s="157">
        <v>1058.08</v>
      </c>
      <c r="G294" s="9" t="s">
        <v>9</v>
      </c>
      <c r="H294" s="10"/>
    </row>
    <row r="295" spans="1:8" s="9" customFormat="1">
      <c r="A295" s="10"/>
      <c r="B295" s="31">
        <v>44257</v>
      </c>
      <c r="C295" s="32">
        <v>44257.582986111112</v>
      </c>
      <c r="D295" s="33">
        <v>43</v>
      </c>
      <c r="E295" s="157">
        <v>7.78</v>
      </c>
      <c r="F295" s="157">
        <v>334.54</v>
      </c>
      <c r="G295" s="9" t="s">
        <v>9</v>
      </c>
      <c r="H295" s="10"/>
    </row>
    <row r="296" spans="1:8" s="9" customFormat="1">
      <c r="A296" s="10"/>
      <c r="B296" s="31">
        <v>44257</v>
      </c>
      <c r="C296" s="32">
        <v>44257.582986111112</v>
      </c>
      <c r="D296" s="33">
        <v>55</v>
      </c>
      <c r="E296" s="157">
        <v>7.78</v>
      </c>
      <c r="F296" s="157">
        <v>427.90000000000003</v>
      </c>
      <c r="G296" s="9" t="s">
        <v>9</v>
      </c>
      <c r="H296" s="10"/>
    </row>
    <row r="297" spans="1:8" s="9" customFormat="1">
      <c r="A297" s="10"/>
      <c r="B297" s="31">
        <v>44257</v>
      </c>
      <c r="C297" s="32">
        <v>44257.582986111112</v>
      </c>
      <c r="D297" s="33">
        <v>40</v>
      </c>
      <c r="E297" s="157">
        <v>7.78</v>
      </c>
      <c r="F297" s="157">
        <v>311.2</v>
      </c>
      <c r="G297" s="9" t="s">
        <v>9</v>
      </c>
      <c r="H297" s="10"/>
    </row>
    <row r="298" spans="1:8" s="9" customFormat="1">
      <c r="A298" s="10"/>
      <c r="B298" s="31">
        <v>44257</v>
      </c>
      <c r="C298" s="32">
        <v>44257.582986111112</v>
      </c>
      <c r="D298" s="33">
        <v>94</v>
      </c>
      <c r="E298" s="157">
        <v>7.78</v>
      </c>
      <c r="F298" s="157">
        <v>731.32</v>
      </c>
      <c r="G298" s="9" t="s">
        <v>9</v>
      </c>
      <c r="H298" s="10"/>
    </row>
    <row r="299" spans="1:8" s="9" customFormat="1">
      <c r="A299" s="10"/>
      <c r="B299" s="31">
        <v>44257</v>
      </c>
      <c r="C299" s="32">
        <v>44257.582986111112</v>
      </c>
      <c r="D299" s="33">
        <v>90</v>
      </c>
      <c r="E299" s="157">
        <v>7.78</v>
      </c>
      <c r="F299" s="157">
        <v>700.2</v>
      </c>
      <c r="G299" s="9" t="s">
        <v>9</v>
      </c>
      <c r="H299" s="10"/>
    </row>
    <row r="300" spans="1:8" s="9" customFormat="1">
      <c r="A300" s="10"/>
      <c r="B300" s="31">
        <v>44257</v>
      </c>
      <c r="C300" s="32">
        <v>44257.582986111112</v>
      </c>
      <c r="D300" s="33">
        <v>116</v>
      </c>
      <c r="E300" s="157">
        <v>7.78</v>
      </c>
      <c r="F300" s="157">
        <v>902.48</v>
      </c>
      <c r="G300" s="9" t="s">
        <v>9</v>
      </c>
      <c r="H300" s="10"/>
    </row>
    <row r="301" spans="1:8" s="9" customFormat="1">
      <c r="A301" s="10"/>
      <c r="B301" s="31">
        <v>44257</v>
      </c>
      <c r="C301" s="32">
        <v>44257.582986111112</v>
      </c>
      <c r="D301" s="33">
        <v>326</v>
      </c>
      <c r="E301" s="157">
        <v>7.79</v>
      </c>
      <c r="F301" s="157">
        <v>2539.54</v>
      </c>
      <c r="G301" s="9" t="s">
        <v>9</v>
      </c>
      <c r="H301" s="10"/>
    </row>
    <row r="302" spans="1:8" s="9" customFormat="1">
      <c r="A302" s="10"/>
      <c r="B302" s="31">
        <v>44257</v>
      </c>
      <c r="C302" s="32">
        <v>44257.583067129628</v>
      </c>
      <c r="D302" s="33">
        <v>400</v>
      </c>
      <c r="E302" s="157">
        <v>7.78</v>
      </c>
      <c r="F302" s="157">
        <v>3112</v>
      </c>
      <c r="G302" s="9" t="s">
        <v>9</v>
      </c>
      <c r="H302" s="10"/>
    </row>
    <row r="303" spans="1:8" s="9" customFormat="1">
      <c r="A303" s="10"/>
      <c r="B303" s="31">
        <v>44257</v>
      </c>
      <c r="C303" s="32">
        <v>44257.590925925928</v>
      </c>
      <c r="D303" s="33">
        <v>458</v>
      </c>
      <c r="E303" s="157">
        <v>7.78</v>
      </c>
      <c r="F303" s="157">
        <v>3563.2400000000002</v>
      </c>
      <c r="G303" s="9" t="s">
        <v>9</v>
      </c>
      <c r="H303" s="10"/>
    </row>
    <row r="304" spans="1:8" s="9" customFormat="1">
      <c r="A304" s="10"/>
      <c r="B304" s="31">
        <v>44257</v>
      </c>
      <c r="C304" s="32">
        <v>44257.590925925928</v>
      </c>
      <c r="D304" s="33">
        <v>342</v>
      </c>
      <c r="E304" s="157">
        <v>7.78</v>
      </c>
      <c r="F304" s="157">
        <v>2660.76</v>
      </c>
      <c r="G304" s="9" t="s">
        <v>9</v>
      </c>
      <c r="H304" s="10"/>
    </row>
    <row r="305" spans="1:8" s="9" customFormat="1">
      <c r="A305" s="10"/>
      <c r="B305" s="31">
        <v>44257</v>
      </c>
      <c r="C305" s="32">
        <v>44257.590925925928</v>
      </c>
      <c r="D305" s="33">
        <v>116</v>
      </c>
      <c r="E305" s="157">
        <v>7.78</v>
      </c>
      <c r="F305" s="157">
        <v>902.48</v>
      </c>
      <c r="G305" s="9" t="s">
        <v>9</v>
      </c>
      <c r="H305" s="10"/>
    </row>
    <row r="306" spans="1:8" s="9" customFormat="1">
      <c r="A306" s="10"/>
      <c r="B306" s="31">
        <v>44257</v>
      </c>
      <c r="C306" s="32">
        <v>44257.590925925928</v>
      </c>
      <c r="D306" s="33">
        <v>116</v>
      </c>
      <c r="E306" s="157">
        <v>7.78</v>
      </c>
      <c r="F306" s="157">
        <v>902.48</v>
      </c>
      <c r="G306" s="9" t="s">
        <v>9</v>
      </c>
      <c r="H306" s="10"/>
    </row>
    <row r="307" spans="1:8" s="9" customFormat="1">
      <c r="A307" s="10"/>
      <c r="B307" s="31">
        <v>44257</v>
      </c>
      <c r="C307" s="32">
        <v>44257.590925925928</v>
      </c>
      <c r="D307" s="33">
        <v>342</v>
      </c>
      <c r="E307" s="157">
        <v>7.78</v>
      </c>
      <c r="F307" s="157">
        <v>2660.76</v>
      </c>
      <c r="G307" s="9" t="s">
        <v>9</v>
      </c>
      <c r="H307" s="10"/>
    </row>
    <row r="308" spans="1:8" s="9" customFormat="1">
      <c r="A308" s="10"/>
      <c r="B308" s="31">
        <v>44257</v>
      </c>
      <c r="C308" s="32">
        <v>44257.590925925928</v>
      </c>
      <c r="D308" s="33">
        <v>458</v>
      </c>
      <c r="E308" s="157">
        <v>7.78</v>
      </c>
      <c r="F308" s="157">
        <v>3563.2400000000002</v>
      </c>
      <c r="G308" s="9" t="s">
        <v>9</v>
      </c>
      <c r="H308" s="10"/>
    </row>
    <row r="309" spans="1:8" s="9" customFormat="1">
      <c r="A309" s="10"/>
      <c r="B309" s="31">
        <v>44257</v>
      </c>
      <c r="C309" s="32">
        <v>44257.590925925928</v>
      </c>
      <c r="D309" s="33">
        <v>58</v>
      </c>
      <c r="E309" s="157">
        <v>7.78</v>
      </c>
      <c r="F309" s="157">
        <v>451.24</v>
      </c>
      <c r="G309" s="9" t="s">
        <v>9</v>
      </c>
      <c r="H309" s="10"/>
    </row>
    <row r="310" spans="1:8" s="9" customFormat="1">
      <c r="A310" s="10"/>
      <c r="B310" s="31">
        <v>44257</v>
      </c>
      <c r="C310" s="32">
        <v>44257.596712962964</v>
      </c>
      <c r="D310" s="33">
        <v>16</v>
      </c>
      <c r="E310" s="157">
        <v>7.78</v>
      </c>
      <c r="F310" s="157">
        <v>124.48</v>
      </c>
      <c r="G310" s="9" t="s">
        <v>9</v>
      </c>
      <c r="H310" s="10"/>
    </row>
    <row r="311" spans="1:8" s="9" customFormat="1">
      <c r="A311" s="10"/>
      <c r="B311" s="31">
        <v>44257</v>
      </c>
      <c r="C311" s="32">
        <v>44257.599988425929</v>
      </c>
      <c r="D311" s="33">
        <v>95</v>
      </c>
      <c r="E311" s="157">
        <v>7.78</v>
      </c>
      <c r="F311" s="157">
        <v>739.1</v>
      </c>
      <c r="G311" s="9" t="s">
        <v>9</v>
      </c>
      <c r="H311" s="10"/>
    </row>
    <row r="312" spans="1:8" s="9" customFormat="1">
      <c r="A312" s="10"/>
      <c r="B312" s="31">
        <v>44257</v>
      </c>
      <c r="C312" s="32">
        <v>44257.599988425929</v>
      </c>
      <c r="D312" s="33">
        <v>428</v>
      </c>
      <c r="E312" s="157">
        <v>7.78</v>
      </c>
      <c r="F312" s="157">
        <v>3329.84</v>
      </c>
      <c r="G312" s="9" t="s">
        <v>9</v>
      </c>
      <c r="H312" s="10"/>
    </row>
    <row r="313" spans="1:8" s="9" customFormat="1">
      <c r="A313" s="10"/>
      <c r="B313" s="31">
        <v>44257</v>
      </c>
      <c r="C313" s="32">
        <v>44257.599988425929</v>
      </c>
      <c r="D313" s="33">
        <v>30</v>
      </c>
      <c r="E313" s="157">
        <v>7.78</v>
      </c>
      <c r="F313" s="157">
        <v>233.4</v>
      </c>
      <c r="G313" s="9" t="s">
        <v>9</v>
      </c>
      <c r="H313" s="10"/>
    </row>
    <row r="314" spans="1:8" s="9" customFormat="1">
      <c r="A314" s="10"/>
      <c r="B314" s="31">
        <v>44257</v>
      </c>
      <c r="C314" s="32">
        <v>44257.599988425929</v>
      </c>
      <c r="D314" s="33">
        <v>442</v>
      </c>
      <c r="E314" s="157">
        <v>7.78</v>
      </c>
      <c r="F314" s="157">
        <v>3438.76</v>
      </c>
      <c r="G314" s="9" t="s">
        <v>9</v>
      </c>
      <c r="H314" s="10"/>
    </row>
    <row r="315" spans="1:8" s="9" customFormat="1">
      <c r="A315" s="10"/>
      <c r="B315" s="31">
        <v>44257</v>
      </c>
      <c r="C315" s="32">
        <v>44257.599988425929</v>
      </c>
      <c r="D315" s="33">
        <v>554</v>
      </c>
      <c r="E315" s="157">
        <v>7.78</v>
      </c>
      <c r="F315" s="157">
        <v>4310.12</v>
      </c>
      <c r="G315" s="9" t="s">
        <v>9</v>
      </c>
      <c r="H315" s="10"/>
    </row>
    <row r="316" spans="1:8" s="9" customFormat="1">
      <c r="A316" s="10"/>
      <c r="B316" s="31">
        <v>44257</v>
      </c>
      <c r="C316" s="32">
        <v>44257.599988425929</v>
      </c>
      <c r="D316" s="33">
        <v>224</v>
      </c>
      <c r="E316" s="157">
        <v>7.78</v>
      </c>
      <c r="F316" s="157">
        <v>1742.72</v>
      </c>
      <c r="G316" s="9" t="s">
        <v>9</v>
      </c>
      <c r="H316" s="10"/>
    </row>
    <row r="317" spans="1:8" s="9" customFormat="1">
      <c r="A317" s="10"/>
      <c r="B317" s="31">
        <v>44257</v>
      </c>
      <c r="C317" s="32">
        <v>44257.599988425929</v>
      </c>
      <c r="D317" s="33">
        <v>140</v>
      </c>
      <c r="E317" s="157">
        <v>7.78</v>
      </c>
      <c r="F317" s="157">
        <v>1089.2</v>
      </c>
      <c r="G317" s="9" t="s">
        <v>9</v>
      </c>
      <c r="H317" s="10"/>
    </row>
    <row r="318" spans="1:8" s="9" customFormat="1">
      <c r="A318" s="10"/>
      <c r="B318" s="31">
        <v>44257</v>
      </c>
      <c r="C318" s="32">
        <v>44257.599999999999</v>
      </c>
      <c r="D318" s="33">
        <v>363</v>
      </c>
      <c r="E318" s="157">
        <v>7.78</v>
      </c>
      <c r="F318" s="157">
        <v>2824.14</v>
      </c>
      <c r="G318" s="9" t="s">
        <v>9</v>
      </c>
      <c r="H318" s="10"/>
    </row>
    <row r="319" spans="1:8" s="9" customFormat="1">
      <c r="A319" s="10"/>
      <c r="B319" s="31">
        <v>44257</v>
      </c>
      <c r="C319" s="32">
        <v>44257.600092592591</v>
      </c>
      <c r="D319" s="33">
        <v>77</v>
      </c>
      <c r="E319" s="157">
        <v>7.78</v>
      </c>
      <c r="F319" s="157">
        <v>599.06000000000006</v>
      </c>
      <c r="G319" s="9" t="s">
        <v>9</v>
      </c>
      <c r="H319" s="10"/>
    </row>
    <row r="320" spans="1:8" s="9" customFormat="1">
      <c r="A320" s="10"/>
      <c r="B320" s="31">
        <v>44257</v>
      </c>
      <c r="C320" s="32">
        <v>44257.600092592591</v>
      </c>
      <c r="D320" s="33">
        <v>308</v>
      </c>
      <c r="E320" s="157">
        <v>7.78</v>
      </c>
      <c r="F320" s="157">
        <v>2396.2400000000002</v>
      </c>
      <c r="G320" s="9" t="s">
        <v>9</v>
      </c>
      <c r="H320" s="10"/>
    </row>
    <row r="321" spans="1:8" s="9" customFormat="1">
      <c r="A321" s="10"/>
      <c r="B321" s="31">
        <v>44257</v>
      </c>
      <c r="C321" s="32">
        <v>44257.600092592591</v>
      </c>
      <c r="D321" s="33">
        <v>73</v>
      </c>
      <c r="E321" s="157">
        <v>7.78</v>
      </c>
      <c r="F321" s="157">
        <v>567.94000000000005</v>
      </c>
      <c r="G321" s="9" t="s">
        <v>9</v>
      </c>
      <c r="H321" s="10"/>
    </row>
    <row r="322" spans="1:8" s="9" customFormat="1">
      <c r="A322" s="10"/>
      <c r="B322" s="31">
        <v>44257</v>
      </c>
      <c r="C322" s="32">
        <v>44257.60015046296</v>
      </c>
      <c r="D322" s="33">
        <v>26</v>
      </c>
      <c r="E322" s="157">
        <v>7.78</v>
      </c>
      <c r="F322" s="157">
        <v>202.28</v>
      </c>
      <c r="G322" s="9" t="s">
        <v>9</v>
      </c>
      <c r="H322" s="10"/>
    </row>
    <row r="323" spans="1:8" s="9" customFormat="1">
      <c r="A323" s="10"/>
      <c r="B323" s="31">
        <v>44257</v>
      </c>
      <c r="C323" s="32">
        <v>44257.60015046296</v>
      </c>
      <c r="D323" s="33">
        <v>37</v>
      </c>
      <c r="E323" s="157">
        <v>7.78</v>
      </c>
      <c r="F323" s="157">
        <v>287.86</v>
      </c>
      <c r="G323" s="9" t="s">
        <v>9</v>
      </c>
      <c r="H323" s="10"/>
    </row>
    <row r="324" spans="1:8" s="9" customFormat="1">
      <c r="A324" s="10"/>
      <c r="B324" s="31">
        <v>44257</v>
      </c>
      <c r="C324" s="32">
        <v>44257.60015046296</v>
      </c>
      <c r="D324" s="33">
        <v>289</v>
      </c>
      <c r="E324" s="157">
        <v>7.78</v>
      </c>
      <c r="F324" s="157">
        <v>2248.42</v>
      </c>
      <c r="G324" s="9" t="s">
        <v>9</v>
      </c>
      <c r="H324" s="10"/>
    </row>
    <row r="325" spans="1:8" s="9" customFormat="1">
      <c r="A325" s="10"/>
      <c r="B325" s="31">
        <v>44257</v>
      </c>
      <c r="C325" s="32">
        <v>44257.60015046296</v>
      </c>
      <c r="D325" s="33">
        <v>132</v>
      </c>
      <c r="E325" s="157">
        <v>7.78</v>
      </c>
      <c r="F325" s="157">
        <v>1026.96</v>
      </c>
      <c r="G325" s="9" t="s">
        <v>9</v>
      </c>
      <c r="H325" s="10"/>
    </row>
    <row r="326" spans="1:8" s="9" customFormat="1">
      <c r="A326" s="10"/>
      <c r="B326" s="31">
        <v>44257</v>
      </c>
      <c r="C326" s="32">
        <v>44257.600601851853</v>
      </c>
      <c r="D326" s="33">
        <v>116</v>
      </c>
      <c r="E326" s="157">
        <v>7.78</v>
      </c>
      <c r="F326" s="157">
        <v>902.48</v>
      </c>
      <c r="G326" s="9" t="s">
        <v>9</v>
      </c>
      <c r="H326" s="10"/>
    </row>
    <row r="327" spans="1:8" s="9" customFormat="1">
      <c r="A327" s="10"/>
      <c r="B327" s="31">
        <v>44257</v>
      </c>
      <c r="C327" s="32">
        <v>44257.604189814818</v>
      </c>
      <c r="D327" s="33">
        <v>342</v>
      </c>
      <c r="E327" s="157">
        <v>7.78</v>
      </c>
      <c r="F327" s="157">
        <v>2660.76</v>
      </c>
      <c r="G327" s="9" t="s">
        <v>9</v>
      </c>
      <c r="H327" s="10"/>
    </row>
    <row r="328" spans="1:8" s="9" customFormat="1">
      <c r="A328" s="10"/>
      <c r="B328" s="31">
        <v>44257</v>
      </c>
      <c r="C328" s="32">
        <v>44257.604189814818</v>
      </c>
      <c r="D328" s="33">
        <v>179</v>
      </c>
      <c r="E328" s="157">
        <v>7.78</v>
      </c>
      <c r="F328" s="157">
        <v>1392.6200000000001</v>
      </c>
      <c r="G328" s="9" t="s">
        <v>9</v>
      </c>
      <c r="H328" s="10"/>
    </row>
    <row r="329" spans="1:8" s="9" customFormat="1">
      <c r="A329" s="10"/>
      <c r="B329" s="31">
        <v>44257</v>
      </c>
      <c r="C329" s="32">
        <v>44257.604189814818</v>
      </c>
      <c r="D329" s="33">
        <v>58</v>
      </c>
      <c r="E329" s="157">
        <v>7.78</v>
      </c>
      <c r="F329" s="157">
        <v>451.24</v>
      </c>
      <c r="G329" s="9" t="s">
        <v>9</v>
      </c>
      <c r="H329" s="10"/>
    </row>
    <row r="330" spans="1:8" s="9" customFormat="1">
      <c r="A330" s="10"/>
      <c r="B330" s="31">
        <v>44257</v>
      </c>
      <c r="C330" s="32">
        <v>44257.605057870373</v>
      </c>
      <c r="D330" s="33">
        <v>300</v>
      </c>
      <c r="E330" s="157">
        <v>7.78</v>
      </c>
      <c r="F330" s="157">
        <v>2334</v>
      </c>
      <c r="G330" s="9" t="s">
        <v>9</v>
      </c>
      <c r="H330" s="10"/>
    </row>
    <row r="331" spans="1:8" s="9" customFormat="1">
      <c r="A331" s="10"/>
      <c r="B331" s="31">
        <v>44257</v>
      </c>
      <c r="C331" s="32">
        <v>44257.605844907404</v>
      </c>
      <c r="D331" s="33">
        <v>257</v>
      </c>
      <c r="E331" s="157">
        <v>7.7750000000000004</v>
      </c>
      <c r="F331" s="157">
        <v>1998.1750000000002</v>
      </c>
      <c r="G331" s="9" t="s">
        <v>9</v>
      </c>
      <c r="H331" s="10"/>
    </row>
    <row r="332" spans="1:8" s="9" customFormat="1">
      <c r="A332" s="10"/>
      <c r="B332" s="31">
        <v>44257</v>
      </c>
      <c r="C332" s="32">
        <v>44257.605844907404</v>
      </c>
      <c r="D332" s="33">
        <v>700</v>
      </c>
      <c r="E332" s="157">
        <v>7.7750000000000004</v>
      </c>
      <c r="F332" s="157">
        <v>5442.5</v>
      </c>
      <c r="G332" s="9" t="s">
        <v>9</v>
      </c>
      <c r="H332" s="10"/>
    </row>
    <row r="333" spans="1:8" s="9" customFormat="1">
      <c r="A333" s="10"/>
      <c r="B333" s="31">
        <v>44257</v>
      </c>
      <c r="C333" s="32">
        <v>44257.605844907404</v>
      </c>
      <c r="D333" s="33">
        <v>23</v>
      </c>
      <c r="E333" s="157">
        <v>7.78</v>
      </c>
      <c r="F333" s="157">
        <v>178.94</v>
      </c>
      <c r="G333" s="9" t="s">
        <v>9</v>
      </c>
      <c r="H333" s="10"/>
    </row>
    <row r="334" spans="1:8" s="9" customFormat="1">
      <c r="A334" s="10"/>
      <c r="B334" s="31">
        <v>44257</v>
      </c>
      <c r="C334" s="32">
        <v>44257.605844907404</v>
      </c>
      <c r="D334" s="33">
        <v>351</v>
      </c>
      <c r="E334" s="157">
        <v>7.78</v>
      </c>
      <c r="F334" s="157">
        <v>2730.78</v>
      </c>
      <c r="G334" s="9" t="s">
        <v>9</v>
      </c>
      <c r="H334" s="10"/>
    </row>
    <row r="335" spans="1:8" s="9" customFormat="1">
      <c r="A335" s="10"/>
      <c r="B335" s="31">
        <v>44257</v>
      </c>
      <c r="C335" s="32">
        <v>44257.605844907404</v>
      </c>
      <c r="D335" s="33">
        <v>458</v>
      </c>
      <c r="E335" s="157">
        <v>7.78</v>
      </c>
      <c r="F335" s="157">
        <v>3563.2400000000002</v>
      </c>
      <c r="G335" s="9" t="s">
        <v>9</v>
      </c>
      <c r="H335" s="10"/>
    </row>
    <row r="336" spans="1:8" s="9" customFormat="1">
      <c r="A336" s="10"/>
      <c r="B336" s="31">
        <v>44257</v>
      </c>
      <c r="C336" s="32">
        <v>44257.605844907404</v>
      </c>
      <c r="D336" s="33">
        <v>458</v>
      </c>
      <c r="E336" s="157">
        <v>7.78</v>
      </c>
      <c r="F336" s="157">
        <v>3563.2400000000002</v>
      </c>
      <c r="G336" s="9" t="s">
        <v>9</v>
      </c>
      <c r="H336" s="10"/>
    </row>
    <row r="337" spans="1:8" s="9" customFormat="1">
      <c r="A337" s="10"/>
      <c r="B337" s="31">
        <v>44257</v>
      </c>
      <c r="C337" s="32">
        <v>44257.605844907404</v>
      </c>
      <c r="D337" s="33">
        <v>848</v>
      </c>
      <c r="E337" s="157">
        <v>7.78</v>
      </c>
      <c r="F337" s="157">
        <v>6597.4400000000005</v>
      </c>
      <c r="G337" s="9" t="s">
        <v>9</v>
      </c>
      <c r="H337" s="10"/>
    </row>
    <row r="338" spans="1:8" s="9" customFormat="1">
      <c r="A338" s="10"/>
      <c r="B338" s="31">
        <v>44257</v>
      </c>
      <c r="C338" s="32">
        <v>44257.605844907404</v>
      </c>
      <c r="D338" s="33">
        <v>458</v>
      </c>
      <c r="E338" s="157">
        <v>7.78</v>
      </c>
      <c r="F338" s="157">
        <v>3563.2400000000002</v>
      </c>
      <c r="G338" s="9" t="s">
        <v>9</v>
      </c>
      <c r="H338" s="10"/>
    </row>
    <row r="339" spans="1:8" s="9" customFormat="1">
      <c r="A339" s="10"/>
      <c r="B339" s="31">
        <v>44257</v>
      </c>
      <c r="C339" s="32">
        <v>44257.605844907404</v>
      </c>
      <c r="D339" s="33">
        <v>192</v>
      </c>
      <c r="E339" s="157">
        <v>7.78</v>
      </c>
      <c r="F339" s="157">
        <v>1493.76</v>
      </c>
      <c r="G339" s="9" t="s">
        <v>9</v>
      </c>
      <c r="H339" s="10"/>
    </row>
    <row r="340" spans="1:8" s="9" customFormat="1">
      <c r="A340" s="10"/>
      <c r="B340" s="31">
        <v>44257</v>
      </c>
      <c r="C340" s="32">
        <v>44257.605844907404</v>
      </c>
      <c r="D340" s="33">
        <v>458</v>
      </c>
      <c r="E340" s="157">
        <v>7.78</v>
      </c>
      <c r="F340" s="157">
        <v>3563.2400000000002</v>
      </c>
      <c r="G340" s="9" t="s">
        <v>9</v>
      </c>
      <c r="H340" s="10"/>
    </row>
    <row r="341" spans="1:8" s="9" customFormat="1">
      <c r="A341" s="10"/>
      <c r="B341" s="31">
        <v>44257</v>
      </c>
      <c r="C341" s="32">
        <v>44257.605844907404</v>
      </c>
      <c r="D341" s="33">
        <v>590</v>
      </c>
      <c r="E341" s="157">
        <v>7.78</v>
      </c>
      <c r="F341" s="157">
        <v>4590.2</v>
      </c>
      <c r="G341" s="9" t="s">
        <v>9</v>
      </c>
      <c r="H341" s="10"/>
    </row>
    <row r="342" spans="1:8" s="9" customFormat="1">
      <c r="A342" s="10"/>
      <c r="B342" s="31">
        <v>44257</v>
      </c>
      <c r="C342" s="32">
        <v>44257.605844907404</v>
      </c>
      <c r="D342" s="33">
        <v>458</v>
      </c>
      <c r="E342" s="157">
        <v>7.78</v>
      </c>
      <c r="F342" s="157">
        <v>3563.2400000000002</v>
      </c>
      <c r="G342" s="9" t="s">
        <v>9</v>
      </c>
      <c r="H342" s="10"/>
    </row>
    <row r="343" spans="1:8" s="9" customFormat="1">
      <c r="A343" s="10"/>
      <c r="B343" s="31">
        <v>44257</v>
      </c>
      <c r="C343" s="32">
        <v>44257.605844907404</v>
      </c>
      <c r="D343" s="33">
        <v>290</v>
      </c>
      <c r="E343" s="157">
        <v>7.78</v>
      </c>
      <c r="F343" s="157">
        <v>2256.2000000000003</v>
      </c>
      <c r="G343" s="9" t="s">
        <v>9</v>
      </c>
      <c r="H343" s="10"/>
    </row>
    <row r="344" spans="1:8" s="9" customFormat="1">
      <c r="A344" s="10"/>
      <c r="B344" s="31">
        <v>44257</v>
      </c>
      <c r="C344" s="32">
        <v>44257.605844907404</v>
      </c>
      <c r="D344" s="33">
        <v>168</v>
      </c>
      <c r="E344" s="157">
        <v>7.78</v>
      </c>
      <c r="F344" s="157">
        <v>1307.04</v>
      </c>
      <c r="G344" s="9" t="s">
        <v>9</v>
      </c>
      <c r="H344" s="10"/>
    </row>
    <row r="345" spans="1:8" s="9" customFormat="1">
      <c r="A345" s="10"/>
      <c r="B345" s="31">
        <v>44257</v>
      </c>
      <c r="C345" s="32">
        <v>44257.605844907404</v>
      </c>
      <c r="D345" s="33">
        <v>458</v>
      </c>
      <c r="E345" s="157">
        <v>7.78</v>
      </c>
      <c r="F345" s="157">
        <v>3563.2400000000002</v>
      </c>
      <c r="G345" s="9" t="s">
        <v>9</v>
      </c>
      <c r="H345" s="10"/>
    </row>
    <row r="346" spans="1:8" s="9" customFormat="1">
      <c r="A346" s="10"/>
      <c r="B346" s="31">
        <v>44257</v>
      </c>
      <c r="C346" s="32">
        <v>44257.605844907404</v>
      </c>
      <c r="D346" s="33">
        <v>192</v>
      </c>
      <c r="E346" s="157">
        <v>7.78</v>
      </c>
      <c r="F346" s="157">
        <v>1493.76</v>
      </c>
      <c r="G346" s="9" t="s">
        <v>9</v>
      </c>
      <c r="H346" s="10"/>
    </row>
    <row r="347" spans="1:8" s="9" customFormat="1">
      <c r="A347" s="10"/>
      <c r="B347" s="31">
        <v>44257</v>
      </c>
      <c r="C347" s="32">
        <v>44257.605844907404</v>
      </c>
      <c r="D347" s="33">
        <v>200</v>
      </c>
      <c r="E347" s="157">
        <v>7.78</v>
      </c>
      <c r="F347" s="157">
        <v>1556</v>
      </c>
      <c r="G347" s="9" t="s">
        <v>9</v>
      </c>
      <c r="H347" s="10"/>
    </row>
    <row r="348" spans="1:8" s="9" customFormat="1">
      <c r="A348" s="10"/>
      <c r="B348" s="31">
        <v>44257</v>
      </c>
      <c r="C348" s="32">
        <v>44257.605902777781</v>
      </c>
      <c r="D348" s="33">
        <v>362</v>
      </c>
      <c r="E348" s="157">
        <v>7.7649999999999997</v>
      </c>
      <c r="F348" s="157">
        <v>2810.93</v>
      </c>
      <c r="G348" s="9" t="s">
        <v>9</v>
      </c>
      <c r="H348" s="10"/>
    </row>
    <row r="349" spans="1:8" s="9" customFormat="1">
      <c r="A349" s="10"/>
      <c r="B349" s="31">
        <v>44257</v>
      </c>
      <c r="C349" s="32">
        <v>44257.605914351851</v>
      </c>
      <c r="D349" s="33">
        <v>185</v>
      </c>
      <c r="E349" s="157">
        <v>7.7649999999999997</v>
      </c>
      <c r="F349" s="157">
        <v>1436.5249999999999</v>
      </c>
      <c r="G349" s="9" t="s">
        <v>9</v>
      </c>
      <c r="H349" s="10"/>
    </row>
    <row r="350" spans="1:8" s="9" customFormat="1">
      <c r="A350" s="10"/>
      <c r="B350" s="31">
        <v>44257</v>
      </c>
      <c r="C350" s="32">
        <v>44257.605914351851</v>
      </c>
      <c r="D350" s="33">
        <v>388</v>
      </c>
      <c r="E350" s="157">
        <v>7.7649999999999997</v>
      </c>
      <c r="F350" s="157">
        <v>3012.8199999999997</v>
      </c>
      <c r="G350" s="9" t="s">
        <v>9</v>
      </c>
      <c r="H350" s="10"/>
    </row>
    <row r="351" spans="1:8" s="9" customFormat="1">
      <c r="A351" s="10"/>
      <c r="B351" s="31">
        <v>44257</v>
      </c>
      <c r="C351" s="32">
        <v>44257.605914351851</v>
      </c>
      <c r="D351" s="33">
        <v>362</v>
      </c>
      <c r="E351" s="157">
        <v>7.7649999999999997</v>
      </c>
      <c r="F351" s="157">
        <v>2810.93</v>
      </c>
      <c r="G351" s="9" t="s">
        <v>9</v>
      </c>
      <c r="H351" s="10"/>
    </row>
    <row r="352" spans="1:8" s="9" customFormat="1">
      <c r="A352" s="10"/>
      <c r="B352" s="31">
        <v>44257</v>
      </c>
      <c r="C352" s="32">
        <v>44257.605914351851</v>
      </c>
      <c r="D352" s="33">
        <v>362</v>
      </c>
      <c r="E352" s="157">
        <v>7.7649999999999997</v>
      </c>
      <c r="F352" s="157">
        <v>2810.93</v>
      </c>
      <c r="G352" s="9" t="s">
        <v>9</v>
      </c>
      <c r="H352" s="10"/>
    </row>
    <row r="353" spans="1:8" s="9" customFormat="1">
      <c r="A353" s="10"/>
      <c r="B353" s="31">
        <v>44257</v>
      </c>
      <c r="C353" s="32">
        <v>44257.605914351851</v>
      </c>
      <c r="D353" s="33">
        <v>162</v>
      </c>
      <c r="E353" s="157">
        <v>7.7649999999999997</v>
      </c>
      <c r="F353" s="157">
        <v>1257.9299999999998</v>
      </c>
      <c r="G353" s="9" t="s">
        <v>9</v>
      </c>
      <c r="H353" s="10"/>
    </row>
    <row r="354" spans="1:8" s="9" customFormat="1">
      <c r="A354" s="10"/>
      <c r="B354" s="31">
        <v>44257</v>
      </c>
      <c r="C354" s="32">
        <v>44257.605914351851</v>
      </c>
      <c r="D354" s="33">
        <v>362</v>
      </c>
      <c r="E354" s="157">
        <v>7.7649999999999997</v>
      </c>
      <c r="F354" s="157">
        <v>2810.93</v>
      </c>
      <c r="G354" s="9" t="s">
        <v>9</v>
      </c>
      <c r="H354" s="10"/>
    </row>
    <row r="355" spans="1:8" s="9" customFormat="1">
      <c r="A355" s="10"/>
      <c r="B355" s="31">
        <v>44257</v>
      </c>
      <c r="C355" s="32">
        <v>44257.605925925927</v>
      </c>
      <c r="D355" s="33">
        <v>15</v>
      </c>
      <c r="E355" s="157">
        <v>7.7649999999999997</v>
      </c>
      <c r="F355" s="157">
        <v>116.47499999999999</v>
      </c>
      <c r="G355" s="9" t="s">
        <v>9</v>
      </c>
      <c r="H355" s="10"/>
    </row>
    <row r="356" spans="1:8" s="9" customFormat="1">
      <c r="A356" s="10"/>
      <c r="B356" s="31">
        <v>44257</v>
      </c>
      <c r="C356" s="32">
        <v>44257.605925925927</v>
      </c>
      <c r="D356" s="33">
        <v>177</v>
      </c>
      <c r="E356" s="157">
        <v>7.7649999999999997</v>
      </c>
      <c r="F356" s="157">
        <v>1374.405</v>
      </c>
      <c r="G356" s="9" t="s">
        <v>9</v>
      </c>
      <c r="H356" s="10"/>
    </row>
    <row r="357" spans="1:8" s="9" customFormat="1">
      <c r="A357" s="10"/>
      <c r="B357" s="31">
        <v>44257</v>
      </c>
      <c r="C357" s="32">
        <v>44257.605925925927</v>
      </c>
      <c r="D357" s="33">
        <v>908</v>
      </c>
      <c r="E357" s="157">
        <v>7.7649999999999997</v>
      </c>
      <c r="F357" s="157">
        <v>7050.62</v>
      </c>
      <c r="G357" s="9" t="s">
        <v>9</v>
      </c>
      <c r="H357" s="10"/>
    </row>
    <row r="358" spans="1:8" s="9" customFormat="1">
      <c r="A358" s="10"/>
      <c r="B358" s="31">
        <v>44257</v>
      </c>
      <c r="C358" s="32">
        <v>44257.605995370373</v>
      </c>
      <c r="D358" s="33">
        <v>38</v>
      </c>
      <c r="E358" s="157">
        <v>7.7649999999999997</v>
      </c>
      <c r="F358" s="157">
        <v>295.07</v>
      </c>
      <c r="G358" s="9" t="s">
        <v>9</v>
      </c>
      <c r="H358" s="10"/>
    </row>
    <row r="359" spans="1:8" s="9" customFormat="1">
      <c r="A359" s="10"/>
      <c r="B359" s="31">
        <v>44257</v>
      </c>
      <c r="C359" s="32">
        <v>44257.605995370373</v>
      </c>
      <c r="D359" s="33">
        <v>362</v>
      </c>
      <c r="E359" s="157">
        <v>7.7649999999999997</v>
      </c>
      <c r="F359" s="157">
        <v>2810.93</v>
      </c>
      <c r="G359" s="9" t="s">
        <v>9</v>
      </c>
      <c r="H359" s="10"/>
    </row>
    <row r="360" spans="1:8" s="9" customFormat="1">
      <c r="A360" s="10"/>
      <c r="B360" s="31">
        <v>44257</v>
      </c>
      <c r="C360" s="32">
        <v>44257.606041666666</v>
      </c>
      <c r="D360" s="33">
        <v>288</v>
      </c>
      <c r="E360" s="157">
        <v>7.7649999999999997</v>
      </c>
      <c r="F360" s="157">
        <v>2236.3199999999997</v>
      </c>
      <c r="G360" s="9" t="s">
        <v>9</v>
      </c>
      <c r="H360" s="10"/>
    </row>
    <row r="361" spans="1:8" s="9" customFormat="1">
      <c r="A361" s="10"/>
      <c r="B361" s="31">
        <v>44257</v>
      </c>
      <c r="C361" s="32">
        <v>44257.606041666666</v>
      </c>
      <c r="D361" s="33">
        <v>362</v>
      </c>
      <c r="E361" s="157">
        <v>7.7649999999999997</v>
      </c>
      <c r="F361" s="157">
        <v>2810.93</v>
      </c>
      <c r="G361" s="9" t="s">
        <v>9</v>
      </c>
      <c r="H361" s="10"/>
    </row>
    <row r="362" spans="1:8" s="9" customFormat="1">
      <c r="A362" s="10"/>
      <c r="B362" s="31">
        <v>44257</v>
      </c>
      <c r="C362" s="32">
        <v>44257.606041666666</v>
      </c>
      <c r="D362" s="33">
        <v>162</v>
      </c>
      <c r="E362" s="157">
        <v>7.7649999999999997</v>
      </c>
      <c r="F362" s="157">
        <v>1257.9299999999998</v>
      </c>
      <c r="G362" s="9" t="s">
        <v>9</v>
      </c>
      <c r="H362" s="10"/>
    </row>
    <row r="363" spans="1:8" s="9" customFormat="1">
      <c r="A363" s="10"/>
      <c r="B363" s="31">
        <v>44257</v>
      </c>
      <c r="C363" s="32">
        <v>44257.606041666666</v>
      </c>
      <c r="D363" s="33">
        <v>200</v>
      </c>
      <c r="E363" s="157">
        <v>7.7649999999999997</v>
      </c>
      <c r="F363" s="157">
        <v>1553</v>
      </c>
      <c r="G363" s="9" t="s">
        <v>9</v>
      </c>
      <c r="H363" s="10"/>
    </row>
    <row r="364" spans="1:8" s="9" customFormat="1">
      <c r="A364" s="10"/>
      <c r="B364" s="31">
        <v>44257</v>
      </c>
      <c r="C364" s="32">
        <v>44257.608148148145</v>
      </c>
      <c r="D364" s="33">
        <v>129</v>
      </c>
      <c r="E364" s="157">
        <v>7.7649999999999997</v>
      </c>
      <c r="F364" s="157">
        <v>1001.6849999999999</v>
      </c>
      <c r="G364" s="9" t="s">
        <v>9</v>
      </c>
      <c r="H364" s="10"/>
    </row>
    <row r="365" spans="1:8" s="9" customFormat="1">
      <c r="A365" s="10"/>
      <c r="B365" s="31">
        <v>44257</v>
      </c>
      <c r="C365" s="32">
        <v>44257.608148148145</v>
      </c>
      <c r="D365" s="33">
        <v>538</v>
      </c>
      <c r="E365" s="157">
        <v>7.7649999999999997</v>
      </c>
      <c r="F365" s="157">
        <v>4177.57</v>
      </c>
      <c r="G365" s="9" t="s">
        <v>9</v>
      </c>
      <c r="H365" s="10"/>
    </row>
    <row r="366" spans="1:8" s="9" customFormat="1">
      <c r="A366" s="10"/>
      <c r="B366" s="31">
        <v>44257</v>
      </c>
      <c r="C366" s="32">
        <v>44257.608148148145</v>
      </c>
      <c r="D366" s="33">
        <v>362</v>
      </c>
      <c r="E366" s="157">
        <v>7.7649999999999997</v>
      </c>
      <c r="F366" s="157">
        <v>2810.93</v>
      </c>
      <c r="G366" s="9" t="s">
        <v>9</v>
      </c>
      <c r="H366" s="10"/>
    </row>
    <row r="367" spans="1:8" s="9" customFormat="1">
      <c r="A367" s="10"/>
      <c r="B367" s="31">
        <v>44257</v>
      </c>
      <c r="C367" s="32">
        <v>44257.608194444445</v>
      </c>
      <c r="D367" s="33">
        <v>299</v>
      </c>
      <c r="E367" s="157">
        <v>7.7649999999999997</v>
      </c>
      <c r="F367" s="157">
        <v>2321.7350000000001</v>
      </c>
      <c r="G367" s="9" t="s">
        <v>9</v>
      </c>
      <c r="H367" s="10"/>
    </row>
    <row r="368" spans="1:8" s="9" customFormat="1">
      <c r="A368" s="10"/>
      <c r="B368" s="31">
        <v>44257</v>
      </c>
      <c r="C368" s="32">
        <v>44257.608194444445</v>
      </c>
      <c r="D368" s="33">
        <v>700</v>
      </c>
      <c r="E368" s="157">
        <v>7.7649999999999997</v>
      </c>
      <c r="F368" s="157">
        <v>5435.5</v>
      </c>
      <c r="G368" s="9" t="s">
        <v>9</v>
      </c>
      <c r="H368" s="10"/>
    </row>
    <row r="369" spans="1:8" s="9" customFormat="1">
      <c r="A369" s="10"/>
      <c r="B369" s="31">
        <v>44257</v>
      </c>
      <c r="C369" s="32">
        <v>44257.608194444445</v>
      </c>
      <c r="D369" s="33">
        <v>144</v>
      </c>
      <c r="E369" s="157">
        <v>7.7649999999999997</v>
      </c>
      <c r="F369" s="157">
        <v>1118.1599999999999</v>
      </c>
      <c r="G369" s="9" t="s">
        <v>9</v>
      </c>
      <c r="H369" s="10"/>
    </row>
    <row r="370" spans="1:8" s="9" customFormat="1">
      <c r="A370" s="10"/>
      <c r="B370" s="31">
        <v>44257</v>
      </c>
      <c r="C370" s="32">
        <v>44257.608194444445</v>
      </c>
      <c r="D370" s="33">
        <v>40</v>
      </c>
      <c r="E370" s="157">
        <v>7.7649999999999997</v>
      </c>
      <c r="F370" s="157">
        <v>310.59999999999997</v>
      </c>
      <c r="G370" s="9" t="s">
        <v>9</v>
      </c>
      <c r="H370" s="10"/>
    </row>
    <row r="371" spans="1:8" s="9" customFormat="1">
      <c r="A371" s="10"/>
      <c r="B371" s="31">
        <v>44257</v>
      </c>
      <c r="C371" s="32">
        <v>44257.609895833331</v>
      </c>
      <c r="D371" s="33">
        <v>79</v>
      </c>
      <c r="E371" s="157">
        <v>7.7649999999999997</v>
      </c>
      <c r="F371" s="157">
        <v>613.43499999999995</v>
      </c>
      <c r="G371" s="9" t="s">
        <v>9</v>
      </c>
      <c r="H371" s="10"/>
    </row>
    <row r="372" spans="1:8" s="9" customFormat="1">
      <c r="A372" s="10"/>
      <c r="B372" s="31">
        <v>44257</v>
      </c>
      <c r="C372" s="32">
        <v>44257.610532407409</v>
      </c>
      <c r="D372" s="33">
        <v>200</v>
      </c>
      <c r="E372" s="157">
        <v>7.7649999999999997</v>
      </c>
      <c r="F372" s="157">
        <v>1553</v>
      </c>
      <c r="G372" s="9" t="s">
        <v>9</v>
      </c>
      <c r="H372" s="10"/>
    </row>
    <row r="373" spans="1:8" s="9" customFormat="1">
      <c r="A373" s="10"/>
      <c r="B373" s="31">
        <v>44257</v>
      </c>
      <c r="C373" s="32">
        <v>44257.610590277778</v>
      </c>
      <c r="D373" s="33">
        <v>214</v>
      </c>
      <c r="E373" s="157">
        <v>7.7649999999999997</v>
      </c>
      <c r="F373" s="157">
        <v>1661.71</v>
      </c>
      <c r="G373" s="9" t="s">
        <v>9</v>
      </c>
      <c r="H373" s="10"/>
    </row>
    <row r="374" spans="1:8" s="9" customFormat="1">
      <c r="A374" s="10"/>
      <c r="B374" s="31">
        <v>44257</v>
      </c>
      <c r="C374" s="32">
        <v>44257.613576388889</v>
      </c>
      <c r="D374" s="33">
        <v>139</v>
      </c>
      <c r="E374" s="157">
        <v>7.7649999999999997</v>
      </c>
      <c r="F374" s="157">
        <v>1079.335</v>
      </c>
      <c r="G374" s="9" t="s">
        <v>9</v>
      </c>
      <c r="H374" s="10"/>
    </row>
    <row r="375" spans="1:8" s="9" customFormat="1">
      <c r="A375" s="10"/>
      <c r="B375" s="31">
        <v>44257</v>
      </c>
      <c r="C375" s="32">
        <v>44257.615798611114</v>
      </c>
      <c r="D375" s="33">
        <v>161</v>
      </c>
      <c r="E375" s="157">
        <v>7.7649999999999997</v>
      </c>
      <c r="F375" s="157">
        <v>1250.165</v>
      </c>
      <c r="G375" s="9" t="s">
        <v>9</v>
      </c>
      <c r="H375" s="10"/>
    </row>
    <row r="376" spans="1:8" s="9" customFormat="1">
      <c r="A376" s="10"/>
      <c r="B376" s="31">
        <v>44257</v>
      </c>
      <c r="C376" s="32">
        <v>44257.615798611114</v>
      </c>
      <c r="D376" s="33">
        <v>107</v>
      </c>
      <c r="E376" s="157">
        <v>7.7649999999999997</v>
      </c>
      <c r="F376" s="157">
        <v>830.85500000000002</v>
      </c>
      <c r="G376" s="9" t="s">
        <v>9</v>
      </c>
      <c r="H376" s="10"/>
    </row>
    <row r="377" spans="1:8" s="9" customFormat="1">
      <c r="A377" s="10"/>
      <c r="B377" s="31">
        <v>44257</v>
      </c>
      <c r="C377" s="32">
        <v>44257.621053240742</v>
      </c>
      <c r="D377" s="33">
        <v>277</v>
      </c>
      <c r="E377" s="157">
        <v>7.7649999999999997</v>
      </c>
      <c r="F377" s="157">
        <v>2150.9049999999997</v>
      </c>
      <c r="G377" s="9" t="s">
        <v>9</v>
      </c>
      <c r="H377" s="10"/>
    </row>
    <row r="378" spans="1:8" s="9" customFormat="1">
      <c r="A378" s="10"/>
      <c r="B378" s="31">
        <v>44257</v>
      </c>
      <c r="C378" s="32">
        <v>44257.621053240742</v>
      </c>
      <c r="D378" s="33">
        <v>66</v>
      </c>
      <c r="E378" s="157">
        <v>7.7649999999999997</v>
      </c>
      <c r="F378" s="157">
        <v>512.49</v>
      </c>
      <c r="G378" s="9" t="s">
        <v>9</v>
      </c>
      <c r="H378" s="10"/>
    </row>
    <row r="379" spans="1:8" s="9" customFormat="1">
      <c r="A379" s="10"/>
      <c r="B379" s="31">
        <v>44257</v>
      </c>
      <c r="C379" s="32">
        <v>44257.621053240742</v>
      </c>
      <c r="D379" s="33">
        <v>257</v>
      </c>
      <c r="E379" s="157">
        <v>7.7649999999999997</v>
      </c>
      <c r="F379" s="157">
        <v>1995.605</v>
      </c>
      <c r="G379" s="9" t="s">
        <v>9</v>
      </c>
      <c r="H379" s="10"/>
    </row>
    <row r="380" spans="1:8" s="9" customFormat="1">
      <c r="A380" s="10"/>
      <c r="B380" s="31">
        <v>44257</v>
      </c>
      <c r="C380" s="32">
        <v>44257.621053240742</v>
      </c>
      <c r="D380" s="33">
        <v>1</v>
      </c>
      <c r="E380" s="157">
        <v>7.7649999999999997</v>
      </c>
      <c r="F380" s="157">
        <v>7.7649999999999997</v>
      </c>
      <c r="G380" s="9" t="s">
        <v>9</v>
      </c>
      <c r="H380" s="10"/>
    </row>
    <row r="381" spans="1:8" s="9" customFormat="1">
      <c r="A381" s="10"/>
      <c r="B381" s="31">
        <v>44257</v>
      </c>
      <c r="C381" s="32">
        <v>44257.621053240742</v>
      </c>
      <c r="D381" s="33">
        <v>2</v>
      </c>
      <c r="E381" s="157">
        <v>7.7649999999999997</v>
      </c>
      <c r="F381" s="157">
        <v>15.53</v>
      </c>
      <c r="G381" s="9" t="s">
        <v>9</v>
      </c>
      <c r="H381" s="10"/>
    </row>
    <row r="382" spans="1:8" s="9" customFormat="1">
      <c r="A382" s="10"/>
      <c r="B382" s="31">
        <v>44257</v>
      </c>
      <c r="C382" s="32">
        <v>44257.621053240742</v>
      </c>
      <c r="D382" s="33">
        <v>250</v>
      </c>
      <c r="E382" s="157">
        <v>7.7649999999999997</v>
      </c>
      <c r="F382" s="157">
        <v>1941.25</v>
      </c>
      <c r="G382" s="9" t="s">
        <v>9</v>
      </c>
      <c r="H382" s="10"/>
    </row>
    <row r="383" spans="1:8" s="9" customFormat="1">
      <c r="A383" s="10"/>
      <c r="B383" s="31">
        <v>44257</v>
      </c>
      <c r="C383" s="32">
        <v>44257.621053240742</v>
      </c>
      <c r="D383" s="33">
        <v>1048</v>
      </c>
      <c r="E383" s="157">
        <v>7.7649999999999997</v>
      </c>
      <c r="F383" s="157">
        <v>8137.7199999999993</v>
      </c>
      <c r="G383" s="9" t="s">
        <v>9</v>
      </c>
      <c r="H383" s="10"/>
    </row>
    <row r="384" spans="1:8" s="9" customFormat="1">
      <c r="A384" s="10"/>
      <c r="B384" s="31">
        <v>44257</v>
      </c>
      <c r="C384" s="32">
        <v>44257.621134259258</v>
      </c>
      <c r="D384" s="33">
        <v>181</v>
      </c>
      <c r="E384" s="157">
        <v>7.7649999999999997</v>
      </c>
      <c r="F384" s="157">
        <v>1405.4649999999999</v>
      </c>
      <c r="G384" s="9" t="s">
        <v>9</v>
      </c>
      <c r="H384" s="10"/>
    </row>
    <row r="385" spans="1:8" s="9" customFormat="1">
      <c r="A385" s="10"/>
      <c r="B385" s="31">
        <v>44257</v>
      </c>
      <c r="C385" s="32">
        <v>44257.630925925929</v>
      </c>
      <c r="D385" s="33">
        <v>243</v>
      </c>
      <c r="E385" s="157">
        <v>7.7750000000000004</v>
      </c>
      <c r="F385" s="157">
        <v>1889.325</v>
      </c>
      <c r="G385" s="9" t="s">
        <v>9</v>
      </c>
      <c r="H385" s="10"/>
    </row>
    <row r="386" spans="1:8" s="9" customFormat="1">
      <c r="A386" s="10"/>
      <c r="B386" s="31">
        <v>44257</v>
      </c>
      <c r="C386" s="32">
        <v>44257.630925925929</v>
      </c>
      <c r="D386" s="33">
        <v>958</v>
      </c>
      <c r="E386" s="157">
        <v>7.7750000000000004</v>
      </c>
      <c r="F386" s="157">
        <v>7448.4500000000007</v>
      </c>
      <c r="G386" s="9" t="s">
        <v>9</v>
      </c>
      <c r="H386" s="10"/>
    </row>
    <row r="387" spans="1:8" s="9" customFormat="1">
      <c r="A387" s="10"/>
      <c r="B387" s="31">
        <v>44257</v>
      </c>
      <c r="C387" s="32">
        <v>44257.630925925929</v>
      </c>
      <c r="D387" s="33">
        <v>668</v>
      </c>
      <c r="E387" s="157">
        <v>7.7750000000000004</v>
      </c>
      <c r="F387" s="157">
        <v>5193.7</v>
      </c>
      <c r="G387" s="9" t="s">
        <v>9</v>
      </c>
      <c r="H387" s="10"/>
    </row>
    <row r="388" spans="1:8" s="9" customFormat="1">
      <c r="A388" s="10"/>
      <c r="B388" s="31">
        <v>44257</v>
      </c>
      <c r="C388" s="32">
        <v>44257.65457175926</v>
      </c>
      <c r="D388" s="33">
        <v>458</v>
      </c>
      <c r="E388" s="157">
        <v>7.76</v>
      </c>
      <c r="F388" s="157">
        <v>3554.08</v>
      </c>
      <c r="G388" s="9" t="s">
        <v>9</v>
      </c>
      <c r="H388" s="10"/>
    </row>
    <row r="389" spans="1:8" s="9" customFormat="1">
      <c r="A389" s="10"/>
      <c r="B389" s="31">
        <v>44257</v>
      </c>
      <c r="C389" s="32">
        <v>44257.654687499999</v>
      </c>
      <c r="D389" s="33">
        <v>6</v>
      </c>
      <c r="E389" s="157">
        <v>7.76</v>
      </c>
      <c r="F389" s="157">
        <v>46.56</v>
      </c>
      <c r="G389" s="9" t="s">
        <v>9</v>
      </c>
      <c r="H389" s="10"/>
    </row>
    <row r="390" spans="1:8" s="9" customFormat="1">
      <c r="A390" s="10"/>
      <c r="B390" s="31">
        <v>44257</v>
      </c>
      <c r="C390" s="32">
        <v>44257.654687499999</v>
      </c>
      <c r="D390" s="33">
        <v>320</v>
      </c>
      <c r="E390" s="157">
        <v>7.76</v>
      </c>
      <c r="F390" s="157">
        <v>2483.1999999999998</v>
      </c>
      <c r="G390" s="9" t="s">
        <v>9</v>
      </c>
      <c r="H390" s="10"/>
    </row>
    <row r="391" spans="1:8" s="9" customFormat="1">
      <c r="A391" s="10"/>
      <c r="B391" s="31">
        <v>44257</v>
      </c>
      <c r="C391" s="32">
        <v>44257.654687499999</v>
      </c>
      <c r="D391" s="33">
        <v>138</v>
      </c>
      <c r="E391" s="157">
        <v>7.76</v>
      </c>
      <c r="F391" s="157">
        <v>1070.8799999999999</v>
      </c>
      <c r="G391" s="9" t="s">
        <v>9</v>
      </c>
      <c r="H391" s="10"/>
    </row>
    <row r="392" spans="1:8" s="9" customFormat="1">
      <c r="A392" s="10"/>
      <c r="B392" s="31">
        <v>44257</v>
      </c>
      <c r="C392" s="32">
        <v>44257.654872685183</v>
      </c>
      <c r="D392" s="33">
        <v>138</v>
      </c>
      <c r="E392" s="157">
        <v>7.76</v>
      </c>
      <c r="F392" s="157">
        <v>1070.8799999999999</v>
      </c>
      <c r="G392" s="9" t="s">
        <v>9</v>
      </c>
      <c r="H392" s="10"/>
    </row>
    <row r="393" spans="1:8" s="9" customFormat="1">
      <c r="A393" s="10"/>
      <c r="B393" s="31">
        <v>44257</v>
      </c>
      <c r="C393" s="32">
        <v>44257.659131944441</v>
      </c>
      <c r="D393" s="33">
        <v>195</v>
      </c>
      <c r="E393" s="157">
        <v>7.76</v>
      </c>
      <c r="F393" s="157">
        <v>1513.2</v>
      </c>
      <c r="G393" s="9" t="s">
        <v>9</v>
      </c>
      <c r="H393" s="10"/>
    </row>
    <row r="394" spans="1:8" s="9" customFormat="1">
      <c r="A394" s="10"/>
      <c r="B394" s="31">
        <v>44257</v>
      </c>
      <c r="C394" s="32">
        <v>44257.659131944441</v>
      </c>
      <c r="D394" s="33">
        <v>1000</v>
      </c>
      <c r="E394" s="157">
        <v>7.76</v>
      </c>
      <c r="F394" s="157">
        <v>7760</v>
      </c>
      <c r="G394" s="9" t="s">
        <v>9</v>
      </c>
      <c r="H394" s="10"/>
    </row>
    <row r="395" spans="1:8" s="9" customFormat="1">
      <c r="A395" s="10"/>
      <c r="B395" s="31">
        <v>44257</v>
      </c>
      <c r="C395" s="32">
        <v>44257.659131944441</v>
      </c>
      <c r="D395" s="33">
        <v>1026</v>
      </c>
      <c r="E395" s="157">
        <v>7.76</v>
      </c>
      <c r="F395" s="157">
        <v>7961.76</v>
      </c>
      <c r="G395" s="9" t="s">
        <v>9</v>
      </c>
      <c r="H395" s="10"/>
    </row>
    <row r="396" spans="1:8" s="9" customFormat="1">
      <c r="A396" s="10"/>
      <c r="B396" s="31">
        <v>44257</v>
      </c>
      <c r="C396" s="32">
        <v>44257.659131944441</v>
      </c>
      <c r="D396" s="33">
        <v>1458</v>
      </c>
      <c r="E396" s="157">
        <v>7.76</v>
      </c>
      <c r="F396" s="157">
        <v>11314.08</v>
      </c>
      <c r="G396" s="9" t="s">
        <v>9</v>
      </c>
      <c r="H396" s="10"/>
    </row>
    <row r="397" spans="1:8" s="9" customFormat="1">
      <c r="A397" s="10"/>
      <c r="B397" s="31">
        <v>44257</v>
      </c>
      <c r="C397" s="32">
        <v>44257.659131944441</v>
      </c>
      <c r="D397" s="33">
        <v>2717</v>
      </c>
      <c r="E397" s="157">
        <v>7.76</v>
      </c>
      <c r="F397" s="157">
        <v>21083.919999999998</v>
      </c>
      <c r="G397" s="9" t="s">
        <v>9</v>
      </c>
      <c r="H397" s="10"/>
    </row>
    <row r="398" spans="1:8" s="9" customFormat="1">
      <c r="A398" s="10"/>
      <c r="B398" s="31">
        <v>44257</v>
      </c>
      <c r="C398" s="32">
        <v>44257.659131944441</v>
      </c>
      <c r="D398" s="33">
        <v>808</v>
      </c>
      <c r="E398" s="157">
        <v>7.76</v>
      </c>
      <c r="F398" s="157">
        <v>6270.08</v>
      </c>
      <c r="G398" s="9" t="s">
        <v>9</v>
      </c>
      <c r="H398" s="10"/>
    </row>
    <row r="399" spans="1:8" s="9" customFormat="1">
      <c r="A399" s="10"/>
      <c r="B399" s="31">
        <v>44257</v>
      </c>
      <c r="C399" s="32">
        <v>44257.659131944441</v>
      </c>
      <c r="D399" s="33">
        <v>650</v>
      </c>
      <c r="E399" s="157">
        <v>7.76</v>
      </c>
      <c r="F399" s="157">
        <v>5044</v>
      </c>
      <c r="G399" s="9" t="s">
        <v>9</v>
      </c>
      <c r="H399" s="10"/>
    </row>
    <row r="400" spans="1:8" s="9" customFormat="1">
      <c r="A400" s="10"/>
      <c r="B400" s="31">
        <v>44257</v>
      </c>
      <c r="C400" s="32">
        <v>44257.659131944441</v>
      </c>
      <c r="D400" s="33">
        <v>883</v>
      </c>
      <c r="E400" s="157">
        <v>7.76</v>
      </c>
      <c r="F400" s="157">
        <v>6852.08</v>
      </c>
      <c r="G400" s="9" t="s">
        <v>9</v>
      </c>
      <c r="H400" s="10"/>
    </row>
    <row r="401" spans="1:8" s="9" customFormat="1">
      <c r="A401" s="10"/>
      <c r="B401" s="31">
        <v>44257</v>
      </c>
      <c r="C401" s="32">
        <v>44257.659131944441</v>
      </c>
      <c r="D401" s="33">
        <v>1458</v>
      </c>
      <c r="E401" s="157">
        <v>7.76</v>
      </c>
      <c r="F401" s="157">
        <v>11314.08</v>
      </c>
      <c r="G401" s="9" t="s">
        <v>9</v>
      </c>
      <c r="H401" s="10"/>
    </row>
    <row r="402" spans="1:8" s="9" customFormat="1">
      <c r="A402" s="10"/>
      <c r="B402" s="31">
        <v>44257</v>
      </c>
      <c r="C402" s="32">
        <v>44257.659131944441</v>
      </c>
      <c r="D402" s="33">
        <v>60</v>
      </c>
      <c r="E402" s="157">
        <v>7.76</v>
      </c>
      <c r="F402" s="157">
        <v>465.59999999999997</v>
      </c>
      <c r="G402" s="9" t="s">
        <v>9</v>
      </c>
      <c r="H402" s="10"/>
    </row>
    <row r="403" spans="1:8" s="9" customFormat="1">
      <c r="A403" s="10"/>
      <c r="B403" s="31">
        <v>44257</v>
      </c>
      <c r="C403" s="32">
        <v>44257.659131944441</v>
      </c>
      <c r="D403" s="33">
        <v>102</v>
      </c>
      <c r="E403" s="157">
        <v>7.76</v>
      </c>
      <c r="F403" s="157">
        <v>791.52</v>
      </c>
      <c r="G403" s="9" t="s">
        <v>9</v>
      </c>
      <c r="H403" s="10"/>
    </row>
    <row r="404" spans="1:8" s="9" customFormat="1">
      <c r="A404" s="10"/>
      <c r="B404" s="31">
        <v>44257</v>
      </c>
      <c r="C404" s="32">
        <v>44257.659131944441</v>
      </c>
      <c r="D404" s="33">
        <v>754</v>
      </c>
      <c r="E404" s="157">
        <v>7.76</v>
      </c>
      <c r="F404" s="157">
        <v>5851.04</v>
      </c>
      <c r="G404" s="9" t="s">
        <v>9</v>
      </c>
      <c r="H404" s="10"/>
    </row>
    <row r="405" spans="1:8" s="9" customFormat="1">
      <c r="A405" s="10"/>
      <c r="B405" s="31">
        <v>44257</v>
      </c>
      <c r="C405" s="32">
        <v>44257.659131944441</v>
      </c>
      <c r="D405" s="33">
        <v>27</v>
      </c>
      <c r="E405" s="157">
        <v>7.76</v>
      </c>
      <c r="F405" s="157">
        <v>209.51999999999998</v>
      </c>
      <c r="G405" s="9" t="s">
        <v>9</v>
      </c>
      <c r="H405" s="10"/>
    </row>
    <row r="406" spans="1:8" s="9" customFormat="1">
      <c r="A406" s="10"/>
      <c r="B406" s="31">
        <v>44257</v>
      </c>
      <c r="C406" s="32">
        <v>44257.659131944441</v>
      </c>
      <c r="D406" s="33">
        <v>781</v>
      </c>
      <c r="E406" s="157">
        <v>7.76</v>
      </c>
      <c r="F406" s="157">
        <v>6060.5599999999995</v>
      </c>
      <c r="G406" s="9" t="s">
        <v>9</v>
      </c>
      <c r="H406" s="10"/>
    </row>
    <row r="407" spans="1:8" s="9" customFormat="1">
      <c r="A407" s="10"/>
      <c r="B407" s="31">
        <v>44257</v>
      </c>
      <c r="C407" s="32">
        <v>44257.659131944441</v>
      </c>
      <c r="D407" s="33">
        <v>46</v>
      </c>
      <c r="E407" s="157">
        <v>7.76</v>
      </c>
      <c r="F407" s="157">
        <v>356.96</v>
      </c>
      <c r="G407" s="9" t="s">
        <v>9</v>
      </c>
      <c r="H407" s="10"/>
    </row>
    <row r="408" spans="1:8" s="9" customFormat="1">
      <c r="A408" s="10"/>
      <c r="B408" s="31">
        <v>44257</v>
      </c>
      <c r="C408" s="32">
        <v>44257.659143518518</v>
      </c>
      <c r="D408" s="33">
        <v>458</v>
      </c>
      <c r="E408" s="157">
        <v>7.7549999999999999</v>
      </c>
      <c r="F408" s="157">
        <v>3551.79</v>
      </c>
      <c r="G408" s="9" t="s">
        <v>9</v>
      </c>
      <c r="H408" s="10"/>
    </row>
    <row r="409" spans="1:8" s="9" customFormat="1">
      <c r="A409" s="10"/>
      <c r="B409" s="31">
        <v>44257</v>
      </c>
      <c r="C409" s="32">
        <v>44257.659143518518</v>
      </c>
      <c r="D409" s="33">
        <v>248</v>
      </c>
      <c r="E409" s="157">
        <v>7.76</v>
      </c>
      <c r="F409" s="157">
        <v>1924.48</v>
      </c>
      <c r="G409" s="9" t="s">
        <v>9</v>
      </c>
      <c r="H409" s="10"/>
    </row>
    <row r="410" spans="1:8" s="9" customFormat="1">
      <c r="A410" s="10"/>
      <c r="B410" s="31">
        <v>44257</v>
      </c>
      <c r="C410" s="32">
        <v>44257.659143518518</v>
      </c>
      <c r="D410" s="33">
        <v>639</v>
      </c>
      <c r="E410" s="157">
        <v>7.76</v>
      </c>
      <c r="F410" s="157">
        <v>4958.6399999999994</v>
      </c>
      <c r="G410" s="9" t="s">
        <v>9</v>
      </c>
      <c r="H410" s="10"/>
    </row>
    <row r="411" spans="1:8" s="9" customFormat="1">
      <c r="A411" s="10"/>
      <c r="B411" s="31">
        <v>44257</v>
      </c>
      <c r="C411" s="32">
        <v>44257.659143518518</v>
      </c>
      <c r="D411" s="33">
        <v>339</v>
      </c>
      <c r="E411" s="157">
        <v>7.76</v>
      </c>
      <c r="F411" s="157">
        <v>2630.64</v>
      </c>
      <c r="G411" s="9" t="s">
        <v>9</v>
      </c>
      <c r="H411" s="10"/>
    </row>
    <row r="412" spans="1:8" s="9" customFormat="1">
      <c r="A412" s="10"/>
      <c r="B412" s="31">
        <v>44257</v>
      </c>
      <c r="C412" s="32">
        <v>44257.659143518518</v>
      </c>
      <c r="D412" s="33">
        <v>337</v>
      </c>
      <c r="E412" s="157">
        <v>7.76</v>
      </c>
      <c r="F412" s="157">
        <v>2615.12</v>
      </c>
      <c r="G412" s="9" t="s">
        <v>9</v>
      </c>
      <c r="H412" s="10"/>
    </row>
    <row r="413" spans="1:8" s="9" customFormat="1">
      <c r="A413" s="10"/>
      <c r="B413" s="31">
        <v>44257</v>
      </c>
      <c r="C413" s="32">
        <v>44257.659236111111</v>
      </c>
      <c r="D413" s="33">
        <v>458</v>
      </c>
      <c r="E413" s="157">
        <v>7.7549999999999999</v>
      </c>
      <c r="F413" s="157">
        <v>3551.79</v>
      </c>
      <c r="G413" s="9" t="s">
        <v>9</v>
      </c>
      <c r="H413" s="10"/>
    </row>
    <row r="414" spans="1:8" s="9" customFormat="1">
      <c r="A414" s="10"/>
      <c r="B414" s="31">
        <v>44257</v>
      </c>
      <c r="C414" s="32">
        <v>44257.659247685187</v>
      </c>
      <c r="D414" s="33">
        <v>828</v>
      </c>
      <c r="E414" s="157">
        <v>7.7549999999999999</v>
      </c>
      <c r="F414" s="157">
        <v>6421.14</v>
      </c>
      <c r="G414" s="9" t="s">
        <v>9</v>
      </c>
      <c r="H414" s="10"/>
    </row>
    <row r="415" spans="1:8" s="9" customFormat="1">
      <c r="A415" s="10"/>
      <c r="B415" s="31">
        <v>44257</v>
      </c>
      <c r="C415" s="32">
        <v>44257.659351851849</v>
      </c>
      <c r="D415" s="33">
        <v>194</v>
      </c>
      <c r="E415" s="157">
        <v>7.7549999999999999</v>
      </c>
      <c r="F415" s="157">
        <v>1504.47</v>
      </c>
      <c r="G415" s="9" t="s">
        <v>9</v>
      </c>
      <c r="H415" s="10"/>
    </row>
    <row r="416" spans="1:8" s="9" customFormat="1">
      <c r="A416" s="10"/>
      <c r="B416" s="31">
        <v>44257</v>
      </c>
      <c r="C416" s="32">
        <v>44257.659351851849</v>
      </c>
      <c r="D416" s="33">
        <v>82</v>
      </c>
      <c r="E416" s="157">
        <v>7.7549999999999999</v>
      </c>
      <c r="F416" s="157">
        <v>635.91</v>
      </c>
      <c r="G416" s="9" t="s">
        <v>9</v>
      </c>
      <c r="H416" s="10"/>
    </row>
    <row r="417" spans="1:8" s="9" customFormat="1">
      <c r="A417" s="10"/>
      <c r="B417" s="31">
        <v>44257</v>
      </c>
      <c r="C417" s="32">
        <v>44257.659386574072</v>
      </c>
      <c r="D417" s="33">
        <v>264</v>
      </c>
      <c r="E417" s="157">
        <v>7.7549999999999999</v>
      </c>
      <c r="F417" s="157">
        <v>2047.32</v>
      </c>
      <c r="G417" s="9" t="s">
        <v>9</v>
      </c>
      <c r="H417" s="10"/>
    </row>
    <row r="418" spans="1:8" s="9" customFormat="1">
      <c r="A418" s="10"/>
      <c r="B418" s="31">
        <v>44257</v>
      </c>
      <c r="C418" s="32">
        <v>44257.659386574072</v>
      </c>
      <c r="D418" s="33">
        <v>264</v>
      </c>
      <c r="E418" s="157">
        <v>7.7549999999999999</v>
      </c>
      <c r="F418" s="157">
        <v>2047.32</v>
      </c>
      <c r="G418" s="9" t="s">
        <v>9</v>
      </c>
      <c r="H418" s="10"/>
    </row>
    <row r="419" spans="1:8" s="9" customFormat="1">
      <c r="A419" s="10"/>
      <c r="B419" s="31">
        <v>44257</v>
      </c>
      <c r="C419" s="32">
        <v>44257.659386574072</v>
      </c>
      <c r="D419" s="33">
        <v>194</v>
      </c>
      <c r="E419" s="157">
        <v>7.7549999999999999</v>
      </c>
      <c r="F419" s="157">
        <v>1504.47</v>
      </c>
      <c r="G419" s="9" t="s">
        <v>9</v>
      </c>
      <c r="H419" s="10"/>
    </row>
    <row r="420" spans="1:8" s="9" customFormat="1">
      <c r="A420" s="10"/>
      <c r="B420" s="31">
        <v>44257</v>
      </c>
      <c r="C420" s="32">
        <v>44257.659386574072</v>
      </c>
      <c r="D420" s="33">
        <v>292</v>
      </c>
      <c r="E420" s="157">
        <v>7.7549999999999999</v>
      </c>
      <c r="F420" s="157">
        <v>2264.46</v>
      </c>
      <c r="G420" s="9" t="s">
        <v>9</v>
      </c>
      <c r="H420" s="10"/>
    </row>
    <row r="421" spans="1:8" s="9" customFormat="1">
      <c r="A421" s="10"/>
      <c r="B421" s="31">
        <v>44257</v>
      </c>
      <c r="C421" s="32">
        <v>44257.659386574072</v>
      </c>
      <c r="D421" s="33">
        <v>458</v>
      </c>
      <c r="E421" s="157">
        <v>7.7549999999999999</v>
      </c>
      <c r="F421" s="157">
        <v>3551.79</v>
      </c>
      <c r="G421" s="9" t="s">
        <v>9</v>
      </c>
      <c r="H421" s="10"/>
    </row>
    <row r="422" spans="1:8" s="9" customFormat="1">
      <c r="A422" s="10"/>
      <c r="B422" s="31">
        <v>44257</v>
      </c>
      <c r="C422" s="32">
        <v>44257.659386574072</v>
      </c>
      <c r="D422" s="33">
        <v>264</v>
      </c>
      <c r="E422" s="157">
        <v>7.7549999999999999</v>
      </c>
      <c r="F422" s="157">
        <v>2047.32</v>
      </c>
      <c r="G422" s="9" t="s">
        <v>9</v>
      </c>
      <c r="H422" s="10"/>
    </row>
    <row r="423" spans="1:8" s="9" customFormat="1">
      <c r="A423" s="10"/>
      <c r="B423" s="31">
        <v>44257</v>
      </c>
      <c r="C423" s="32">
        <v>44257.659386574072</v>
      </c>
      <c r="D423" s="33">
        <v>973</v>
      </c>
      <c r="E423" s="157">
        <v>7.7549999999999999</v>
      </c>
      <c r="F423" s="157">
        <v>7545.6149999999998</v>
      </c>
      <c r="G423" s="9" t="s">
        <v>9</v>
      </c>
      <c r="H423" s="10"/>
    </row>
    <row r="424" spans="1:8" s="9" customFormat="1">
      <c r="A424" s="10"/>
      <c r="B424" s="31">
        <v>44257</v>
      </c>
      <c r="C424" s="32">
        <v>44257.662442129629</v>
      </c>
      <c r="D424" s="33">
        <v>138</v>
      </c>
      <c r="E424" s="157">
        <v>7.77</v>
      </c>
      <c r="F424" s="157">
        <v>1072.26</v>
      </c>
      <c r="G424" s="9" t="s">
        <v>9</v>
      </c>
      <c r="H424" s="10"/>
    </row>
    <row r="425" spans="1:8" s="9" customFormat="1">
      <c r="A425" s="10"/>
      <c r="B425" s="31">
        <v>44257</v>
      </c>
      <c r="C425" s="32">
        <v>44257.662557870368</v>
      </c>
      <c r="D425" s="33">
        <v>122</v>
      </c>
      <c r="E425" s="157">
        <v>7.77</v>
      </c>
      <c r="F425" s="157">
        <v>947.93999999999994</v>
      </c>
      <c r="G425" s="9" t="s">
        <v>9</v>
      </c>
      <c r="H425" s="10"/>
    </row>
    <row r="426" spans="1:8" s="9" customFormat="1">
      <c r="A426" s="10"/>
      <c r="B426" s="31">
        <v>44257</v>
      </c>
      <c r="C426" s="32">
        <v>44257.665717592594</v>
      </c>
      <c r="D426" s="33">
        <v>694</v>
      </c>
      <c r="E426" s="157">
        <v>7.77</v>
      </c>
      <c r="F426" s="157">
        <v>5392.38</v>
      </c>
      <c r="G426" s="9" t="s">
        <v>9</v>
      </c>
      <c r="H426" s="10"/>
    </row>
    <row r="427" spans="1:8" s="9" customFormat="1">
      <c r="A427" s="10"/>
      <c r="B427" s="31">
        <v>44257</v>
      </c>
      <c r="C427" s="32">
        <v>44257.669664351852</v>
      </c>
      <c r="D427" s="33">
        <v>138</v>
      </c>
      <c r="E427" s="157">
        <v>7.77</v>
      </c>
      <c r="F427" s="157">
        <v>1072.26</v>
      </c>
      <c r="G427" s="9" t="s">
        <v>9</v>
      </c>
      <c r="H427" s="10"/>
    </row>
    <row r="428" spans="1:8" s="9" customFormat="1">
      <c r="A428" s="10"/>
      <c r="B428" s="31">
        <v>44257</v>
      </c>
      <c r="C428" s="32">
        <v>44257.669710648152</v>
      </c>
      <c r="D428" s="33">
        <v>778</v>
      </c>
      <c r="E428" s="157">
        <v>7.77</v>
      </c>
      <c r="F428" s="157">
        <v>6045.0599999999995</v>
      </c>
      <c r="G428" s="9" t="s">
        <v>9</v>
      </c>
      <c r="H428" s="10"/>
    </row>
    <row r="429" spans="1:8" s="9" customFormat="1">
      <c r="A429" s="10"/>
      <c r="B429" s="31">
        <v>44257</v>
      </c>
      <c r="C429" s="32">
        <v>44257.669942129629</v>
      </c>
      <c r="D429" s="33">
        <v>713</v>
      </c>
      <c r="E429" s="157">
        <v>7.7649999999999997</v>
      </c>
      <c r="F429" s="157">
        <v>5536.4449999999997</v>
      </c>
      <c r="G429" s="9" t="s">
        <v>9</v>
      </c>
      <c r="H429" s="10"/>
    </row>
    <row r="430" spans="1:8" s="9" customFormat="1">
      <c r="A430" s="10"/>
      <c r="B430" s="31">
        <v>44257</v>
      </c>
      <c r="C430" s="32">
        <v>44257.669942129629</v>
      </c>
      <c r="D430" s="33">
        <v>138</v>
      </c>
      <c r="E430" s="157">
        <v>7.7649999999999997</v>
      </c>
      <c r="F430" s="157">
        <v>1071.57</v>
      </c>
      <c r="G430" s="9" t="s">
        <v>9</v>
      </c>
      <c r="H430" s="10"/>
    </row>
    <row r="431" spans="1:8" s="9" customFormat="1">
      <c r="A431" s="10"/>
      <c r="B431" s="31">
        <v>44257</v>
      </c>
      <c r="C431" s="32">
        <v>44257.670057870368</v>
      </c>
      <c r="D431" s="33">
        <v>39</v>
      </c>
      <c r="E431" s="157">
        <v>7.7549999999999999</v>
      </c>
      <c r="F431" s="157">
        <v>302.44499999999999</v>
      </c>
      <c r="G431" s="9" t="s">
        <v>9</v>
      </c>
      <c r="H431" s="10"/>
    </row>
    <row r="432" spans="1:8" s="9" customFormat="1">
      <c r="A432" s="10"/>
      <c r="B432" s="31">
        <v>44257</v>
      </c>
      <c r="C432" s="32">
        <v>44257.679027777776</v>
      </c>
      <c r="D432" s="33">
        <v>700</v>
      </c>
      <c r="E432" s="157">
        <v>7.78</v>
      </c>
      <c r="F432" s="157">
        <v>5446</v>
      </c>
      <c r="G432" s="9" t="s">
        <v>9</v>
      </c>
      <c r="H432" s="10"/>
    </row>
    <row r="433" spans="1:8" s="9" customFormat="1">
      <c r="A433" s="10"/>
      <c r="B433" s="31">
        <v>44257</v>
      </c>
      <c r="C433" s="32">
        <v>44257.682233796295</v>
      </c>
      <c r="D433" s="33">
        <v>854</v>
      </c>
      <c r="E433" s="157">
        <v>7.77</v>
      </c>
      <c r="F433" s="157">
        <v>6635.58</v>
      </c>
      <c r="G433" s="9" t="s">
        <v>9</v>
      </c>
      <c r="H433" s="10"/>
    </row>
    <row r="434" spans="1:8" s="9" customFormat="1">
      <c r="A434" s="10"/>
      <c r="B434" s="31">
        <v>44257</v>
      </c>
      <c r="C434" s="32">
        <v>44257.682233796295</v>
      </c>
      <c r="D434" s="33">
        <v>864</v>
      </c>
      <c r="E434" s="157">
        <v>7.77</v>
      </c>
      <c r="F434" s="157">
        <v>6713.28</v>
      </c>
      <c r="G434" s="9" t="s">
        <v>9</v>
      </c>
      <c r="H434" s="10"/>
    </row>
    <row r="435" spans="1:8" s="9" customFormat="1">
      <c r="A435" s="10"/>
      <c r="B435" s="31">
        <v>44257</v>
      </c>
      <c r="C435" s="32">
        <v>44257.682349537034</v>
      </c>
      <c r="D435" s="33">
        <v>276</v>
      </c>
      <c r="E435" s="157">
        <v>7.7649999999999997</v>
      </c>
      <c r="F435" s="157">
        <v>2143.14</v>
      </c>
      <c r="G435" s="9" t="s">
        <v>9</v>
      </c>
      <c r="H435" s="10"/>
    </row>
    <row r="436" spans="1:8" s="9" customFormat="1">
      <c r="A436" s="10"/>
      <c r="B436" s="31">
        <v>44257</v>
      </c>
      <c r="C436" s="32">
        <v>44257.684016203704</v>
      </c>
      <c r="D436" s="33">
        <v>1448</v>
      </c>
      <c r="E436" s="157">
        <v>7.7649999999999997</v>
      </c>
      <c r="F436" s="157">
        <v>11243.72</v>
      </c>
      <c r="G436" s="9" t="s">
        <v>9</v>
      </c>
      <c r="H436" s="10"/>
    </row>
    <row r="437" spans="1:8" s="9" customFormat="1">
      <c r="A437" s="10"/>
      <c r="B437" s="31">
        <v>44257</v>
      </c>
      <c r="C437" s="32">
        <v>44257.684016203704</v>
      </c>
      <c r="D437" s="33">
        <v>31</v>
      </c>
      <c r="E437" s="157">
        <v>7.7649999999999997</v>
      </c>
      <c r="F437" s="157">
        <v>240.715</v>
      </c>
      <c r="G437" s="9" t="s">
        <v>9</v>
      </c>
      <c r="H437" s="10"/>
    </row>
    <row r="438" spans="1:8" s="9" customFormat="1">
      <c r="A438" s="10"/>
      <c r="B438" s="31">
        <v>44257</v>
      </c>
      <c r="C438" s="32">
        <v>44257.684016203704</v>
      </c>
      <c r="D438" s="33">
        <v>1021</v>
      </c>
      <c r="E438" s="157">
        <v>7.7649999999999997</v>
      </c>
      <c r="F438" s="157">
        <v>7928.0649999999996</v>
      </c>
      <c r="G438" s="9" t="s">
        <v>9</v>
      </c>
      <c r="H438" s="10"/>
    </row>
    <row r="439" spans="1:8" s="9" customFormat="1">
      <c r="A439" s="10"/>
      <c r="B439" s="31">
        <v>44257</v>
      </c>
      <c r="C439" s="32">
        <v>44257.684016203704</v>
      </c>
      <c r="D439" s="33">
        <v>371</v>
      </c>
      <c r="E439" s="157">
        <v>7.7649999999999997</v>
      </c>
      <c r="F439" s="157">
        <v>2880.8150000000001</v>
      </c>
      <c r="G439" s="9" t="s">
        <v>9</v>
      </c>
      <c r="H439" s="10"/>
    </row>
    <row r="440" spans="1:8" s="9" customFormat="1">
      <c r="A440" s="10"/>
      <c r="B440" s="31">
        <v>44257</v>
      </c>
      <c r="C440" s="32">
        <v>44257.684016203704</v>
      </c>
      <c r="D440" s="33">
        <v>1021</v>
      </c>
      <c r="E440" s="157">
        <v>7.7649999999999997</v>
      </c>
      <c r="F440" s="157">
        <v>7928.0649999999996</v>
      </c>
      <c r="G440" s="9" t="s">
        <v>9</v>
      </c>
      <c r="H440" s="10"/>
    </row>
    <row r="441" spans="1:8" s="9" customFormat="1">
      <c r="A441" s="10"/>
      <c r="B441" s="31">
        <v>44257</v>
      </c>
      <c r="C441" s="32">
        <v>44257.684016203704</v>
      </c>
      <c r="D441" s="33">
        <v>308</v>
      </c>
      <c r="E441" s="157">
        <v>7.7649999999999997</v>
      </c>
      <c r="F441" s="157">
        <v>2391.62</v>
      </c>
      <c r="G441" s="9" t="s">
        <v>9</v>
      </c>
      <c r="H441" s="10"/>
    </row>
    <row r="442" spans="1:8" s="9" customFormat="1">
      <c r="A442" s="10"/>
      <c r="B442" s="31">
        <v>44257</v>
      </c>
      <c r="C442" s="32">
        <v>44257.684016203704</v>
      </c>
      <c r="D442" s="33">
        <v>800</v>
      </c>
      <c r="E442" s="157">
        <v>7.7649999999999997</v>
      </c>
      <c r="F442" s="157">
        <v>6212</v>
      </c>
      <c r="G442" s="9" t="s">
        <v>9</v>
      </c>
      <c r="H442" s="10"/>
    </row>
    <row r="443" spans="1:8" s="9" customFormat="1">
      <c r="A443" s="10"/>
      <c r="B443" s="31">
        <v>44257</v>
      </c>
      <c r="C443" s="32">
        <v>44257.684016203704</v>
      </c>
      <c r="D443" s="33">
        <v>2224</v>
      </c>
      <c r="E443" s="157">
        <v>7.7649999999999997</v>
      </c>
      <c r="F443" s="157">
        <v>17269.36</v>
      </c>
      <c r="G443" s="9" t="s">
        <v>9</v>
      </c>
      <c r="H443" s="10"/>
    </row>
    <row r="444" spans="1:8" s="9" customFormat="1">
      <c r="A444" s="10"/>
      <c r="B444" s="31">
        <v>44257</v>
      </c>
      <c r="C444" s="32">
        <v>44257.684039351851</v>
      </c>
      <c r="D444" s="33">
        <v>347</v>
      </c>
      <c r="E444" s="157">
        <v>7.7649999999999997</v>
      </c>
      <c r="F444" s="157">
        <v>2694.4549999999999</v>
      </c>
      <c r="G444" s="9" t="s">
        <v>9</v>
      </c>
      <c r="H444" s="10"/>
    </row>
    <row r="445" spans="1:8" s="9" customFormat="1">
      <c r="A445" s="10"/>
      <c r="B445" s="31">
        <v>44257</v>
      </c>
      <c r="C445" s="32">
        <v>44257.68409722222</v>
      </c>
      <c r="D445" s="33">
        <v>674</v>
      </c>
      <c r="E445" s="157">
        <v>7.7649999999999997</v>
      </c>
      <c r="F445" s="157">
        <v>5233.6099999999997</v>
      </c>
      <c r="G445" s="9" t="s">
        <v>9</v>
      </c>
      <c r="H445" s="10"/>
    </row>
    <row r="446" spans="1:8" s="9" customFormat="1">
      <c r="A446" s="10"/>
      <c r="B446" s="31">
        <v>44257</v>
      </c>
      <c r="C446" s="32">
        <v>44257.68409722222</v>
      </c>
      <c r="D446" s="33">
        <v>292</v>
      </c>
      <c r="E446" s="157">
        <v>7.7649999999999997</v>
      </c>
      <c r="F446" s="157">
        <v>2267.38</v>
      </c>
      <c r="G446" s="9" t="s">
        <v>9</v>
      </c>
      <c r="H446" s="10"/>
    </row>
    <row r="447" spans="1:8" s="9" customFormat="1">
      <c r="A447" s="10"/>
      <c r="B447" s="31">
        <v>44257</v>
      </c>
      <c r="C447" s="32">
        <v>44257.684212962966</v>
      </c>
      <c r="D447" s="33">
        <v>138</v>
      </c>
      <c r="E447" s="157">
        <v>7.7649999999999997</v>
      </c>
      <c r="F447" s="157">
        <v>1071.57</v>
      </c>
      <c r="G447" s="9" t="s">
        <v>9</v>
      </c>
      <c r="H447" s="10"/>
    </row>
    <row r="448" spans="1:8" s="9" customFormat="1">
      <c r="A448" s="10"/>
      <c r="B448" s="31">
        <v>44257</v>
      </c>
      <c r="C448" s="32">
        <v>44257.68482638889</v>
      </c>
      <c r="D448" s="33">
        <v>923</v>
      </c>
      <c r="E448" s="157">
        <v>7.77</v>
      </c>
      <c r="F448" s="157">
        <v>7171.71</v>
      </c>
      <c r="G448" s="9" t="s">
        <v>9</v>
      </c>
      <c r="H448" s="10"/>
    </row>
    <row r="449" spans="1:8" s="9" customFormat="1">
      <c r="A449" s="10"/>
      <c r="B449" s="31">
        <v>44257</v>
      </c>
      <c r="C449" s="32">
        <v>44257.68482638889</v>
      </c>
      <c r="D449" s="33">
        <v>992</v>
      </c>
      <c r="E449" s="157">
        <v>7.77</v>
      </c>
      <c r="F449" s="157">
        <v>7707.8399999999992</v>
      </c>
      <c r="G449" s="9" t="s">
        <v>9</v>
      </c>
      <c r="H449" s="10"/>
    </row>
    <row r="450" spans="1:8" s="9" customFormat="1">
      <c r="A450" s="10"/>
      <c r="B450" s="31">
        <v>44257</v>
      </c>
      <c r="C450" s="32">
        <v>44257.684884259259</v>
      </c>
      <c r="D450" s="33">
        <v>350</v>
      </c>
      <c r="E450" s="157">
        <v>7.7649999999999997</v>
      </c>
      <c r="F450" s="157">
        <v>2717.75</v>
      </c>
      <c r="G450" s="9" t="s">
        <v>9</v>
      </c>
      <c r="H450" s="10"/>
    </row>
    <row r="451" spans="1:8" s="9" customFormat="1">
      <c r="A451" s="10"/>
      <c r="B451" s="31">
        <v>44257</v>
      </c>
      <c r="C451" s="32">
        <v>44257.684884259259</v>
      </c>
      <c r="D451" s="33">
        <v>250</v>
      </c>
      <c r="E451" s="157">
        <v>7.7649999999999997</v>
      </c>
      <c r="F451" s="157">
        <v>1941.25</v>
      </c>
      <c r="G451" s="9" t="s">
        <v>9</v>
      </c>
      <c r="H451" s="10"/>
    </row>
    <row r="452" spans="1:8" s="9" customFormat="1">
      <c r="A452" s="10"/>
      <c r="B452" s="31">
        <v>44257</v>
      </c>
      <c r="C452" s="32">
        <v>44257.684884259259</v>
      </c>
      <c r="D452" s="33">
        <v>879</v>
      </c>
      <c r="E452" s="157">
        <v>7.7649999999999997</v>
      </c>
      <c r="F452" s="157">
        <v>6825.4349999999995</v>
      </c>
      <c r="G452" s="9" t="s">
        <v>9</v>
      </c>
      <c r="H452" s="10"/>
    </row>
    <row r="453" spans="1:8" s="9" customFormat="1">
      <c r="A453" s="10"/>
      <c r="B453" s="31">
        <v>44257</v>
      </c>
      <c r="C453" s="32">
        <v>44257.684976851851</v>
      </c>
      <c r="D453" s="33">
        <v>57</v>
      </c>
      <c r="E453" s="157">
        <v>7.75</v>
      </c>
      <c r="F453" s="157">
        <v>441.75</v>
      </c>
      <c r="G453" s="9" t="s">
        <v>9</v>
      </c>
      <c r="H453" s="10"/>
    </row>
    <row r="454" spans="1:8" s="9" customFormat="1">
      <c r="A454" s="10"/>
      <c r="B454" s="31">
        <v>44257</v>
      </c>
      <c r="C454" s="32">
        <v>44257.685046296298</v>
      </c>
      <c r="D454" s="33">
        <v>100</v>
      </c>
      <c r="E454" s="157">
        <v>7.7549999999999999</v>
      </c>
      <c r="F454" s="157">
        <v>775.5</v>
      </c>
      <c r="G454" s="9" t="s">
        <v>9</v>
      </c>
      <c r="H454" s="10"/>
    </row>
    <row r="455" spans="1:8" s="9" customFormat="1">
      <c r="A455" s="10"/>
      <c r="B455" s="31">
        <v>44257</v>
      </c>
      <c r="C455" s="32">
        <v>44257.687164351853</v>
      </c>
      <c r="D455" s="33">
        <v>650</v>
      </c>
      <c r="E455" s="157">
        <v>7.75</v>
      </c>
      <c r="F455" s="157">
        <v>5037.5</v>
      </c>
      <c r="G455" s="9" t="s">
        <v>9</v>
      </c>
      <c r="H455" s="10"/>
    </row>
    <row r="456" spans="1:8" s="9" customFormat="1">
      <c r="A456" s="10"/>
      <c r="B456" s="31">
        <v>44257</v>
      </c>
      <c r="C456" s="32">
        <v>44257.690416666665</v>
      </c>
      <c r="D456" s="33">
        <v>467</v>
      </c>
      <c r="E456" s="157">
        <v>7.7549999999999999</v>
      </c>
      <c r="F456" s="157">
        <v>3621.585</v>
      </c>
      <c r="G456" s="9" t="s">
        <v>9</v>
      </c>
      <c r="H456" s="10"/>
    </row>
    <row r="457" spans="1:8" s="9" customFormat="1">
      <c r="A457" s="10"/>
      <c r="B457" s="31">
        <v>44257</v>
      </c>
      <c r="C457" s="32">
        <v>44257.690416666665</v>
      </c>
      <c r="D457" s="33">
        <v>4</v>
      </c>
      <c r="E457" s="157">
        <v>7.7549999999999999</v>
      </c>
      <c r="F457" s="157">
        <v>31.02</v>
      </c>
      <c r="G457" s="9" t="s">
        <v>9</v>
      </c>
      <c r="H457" s="10"/>
    </row>
    <row r="458" spans="1:8" s="9" customFormat="1">
      <c r="A458" s="10"/>
      <c r="B458" s="31">
        <v>44257</v>
      </c>
      <c r="C458" s="32">
        <v>44257.692013888889</v>
      </c>
      <c r="D458" s="33">
        <v>160</v>
      </c>
      <c r="E458" s="157">
        <v>7.7549999999999999</v>
      </c>
      <c r="F458" s="157">
        <v>1240.8</v>
      </c>
      <c r="G458" s="9" t="s">
        <v>9</v>
      </c>
      <c r="H458" s="10"/>
    </row>
    <row r="459" spans="1:8" s="9" customFormat="1">
      <c r="A459" s="10"/>
      <c r="B459" s="31">
        <v>44257</v>
      </c>
      <c r="C459" s="32">
        <v>44257.692013888889</v>
      </c>
      <c r="D459" s="33">
        <v>205</v>
      </c>
      <c r="E459" s="157">
        <v>7.7549999999999999</v>
      </c>
      <c r="F459" s="157">
        <v>1589.7750000000001</v>
      </c>
      <c r="G459" s="9" t="s">
        <v>9</v>
      </c>
      <c r="H459" s="10"/>
    </row>
    <row r="460" spans="1:8" s="9" customFormat="1">
      <c r="A460" s="10"/>
      <c r="B460" s="31">
        <v>44257</v>
      </c>
      <c r="C460" s="32">
        <v>44257.692743055559</v>
      </c>
      <c r="D460" s="33">
        <v>285</v>
      </c>
      <c r="E460" s="157">
        <v>7.75</v>
      </c>
      <c r="F460" s="157">
        <v>2208.75</v>
      </c>
      <c r="G460" s="9" t="s">
        <v>9</v>
      </c>
      <c r="H460" s="10"/>
    </row>
    <row r="461" spans="1:8" s="9" customFormat="1">
      <c r="A461" s="10"/>
      <c r="B461" s="31">
        <v>44257</v>
      </c>
      <c r="C461" s="32">
        <v>44257.692743055559</v>
      </c>
      <c r="D461" s="33">
        <v>142</v>
      </c>
      <c r="E461" s="157">
        <v>7.75</v>
      </c>
      <c r="F461" s="157">
        <v>1100.5</v>
      </c>
      <c r="G461" s="9" t="s">
        <v>9</v>
      </c>
      <c r="H461" s="10"/>
    </row>
    <row r="462" spans="1:8" s="9" customFormat="1">
      <c r="A462" s="10"/>
      <c r="B462" s="31">
        <v>44257</v>
      </c>
      <c r="C462" s="32">
        <v>44257.692743055559</v>
      </c>
      <c r="D462" s="33">
        <v>513</v>
      </c>
      <c r="E462" s="157">
        <v>7.75</v>
      </c>
      <c r="F462" s="157">
        <v>3975.75</v>
      </c>
      <c r="G462" s="9" t="s">
        <v>9</v>
      </c>
      <c r="H462" s="10"/>
    </row>
    <row r="463" spans="1:8" s="9" customFormat="1">
      <c r="A463" s="10"/>
      <c r="B463" s="31">
        <v>44257</v>
      </c>
      <c r="C463" s="32">
        <v>44257.692800925928</v>
      </c>
      <c r="D463" s="33">
        <v>163</v>
      </c>
      <c r="E463" s="157">
        <v>7.73</v>
      </c>
      <c r="F463" s="157">
        <v>1259.99</v>
      </c>
      <c r="G463" s="9" t="s">
        <v>9</v>
      </c>
      <c r="H463" s="10"/>
    </row>
    <row r="464" spans="1:8" s="9" customFormat="1">
      <c r="A464" s="10"/>
      <c r="B464" s="31">
        <v>44257</v>
      </c>
      <c r="C464" s="32">
        <v>44257.692800925928</v>
      </c>
      <c r="D464" s="33">
        <v>163</v>
      </c>
      <c r="E464" s="157">
        <v>7.73</v>
      </c>
      <c r="F464" s="157">
        <v>1259.99</v>
      </c>
      <c r="G464" s="9" t="s">
        <v>9</v>
      </c>
      <c r="H464" s="10"/>
    </row>
    <row r="465" spans="1:8" s="9" customFormat="1">
      <c r="A465" s="10"/>
      <c r="B465" s="31">
        <v>44257</v>
      </c>
      <c r="C465" s="32">
        <v>44257.692800925928</v>
      </c>
      <c r="D465" s="33">
        <v>295</v>
      </c>
      <c r="E465" s="157">
        <v>7.73</v>
      </c>
      <c r="F465" s="157">
        <v>2280.35</v>
      </c>
      <c r="G465" s="9" t="s">
        <v>9</v>
      </c>
      <c r="H465" s="10"/>
    </row>
    <row r="466" spans="1:8" s="9" customFormat="1">
      <c r="A466" s="10"/>
      <c r="B466" s="31">
        <v>44257</v>
      </c>
      <c r="C466" s="32">
        <v>44257.692800925928</v>
      </c>
      <c r="D466" s="33">
        <v>130</v>
      </c>
      <c r="E466" s="157">
        <v>7.73</v>
      </c>
      <c r="F466" s="157">
        <v>1004.9000000000001</v>
      </c>
      <c r="G466" s="9" t="s">
        <v>9</v>
      </c>
      <c r="H466" s="10"/>
    </row>
    <row r="467" spans="1:8" s="9" customFormat="1">
      <c r="A467" s="10"/>
      <c r="B467" s="31">
        <v>44257</v>
      </c>
      <c r="C467" s="32">
        <v>44257.692800925928</v>
      </c>
      <c r="D467" s="33">
        <v>458</v>
      </c>
      <c r="E467" s="157">
        <v>7.73</v>
      </c>
      <c r="F467" s="157">
        <v>3540.34</v>
      </c>
      <c r="G467" s="9" t="s">
        <v>9</v>
      </c>
      <c r="H467" s="10"/>
    </row>
    <row r="468" spans="1:8" s="9" customFormat="1">
      <c r="A468" s="10"/>
      <c r="B468" s="31">
        <v>44257</v>
      </c>
      <c r="C468" s="32">
        <v>44257.692893518521</v>
      </c>
      <c r="D468" s="33">
        <v>276</v>
      </c>
      <c r="E468" s="157">
        <v>7.73</v>
      </c>
      <c r="F468" s="157">
        <v>2133.48</v>
      </c>
      <c r="G468" s="9" t="s">
        <v>9</v>
      </c>
      <c r="H468" s="10"/>
    </row>
    <row r="469" spans="1:8" s="9" customFormat="1">
      <c r="A469" s="10"/>
      <c r="B469" s="31">
        <v>44257</v>
      </c>
      <c r="C469" s="32">
        <v>44257.693159722221</v>
      </c>
      <c r="D469" s="33">
        <v>19</v>
      </c>
      <c r="E469" s="157">
        <v>7.73</v>
      </c>
      <c r="F469" s="157">
        <v>146.87</v>
      </c>
      <c r="G469" s="9" t="s">
        <v>9</v>
      </c>
      <c r="H469" s="10"/>
    </row>
    <row r="470" spans="1:8" s="9" customFormat="1">
      <c r="A470" s="10"/>
      <c r="B470" s="31">
        <v>44257</v>
      </c>
      <c r="C470" s="32">
        <v>44257.693159722221</v>
      </c>
      <c r="D470" s="33">
        <v>81</v>
      </c>
      <c r="E470" s="157">
        <v>7.73</v>
      </c>
      <c r="F470" s="157">
        <v>626.13</v>
      </c>
      <c r="G470" s="9" t="s">
        <v>9</v>
      </c>
      <c r="H470" s="10"/>
    </row>
    <row r="471" spans="1:8" s="9" customFormat="1">
      <c r="A471" s="10"/>
      <c r="B471" s="31">
        <v>44257</v>
      </c>
      <c r="C471" s="32">
        <v>44257.693240740744</v>
      </c>
      <c r="D471" s="33">
        <v>138</v>
      </c>
      <c r="E471" s="157">
        <v>7.73</v>
      </c>
      <c r="F471" s="157">
        <v>1066.74</v>
      </c>
      <c r="G471" s="9" t="s">
        <v>9</v>
      </c>
      <c r="H471" s="10"/>
    </row>
    <row r="472" spans="1:8">
      <c r="B472" s="31">
        <v>44257</v>
      </c>
      <c r="C472" s="32">
        <v>44257.695289351854</v>
      </c>
      <c r="D472" s="33">
        <v>138</v>
      </c>
      <c r="E472" s="157">
        <v>7.73</v>
      </c>
      <c r="F472" s="157">
        <v>1066.74</v>
      </c>
      <c r="G472" s="9" t="s">
        <v>9</v>
      </c>
    </row>
    <row r="473" spans="1:8">
      <c r="B473" s="31">
        <v>44257</v>
      </c>
      <c r="C473" s="32">
        <v>44257.6953125</v>
      </c>
      <c r="D473" s="33">
        <v>238</v>
      </c>
      <c r="E473" s="157">
        <v>7.73</v>
      </c>
      <c r="F473" s="157">
        <v>1839.74</v>
      </c>
      <c r="G473" s="9" t="s">
        <v>9</v>
      </c>
    </row>
    <row r="474" spans="1:8">
      <c r="B474" s="31">
        <v>44257</v>
      </c>
      <c r="C474" s="32">
        <v>44257.6953125</v>
      </c>
      <c r="D474" s="33">
        <v>444</v>
      </c>
      <c r="E474" s="157">
        <v>7.73</v>
      </c>
      <c r="F474" s="157">
        <v>3432.1200000000003</v>
      </c>
      <c r="G474" s="9" t="s">
        <v>9</v>
      </c>
    </row>
    <row r="475" spans="1:8">
      <c r="B475" s="31">
        <v>44257</v>
      </c>
      <c r="C475" s="32">
        <v>44257.695393518516</v>
      </c>
      <c r="D475" s="33">
        <v>192</v>
      </c>
      <c r="E475" s="157">
        <v>7.73</v>
      </c>
      <c r="F475" s="157">
        <v>1484.16</v>
      </c>
      <c r="G475" s="9" t="s">
        <v>9</v>
      </c>
    </row>
    <row r="476" spans="1:8">
      <c r="B476" s="31">
        <v>44257</v>
      </c>
      <c r="C476" s="32">
        <v>44257.695393518516</v>
      </c>
      <c r="D476" s="33">
        <v>458</v>
      </c>
      <c r="E476" s="157">
        <v>7.73</v>
      </c>
      <c r="F476" s="157">
        <v>3540.34</v>
      </c>
      <c r="G476" s="9" t="s">
        <v>9</v>
      </c>
    </row>
    <row r="477" spans="1:8">
      <c r="B477" s="31">
        <v>44257</v>
      </c>
      <c r="C477" s="32">
        <v>44257.695393518516</v>
      </c>
      <c r="D477" s="33">
        <v>82</v>
      </c>
      <c r="E477" s="157">
        <v>7.73</v>
      </c>
      <c r="F477" s="157">
        <v>633.86</v>
      </c>
      <c r="G477" s="9" t="s">
        <v>9</v>
      </c>
    </row>
    <row r="478" spans="1:8">
      <c r="B478" s="31">
        <v>44257</v>
      </c>
      <c r="C478" s="32">
        <v>44257.695393518516</v>
      </c>
      <c r="D478" s="33">
        <v>138</v>
      </c>
      <c r="E478" s="157">
        <v>7.73</v>
      </c>
      <c r="F478" s="157">
        <v>1066.74</v>
      </c>
      <c r="G478" s="9" t="s">
        <v>9</v>
      </c>
    </row>
    <row r="479" spans="1:8">
      <c r="B479" s="31">
        <v>44257</v>
      </c>
      <c r="C479" s="32">
        <v>44257.696215277778</v>
      </c>
      <c r="D479" s="33">
        <v>166</v>
      </c>
      <c r="E479" s="157">
        <v>7.73</v>
      </c>
      <c r="F479" s="157">
        <v>1283.18</v>
      </c>
      <c r="G479" s="9" t="s">
        <v>9</v>
      </c>
    </row>
    <row r="480" spans="1:8">
      <c r="B480" s="31">
        <v>44257</v>
      </c>
      <c r="C480" s="32">
        <v>44257.696215277778</v>
      </c>
      <c r="D480" s="33">
        <v>292</v>
      </c>
      <c r="E480" s="157">
        <v>7.73</v>
      </c>
      <c r="F480" s="157">
        <v>2257.1600000000003</v>
      </c>
      <c r="G480" s="9" t="s">
        <v>9</v>
      </c>
    </row>
    <row r="481" spans="1:8">
      <c r="B481" s="31">
        <v>44257</v>
      </c>
      <c r="C481" s="32">
        <v>44257.696215277778</v>
      </c>
      <c r="D481" s="33">
        <v>458</v>
      </c>
      <c r="E481" s="157">
        <v>7.73</v>
      </c>
      <c r="F481" s="157">
        <v>3540.34</v>
      </c>
      <c r="G481" s="9" t="s">
        <v>9</v>
      </c>
    </row>
    <row r="482" spans="1:8">
      <c r="B482" s="31">
        <v>44257</v>
      </c>
      <c r="C482" s="32">
        <v>44257.696215277778</v>
      </c>
      <c r="D482" s="33">
        <v>320</v>
      </c>
      <c r="E482" s="157">
        <v>7.73</v>
      </c>
      <c r="F482" s="157">
        <v>2473.6000000000004</v>
      </c>
      <c r="G482" s="9" t="s">
        <v>9</v>
      </c>
    </row>
    <row r="483" spans="1:8">
      <c r="B483" s="31">
        <v>44257</v>
      </c>
      <c r="C483" s="32">
        <v>44257.696215277778</v>
      </c>
      <c r="D483" s="33">
        <v>138</v>
      </c>
      <c r="E483" s="157">
        <v>7.73</v>
      </c>
      <c r="F483" s="157">
        <v>1066.74</v>
      </c>
      <c r="G483" s="9" t="s">
        <v>9</v>
      </c>
    </row>
    <row r="484" spans="1:8">
      <c r="B484" s="31">
        <v>44257</v>
      </c>
      <c r="C484" s="32">
        <v>44257.696261574078</v>
      </c>
      <c r="D484" s="33">
        <v>458</v>
      </c>
      <c r="E484" s="157">
        <v>7.73</v>
      </c>
      <c r="F484" s="157">
        <v>3540.34</v>
      </c>
      <c r="G484" s="9" t="s">
        <v>9</v>
      </c>
    </row>
    <row r="485" spans="1:8">
      <c r="B485" s="31">
        <v>44257</v>
      </c>
      <c r="C485" s="32">
        <v>44257.696261574078</v>
      </c>
      <c r="D485" s="33">
        <v>292</v>
      </c>
      <c r="E485" s="157">
        <v>7.73</v>
      </c>
      <c r="F485" s="157">
        <v>2257.1600000000003</v>
      </c>
      <c r="G485" s="9" t="s">
        <v>9</v>
      </c>
    </row>
    <row r="486" spans="1:8" s="9" customFormat="1">
      <c r="A486" s="10"/>
      <c r="B486" s="31">
        <v>44257</v>
      </c>
      <c r="C486" s="32">
        <v>44257.69630787037</v>
      </c>
      <c r="D486" s="33">
        <v>290</v>
      </c>
      <c r="E486" s="157">
        <v>7.73</v>
      </c>
      <c r="F486" s="157">
        <v>2241.7000000000003</v>
      </c>
      <c r="G486" s="9" t="s">
        <v>9</v>
      </c>
      <c r="H486" s="10"/>
    </row>
    <row r="487" spans="1:8" s="9" customFormat="1">
      <c r="A487" s="10"/>
      <c r="B487" s="31">
        <v>44257</v>
      </c>
      <c r="C487" s="32">
        <v>44257.69630787037</v>
      </c>
      <c r="D487" s="33">
        <v>168</v>
      </c>
      <c r="E487" s="157">
        <v>7.73</v>
      </c>
      <c r="F487" s="157">
        <v>1298.6400000000001</v>
      </c>
      <c r="G487" s="9" t="s">
        <v>9</v>
      </c>
      <c r="H487" s="10"/>
    </row>
    <row r="488" spans="1:8" s="9" customFormat="1">
      <c r="A488" s="10"/>
      <c r="B488" s="31">
        <v>44257</v>
      </c>
      <c r="C488" s="32">
        <v>44257.69630787037</v>
      </c>
      <c r="D488" s="33">
        <v>91</v>
      </c>
      <c r="E488" s="157">
        <v>7.73</v>
      </c>
      <c r="F488" s="157">
        <v>703.43000000000006</v>
      </c>
      <c r="G488" s="9" t="s">
        <v>9</v>
      </c>
      <c r="H488" s="10"/>
    </row>
    <row r="489" spans="1:8" s="9" customFormat="1">
      <c r="A489" s="10"/>
      <c r="B489" s="31">
        <v>44257</v>
      </c>
      <c r="C489" s="32">
        <v>44257.69630787037</v>
      </c>
      <c r="D489" s="33">
        <v>458</v>
      </c>
      <c r="E489" s="157">
        <v>7.73</v>
      </c>
      <c r="F489" s="157">
        <v>3540.34</v>
      </c>
      <c r="G489" s="9" t="s">
        <v>9</v>
      </c>
      <c r="H489" s="10"/>
    </row>
    <row r="490" spans="1:8" s="9" customFormat="1">
      <c r="A490" s="10"/>
      <c r="B490" s="31">
        <v>44257</v>
      </c>
      <c r="C490" s="32">
        <v>44257.696331018517</v>
      </c>
      <c r="D490" s="33">
        <v>138</v>
      </c>
      <c r="E490" s="157">
        <v>7.73</v>
      </c>
      <c r="F490" s="157">
        <v>1066.74</v>
      </c>
      <c r="G490" s="9" t="s">
        <v>9</v>
      </c>
      <c r="H490" s="10"/>
    </row>
    <row r="491" spans="1:8" s="9" customFormat="1">
      <c r="A491" s="10"/>
      <c r="B491" s="31">
        <v>44257</v>
      </c>
      <c r="C491" s="32">
        <v>44257.696446759262</v>
      </c>
      <c r="D491" s="33">
        <v>276</v>
      </c>
      <c r="E491" s="157">
        <v>7.73</v>
      </c>
      <c r="F491" s="157">
        <v>2133.48</v>
      </c>
      <c r="G491" s="9" t="s">
        <v>9</v>
      </c>
      <c r="H491" s="10"/>
    </row>
    <row r="492" spans="1:8" s="9" customFormat="1">
      <c r="A492" s="10"/>
      <c r="B492" s="31">
        <v>44257</v>
      </c>
      <c r="C492" s="32">
        <v>44257.697835648149</v>
      </c>
      <c r="D492" s="33">
        <v>26</v>
      </c>
      <c r="E492" s="157">
        <v>7.7350000000000003</v>
      </c>
      <c r="F492" s="157">
        <v>201.11</v>
      </c>
      <c r="G492" s="9" t="s">
        <v>9</v>
      </c>
      <c r="H492" s="10"/>
    </row>
    <row r="493" spans="1:8" s="9" customFormat="1">
      <c r="A493" s="10"/>
      <c r="B493" s="31">
        <v>44257</v>
      </c>
      <c r="C493" s="32">
        <v>44257.697835648149</v>
      </c>
      <c r="D493" s="33">
        <v>736</v>
      </c>
      <c r="E493" s="157">
        <v>7.7350000000000003</v>
      </c>
      <c r="F493" s="157">
        <v>5692.96</v>
      </c>
      <c r="G493" s="9" t="s">
        <v>9</v>
      </c>
      <c r="H493" s="10"/>
    </row>
    <row r="494" spans="1:8" s="9" customFormat="1">
      <c r="A494" s="10"/>
      <c r="B494" s="31">
        <v>44257</v>
      </c>
      <c r="C494" s="32">
        <v>44257.697835648149</v>
      </c>
      <c r="D494" s="33">
        <v>129</v>
      </c>
      <c r="E494" s="157">
        <v>7.7350000000000003</v>
      </c>
      <c r="F494" s="157">
        <v>997.81500000000005</v>
      </c>
      <c r="G494" s="9" t="s">
        <v>9</v>
      </c>
      <c r="H494" s="10"/>
    </row>
    <row r="495" spans="1:8" s="9" customFormat="1">
      <c r="A495" s="10"/>
      <c r="B495" s="31">
        <v>44257</v>
      </c>
      <c r="C495" s="32">
        <v>44257.69803240741</v>
      </c>
      <c r="D495" s="33">
        <v>559</v>
      </c>
      <c r="E495" s="157">
        <v>7.7350000000000003</v>
      </c>
      <c r="F495" s="157">
        <v>4323.8649999999998</v>
      </c>
      <c r="G495" s="9" t="s">
        <v>9</v>
      </c>
      <c r="H495" s="10"/>
    </row>
    <row r="496" spans="1:8" s="9" customFormat="1">
      <c r="A496" s="10"/>
      <c r="B496" s="31">
        <v>44257</v>
      </c>
      <c r="C496" s="32">
        <v>44257.69803240741</v>
      </c>
      <c r="D496" s="33">
        <v>100</v>
      </c>
      <c r="E496" s="157">
        <v>7.7350000000000003</v>
      </c>
      <c r="F496" s="157">
        <v>773.5</v>
      </c>
      <c r="G496" s="9" t="s">
        <v>9</v>
      </c>
      <c r="H496" s="10"/>
    </row>
    <row r="497" spans="1:8" s="9" customFormat="1">
      <c r="A497" s="10"/>
      <c r="B497" s="31">
        <v>44257</v>
      </c>
      <c r="C497" s="32">
        <v>44257.698067129626</v>
      </c>
      <c r="D497" s="33">
        <v>44</v>
      </c>
      <c r="E497" s="157">
        <v>7.73</v>
      </c>
      <c r="F497" s="157">
        <v>340.12</v>
      </c>
      <c r="G497" s="9" t="s">
        <v>9</v>
      </c>
      <c r="H497" s="10"/>
    </row>
    <row r="498" spans="1:8" s="9" customFormat="1">
      <c r="A498" s="10"/>
      <c r="B498" s="31">
        <v>44257</v>
      </c>
      <c r="C498" s="32">
        <v>44257.698657407411</v>
      </c>
      <c r="D498" s="33">
        <v>186</v>
      </c>
      <c r="E498" s="157">
        <v>7.73</v>
      </c>
      <c r="F498" s="157">
        <v>1437.78</v>
      </c>
      <c r="G498" s="9" t="s">
        <v>9</v>
      </c>
      <c r="H498" s="10"/>
    </row>
    <row r="499" spans="1:8" s="9" customFormat="1">
      <c r="A499" s="10"/>
      <c r="B499" s="31">
        <v>44257</v>
      </c>
      <c r="C499" s="32">
        <v>44257.698657407411</v>
      </c>
      <c r="D499" s="33">
        <v>70</v>
      </c>
      <c r="E499" s="157">
        <v>7.73</v>
      </c>
      <c r="F499" s="157">
        <v>541.1</v>
      </c>
      <c r="G499" s="9" t="s">
        <v>9</v>
      </c>
      <c r="H499" s="10"/>
    </row>
    <row r="500" spans="1:8" s="9" customFormat="1">
      <c r="A500" s="10"/>
      <c r="B500" s="31">
        <v>44257</v>
      </c>
      <c r="C500" s="32">
        <v>44257.698657407411</v>
      </c>
      <c r="D500" s="33">
        <v>388</v>
      </c>
      <c r="E500" s="157">
        <v>7.73</v>
      </c>
      <c r="F500" s="157">
        <v>2999.2400000000002</v>
      </c>
      <c r="G500" s="9" t="s">
        <v>9</v>
      </c>
      <c r="H500" s="10"/>
    </row>
    <row r="501" spans="1:8" s="9" customFormat="1">
      <c r="A501" s="10"/>
      <c r="B501" s="31">
        <v>44257</v>
      </c>
      <c r="C501" s="32">
        <v>44257.69866898148</v>
      </c>
      <c r="D501" s="33">
        <v>145</v>
      </c>
      <c r="E501" s="157">
        <v>7.73</v>
      </c>
      <c r="F501" s="157">
        <v>1120.8500000000001</v>
      </c>
      <c r="G501" s="9" t="s">
        <v>9</v>
      </c>
      <c r="H501" s="10"/>
    </row>
    <row r="502" spans="1:8" s="9" customFormat="1">
      <c r="A502" s="10"/>
      <c r="B502" s="31">
        <v>44257</v>
      </c>
      <c r="C502" s="32">
        <v>44257.698692129627</v>
      </c>
      <c r="D502" s="33">
        <v>139</v>
      </c>
      <c r="E502" s="157">
        <v>7.73</v>
      </c>
      <c r="F502" s="157">
        <v>1074.47</v>
      </c>
      <c r="G502" s="9" t="s">
        <v>9</v>
      </c>
      <c r="H502" s="10"/>
    </row>
    <row r="503" spans="1:8" s="9" customFormat="1">
      <c r="A503" s="10"/>
      <c r="B503" s="31">
        <v>44257</v>
      </c>
      <c r="C503" s="32">
        <v>44257.698692129627</v>
      </c>
      <c r="D503" s="33">
        <v>139</v>
      </c>
      <c r="E503" s="157">
        <v>7.73</v>
      </c>
      <c r="F503" s="157">
        <v>1074.47</v>
      </c>
      <c r="G503" s="9" t="s">
        <v>9</v>
      </c>
      <c r="H503" s="10"/>
    </row>
    <row r="504" spans="1:8" s="9" customFormat="1">
      <c r="A504" s="10"/>
      <c r="B504" s="31">
        <v>44257</v>
      </c>
      <c r="C504" s="32">
        <v>44257.698692129627</v>
      </c>
      <c r="D504" s="33">
        <v>174</v>
      </c>
      <c r="E504" s="157">
        <v>7.73</v>
      </c>
      <c r="F504" s="157">
        <v>1345.02</v>
      </c>
      <c r="G504" s="9" t="s">
        <v>9</v>
      </c>
      <c r="H504" s="10"/>
    </row>
    <row r="505" spans="1:8" s="9" customFormat="1">
      <c r="A505" s="10"/>
      <c r="B505" s="31">
        <v>44257</v>
      </c>
      <c r="C505" s="32">
        <v>44257.698888888888</v>
      </c>
      <c r="D505" s="33">
        <v>243</v>
      </c>
      <c r="E505" s="157">
        <v>7.73</v>
      </c>
      <c r="F505" s="157">
        <v>1878.39</v>
      </c>
      <c r="G505" s="9" t="s">
        <v>9</v>
      </c>
      <c r="H505" s="10"/>
    </row>
    <row r="506" spans="1:8" s="9" customFormat="1">
      <c r="A506" s="10"/>
      <c r="B506" s="31">
        <v>44257</v>
      </c>
      <c r="C506" s="32">
        <v>44257.698888888888</v>
      </c>
      <c r="D506" s="33">
        <v>215</v>
      </c>
      <c r="E506" s="157">
        <v>7.73</v>
      </c>
      <c r="F506" s="157">
        <v>1661.95</v>
      </c>
      <c r="G506" s="9" t="s">
        <v>9</v>
      </c>
      <c r="H506" s="10"/>
    </row>
    <row r="507" spans="1:8" s="9" customFormat="1">
      <c r="A507" s="10"/>
      <c r="B507" s="31">
        <v>44257</v>
      </c>
      <c r="C507" s="32">
        <v>44257.698888888888</v>
      </c>
      <c r="D507" s="33">
        <v>277</v>
      </c>
      <c r="E507" s="157">
        <v>7.73</v>
      </c>
      <c r="F507" s="157">
        <v>2141.21</v>
      </c>
      <c r="G507" s="9" t="s">
        <v>9</v>
      </c>
      <c r="H507" s="10"/>
    </row>
    <row r="508" spans="1:8" s="9" customFormat="1">
      <c r="A508" s="10"/>
      <c r="B508" s="31">
        <v>44257</v>
      </c>
      <c r="C508" s="32">
        <v>44257.698888888888</v>
      </c>
      <c r="D508" s="33">
        <v>181</v>
      </c>
      <c r="E508" s="157">
        <v>7.73</v>
      </c>
      <c r="F508" s="157">
        <v>1399.13</v>
      </c>
      <c r="G508" s="9" t="s">
        <v>9</v>
      </c>
      <c r="H508" s="10"/>
    </row>
    <row r="509" spans="1:8" s="9" customFormat="1">
      <c r="A509" s="10"/>
      <c r="B509" s="31">
        <v>44257</v>
      </c>
      <c r="C509" s="32">
        <v>44257.698888888888</v>
      </c>
      <c r="D509" s="33">
        <v>181</v>
      </c>
      <c r="E509" s="157">
        <v>7.73</v>
      </c>
      <c r="F509" s="157">
        <v>1399.13</v>
      </c>
      <c r="G509" s="9" t="s">
        <v>9</v>
      </c>
      <c r="H509" s="10"/>
    </row>
    <row r="510" spans="1:8" s="9" customFormat="1">
      <c r="A510" s="10"/>
      <c r="B510" s="31">
        <v>44257</v>
      </c>
      <c r="C510" s="32">
        <v>44257.698888888888</v>
      </c>
      <c r="D510" s="33">
        <v>138</v>
      </c>
      <c r="E510" s="157">
        <v>7.73</v>
      </c>
      <c r="F510" s="157">
        <v>1066.74</v>
      </c>
      <c r="G510" s="9" t="s">
        <v>9</v>
      </c>
      <c r="H510" s="10"/>
    </row>
    <row r="511" spans="1:8" s="9" customFormat="1">
      <c r="A511" s="10"/>
      <c r="B511" s="31">
        <v>44257</v>
      </c>
      <c r="C511" s="32">
        <v>44257.698900462965</v>
      </c>
      <c r="D511" s="33">
        <v>23</v>
      </c>
      <c r="E511" s="157">
        <v>7.73</v>
      </c>
      <c r="F511" s="157">
        <v>177.79000000000002</v>
      </c>
      <c r="G511" s="9" t="s">
        <v>9</v>
      </c>
      <c r="H511" s="10"/>
    </row>
    <row r="512" spans="1:8" s="9" customFormat="1">
      <c r="A512" s="10"/>
      <c r="B512" s="31">
        <v>44257</v>
      </c>
      <c r="C512" s="32">
        <v>44257.698900462965</v>
      </c>
      <c r="D512" s="33">
        <v>458</v>
      </c>
      <c r="E512" s="157">
        <v>7.73</v>
      </c>
      <c r="F512" s="157">
        <v>3540.34</v>
      </c>
      <c r="G512" s="9" t="s">
        <v>9</v>
      </c>
      <c r="H512" s="10"/>
    </row>
    <row r="513" spans="1:8" s="9" customFormat="1">
      <c r="A513" s="10"/>
      <c r="B513" s="31">
        <v>44257</v>
      </c>
      <c r="C513" s="32">
        <v>44257.698923611111</v>
      </c>
      <c r="D513" s="33">
        <v>270</v>
      </c>
      <c r="E513" s="157">
        <v>7.73</v>
      </c>
      <c r="F513" s="157">
        <v>2087.1</v>
      </c>
      <c r="G513" s="9" t="s">
        <v>9</v>
      </c>
      <c r="H513" s="10"/>
    </row>
    <row r="514" spans="1:8" s="9" customFormat="1">
      <c r="A514" s="10"/>
      <c r="B514" s="31">
        <v>44257</v>
      </c>
      <c r="C514" s="32">
        <v>44257.698923611111</v>
      </c>
      <c r="D514" s="33">
        <v>48</v>
      </c>
      <c r="E514" s="157">
        <v>7.73</v>
      </c>
      <c r="F514" s="157">
        <v>371.04</v>
      </c>
      <c r="G514" s="9" t="s">
        <v>9</v>
      </c>
      <c r="H514" s="10"/>
    </row>
    <row r="515" spans="1:8" s="9" customFormat="1">
      <c r="A515" s="10"/>
      <c r="B515" s="31">
        <v>44257</v>
      </c>
      <c r="C515" s="32">
        <v>44257.698935185188</v>
      </c>
      <c r="D515" s="33">
        <v>140</v>
      </c>
      <c r="E515" s="157">
        <v>7.73</v>
      </c>
      <c r="F515" s="157">
        <v>1082.2</v>
      </c>
      <c r="G515" s="9" t="s">
        <v>9</v>
      </c>
      <c r="H515" s="10"/>
    </row>
    <row r="516" spans="1:8" s="9" customFormat="1">
      <c r="A516" s="10"/>
      <c r="B516" s="31">
        <v>44257</v>
      </c>
      <c r="C516" s="32">
        <v>44257.699004629627</v>
      </c>
      <c r="D516" s="33">
        <v>276</v>
      </c>
      <c r="E516" s="157">
        <v>7.73</v>
      </c>
      <c r="F516" s="157">
        <v>2133.48</v>
      </c>
      <c r="G516" s="9" t="s">
        <v>9</v>
      </c>
      <c r="H516" s="10"/>
    </row>
    <row r="517" spans="1:8" s="9" customFormat="1">
      <c r="A517" s="10"/>
      <c r="B517" s="31">
        <v>44257</v>
      </c>
      <c r="C517" s="32">
        <v>44257.699363425927</v>
      </c>
      <c r="D517" s="33">
        <v>700</v>
      </c>
      <c r="E517" s="157">
        <v>7.7249999999999996</v>
      </c>
      <c r="F517" s="157">
        <v>5407.5</v>
      </c>
      <c r="G517" s="9" t="s">
        <v>9</v>
      </c>
      <c r="H517" s="10"/>
    </row>
    <row r="518" spans="1:8" s="9" customFormat="1">
      <c r="A518" s="10"/>
      <c r="B518" s="31">
        <v>44257</v>
      </c>
      <c r="C518" s="32">
        <v>44257.699363425927</v>
      </c>
      <c r="D518" s="33">
        <v>108</v>
      </c>
      <c r="E518" s="157">
        <v>7.73</v>
      </c>
      <c r="F518" s="157">
        <v>834.84</v>
      </c>
      <c r="G518" s="9" t="s">
        <v>9</v>
      </c>
      <c r="H518" s="10"/>
    </row>
    <row r="519" spans="1:8" s="9" customFormat="1">
      <c r="A519" s="10"/>
      <c r="B519" s="31">
        <v>44257</v>
      </c>
      <c r="C519" s="32">
        <v>44257.699374999997</v>
      </c>
      <c r="D519" s="33">
        <v>16</v>
      </c>
      <c r="E519" s="157">
        <v>7.72</v>
      </c>
      <c r="F519" s="157">
        <v>123.52</v>
      </c>
      <c r="G519" s="9" t="s">
        <v>9</v>
      </c>
      <c r="H519" s="10"/>
    </row>
    <row r="520" spans="1:8" s="9" customFormat="1">
      <c r="A520" s="10"/>
      <c r="B520" s="31">
        <v>44257</v>
      </c>
      <c r="C520" s="32">
        <v>44257.699467592596</v>
      </c>
      <c r="D520" s="33">
        <v>414</v>
      </c>
      <c r="E520" s="157">
        <v>7.72</v>
      </c>
      <c r="F520" s="157">
        <v>3196.08</v>
      </c>
      <c r="G520" s="9" t="s">
        <v>9</v>
      </c>
      <c r="H520" s="10"/>
    </row>
    <row r="521" spans="1:8" s="9" customFormat="1">
      <c r="A521" s="10"/>
      <c r="B521" s="31">
        <v>44257</v>
      </c>
      <c r="C521" s="32">
        <v>44257.699733796297</v>
      </c>
      <c r="D521" s="33">
        <v>160</v>
      </c>
      <c r="E521" s="157">
        <v>7.72</v>
      </c>
      <c r="F521" s="157">
        <v>1235.2</v>
      </c>
      <c r="G521" s="9" t="s">
        <v>9</v>
      </c>
      <c r="H521" s="10"/>
    </row>
    <row r="522" spans="1:8" s="9" customFormat="1">
      <c r="A522" s="10"/>
      <c r="B522" s="31">
        <v>44257</v>
      </c>
      <c r="C522" s="32">
        <v>44257.700925925928</v>
      </c>
      <c r="D522" s="33">
        <v>267</v>
      </c>
      <c r="E522" s="157">
        <v>7.72</v>
      </c>
      <c r="F522" s="157">
        <v>2061.2399999999998</v>
      </c>
      <c r="G522" s="9" t="s">
        <v>9</v>
      </c>
      <c r="H522" s="10"/>
    </row>
    <row r="523" spans="1:8" s="9" customFormat="1">
      <c r="A523" s="10"/>
      <c r="B523" s="31">
        <v>44257</v>
      </c>
      <c r="C523" s="32">
        <v>44257.700925925928</v>
      </c>
      <c r="D523" s="33">
        <v>138</v>
      </c>
      <c r="E523" s="157">
        <v>7.72</v>
      </c>
      <c r="F523" s="157">
        <v>1065.3599999999999</v>
      </c>
      <c r="G523" s="9" t="s">
        <v>9</v>
      </c>
      <c r="H523" s="10"/>
    </row>
    <row r="524" spans="1:8" s="9" customFormat="1">
      <c r="A524" s="10"/>
      <c r="B524" s="31">
        <v>44257</v>
      </c>
      <c r="C524" s="32">
        <v>44257.711099537039</v>
      </c>
      <c r="D524" s="33">
        <v>339</v>
      </c>
      <c r="E524" s="157">
        <v>7.7</v>
      </c>
      <c r="F524" s="157">
        <v>2610.3000000000002</v>
      </c>
      <c r="G524" s="9" t="s">
        <v>9</v>
      </c>
      <c r="H524" s="10"/>
    </row>
    <row r="525" spans="1:8" s="9" customFormat="1">
      <c r="A525" s="10"/>
      <c r="B525" s="31">
        <v>44257</v>
      </c>
      <c r="C525" s="32">
        <v>44257.711099537039</v>
      </c>
      <c r="D525" s="33">
        <v>650</v>
      </c>
      <c r="E525" s="157">
        <v>7.7</v>
      </c>
      <c r="F525" s="157">
        <v>5005</v>
      </c>
      <c r="G525" s="9" t="s">
        <v>9</v>
      </c>
      <c r="H525" s="10"/>
    </row>
    <row r="526" spans="1:8" s="9" customFormat="1">
      <c r="A526" s="10"/>
      <c r="B526" s="31">
        <v>44257</v>
      </c>
      <c r="C526" s="32">
        <v>44257.712048611109</v>
      </c>
      <c r="D526" s="33">
        <v>64</v>
      </c>
      <c r="E526" s="157">
        <v>7.6849999999999996</v>
      </c>
      <c r="F526" s="157">
        <v>491.84</v>
      </c>
      <c r="G526" s="9" t="s">
        <v>9</v>
      </c>
      <c r="H526" s="10"/>
    </row>
    <row r="527" spans="1:8" s="9" customFormat="1">
      <c r="A527" s="10"/>
      <c r="B527" s="31">
        <v>44257</v>
      </c>
      <c r="C527" s="32">
        <v>44257.715636574074</v>
      </c>
      <c r="D527" s="33">
        <v>465</v>
      </c>
      <c r="E527" s="157">
        <v>7.7050000000000001</v>
      </c>
      <c r="F527" s="157">
        <v>3582.8249999999998</v>
      </c>
      <c r="G527" s="9" t="s">
        <v>9</v>
      </c>
      <c r="H527" s="10"/>
    </row>
    <row r="528" spans="1:8" s="9" customFormat="1">
      <c r="A528" s="10"/>
      <c r="B528" s="31">
        <v>44257</v>
      </c>
      <c r="C528" s="32">
        <v>44257.715636574074</v>
      </c>
      <c r="D528" s="33">
        <v>500</v>
      </c>
      <c r="E528" s="157">
        <v>7.7050000000000001</v>
      </c>
      <c r="F528" s="157">
        <v>3852.5</v>
      </c>
      <c r="G528" s="9" t="s">
        <v>9</v>
      </c>
      <c r="H528" s="10"/>
    </row>
    <row r="529" spans="1:8" s="9" customFormat="1">
      <c r="A529" s="10"/>
      <c r="B529" s="31">
        <v>44257</v>
      </c>
      <c r="C529" s="32">
        <v>44257.722071759257</v>
      </c>
      <c r="D529" s="33">
        <v>148</v>
      </c>
      <c r="E529" s="157">
        <v>7.7050000000000001</v>
      </c>
      <c r="F529" s="157">
        <v>1140.3399999999999</v>
      </c>
      <c r="G529" s="9" t="s">
        <v>9</v>
      </c>
      <c r="H529" s="10"/>
    </row>
    <row r="530" spans="1:8" s="9" customFormat="1">
      <c r="A530" s="10"/>
      <c r="B530" s="31">
        <v>44257</v>
      </c>
      <c r="C530" s="32">
        <v>44257.722071759257</v>
      </c>
      <c r="D530" s="33">
        <v>500</v>
      </c>
      <c r="E530" s="157">
        <v>7.7050000000000001</v>
      </c>
      <c r="F530" s="157">
        <v>3852.5</v>
      </c>
      <c r="G530" s="9" t="s">
        <v>9</v>
      </c>
      <c r="H530" s="10"/>
    </row>
    <row r="531" spans="1:8" s="9" customFormat="1">
      <c r="A531" s="10"/>
      <c r="B531" s="31">
        <v>44257</v>
      </c>
      <c r="C531" s="32">
        <v>44257.722962962966</v>
      </c>
      <c r="D531" s="33">
        <v>390</v>
      </c>
      <c r="E531" s="157">
        <v>7.7050000000000001</v>
      </c>
      <c r="F531" s="157">
        <v>3004.95</v>
      </c>
      <c r="G531" s="9" t="s">
        <v>9</v>
      </c>
      <c r="H531" s="10"/>
    </row>
    <row r="532" spans="1:8" s="9" customFormat="1">
      <c r="A532" s="10"/>
      <c r="B532" s="31">
        <v>44257</v>
      </c>
      <c r="C532" s="32">
        <v>44257.723194444443</v>
      </c>
      <c r="D532" s="33">
        <v>110</v>
      </c>
      <c r="E532" s="157">
        <v>7.7050000000000001</v>
      </c>
      <c r="F532" s="157">
        <v>847.55</v>
      </c>
      <c r="G532" s="9" t="s">
        <v>9</v>
      </c>
      <c r="H532" s="10"/>
    </row>
    <row r="533" spans="1:8" s="9" customFormat="1">
      <c r="A533" s="10"/>
      <c r="B533" s="31">
        <v>44257</v>
      </c>
      <c r="C533" s="32">
        <v>44257.723958333336</v>
      </c>
      <c r="D533" s="33">
        <v>100</v>
      </c>
      <c r="E533" s="157">
        <v>7.71</v>
      </c>
      <c r="F533" s="157">
        <v>771</v>
      </c>
      <c r="G533" s="9" t="s">
        <v>9</v>
      </c>
      <c r="H533" s="10"/>
    </row>
    <row r="534" spans="1:8" s="9" customFormat="1">
      <c r="A534" s="10"/>
      <c r="B534" s="31">
        <v>44257</v>
      </c>
      <c r="C534" s="32">
        <v>44257.723958333336</v>
      </c>
      <c r="D534" s="33">
        <v>463</v>
      </c>
      <c r="E534" s="157">
        <v>7.71</v>
      </c>
      <c r="F534" s="157">
        <v>3569.73</v>
      </c>
      <c r="G534" s="9" t="s">
        <v>9</v>
      </c>
      <c r="H534" s="10"/>
    </row>
    <row r="535" spans="1:8" s="9" customFormat="1">
      <c r="A535" s="10"/>
      <c r="B535" s="31">
        <v>44257</v>
      </c>
      <c r="C535" s="32">
        <v>44257.723958333336</v>
      </c>
      <c r="D535" s="33">
        <v>147</v>
      </c>
      <c r="E535" s="157">
        <v>7.71</v>
      </c>
      <c r="F535" s="157">
        <v>1133.3699999999999</v>
      </c>
      <c r="G535" s="9" t="s">
        <v>9</v>
      </c>
      <c r="H535" s="10"/>
    </row>
    <row r="536" spans="1:8" s="9" customFormat="1">
      <c r="A536" s="10"/>
      <c r="B536" s="31">
        <v>44257</v>
      </c>
      <c r="C536" s="32">
        <v>44257.723958333336</v>
      </c>
      <c r="D536" s="33">
        <v>2</v>
      </c>
      <c r="E536" s="157">
        <v>7.71</v>
      </c>
      <c r="F536" s="157">
        <v>15.42</v>
      </c>
      <c r="G536" s="9" t="s">
        <v>9</v>
      </c>
      <c r="H536" s="10"/>
    </row>
    <row r="537" spans="1:8" s="9" customFormat="1">
      <c r="A537" s="10"/>
      <c r="B537" s="31">
        <v>44257</v>
      </c>
      <c r="C537" s="32">
        <v>44257.724166666667</v>
      </c>
      <c r="D537" s="33">
        <v>362</v>
      </c>
      <c r="E537" s="157">
        <v>7.71</v>
      </c>
      <c r="F537" s="157">
        <v>2791.02</v>
      </c>
      <c r="G537" s="9" t="s">
        <v>9</v>
      </c>
      <c r="H537" s="10"/>
    </row>
    <row r="538" spans="1:8" s="9" customFormat="1">
      <c r="A538" s="10"/>
      <c r="B538" s="31">
        <v>44257</v>
      </c>
      <c r="C538" s="32">
        <v>44257.724166666667</v>
      </c>
      <c r="D538" s="33">
        <v>138</v>
      </c>
      <c r="E538" s="157">
        <v>7.71</v>
      </c>
      <c r="F538" s="157">
        <v>1063.98</v>
      </c>
      <c r="G538" s="9" t="s">
        <v>9</v>
      </c>
      <c r="H538" s="10"/>
    </row>
    <row r="539" spans="1:8" s="9" customFormat="1">
      <c r="A539" s="10"/>
      <c r="B539" s="31">
        <v>44257</v>
      </c>
      <c r="C539" s="32">
        <v>44257.724340277775</v>
      </c>
      <c r="D539" s="33">
        <v>390</v>
      </c>
      <c r="E539" s="157">
        <v>7.71</v>
      </c>
      <c r="F539" s="157">
        <v>3006.9</v>
      </c>
      <c r="G539" s="9" t="s">
        <v>9</v>
      </c>
      <c r="H539" s="10"/>
    </row>
    <row r="540" spans="1:8" s="9" customFormat="1">
      <c r="A540" s="10"/>
      <c r="B540" s="31">
        <v>44257</v>
      </c>
      <c r="C540" s="32">
        <v>44257.724340277775</v>
      </c>
      <c r="D540" s="33">
        <v>110</v>
      </c>
      <c r="E540" s="157">
        <v>7.71</v>
      </c>
      <c r="F540" s="157">
        <v>848.1</v>
      </c>
      <c r="G540" s="9" t="s">
        <v>9</v>
      </c>
      <c r="H540" s="10"/>
    </row>
    <row r="541" spans="1:8" s="9" customFormat="1">
      <c r="A541" s="10"/>
      <c r="B541" s="31">
        <v>44257</v>
      </c>
      <c r="C541" s="32">
        <v>44257.724340277775</v>
      </c>
      <c r="D541" s="33">
        <v>500</v>
      </c>
      <c r="E541" s="157">
        <v>7.71</v>
      </c>
      <c r="F541" s="157">
        <v>3855</v>
      </c>
      <c r="G541" s="9" t="s">
        <v>9</v>
      </c>
      <c r="H541" s="10"/>
    </row>
    <row r="542" spans="1:8" s="9" customFormat="1">
      <c r="A542" s="10"/>
      <c r="B542" s="31">
        <v>44257</v>
      </c>
      <c r="C542" s="32">
        <v>44257.724351851852</v>
      </c>
      <c r="D542" s="33">
        <v>44</v>
      </c>
      <c r="E542" s="157">
        <v>7.71</v>
      </c>
      <c r="F542" s="157">
        <v>339.24</v>
      </c>
      <c r="G542" s="9" t="s">
        <v>9</v>
      </c>
      <c r="H542" s="10"/>
    </row>
    <row r="543" spans="1:8" s="9" customFormat="1">
      <c r="A543" s="10"/>
      <c r="B543" s="31">
        <v>44257</v>
      </c>
      <c r="C543" s="32">
        <v>44257.724351851852</v>
      </c>
      <c r="D543" s="33">
        <v>500</v>
      </c>
      <c r="E543" s="157">
        <v>7.71</v>
      </c>
      <c r="F543" s="157">
        <v>3855</v>
      </c>
      <c r="G543" s="9" t="s">
        <v>9</v>
      </c>
      <c r="H543" s="10"/>
    </row>
    <row r="544" spans="1:8" s="9" customFormat="1">
      <c r="A544" s="10"/>
      <c r="B544" s="31">
        <v>44257</v>
      </c>
      <c r="C544" s="32">
        <v>44257.724456018521</v>
      </c>
      <c r="D544" s="33">
        <v>138</v>
      </c>
      <c r="E544" s="157">
        <v>7.71</v>
      </c>
      <c r="F544" s="157">
        <v>1063.98</v>
      </c>
      <c r="G544" s="9" t="s">
        <v>9</v>
      </c>
      <c r="H544" s="10"/>
    </row>
    <row r="545" spans="1:8" s="9" customFormat="1">
      <c r="A545" s="10"/>
      <c r="B545" s="31">
        <v>44257</v>
      </c>
      <c r="C545" s="32">
        <v>44257.72457175926</v>
      </c>
      <c r="D545" s="33">
        <v>138</v>
      </c>
      <c r="E545" s="157">
        <v>7.71</v>
      </c>
      <c r="F545" s="157">
        <v>1063.98</v>
      </c>
      <c r="G545" s="9" t="s">
        <v>9</v>
      </c>
      <c r="H545" s="10"/>
    </row>
    <row r="546" spans="1:8" s="9" customFormat="1">
      <c r="A546" s="10"/>
      <c r="B546" s="83">
        <v>44257</v>
      </c>
      <c r="C546" s="84">
        <v>44257.724664351852</v>
      </c>
      <c r="D546" s="85">
        <v>74</v>
      </c>
      <c r="E546" s="159">
        <v>7.71</v>
      </c>
      <c r="F546" s="159">
        <v>570.54</v>
      </c>
      <c r="G546" s="87" t="s">
        <v>9</v>
      </c>
      <c r="H546" s="10"/>
    </row>
    <row r="547" spans="1:8" s="9" customFormat="1">
      <c r="A547" s="10"/>
      <c r="B547" s="88">
        <v>44257</v>
      </c>
      <c r="C547" s="79">
        <v>44257.724872685183</v>
      </c>
      <c r="D547" s="80">
        <v>77</v>
      </c>
      <c r="E547" s="158">
        <v>7.71</v>
      </c>
      <c r="F547" s="158">
        <v>593.66999999999996</v>
      </c>
      <c r="G547" s="82" t="s">
        <v>9</v>
      </c>
      <c r="H547" s="10"/>
    </row>
    <row r="548" spans="1:8" s="9" customFormat="1">
      <c r="A548" s="10"/>
      <c r="B548" s="31">
        <v>44258</v>
      </c>
      <c r="C548" s="32">
        <v>44258.382870370369</v>
      </c>
      <c r="D548" s="33">
        <v>1177</v>
      </c>
      <c r="E548" s="157">
        <v>7.7249999999999996</v>
      </c>
      <c r="F548" s="157">
        <v>9092.3249999999989</v>
      </c>
      <c r="G548" s="9" t="s">
        <v>9</v>
      </c>
      <c r="H548" s="10"/>
    </row>
    <row r="549" spans="1:8" s="9" customFormat="1">
      <c r="A549" s="10"/>
      <c r="B549" s="31">
        <v>44258</v>
      </c>
      <c r="C549" s="32">
        <v>44258.382870370369</v>
      </c>
      <c r="D549" s="33">
        <v>160</v>
      </c>
      <c r="E549" s="157">
        <v>7.7249999999999996</v>
      </c>
      <c r="F549" s="157">
        <v>1236</v>
      </c>
      <c r="G549" s="9" t="s">
        <v>9</v>
      </c>
      <c r="H549" s="10"/>
    </row>
    <row r="550" spans="1:8" s="9" customFormat="1">
      <c r="A550" s="10"/>
      <c r="B550" s="31">
        <v>44258</v>
      </c>
      <c r="C550" s="32">
        <v>44258.382870370369</v>
      </c>
      <c r="D550" s="33">
        <v>756</v>
      </c>
      <c r="E550" s="157">
        <v>7.7249999999999996</v>
      </c>
      <c r="F550" s="157">
        <v>5840.0999999999995</v>
      </c>
      <c r="G550" s="9" t="s">
        <v>9</v>
      </c>
      <c r="H550" s="10"/>
    </row>
    <row r="551" spans="1:8" s="9" customFormat="1">
      <c r="A551" s="10"/>
      <c r="B551" s="31">
        <v>44258</v>
      </c>
      <c r="C551" s="32">
        <v>44258.382870370369</v>
      </c>
      <c r="D551" s="33">
        <v>295</v>
      </c>
      <c r="E551" s="157">
        <v>7.73</v>
      </c>
      <c r="F551" s="157">
        <v>2280.35</v>
      </c>
      <c r="G551" s="9" t="s">
        <v>9</v>
      </c>
      <c r="H551" s="10"/>
    </row>
    <row r="552" spans="1:8" s="9" customFormat="1">
      <c r="A552" s="10"/>
      <c r="B552" s="31">
        <v>44258</v>
      </c>
      <c r="C552" s="32">
        <v>44258.382870370369</v>
      </c>
      <c r="D552" s="33">
        <v>194</v>
      </c>
      <c r="E552" s="157">
        <v>7.73</v>
      </c>
      <c r="F552" s="157">
        <v>1499.6200000000001</v>
      </c>
      <c r="G552" s="9" t="s">
        <v>9</v>
      </c>
      <c r="H552" s="10"/>
    </row>
    <row r="553" spans="1:8" s="9" customFormat="1">
      <c r="A553" s="10"/>
      <c r="B553" s="31">
        <v>44258</v>
      </c>
      <c r="C553" s="32">
        <v>44258.391400462962</v>
      </c>
      <c r="D553" s="33">
        <v>243</v>
      </c>
      <c r="E553" s="157">
        <v>7.72</v>
      </c>
      <c r="F553" s="157">
        <v>1875.96</v>
      </c>
      <c r="G553" s="9" t="s">
        <v>9</v>
      </c>
      <c r="H553" s="10"/>
    </row>
    <row r="554" spans="1:8" s="9" customFormat="1">
      <c r="A554" s="10"/>
      <c r="B554" s="31">
        <v>44258</v>
      </c>
      <c r="C554" s="32">
        <v>44258.391400462962</v>
      </c>
      <c r="D554" s="33">
        <v>471</v>
      </c>
      <c r="E554" s="157">
        <v>7.72</v>
      </c>
      <c r="F554" s="157">
        <v>3636.12</v>
      </c>
      <c r="G554" s="9" t="s">
        <v>9</v>
      </c>
      <c r="H554" s="10"/>
    </row>
    <row r="555" spans="1:8" s="9" customFormat="1">
      <c r="A555" s="10"/>
      <c r="B555" s="31">
        <v>44258</v>
      </c>
      <c r="C555" s="32">
        <v>44258.391400462962</v>
      </c>
      <c r="D555" s="33">
        <v>217</v>
      </c>
      <c r="E555" s="157">
        <v>7.72</v>
      </c>
      <c r="F555" s="157">
        <v>1675.24</v>
      </c>
      <c r="G555" s="9" t="s">
        <v>9</v>
      </c>
      <c r="H555" s="10"/>
    </row>
    <row r="556" spans="1:8" s="9" customFormat="1">
      <c r="A556" s="10"/>
      <c r="B556" s="31">
        <v>44258</v>
      </c>
      <c r="C556" s="32">
        <v>44258.398020833331</v>
      </c>
      <c r="D556" s="33">
        <v>562</v>
      </c>
      <c r="E556" s="157">
        <v>7.72</v>
      </c>
      <c r="F556" s="157">
        <v>4338.6399999999994</v>
      </c>
      <c r="G556" s="9" t="s">
        <v>9</v>
      </c>
      <c r="H556" s="10"/>
    </row>
    <row r="557" spans="1:8" s="9" customFormat="1">
      <c r="A557" s="10"/>
      <c r="B557" s="31">
        <v>44258</v>
      </c>
      <c r="C557" s="32">
        <v>44258.398020833331</v>
      </c>
      <c r="D557" s="33">
        <v>399</v>
      </c>
      <c r="E557" s="157">
        <v>7.72</v>
      </c>
      <c r="F557" s="157">
        <v>3080.2799999999997</v>
      </c>
      <c r="G557" s="9" t="s">
        <v>9</v>
      </c>
      <c r="H557" s="10"/>
    </row>
    <row r="558" spans="1:8" s="9" customFormat="1">
      <c r="A558" s="10"/>
      <c r="B558" s="31">
        <v>44258</v>
      </c>
      <c r="C558" s="32">
        <v>44258.40420138889</v>
      </c>
      <c r="D558" s="33">
        <v>402</v>
      </c>
      <c r="E558" s="157">
        <v>7.71</v>
      </c>
      <c r="F558" s="157">
        <v>3099.42</v>
      </c>
      <c r="G558" s="9" t="s">
        <v>9</v>
      </c>
      <c r="H558" s="10"/>
    </row>
    <row r="559" spans="1:8" s="9" customFormat="1">
      <c r="A559" s="10"/>
      <c r="B559" s="31">
        <v>44258</v>
      </c>
      <c r="C559" s="32">
        <v>44258.40420138889</v>
      </c>
      <c r="D559" s="33">
        <v>125</v>
      </c>
      <c r="E559" s="157">
        <v>7.71</v>
      </c>
      <c r="F559" s="157">
        <v>963.75</v>
      </c>
      <c r="G559" s="9" t="s">
        <v>9</v>
      </c>
      <c r="H559" s="10"/>
    </row>
    <row r="560" spans="1:8" s="9" customFormat="1">
      <c r="A560" s="10"/>
      <c r="B560" s="31">
        <v>44258</v>
      </c>
      <c r="C560" s="32">
        <v>44258.40420138889</v>
      </c>
      <c r="D560" s="33">
        <v>533</v>
      </c>
      <c r="E560" s="157">
        <v>7.7149999999999999</v>
      </c>
      <c r="F560" s="157">
        <v>4112.0950000000003</v>
      </c>
      <c r="G560" s="9" t="s">
        <v>9</v>
      </c>
      <c r="H560" s="10"/>
    </row>
    <row r="561" spans="1:8" s="9" customFormat="1">
      <c r="A561" s="10"/>
      <c r="B561" s="31">
        <v>44258</v>
      </c>
      <c r="C561" s="32">
        <v>44258.409826388888</v>
      </c>
      <c r="D561" s="33">
        <v>478</v>
      </c>
      <c r="E561" s="157">
        <v>7.7149999999999999</v>
      </c>
      <c r="F561" s="157">
        <v>3687.77</v>
      </c>
      <c r="G561" s="9" t="s">
        <v>9</v>
      </c>
      <c r="H561" s="10"/>
    </row>
    <row r="562" spans="1:8" s="9" customFormat="1">
      <c r="A562" s="10"/>
      <c r="B562" s="31">
        <v>44258</v>
      </c>
      <c r="C562" s="32">
        <v>44258.409826388888</v>
      </c>
      <c r="D562" s="33">
        <v>600</v>
      </c>
      <c r="E562" s="157">
        <v>7.7149999999999999</v>
      </c>
      <c r="F562" s="157">
        <v>4629</v>
      </c>
      <c r="G562" s="9" t="s">
        <v>9</v>
      </c>
      <c r="H562" s="10"/>
    </row>
    <row r="563" spans="1:8" s="9" customFormat="1">
      <c r="A563" s="10"/>
      <c r="B563" s="31">
        <v>44258</v>
      </c>
      <c r="C563" s="32">
        <v>44258.417164351849</v>
      </c>
      <c r="D563" s="33">
        <v>36</v>
      </c>
      <c r="E563" s="157">
        <v>7.71</v>
      </c>
      <c r="F563" s="157">
        <v>277.56</v>
      </c>
      <c r="G563" s="9" t="s">
        <v>9</v>
      </c>
      <c r="H563" s="10"/>
    </row>
    <row r="564" spans="1:8" s="9" customFormat="1">
      <c r="A564" s="10"/>
      <c r="B564" s="31">
        <v>44258</v>
      </c>
      <c r="C564" s="32">
        <v>44258.417164351849</v>
      </c>
      <c r="D564" s="33">
        <v>500</v>
      </c>
      <c r="E564" s="157">
        <v>7.71</v>
      </c>
      <c r="F564" s="157">
        <v>3855</v>
      </c>
      <c r="G564" s="9" t="s">
        <v>9</v>
      </c>
      <c r="H564" s="10"/>
    </row>
    <row r="565" spans="1:8" s="9" customFormat="1">
      <c r="A565" s="10"/>
      <c r="B565" s="31">
        <v>44258</v>
      </c>
      <c r="C565" s="32">
        <v>44258.421932870369</v>
      </c>
      <c r="D565" s="33">
        <v>128</v>
      </c>
      <c r="E565" s="157">
        <v>7.73</v>
      </c>
      <c r="F565" s="157">
        <v>989.44</v>
      </c>
      <c r="G565" s="9" t="s">
        <v>9</v>
      </c>
      <c r="H565" s="10"/>
    </row>
    <row r="566" spans="1:8" s="9" customFormat="1">
      <c r="A566" s="10"/>
      <c r="B566" s="31">
        <v>44258</v>
      </c>
      <c r="C566" s="32">
        <v>44258.421932870369</v>
      </c>
      <c r="D566" s="33">
        <v>370</v>
      </c>
      <c r="E566" s="157">
        <v>7.73</v>
      </c>
      <c r="F566" s="157">
        <v>2860.1000000000004</v>
      </c>
      <c r="G566" s="9" t="s">
        <v>9</v>
      </c>
      <c r="H566" s="10"/>
    </row>
    <row r="567" spans="1:8" s="9" customFormat="1">
      <c r="A567" s="10"/>
      <c r="B567" s="31">
        <v>44258</v>
      </c>
      <c r="C567" s="32">
        <v>44258.421932870369</v>
      </c>
      <c r="D567" s="33">
        <v>954</v>
      </c>
      <c r="E567" s="157">
        <v>7.7350000000000003</v>
      </c>
      <c r="F567" s="157">
        <v>7379.1900000000005</v>
      </c>
      <c r="G567" s="9" t="s">
        <v>9</v>
      </c>
      <c r="H567" s="10"/>
    </row>
    <row r="568" spans="1:8" s="9" customFormat="1">
      <c r="A568" s="10"/>
      <c r="B568" s="31">
        <v>44258</v>
      </c>
      <c r="C568" s="32">
        <v>44258.433692129627</v>
      </c>
      <c r="D568" s="33">
        <v>493</v>
      </c>
      <c r="E568" s="157">
        <v>7.7350000000000003</v>
      </c>
      <c r="F568" s="157">
        <v>3813.355</v>
      </c>
      <c r="G568" s="9" t="s">
        <v>9</v>
      </c>
      <c r="H568" s="10"/>
    </row>
    <row r="569" spans="1:8" s="9" customFormat="1">
      <c r="A569" s="10"/>
      <c r="B569" s="31">
        <v>44258</v>
      </c>
      <c r="C569" s="32">
        <v>44258.433692129627</v>
      </c>
      <c r="D569" s="33">
        <v>157</v>
      </c>
      <c r="E569" s="157">
        <v>7.74</v>
      </c>
      <c r="F569" s="157">
        <v>1215.18</v>
      </c>
      <c r="G569" s="9" t="s">
        <v>9</v>
      </c>
      <c r="H569" s="10"/>
    </row>
    <row r="570" spans="1:8" s="9" customFormat="1">
      <c r="A570" s="10"/>
      <c r="B570" s="31">
        <v>44258</v>
      </c>
      <c r="C570" s="32">
        <v>44258.433692129627</v>
      </c>
      <c r="D570" s="33">
        <v>367</v>
      </c>
      <c r="E570" s="157">
        <v>7.74</v>
      </c>
      <c r="F570" s="157">
        <v>2840.58</v>
      </c>
      <c r="G570" s="9" t="s">
        <v>9</v>
      </c>
      <c r="H570" s="10"/>
    </row>
    <row r="571" spans="1:8" s="9" customFormat="1">
      <c r="A571" s="10"/>
      <c r="B571" s="31">
        <v>44258</v>
      </c>
      <c r="C571" s="32">
        <v>44258.438379629632</v>
      </c>
      <c r="D571" s="33">
        <v>474</v>
      </c>
      <c r="E571" s="157">
        <v>7.72</v>
      </c>
      <c r="F571" s="157">
        <v>3659.2799999999997</v>
      </c>
      <c r="G571" s="9" t="s">
        <v>9</v>
      </c>
      <c r="H571" s="10"/>
    </row>
    <row r="572" spans="1:8" s="9" customFormat="1">
      <c r="A572" s="10"/>
      <c r="B572" s="31">
        <v>44258</v>
      </c>
      <c r="C572" s="32">
        <v>44258.438391203701</v>
      </c>
      <c r="D572" s="33">
        <v>496</v>
      </c>
      <c r="E572" s="157">
        <v>7.72</v>
      </c>
      <c r="F572" s="157">
        <v>3829.12</v>
      </c>
      <c r="G572" s="9" t="s">
        <v>9</v>
      </c>
      <c r="H572" s="10"/>
    </row>
    <row r="573" spans="1:8" s="9" customFormat="1">
      <c r="A573" s="10"/>
      <c r="B573" s="31">
        <v>44258</v>
      </c>
      <c r="C573" s="32">
        <v>44258.440775462965</v>
      </c>
      <c r="D573" s="33">
        <v>533</v>
      </c>
      <c r="E573" s="157">
        <v>7.7149999999999999</v>
      </c>
      <c r="F573" s="157">
        <v>4112.0950000000003</v>
      </c>
      <c r="G573" s="9" t="s">
        <v>9</v>
      </c>
      <c r="H573" s="10"/>
    </row>
    <row r="574" spans="1:8" s="9" customFormat="1">
      <c r="A574" s="10"/>
      <c r="B574" s="31">
        <v>44258</v>
      </c>
      <c r="C574" s="32">
        <v>44258.45553240741</v>
      </c>
      <c r="D574" s="33">
        <v>460</v>
      </c>
      <c r="E574" s="157">
        <v>7.7350000000000003</v>
      </c>
      <c r="F574" s="157">
        <v>3558.1000000000004</v>
      </c>
      <c r="G574" s="9" t="s">
        <v>9</v>
      </c>
      <c r="H574" s="10"/>
    </row>
    <row r="575" spans="1:8" s="9" customFormat="1">
      <c r="A575" s="10"/>
      <c r="B575" s="31">
        <v>44258</v>
      </c>
      <c r="C575" s="32">
        <v>44258.45689814815</v>
      </c>
      <c r="D575" s="33">
        <v>533</v>
      </c>
      <c r="E575" s="157">
        <v>7.7350000000000003</v>
      </c>
      <c r="F575" s="157">
        <v>4122.7550000000001</v>
      </c>
      <c r="G575" s="9" t="s">
        <v>9</v>
      </c>
      <c r="H575" s="10"/>
    </row>
    <row r="576" spans="1:8" s="9" customFormat="1">
      <c r="A576" s="10"/>
      <c r="B576" s="31">
        <v>44258</v>
      </c>
      <c r="C576" s="32">
        <v>44258.457372685189</v>
      </c>
      <c r="D576" s="33">
        <v>582</v>
      </c>
      <c r="E576" s="157">
        <v>7.7249999999999996</v>
      </c>
      <c r="F576" s="157">
        <v>4495.95</v>
      </c>
      <c r="G576" s="9" t="s">
        <v>9</v>
      </c>
      <c r="H576" s="10"/>
    </row>
    <row r="577" spans="1:8" s="9" customFormat="1">
      <c r="A577" s="10"/>
      <c r="B577" s="31">
        <v>44258</v>
      </c>
      <c r="C577" s="32">
        <v>44258.457372685189</v>
      </c>
      <c r="D577" s="33">
        <v>455</v>
      </c>
      <c r="E577" s="157">
        <v>7.7249999999999996</v>
      </c>
      <c r="F577" s="157">
        <v>3514.875</v>
      </c>
      <c r="G577" s="9" t="s">
        <v>9</v>
      </c>
      <c r="H577" s="10"/>
    </row>
    <row r="578" spans="1:8" s="9" customFormat="1">
      <c r="A578" s="10"/>
      <c r="B578" s="31">
        <v>44258</v>
      </c>
      <c r="C578" s="32">
        <v>44258.463252314818</v>
      </c>
      <c r="D578" s="33">
        <v>124</v>
      </c>
      <c r="E578" s="157">
        <v>7.7249999999999996</v>
      </c>
      <c r="F578" s="157">
        <v>957.9</v>
      </c>
      <c r="G578" s="9" t="s">
        <v>9</v>
      </c>
      <c r="H578" s="10"/>
    </row>
    <row r="579" spans="1:8" s="9" customFormat="1">
      <c r="A579" s="10"/>
      <c r="B579" s="31">
        <v>44258</v>
      </c>
      <c r="C579" s="32">
        <v>44258.463252314818</v>
      </c>
      <c r="D579" s="33">
        <v>400</v>
      </c>
      <c r="E579" s="157">
        <v>7.7249999999999996</v>
      </c>
      <c r="F579" s="157">
        <v>3090</v>
      </c>
      <c r="G579" s="9" t="s">
        <v>9</v>
      </c>
      <c r="H579" s="10"/>
    </row>
    <row r="580" spans="1:8" s="9" customFormat="1">
      <c r="A580" s="10"/>
      <c r="B580" s="31">
        <v>44258</v>
      </c>
      <c r="C580" s="32">
        <v>44258.474641203706</v>
      </c>
      <c r="D580" s="33">
        <v>94</v>
      </c>
      <c r="E580" s="157">
        <v>7.7249999999999996</v>
      </c>
      <c r="F580" s="157">
        <v>726.15</v>
      </c>
      <c r="G580" s="9" t="s">
        <v>9</v>
      </c>
      <c r="H580" s="10"/>
    </row>
    <row r="581" spans="1:8" s="9" customFormat="1">
      <c r="A581" s="10"/>
      <c r="B581" s="31">
        <v>44258</v>
      </c>
      <c r="C581" s="32">
        <v>44258.477789351855</v>
      </c>
      <c r="D581" s="33">
        <v>471</v>
      </c>
      <c r="E581" s="157">
        <v>7.73</v>
      </c>
      <c r="F581" s="157">
        <v>3640.8300000000004</v>
      </c>
      <c r="G581" s="9" t="s">
        <v>9</v>
      </c>
      <c r="H581" s="10"/>
    </row>
    <row r="582" spans="1:8" s="9" customFormat="1">
      <c r="A582" s="10"/>
      <c r="B582" s="31">
        <v>44258</v>
      </c>
      <c r="C582" s="32">
        <v>44258.479641203703</v>
      </c>
      <c r="D582" s="33">
        <v>486</v>
      </c>
      <c r="E582" s="157">
        <v>7.73</v>
      </c>
      <c r="F582" s="157">
        <v>3756.78</v>
      </c>
      <c r="G582" s="9" t="s">
        <v>9</v>
      </c>
      <c r="H582" s="10"/>
    </row>
    <row r="583" spans="1:8" s="9" customFormat="1">
      <c r="A583" s="10"/>
      <c r="B583" s="31">
        <v>44258</v>
      </c>
      <c r="C583" s="32">
        <v>44258.479641203703</v>
      </c>
      <c r="D583" s="33">
        <v>29</v>
      </c>
      <c r="E583" s="157">
        <v>7.73</v>
      </c>
      <c r="F583" s="157">
        <v>224.17000000000002</v>
      </c>
      <c r="G583" s="9" t="s">
        <v>9</v>
      </c>
      <c r="H583" s="10"/>
    </row>
    <row r="584" spans="1:8" s="9" customFormat="1">
      <c r="A584" s="10"/>
      <c r="B584" s="31">
        <v>44258</v>
      </c>
      <c r="C584" s="32">
        <v>44258.480682870373</v>
      </c>
      <c r="D584" s="33">
        <v>531</v>
      </c>
      <c r="E584" s="157">
        <v>7.7249999999999996</v>
      </c>
      <c r="F584" s="157">
        <v>4101.9749999999995</v>
      </c>
      <c r="G584" s="9" t="s">
        <v>9</v>
      </c>
      <c r="H584" s="10"/>
    </row>
    <row r="585" spans="1:8" s="9" customFormat="1">
      <c r="A585" s="10"/>
      <c r="B585" s="31">
        <v>44258</v>
      </c>
      <c r="C585" s="32">
        <v>44258.480682870373</v>
      </c>
      <c r="D585" s="33">
        <v>489</v>
      </c>
      <c r="E585" s="157">
        <v>7.7249999999999996</v>
      </c>
      <c r="F585" s="157">
        <v>3777.5249999999996</v>
      </c>
      <c r="G585" s="9" t="s">
        <v>9</v>
      </c>
      <c r="H585" s="10"/>
    </row>
    <row r="586" spans="1:8" s="9" customFormat="1">
      <c r="A586" s="10"/>
      <c r="B586" s="31">
        <v>44258</v>
      </c>
      <c r="C586" s="32">
        <v>44258.487488425926</v>
      </c>
      <c r="D586" s="33">
        <v>491</v>
      </c>
      <c r="E586" s="157">
        <v>7.7249999999999996</v>
      </c>
      <c r="F586" s="157">
        <v>3792.9749999999999</v>
      </c>
      <c r="G586" s="9" t="s">
        <v>9</v>
      </c>
      <c r="H586" s="10"/>
    </row>
    <row r="587" spans="1:8" s="9" customFormat="1">
      <c r="A587" s="10"/>
      <c r="B587" s="31">
        <v>44258</v>
      </c>
      <c r="C587" s="32">
        <v>44258.495138888888</v>
      </c>
      <c r="D587" s="33">
        <v>68</v>
      </c>
      <c r="E587" s="157">
        <v>7.72</v>
      </c>
      <c r="F587" s="157">
        <v>524.96</v>
      </c>
      <c r="G587" s="9" t="s">
        <v>9</v>
      </c>
      <c r="H587" s="10"/>
    </row>
    <row r="588" spans="1:8" s="9" customFormat="1">
      <c r="A588" s="10"/>
      <c r="B588" s="31">
        <v>44258</v>
      </c>
      <c r="C588" s="32">
        <v>44258.495138888888</v>
      </c>
      <c r="D588" s="33">
        <v>219</v>
      </c>
      <c r="E588" s="157">
        <v>7.72</v>
      </c>
      <c r="F588" s="157">
        <v>1690.6799999999998</v>
      </c>
      <c r="G588" s="9" t="s">
        <v>9</v>
      </c>
      <c r="H588" s="10"/>
    </row>
    <row r="589" spans="1:8" s="9" customFormat="1">
      <c r="A589" s="10"/>
      <c r="B589" s="31">
        <v>44258</v>
      </c>
      <c r="C589" s="32">
        <v>44258.495138888888</v>
      </c>
      <c r="D589" s="33">
        <v>281</v>
      </c>
      <c r="E589" s="157">
        <v>7.72</v>
      </c>
      <c r="F589" s="157">
        <v>2169.3199999999997</v>
      </c>
      <c r="G589" s="9" t="s">
        <v>9</v>
      </c>
      <c r="H589" s="10"/>
    </row>
    <row r="590" spans="1:8" s="9" customFormat="1">
      <c r="A590" s="10"/>
      <c r="B590" s="31">
        <v>44258</v>
      </c>
      <c r="C590" s="32">
        <v>44258.495138888888</v>
      </c>
      <c r="D590" s="33">
        <v>281</v>
      </c>
      <c r="E590" s="157">
        <v>7.72</v>
      </c>
      <c r="F590" s="157">
        <v>2169.3199999999997</v>
      </c>
      <c r="G590" s="9" t="s">
        <v>9</v>
      </c>
      <c r="H590" s="10"/>
    </row>
    <row r="591" spans="1:8" s="9" customFormat="1">
      <c r="A591" s="10"/>
      <c r="B591" s="31">
        <v>44258</v>
      </c>
      <c r="C591" s="32">
        <v>44258.495138888888</v>
      </c>
      <c r="D591" s="33">
        <v>219</v>
      </c>
      <c r="E591" s="157">
        <v>7.72</v>
      </c>
      <c r="F591" s="157">
        <v>1690.6799999999998</v>
      </c>
      <c r="G591" s="9" t="s">
        <v>9</v>
      </c>
      <c r="H591" s="10"/>
    </row>
    <row r="592" spans="1:8" s="9" customFormat="1">
      <c r="A592" s="10"/>
      <c r="B592" s="31">
        <v>44258</v>
      </c>
      <c r="C592" s="32">
        <v>44258.499363425923</v>
      </c>
      <c r="D592" s="33">
        <v>465</v>
      </c>
      <c r="E592" s="157">
        <v>7.73</v>
      </c>
      <c r="F592" s="157">
        <v>3594.4500000000003</v>
      </c>
      <c r="G592" s="9" t="s">
        <v>9</v>
      </c>
      <c r="H592" s="10"/>
    </row>
    <row r="593" spans="1:8" s="9" customFormat="1">
      <c r="A593" s="10"/>
      <c r="B593" s="31">
        <v>44258</v>
      </c>
      <c r="C593" s="32">
        <v>44258.499363425923</v>
      </c>
      <c r="D593" s="33">
        <v>55</v>
      </c>
      <c r="E593" s="157">
        <v>7.73</v>
      </c>
      <c r="F593" s="157">
        <v>425.15000000000003</v>
      </c>
      <c r="G593" s="9" t="s">
        <v>9</v>
      </c>
      <c r="H593" s="10"/>
    </row>
    <row r="594" spans="1:8" s="9" customFormat="1">
      <c r="A594" s="10"/>
      <c r="B594" s="31">
        <v>44258</v>
      </c>
      <c r="C594" s="32">
        <v>44258.499363425923</v>
      </c>
      <c r="D594" s="33">
        <v>245</v>
      </c>
      <c r="E594" s="157">
        <v>7.73</v>
      </c>
      <c r="F594" s="157">
        <v>1893.8500000000001</v>
      </c>
      <c r="G594" s="9" t="s">
        <v>9</v>
      </c>
      <c r="H594" s="10"/>
    </row>
    <row r="595" spans="1:8" s="9" customFormat="1">
      <c r="A595" s="10"/>
      <c r="B595" s="31">
        <v>44258</v>
      </c>
      <c r="C595" s="32">
        <v>44258.499363425923</v>
      </c>
      <c r="D595" s="33">
        <v>815</v>
      </c>
      <c r="E595" s="157">
        <v>7.73</v>
      </c>
      <c r="F595" s="157">
        <v>6299.9500000000007</v>
      </c>
      <c r="G595" s="9" t="s">
        <v>9</v>
      </c>
      <c r="H595" s="10"/>
    </row>
    <row r="596" spans="1:8" s="9" customFormat="1">
      <c r="A596" s="10"/>
      <c r="B596" s="31">
        <v>44258</v>
      </c>
      <c r="C596" s="32">
        <v>44258.501331018517</v>
      </c>
      <c r="D596" s="33">
        <v>111</v>
      </c>
      <c r="E596" s="157">
        <v>7.72</v>
      </c>
      <c r="F596" s="157">
        <v>856.92</v>
      </c>
      <c r="G596" s="9" t="s">
        <v>9</v>
      </c>
      <c r="H596" s="10"/>
    </row>
    <row r="597" spans="1:8" s="9" customFormat="1">
      <c r="A597" s="10"/>
      <c r="B597" s="31">
        <v>44258</v>
      </c>
      <c r="C597" s="32">
        <v>44258.501331018517</v>
      </c>
      <c r="D597" s="33">
        <v>389</v>
      </c>
      <c r="E597" s="157">
        <v>7.72</v>
      </c>
      <c r="F597" s="157">
        <v>3003.08</v>
      </c>
      <c r="G597" s="9" t="s">
        <v>9</v>
      </c>
      <c r="H597" s="10"/>
    </row>
    <row r="598" spans="1:8" s="9" customFormat="1">
      <c r="A598" s="10"/>
      <c r="B598" s="31">
        <v>44258</v>
      </c>
      <c r="C598" s="32">
        <v>44258.513240740744</v>
      </c>
      <c r="D598" s="33">
        <v>66</v>
      </c>
      <c r="E598" s="157">
        <v>7.7249999999999996</v>
      </c>
      <c r="F598" s="157">
        <v>509.84999999999997</v>
      </c>
      <c r="G598" s="9" t="s">
        <v>9</v>
      </c>
      <c r="H598" s="10"/>
    </row>
    <row r="599" spans="1:8" s="9" customFormat="1">
      <c r="A599" s="10"/>
      <c r="B599" s="31">
        <v>44258</v>
      </c>
      <c r="C599" s="32">
        <v>44258.513240740744</v>
      </c>
      <c r="D599" s="33">
        <v>265</v>
      </c>
      <c r="E599" s="157">
        <v>7.7249999999999996</v>
      </c>
      <c r="F599" s="157">
        <v>2047.125</v>
      </c>
      <c r="G599" s="9" t="s">
        <v>9</v>
      </c>
      <c r="H599" s="10"/>
    </row>
    <row r="600" spans="1:8" s="9" customFormat="1">
      <c r="A600" s="10"/>
      <c r="B600" s="31">
        <v>44258</v>
      </c>
      <c r="C600" s="32">
        <v>44258.513240740744</v>
      </c>
      <c r="D600" s="33">
        <v>138</v>
      </c>
      <c r="E600" s="157">
        <v>7.7249999999999996</v>
      </c>
      <c r="F600" s="157">
        <v>1066.05</v>
      </c>
      <c r="G600" s="9" t="s">
        <v>9</v>
      </c>
      <c r="H600" s="10"/>
    </row>
    <row r="601" spans="1:8" s="9" customFormat="1">
      <c r="A601" s="10"/>
      <c r="B601" s="31">
        <v>44258</v>
      </c>
      <c r="C601" s="32">
        <v>44258.51767361111</v>
      </c>
      <c r="D601" s="33">
        <v>74</v>
      </c>
      <c r="E601" s="157">
        <v>7.7249999999999996</v>
      </c>
      <c r="F601" s="157">
        <v>571.65</v>
      </c>
      <c r="G601" s="9" t="s">
        <v>9</v>
      </c>
      <c r="H601" s="10"/>
    </row>
    <row r="602" spans="1:8" s="9" customFormat="1">
      <c r="A602" s="10"/>
      <c r="B602" s="31">
        <v>44258</v>
      </c>
      <c r="C602" s="32">
        <v>44258.51767361111</v>
      </c>
      <c r="D602" s="33">
        <v>202</v>
      </c>
      <c r="E602" s="157">
        <v>7.7249999999999996</v>
      </c>
      <c r="F602" s="157">
        <v>1560.4499999999998</v>
      </c>
      <c r="G602" s="9" t="s">
        <v>9</v>
      </c>
      <c r="H602" s="10"/>
    </row>
    <row r="603" spans="1:8" s="9" customFormat="1">
      <c r="A603" s="10"/>
      <c r="B603" s="31">
        <v>44258</v>
      </c>
      <c r="C603" s="32">
        <v>44258.51767361111</v>
      </c>
      <c r="D603" s="33">
        <v>192</v>
      </c>
      <c r="E603" s="157">
        <v>7.7249999999999996</v>
      </c>
      <c r="F603" s="157">
        <v>1483.1999999999998</v>
      </c>
      <c r="G603" s="9" t="s">
        <v>9</v>
      </c>
      <c r="H603" s="10"/>
    </row>
    <row r="604" spans="1:8" s="9" customFormat="1">
      <c r="A604" s="10"/>
      <c r="B604" s="31">
        <v>44258</v>
      </c>
      <c r="C604" s="32">
        <v>44258.522731481484</v>
      </c>
      <c r="D604" s="33">
        <v>508</v>
      </c>
      <c r="E604" s="157">
        <v>7.7149999999999999</v>
      </c>
      <c r="F604" s="157">
        <v>3919.22</v>
      </c>
      <c r="G604" s="9" t="s">
        <v>9</v>
      </c>
      <c r="H604" s="10"/>
    </row>
    <row r="605" spans="1:8" s="9" customFormat="1">
      <c r="A605" s="10"/>
      <c r="B605" s="31">
        <v>44258</v>
      </c>
      <c r="C605" s="32">
        <v>44258.522731481484</v>
      </c>
      <c r="D605" s="33">
        <v>475</v>
      </c>
      <c r="E605" s="157">
        <v>7.7149999999999999</v>
      </c>
      <c r="F605" s="157">
        <v>3664.625</v>
      </c>
      <c r="G605" s="9" t="s">
        <v>9</v>
      </c>
      <c r="H605" s="10"/>
    </row>
    <row r="606" spans="1:8" s="9" customFormat="1">
      <c r="A606" s="10"/>
      <c r="B606" s="31">
        <v>44258</v>
      </c>
      <c r="C606" s="32">
        <v>44258.522731481484</v>
      </c>
      <c r="D606" s="33">
        <v>508</v>
      </c>
      <c r="E606" s="157">
        <v>7.72</v>
      </c>
      <c r="F606" s="157">
        <v>3921.7599999999998</v>
      </c>
      <c r="G606" s="9" t="s">
        <v>9</v>
      </c>
      <c r="H606" s="10"/>
    </row>
    <row r="607" spans="1:8" s="9" customFormat="1">
      <c r="A607" s="10"/>
      <c r="B607" s="31">
        <v>44258</v>
      </c>
      <c r="C607" s="32">
        <v>44258.522731481484</v>
      </c>
      <c r="D607" s="33">
        <v>63</v>
      </c>
      <c r="E607" s="157">
        <v>7.7149999999999999</v>
      </c>
      <c r="F607" s="157">
        <v>486.04500000000002</v>
      </c>
      <c r="G607" s="9" t="s">
        <v>9</v>
      </c>
      <c r="H607" s="10"/>
    </row>
    <row r="608" spans="1:8" s="9" customFormat="1">
      <c r="A608" s="10"/>
      <c r="B608" s="31">
        <v>44258</v>
      </c>
      <c r="C608" s="32">
        <v>44258.522731481484</v>
      </c>
      <c r="D608" s="33">
        <v>285</v>
      </c>
      <c r="E608" s="157">
        <v>7.7149999999999999</v>
      </c>
      <c r="F608" s="157">
        <v>2198.7750000000001</v>
      </c>
      <c r="G608" s="9" t="s">
        <v>9</v>
      </c>
      <c r="H608" s="10"/>
    </row>
    <row r="609" spans="1:8" s="9" customFormat="1">
      <c r="A609" s="10"/>
      <c r="B609" s="31">
        <v>44258</v>
      </c>
      <c r="C609" s="32">
        <v>44258.522731481484</v>
      </c>
      <c r="D609" s="33">
        <v>152</v>
      </c>
      <c r="E609" s="157">
        <v>7.7149999999999999</v>
      </c>
      <c r="F609" s="157">
        <v>1172.68</v>
      </c>
      <c r="G609" s="9" t="s">
        <v>9</v>
      </c>
      <c r="H609" s="10"/>
    </row>
    <row r="610" spans="1:8" s="9" customFormat="1">
      <c r="A610" s="10"/>
      <c r="B610" s="31">
        <v>44258</v>
      </c>
      <c r="C610" s="32">
        <v>44258.522731481484</v>
      </c>
      <c r="D610" s="33">
        <v>215</v>
      </c>
      <c r="E610" s="157">
        <v>7.7149999999999999</v>
      </c>
      <c r="F610" s="157">
        <v>1658.7249999999999</v>
      </c>
      <c r="G610" s="9" t="s">
        <v>9</v>
      </c>
      <c r="H610" s="10"/>
    </row>
    <row r="611" spans="1:8" s="9" customFormat="1">
      <c r="A611" s="10"/>
      <c r="B611" s="31">
        <v>44258</v>
      </c>
      <c r="C611" s="32">
        <v>44258.522731481484</v>
      </c>
      <c r="D611" s="33">
        <v>285</v>
      </c>
      <c r="E611" s="157">
        <v>7.7149999999999999</v>
      </c>
      <c r="F611" s="157">
        <v>2198.7750000000001</v>
      </c>
      <c r="G611" s="9" t="s">
        <v>9</v>
      </c>
      <c r="H611" s="10"/>
    </row>
    <row r="612" spans="1:8" s="9" customFormat="1">
      <c r="A612" s="10"/>
      <c r="B612" s="31">
        <v>44258</v>
      </c>
      <c r="C612" s="32">
        <v>44258.522731481484</v>
      </c>
      <c r="D612" s="33">
        <v>500</v>
      </c>
      <c r="E612" s="157">
        <v>7.7149999999999999</v>
      </c>
      <c r="F612" s="157">
        <v>3857.5</v>
      </c>
      <c r="G612" s="9" t="s">
        <v>9</v>
      </c>
      <c r="H612" s="10"/>
    </row>
    <row r="613" spans="1:8" s="9" customFormat="1">
      <c r="A613" s="10"/>
      <c r="B613" s="31">
        <v>44258</v>
      </c>
      <c r="C613" s="32">
        <v>44258.522731481484</v>
      </c>
      <c r="D613" s="33">
        <v>500</v>
      </c>
      <c r="E613" s="157">
        <v>7.7149999999999999</v>
      </c>
      <c r="F613" s="157">
        <v>3857.5</v>
      </c>
      <c r="G613" s="9" t="s">
        <v>9</v>
      </c>
      <c r="H613" s="10"/>
    </row>
    <row r="614" spans="1:8" s="9" customFormat="1">
      <c r="A614" s="10"/>
      <c r="B614" s="31">
        <v>44258</v>
      </c>
      <c r="C614" s="32">
        <v>44258.522997685184</v>
      </c>
      <c r="D614" s="33">
        <v>213</v>
      </c>
      <c r="E614" s="157">
        <v>7.7050000000000001</v>
      </c>
      <c r="F614" s="157">
        <v>1641.165</v>
      </c>
      <c r="G614" s="9" t="s">
        <v>9</v>
      </c>
      <c r="H614" s="10"/>
    </row>
    <row r="615" spans="1:8" s="9" customFormat="1">
      <c r="A615" s="10"/>
      <c r="B615" s="31">
        <v>44258</v>
      </c>
      <c r="C615" s="32">
        <v>44258.522997685184</v>
      </c>
      <c r="D615" s="33">
        <v>287</v>
      </c>
      <c r="E615" s="157">
        <v>7.7050000000000001</v>
      </c>
      <c r="F615" s="157">
        <v>2211.335</v>
      </c>
      <c r="G615" s="9" t="s">
        <v>9</v>
      </c>
      <c r="H615" s="10"/>
    </row>
    <row r="616" spans="1:8" s="9" customFormat="1">
      <c r="A616" s="10"/>
      <c r="B616" s="31">
        <v>44258</v>
      </c>
      <c r="C616" s="32">
        <v>44258.522997685184</v>
      </c>
      <c r="D616" s="33">
        <v>72</v>
      </c>
      <c r="E616" s="157">
        <v>7.7050000000000001</v>
      </c>
      <c r="F616" s="157">
        <v>554.76</v>
      </c>
      <c r="G616" s="9" t="s">
        <v>9</v>
      </c>
      <c r="H616" s="10"/>
    </row>
    <row r="617" spans="1:8" s="9" customFormat="1">
      <c r="A617" s="10"/>
      <c r="B617" s="31">
        <v>44258</v>
      </c>
      <c r="C617" s="32">
        <v>44258.522997685184</v>
      </c>
      <c r="D617" s="33">
        <v>215</v>
      </c>
      <c r="E617" s="157">
        <v>7.7050000000000001</v>
      </c>
      <c r="F617" s="157">
        <v>1656.575</v>
      </c>
      <c r="G617" s="9" t="s">
        <v>9</v>
      </c>
      <c r="H617" s="10"/>
    </row>
    <row r="618" spans="1:8" s="9" customFormat="1">
      <c r="A618" s="10"/>
      <c r="B618" s="31">
        <v>44258</v>
      </c>
      <c r="C618" s="32">
        <v>44258.522997685184</v>
      </c>
      <c r="D618" s="33">
        <v>285</v>
      </c>
      <c r="E618" s="157">
        <v>7.7050000000000001</v>
      </c>
      <c r="F618" s="157">
        <v>2195.9250000000002</v>
      </c>
      <c r="G618" s="9" t="s">
        <v>9</v>
      </c>
      <c r="H618" s="10"/>
    </row>
    <row r="619" spans="1:8" s="9" customFormat="1">
      <c r="A619" s="10"/>
      <c r="B619" s="31">
        <v>44258</v>
      </c>
      <c r="C619" s="32">
        <v>44258.522997685184</v>
      </c>
      <c r="D619" s="33">
        <v>500</v>
      </c>
      <c r="E619" s="157">
        <v>7.7050000000000001</v>
      </c>
      <c r="F619" s="157">
        <v>3852.5</v>
      </c>
      <c r="G619" s="9" t="s">
        <v>9</v>
      </c>
      <c r="H619" s="10"/>
    </row>
    <row r="620" spans="1:8" s="9" customFormat="1">
      <c r="A620" s="10"/>
      <c r="B620" s="31">
        <v>44258</v>
      </c>
      <c r="C620" s="32">
        <v>44258.523125</v>
      </c>
      <c r="D620" s="33">
        <v>500</v>
      </c>
      <c r="E620" s="157">
        <v>7.7050000000000001</v>
      </c>
      <c r="F620" s="157">
        <v>3852.5</v>
      </c>
      <c r="G620" s="9" t="s">
        <v>9</v>
      </c>
      <c r="H620" s="10"/>
    </row>
    <row r="621" spans="1:8" s="9" customFormat="1">
      <c r="A621" s="10"/>
      <c r="B621" s="31">
        <v>44258</v>
      </c>
      <c r="C621" s="32">
        <v>44258.523263888892</v>
      </c>
      <c r="D621" s="33">
        <v>62</v>
      </c>
      <c r="E621" s="157">
        <v>7.7050000000000001</v>
      </c>
      <c r="F621" s="157">
        <v>477.71</v>
      </c>
      <c r="G621" s="9" t="s">
        <v>9</v>
      </c>
      <c r="H621" s="10"/>
    </row>
    <row r="622" spans="1:8" s="9" customFormat="1">
      <c r="A622" s="10"/>
      <c r="B622" s="31">
        <v>44258</v>
      </c>
      <c r="C622" s="32">
        <v>44258.523263888892</v>
      </c>
      <c r="D622" s="33">
        <v>214</v>
      </c>
      <c r="E622" s="157">
        <v>7.7050000000000001</v>
      </c>
      <c r="F622" s="157">
        <v>1648.8700000000001</v>
      </c>
      <c r="G622" s="9" t="s">
        <v>9</v>
      </c>
      <c r="H622" s="10"/>
    </row>
    <row r="623" spans="1:8" s="9" customFormat="1">
      <c r="A623" s="10"/>
      <c r="B623" s="31">
        <v>44258</v>
      </c>
      <c r="C623" s="32">
        <v>44258.523263888892</v>
      </c>
      <c r="D623" s="33">
        <v>364</v>
      </c>
      <c r="E623" s="157">
        <v>7.7050000000000001</v>
      </c>
      <c r="F623" s="157">
        <v>2804.62</v>
      </c>
      <c r="G623" s="9" t="s">
        <v>9</v>
      </c>
      <c r="H623" s="10"/>
    </row>
    <row r="624" spans="1:8" s="9" customFormat="1">
      <c r="A624" s="10"/>
      <c r="B624" s="31">
        <v>44258</v>
      </c>
      <c r="C624" s="32">
        <v>44258.523263888892</v>
      </c>
      <c r="D624" s="33">
        <v>286</v>
      </c>
      <c r="E624" s="157">
        <v>7.7050000000000001</v>
      </c>
      <c r="F624" s="157">
        <v>2203.63</v>
      </c>
      <c r="G624" s="9" t="s">
        <v>9</v>
      </c>
      <c r="H624" s="10"/>
    </row>
    <row r="625" spans="1:8" s="9" customFormat="1">
      <c r="A625" s="10"/>
      <c r="B625" s="31">
        <v>44258</v>
      </c>
      <c r="C625" s="32">
        <v>44258.523263888892</v>
      </c>
      <c r="D625" s="33">
        <v>214</v>
      </c>
      <c r="E625" s="157">
        <v>7.7050000000000001</v>
      </c>
      <c r="F625" s="157">
        <v>1648.8700000000001</v>
      </c>
      <c r="G625" s="9" t="s">
        <v>9</v>
      </c>
      <c r="H625" s="10"/>
    </row>
    <row r="626" spans="1:8" s="9" customFormat="1">
      <c r="A626" s="10"/>
      <c r="B626" s="31">
        <v>44258</v>
      </c>
      <c r="C626" s="32">
        <v>44258.523263888892</v>
      </c>
      <c r="D626" s="33">
        <v>73</v>
      </c>
      <c r="E626" s="157">
        <v>7.7050000000000001</v>
      </c>
      <c r="F626" s="157">
        <v>562.46500000000003</v>
      </c>
      <c r="G626" s="9" t="s">
        <v>9</v>
      </c>
      <c r="H626" s="10"/>
    </row>
    <row r="627" spans="1:8" s="9" customFormat="1">
      <c r="A627" s="10"/>
      <c r="B627" s="31">
        <v>44258</v>
      </c>
      <c r="C627" s="32">
        <v>44258.523263888892</v>
      </c>
      <c r="D627" s="33">
        <v>214</v>
      </c>
      <c r="E627" s="157">
        <v>7.7050000000000001</v>
      </c>
      <c r="F627" s="157">
        <v>1648.8700000000001</v>
      </c>
      <c r="G627" s="9" t="s">
        <v>9</v>
      </c>
      <c r="H627" s="10"/>
    </row>
    <row r="628" spans="1:8" s="9" customFormat="1">
      <c r="A628" s="10"/>
      <c r="B628" s="31">
        <v>44258</v>
      </c>
      <c r="C628" s="32">
        <v>44258.523263888892</v>
      </c>
      <c r="D628" s="33">
        <v>286</v>
      </c>
      <c r="E628" s="157">
        <v>7.7050000000000001</v>
      </c>
      <c r="F628" s="157">
        <v>2203.63</v>
      </c>
      <c r="G628" s="9" t="s">
        <v>9</v>
      </c>
      <c r="H628" s="10"/>
    </row>
    <row r="629" spans="1:8" s="9" customFormat="1">
      <c r="A629" s="10"/>
      <c r="B629" s="31">
        <v>44258</v>
      </c>
      <c r="C629" s="32">
        <v>44258.523263888892</v>
      </c>
      <c r="D629" s="33">
        <v>160</v>
      </c>
      <c r="E629" s="157">
        <v>7.7050000000000001</v>
      </c>
      <c r="F629" s="157">
        <v>1232.8</v>
      </c>
      <c r="G629" s="9" t="s">
        <v>9</v>
      </c>
      <c r="H629" s="10"/>
    </row>
    <row r="630" spans="1:8" s="9" customFormat="1">
      <c r="A630" s="10"/>
      <c r="B630" s="31">
        <v>44258</v>
      </c>
      <c r="C630" s="32">
        <v>44258.523263888892</v>
      </c>
      <c r="D630" s="33">
        <v>500</v>
      </c>
      <c r="E630" s="157">
        <v>7.7050000000000001</v>
      </c>
      <c r="F630" s="157">
        <v>3852.5</v>
      </c>
      <c r="G630" s="9" t="s">
        <v>9</v>
      </c>
      <c r="H630" s="10"/>
    </row>
    <row r="631" spans="1:8" s="9" customFormat="1">
      <c r="A631" s="10"/>
      <c r="B631" s="31">
        <v>44258</v>
      </c>
      <c r="C631" s="32">
        <v>44258.538946759261</v>
      </c>
      <c r="D631" s="33">
        <v>258</v>
      </c>
      <c r="E631" s="157">
        <v>7.72</v>
      </c>
      <c r="F631" s="157">
        <v>1991.76</v>
      </c>
      <c r="G631" s="9" t="s">
        <v>9</v>
      </c>
      <c r="H631" s="10"/>
    </row>
    <row r="632" spans="1:8" s="9" customFormat="1">
      <c r="A632" s="10"/>
      <c r="B632" s="31">
        <v>44258</v>
      </c>
      <c r="C632" s="32">
        <v>44258.538946759261</v>
      </c>
      <c r="D632" s="33">
        <v>459</v>
      </c>
      <c r="E632" s="157">
        <v>7.72</v>
      </c>
      <c r="F632" s="157">
        <v>3543.48</v>
      </c>
      <c r="G632" s="9" t="s">
        <v>9</v>
      </c>
      <c r="H632" s="10"/>
    </row>
    <row r="633" spans="1:8" s="9" customFormat="1">
      <c r="A633" s="10"/>
      <c r="B633" s="31">
        <v>44258</v>
      </c>
      <c r="C633" s="32">
        <v>44258.538946759261</v>
      </c>
      <c r="D633" s="33">
        <v>221</v>
      </c>
      <c r="E633" s="157">
        <v>7.72</v>
      </c>
      <c r="F633" s="157">
        <v>1706.12</v>
      </c>
      <c r="G633" s="9" t="s">
        <v>9</v>
      </c>
      <c r="H633" s="10"/>
    </row>
    <row r="634" spans="1:8" s="9" customFormat="1">
      <c r="A634" s="10"/>
      <c r="B634" s="31">
        <v>44258</v>
      </c>
      <c r="C634" s="32">
        <v>44258.538946759261</v>
      </c>
      <c r="D634" s="33">
        <v>475</v>
      </c>
      <c r="E634" s="157">
        <v>7.72</v>
      </c>
      <c r="F634" s="157">
        <v>3667</v>
      </c>
      <c r="G634" s="9" t="s">
        <v>9</v>
      </c>
      <c r="H634" s="10"/>
    </row>
    <row r="635" spans="1:8" s="9" customFormat="1">
      <c r="A635" s="10"/>
      <c r="B635" s="31">
        <v>44258</v>
      </c>
      <c r="C635" s="32">
        <v>44258.538946759261</v>
      </c>
      <c r="D635" s="33">
        <v>75</v>
      </c>
      <c r="E635" s="157">
        <v>7.72</v>
      </c>
      <c r="F635" s="157">
        <v>579</v>
      </c>
      <c r="G635" s="9" t="s">
        <v>9</v>
      </c>
      <c r="H635" s="10"/>
    </row>
    <row r="636" spans="1:8" s="9" customFormat="1">
      <c r="A636" s="10"/>
      <c r="B636" s="31">
        <v>44258</v>
      </c>
      <c r="C636" s="32">
        <v>44258.538946759261</v>
      </c>
      <c r="D636" s="33">
        <v>404</v>
      </c>
      <c r="E636" s="157">
        <v>7.72</v>
      </c>
      <c r="F636" s="157">
        <v>3118.88</v>
      </c>
      <c r="G636" s="9" t="s">
        <v>9</v>
      </c>
      <c r="H636" s="10"/>
    </row>
    <row r="637" spans="1:8" s="9" customFormat="1">
      <c r="A637" s="10"/>
      <c r="B637" s="31">
        <v>44258</v>
      </c>
      <c r="C637" s="32">
        <v>44258.564004629632</v>
      </c>
      <c r="D637" s="33">
        <v>537</v>
      </c>
      <c r="E637" s="157">
        <v>7.74</v>
      </c>
      <c r="F637" s="157">
        <v>4156.38</v>
      </c>
      <c r="G637" s="9" t="s">
        <v>9</v>
      </c>
      <c r="H637" s="10"/>
    </row>
    <row r="638" spans="1:8" s="9" customFormat="1">
      <c r="A638" s="10"/>
      <c r="B638" s="31">
        <v>44258</v>
      </c>
      <c r="C638" s="32">
        <v>44258.568599537037</v>
      </c>
      <c r="D638" s="33">
        <v>490</v>
      </c>
      <c r="E638" s="157">
        <v>7.7350000000000003</v>
      </c>
      <c r="F638" s="157">
        <v>3790.15</v>
      </c>
      <c r="G638" s="9" t="s">
        <v>9</v>
      </c>
      <c r="H638" s="10"/>
    </row>
    <row r="639" spans="1:8" s="9" customFormat="1">
      <c r="A639" s="10"/>
      <c r="B639" s="31">
        <v>44258</v>
      </c>
      <c r="C639" s="32">
        <v>44258.57440972222</v>
      </c>
      <c r="D639" s="33">
        <v>106</v>
      </c>
      <c r="E639" s="157">
        <v>7.7450000000000001</v>
      </c>
      <c r="F639" s="157">
        <v>820.97</v>
      </c>
      <c r="G639" s="9" t="s">
        <v>9</v>
      </c>
      <c r="H639" s="10"/>
    </row>
    <row r="640" spans="1:8" s="9" customFormat="1">
      <c r="A640" s="10"/>
      <c r="B640" s="31">
        <v>44258</v>
      </c>
      <c r="C640" s="32">
        <v>44258.57440972222</v>
      </c>
      <c r="D640" s="33">
        <v>422</v>
      </c>
      <c r="E640" s="157">
        <v>7.7450000000000001</v>
      </c>
      <c r="F640" s="157">
        <v>3268.39</v>
      </c>
      <c r="G640" s="9" t="s">
        <v>9</v>
      </c>
      <c r="H640" s="10"/>
    </row>
    <row r="641" spans="1:8" s="9" customFormat="1">
      <c r="A641" s="10"/>
      <c r="B641" s="31">
        <v>44258</v>
      </c>
      <c r="C641" s="32">
        <v>44258.58630787037</v>
      </c>
      <c r="D641" s="33">
        <v>475</v>
      </c>
      <c r="E641" s="157">
        <v>7.75</v>
      </c>
      <c r="F641" s="157">
        <v>3681.25</v>
      </c>
      <c r="G641" s="9" t="s">
        <v>9</v>
      </c>
      <c r="H641" s="10"/>
    </row>
    <row r="642" spans="1:8" s="9" customFormat="1">
      <c r="A642" s="10"/>
      <c r="B642" s="31">
        <v>44258</v>
      </c>
      <c r="C642" s="32">
        <v>44258.592743055553</v>
      </c>
      <c r="D642" s="33">
        <v>568</v>
      </c>
      <c r="E642" s="157">
        <v>7.74</v>
      </c>
      <c r="F642" s="157">
        <v>4396.32</v>
      </c>
      <c r="G642" s="9" t="s">
        <v>9</v>
      </c>
      <c r="H642" s="10"/>
    </row>
    <row r="643" spans="1:8" s="9" customFormat="1">
      <c r="A643" s="10"/>
      <c r="B643" s="31">
        <v>44258</v>
      </c>
      <c r="C643" s="32">
        <v>44258.592743055553</v>
      </c>
      <c r="D643" s="33">
        <v>490</v>
      </c>
      <c r="E643" s="157">
        <v>7.74</v>
      </c>
      <c r="F643" s="157">
        <v>3792.6</v>
      </c>
      <c r="G643" s="9" t="s">
        <v>9</v>
      </c>
      <c r="H643" s="10"/>
    </row>
    <row r="644" spans="1:8" s="9" customFormat="1">
      <c r="A644" s="10"/>
      <c r="B644" s="31">
        <v>44258</v>
      </c>
      <c r="C644" s="32">
        <v>44258.592743055553</v>
      </c>
      <c r="D644" s="33">
        <v>69</v>
      </c>
      <c r="E644" s="157">
        <v>7.74</v>
      </c>
      <c r="F644" s="157">
        <v>534.06000000000006</v>
      </c>
      <c r="G644" s="9" t="s">
        <v>9</v>
      </c>
      <c r="H644" s="10"/>
    </row>
    <row r="645" spans="1:8" s="9" customFormat="1">
      <c r="A645" s="10"/>
      <c r="B645" s="31">
        <v>44258</v>
      </c>
      <c r="C645" s="32">
        <v>44258.592743055553</v>
      </c>
      <c r="D645" s="33">
        <v>557</v>
      </c>
      <c r="E645" s="157">
        <v>7.7450000000000001</v>
      </c>
      <c r="F645" s="157">
        <v>4313.9650000000001</v>
      </c>
      <c r="G645" s="9" t="s">
        <v>9</v>
      </c>
      <c r="H645" s="10"/>
    </row>
    <row r="646" spans="1:8" s="9" customFormat="1">
      <c r="A646" s="10"/>
      <c r="B646" s="31">
        <v>44258</v>
      </c>
      <c r="C646" s="32">
        <v>44258.60533564815</v>
      </c>
      <c r="D646" s="33">
        <v>495</v>
      </c>
      <c r="E646" s="157">
        <v>7.7249999999999996</v>
      </c>
      <c r="F646" s="157">
        <v>3823.875</v>
      </c>
      <c r="G646" s="9" t="s">
        <v>9</v>
      </c>
      <c r="H646" s="10"/>
    </row>
    <row r="647" spans="1:8" s="9" customFormat="1">
      <c r="A647" s="10"/>
      <c r="B647" s="31">
        <v>44258</v>
      </c>
      <c r="C647" s="32">
        <v>44258.607002314813</v>
      </c>
      <c r="D647" s="33">
        <v>477</v>
      </c>
      <c r="E647" s="157">
        <v>7.7149999999999999</v>
      </c>
      <c r="F647" s="157">
        <v>3680.0549999999998</v>
      </c>
      <c r="G647" s="9" t="s">
        <v>9</v>
      </c>
      <c r="H647" s="10"/>
    </row>
    <row r="648" spans="1:8" s="9" customFormat="1">
      <c r="A648" s="10"/>
      <c r="B648" s="31">
        <v>44258</v>
      </c>
      <c r="C648" s="32">
        <v>44258.607118055559</v>
      </c>
      <c r="D648" s="33">
        <v>250</v>
      </c>
      <c r="E648" s="157">
        <v>7.71</v>
      </c>
      <c r="F648" s="157">
        <v>1927.5</v>
      </c>
      <c r="G648" s="9" t="s">
        <v>9</v>
      </c>
      <c r="H648" s="10"/>
    </row>
    <row r="649" spans="1:8" s="9" customFormat="1">
      <c r="A649" s="10"/>
      <c r="B649" s="31">
        <v>44258</v>
      </c>
      <c r="C649" s="32">
        <v>44258.607118055559</v>
      </c>
      <c r="D649" s="33">
        <v>213</v>
      </c>
      <c r="E649" s="157">
        <v>7.71</v>
      </c>
      <c r="F649" s="157">
        <v>1642.23</v>
      </c>
      <c r="G649" s="9" t="s">
        <v>9</v>
      </c>
      <c r="H649" s="10"/>
    </row>
    <row r="650" spans="1:8" s="9" customFormat="1">
      <c r="A650" s="10"/>
      <c r="B650" s="31">
        <v>44258</v>
      </c>
      <c r="C650" s="32">
        <v>44258.607118055559</v>
      </c>
      <c r="D650" s="33">
        <v>287</v>
      </c>
      <c r="E650" s="157">
        <v>7.71</v>
      </c>
      <c r="F650" s="157">
        <v>2212.77</v>
      </c>
      <c r="G650" s="9" t="s">
        <v>9</v>
      </c>
      <c r="H650" s="10"/>
    </row>
    <row r="651" spans="1:8" s="9" customFormat="1">
      <c r="A651" s="10"/>
      <c r="B651" s="31">
        <v>44258</v>
      </c>
      <c r="C651" s="32">
        <v>44258.607118055559</v>
      </c>
      <c r="D651" s="33">
        <v>250</v>
      </c>
      <c r="E651" s="157">
        <v>7.71</v>
      </c>
      <c r="F651" s="157">
        <v>1927.5</v>
      </c>
      <c r="G651" s="9" t="s">
        <v>9</v>
      </c>
      <c r="H651" s="10"/>
    </row>
    <row r="652" spans="1:8" s="9" customFormat="1">
      <c r="A652" s="10"/>
      <c r="B652" s="31">
        <v>44258</v>
      </c>
      <c r="C652" s="32">
        <v>44258.607118055559</v>
      </c>
      <c r="D652" s="33">
        <v>500</v>
      </c>
      <c r="E652" s="157">
        <v>7.71</v>
      </c>
      <c r="F652" s="157">
        <v>3855</v>
      </c>
      <c r="G652" s="9" t="s">
        <v>9</v>
      </c>
      <c r="H652" s="10"/>
    </row>
    <row r="653" spans="1:8" s="9" customFormat="1">
      <c r="A653" s="10"/>
      <c r="B653" s="31">
        <v>44258</v>
      </c>
      <c r="C653" s="32">
        <v>44258.607118055559</v>
      </c>
      <c r="D653" s="33">
        <v>500</v>
      </c>
      <c r="E653" s="157">
        <v>7.71</v>
      </c>
      <c r="F653" s="157">
        <v>3855</v>
      </c>
      <c r="G653" s="9" t="s">
        <v>9</v>
      </c>
      <c r="H653" s="10"/>
    </row>
    <row r="654" spans="1:8" s="9" customFormat="1">
      <c r="A654" s="10"/>
      <c r="B654" s="31">
        <v>44258</v>
      </c>
      <c r="C654" s="32">
        <v>44258.612280092595</v>
      </c>
      <c r="D654" s="33">
        <v>460</v>
      </c>
      <c r="E654" s="157">
        <v>7.7149999999999999</v>
      </c>
      <c r="F654" s="157">
        <v>3548.9</v>
      </c>
      <c r="G654" s="9" t="s">
        <v>9</v>
      </c>
      <c r="H654" s="10"/>
    </row>
    <row r="655" spans="1:8" s="9" customFormat="1">
      <c r="A655" s="10"/>
      <c r="B655" s="31">
        <v>44258</v>
      </c>
      <c r="C655" s="32">
        <v>44258.612280092595</v>
      </c>
      <c r="D655" s="33">
        <v>74</v>
      </c>
      <c r="E655" s="157">
        <v>7.7149999999999999</v>
      </c>
      <c r="F655" s="157">
        <v>570.91</v>
      </c>
      <c r="G655" s="9" t="s">
        <v>9</v>
      </c>
      <c r="H655" s="10"/>
    </row>
    <row r="656" spans="1:8" s="9" customFormat="1">
      <c r="A656" s="10"/>
      <c r="B656" s="31">
        <v>44258</v>
      </c>
      <c r="C656" s="32">
        <v>44258.613888888889</v>
      </c>
      <c r="D656" s="33">
        <v>236</v>
      </c>
      <c r="E656" s="157">
        <v>7.71</v>
      </c>
      <c r="F656" s="157">
        <v>1819.56</v>
      </c>
      <c r="G656" s="9" t="s">
        <v>9</v>
      </c>
      <c r="H656" s="10"/>
    </row>
    <row r="657" spans="1:8" s="9" customFormat="1">
      <c r="A657" s="10"/>
      <c r="B657" s="31">
        <v>44258</v>
      </c>
      <c r="C657" s="32">
        <v>44258.613888888889</v>
      </c>
      <c r="D657" s="33">
        <v>216</v>
      </c>
      <c r="E657" s="157">
        <v>7.71</v>
      </c>
      <c r="F657" s="157">
        <v>1665.36</v>
      </c>
      <c r="G657" s="9" t="s">
        <v>9</v>
      </c>
      <c r="H657" s="10"/>
    </row>
    <row r="658" spans="1:8" s="9" customFormat="1">
      <c r="A658" s="10"/>
      <c r="B658" s="31">
        <v>44258</v>
      </c>
      <c r="C658" s="32">
        <v>44258.613888888889</v>
      </c>
      <c r="D658" s="33">
        <v>70</v>
      </c>
      <c r="E658" s="157">
        <v>7.71</v>
      </c>
      <c r="F658" s="157">
        <v>539.70000000000005</v>
      </c>
      <c r="G658" s="9" t="s">
        <v>9</v>
      </c>
      <c r="H658" s="10"/>
    </row>
    <row r="659" spans="1:8" s="9" customFormat="1">
      <c r="A659" s="10"/>
      <c r="B659" s="31">
        <v>44258</v>
      </c>
      <c r="C659" s="32">
        <v>44258.613888888889</v>
      </c>
      <c r="D659" s="33">
        <v>215</v>
      </c>
      <c r="E659" s="157">
        <v>7.71</v>
      </c>
      <c r="F659" s="157">
        <v>1657.65</v>
      </c>
      <c r="G659" s="9" t="s">
        <v>9</v>
      </c>
      <c r="H659" s="10"/>
    </row>
    <row r="660" spans="1:8" s="9" customFormat="1">
      <c r="A660" s="10"/>
      <c r="B660" s="31">
        <v>44258</v>
      </c>
      <c r="C660" s="32">
        <v>44258.613888888889</v>
      </c>
      <c r="D660" s="33">
        <v>215</v>
      </c>
      <c r="E660" s="157">
        <v>7.71</v>
      </c>
      <c r="F660" s="157">
        <v>1657.65</v>
      </c>
      <c r="G660" s="9" t="s">
        <v>9</v>
      </c>
      <c r="H660" s="10"/>
    </row>
    <row r="661" spans="1:8" s="9" customFormat="1">
      <c r="A661" s="10"/>
      <c r="B661" s="31">
        <v>44258</v>
      </c>
      <c r="C661" s="32">
        <v>44258.613888888889</v>
      </c>
      <c r="D661" s="33">
        <v>71</v>
      </c>
      <c r="E661" s="157">
        <v>7.71</v>
      </c>
      <c r="F661" s="157">
        <v>547.41</v>
      </c>
      <c r="G661" s="9" t="s">
        <v>9</v>
      </c>
      <c r="H661" s="10"/>
    </row>
    <row r="662" spans="1:8" s="9" customFormat="1">
      <c r="A662" s="10"/>
      <c r="B662" s="31">
        <v>44258</v>
      </c>
      <c r="C662" s="32">
        <v>44258.613888888889</v>
      </c>
      <c r="D662" s="33">
        <v>215</v>
      </c>
      <c r="E662" s="157">
        <v>7.71</v>
      </c>
      <c r="F662" s="157">
        <v>1657.65</v>
      </c>
      <c r="G662" s="9" t="s">
        <v>9</v>
      </c>
      <c r="H662" s="10"/>
    </row>
    <row r="663" spans="1:8" s="9" customFormat="1">
      <c r="A663" s="10"/>
      <c r="B663" s="31">
        <v>44258</v>
      </c>
      <c r="C663" s="32">
        <v>44258.613888888889</v>
      </c>
      <c r="D663" s="33">
        <v>285</v>
      </c>
      <c r="E663" s="157">
        <v>7.71</v>
      </c>
      <c r="F663" s="157">
        <v>2197.35</v>
      </c>
      <c r="G663" s="9" t="s">
        <v>9</v>
      </c>
      <c r="H663" s="10"/>
    </row>
    <row r="664" spans="1:8" s="9" customFormat="1">
      <c r="A664" s="10"/>
      <c r="B664" s="31">
        <v>44258</v>
      </c>
      <c r="C664" s="32">
        <v>44258.613888888889</v>
      </c>
      <c r="D664" s="33">
        <v>500</v>
      </c>
      <c r="E664" s="157">
        <v>7.71</v>
      </c>
      <c r="F664" s="157">
        <v>3855</v>
      </c>
      <c r="G664" s="9" t="s">
        <v>9</v>
      </c>
      <c r="H664" s="10"/>
    </row>
    <row r="665" spans="1:8" s="9" customFormat="1">
      <c r="A665" s="10"/>
      <c r="B665" s="31">
        <v>44258</v>
      </c>
      <c r="C665" s="32">
        <v>44258.613888888889</v>
      </c>
      <c r="D665" s="33">
        <v>500</v>
      </c>
      <c r="E665" s="157">
        <v>7.71</v>
      </c>
      <c r="F665" s="157">
        <v>3855</v>
      </c>
      <c r="G665" s="9" t="s">
        <v>9</v>
      </c>
      <c r="H665" s="10"/>
    </row>
    <row r="666" spans="1:8" s="9" customFormat="1">
      <c r="A666" s="10"/>
      <c r="B666" s="31">
        <v>44258</v>
      </c>
      <c r="C666" s="32">
        <v>44258.614733796298</v>
      </c>
      <c r="D666" s="33">
        <v>104</v>
      </c>
      <c r="E666" s="157">
        <v>7.71</v>
      </c>
      <c r="F666" s="157">
        <v>801.84</v>
      </c>
      <c r="G666" s="9" t="s">
        <v>9</v>
      </c>
      <c r="H666" s="10"/>
    </row>
    <row r="667" spans="1:8" s="9" customFormat="1">
      <c r="A667" s="10"/>
      <c r="B667" s="31">
        <v>44258</v>
      </c>
      <c r="C667" s="32">
        <v>44258.614733796298</v>
      </c>
      <c r="D667" s="33">
        <v>110</v>
      </c>
      <c r="E667" s="157">
        <v>7.71</v>
      </c>
      <c r="F667" s="157">
        <v>848.1</v>
      </c>
      <c r="G667" s="9" t="s">
        <v>9</v>
      </c>
      <c r="H667" s="10"/>
    </row>
    <row r="668" spans="1:8" s="9" customFormat="1">
      <c r="A668" s="10"/>
      <c r="B668" s="31">
        <v>44258</v>
      </c>
      <c r="C668" s="32">
        <v>44258.614733796298</v>
      </c>
      <c r="D668" s="33">
        <v>390</v>
      </c>
      <c r="E668" s="157">
        <v>7.71</v>
      </c>
      <c r="F668" s="157">
        <v>3006.9</v>
      </c>
      <c r="G668" s="9" t="s">
        <v>9</v>
      </c>
      <c r="H668" s="10"/>
    </row>
    <row r="669" spans="1:8" s="9" customFormat="1">
      <c r="A669" s="10"/>
      <c r="B669" s="31">
        <v>44258</v>
      </c>
      <c r="C669" s="32">
        <v>44258.614733796298</v>
      </c>
      <c r="D669" s="33">
        <v>105</v>
      </c>
      <c r="E669" s="157">
        <v>7.71</v>
      </c>
      <c r="F669" s="157">
        <v>809.55</v>
      </c>
      <c r="G669" s="9" t="s">
        <v>9</v>
      </c>
      <c r="H669" s="10"/>
    </row>
    <row r="670" spans="1:8" s="9" customFormat="1">
      <c r="A670" s="10"/>
      <c r="B670" s="31">
        <v>44258</v>
      </c>
      <c r="C670" s="32">
        <v>44258.614733796298</v>
      </c>
      <c r="D670" s="33">
        <v>500</v>
      </c>
      <c r="E670" s="157">
        <v>7.71</v>
      </c>
      <c r="F670" s="157">
        <v>3855</v>
      </c>
      <c r="G670" s="9" t="s">
        <v>9</v>
      </c>
      <c r="H670" s="10"/>
    </row>
    <row r="671" spans="1:8" s="9" customFormat="1">
      <c r="A671" s="10"/>
      <c r="B671" s="31">
        <v>44258</v>
      </c>
      <c r="C671" s="32">
        <v>44258.614733796298</v>
      </c>
      <c r="D671" s="33">
        <v>264</v>
      </c>
      <c r="E671" s="157">
        <v>7.71</v>
      </c>
      <c r="F671" s="157">
        <v>2035.44</v>
      </c>
      <c r="G671" s="9" t="s">
        <v>9</v>
      </c>
      <c r="H671" s="10"/>
    </row>
    <row r="672" spans="1:8" s="9" customFormat="1">
      <c r="A672" s="10"/>
      <c r="B672" s="31">
        <v>44258</v>
      </c>
      <c r="C672" s="32">
        <v>44258.61550925926</v>
      </c>
      <c r="D672" s="33">
        <v>500</v>
      </c>
      <c r="E672" s="157">
        <v>7.71</v>
      </c>
      <c r="F672" s="157">
        <v>3855</v>
      </c>
      <c r="G672" s="9" t="s">
        <v>9</v>
      </c>
      <c r="H672" s="10"/>
    </row>
    <row r="673" spans="1:8" s="9" customFormat="1">
      <c r="A673" s="10"/>
      <c r="B673" s="31">
        <v>44258</v>
      </c>
      <c r="C673" s="32">
        <v>44258.615636574075</v>
      </c>
      <c r="D673" s="33">
        <v>4</v>
      </c>
      <c r="E673" s="157">
        <v>7.71</v>
      </c>
      <c r="F673" s="157">
        <v>30.84</v>
      </c>
      <c r="G673" s="9" t="s">
        <v>9</v>
      </c>
      <c r="H673" s="10"/>
    </row>
    <row r="674" spans="1:8" s="9" customFormat="1">
      <c r="A674" s="10"/>
      <c r="B674" s="31">
        <v>44258</v>
      </c>
      <c r="C674" s="32">
        <v>44258.615636574075</v>
      </c>
      <c r="D674" s="33">
        <v>500</v>
      </c>
      <c r="E674" s="157">
        <v>7.71</v>
      </c>
      <c r="F674" s="157">
        <v>3855</v>
      </c>
      <c r="G674" s="9" t="s">
        <v>9</v>
      </c>
      <c r="H674" s="10"/>
    </row>
    <row r="675" spans="1:8" s="9" customFormat="1">
      <c r="A675" s="10"/>
      <c r="B675" s="31">
        <v>44258</v>
      </c>
      <c r="C675" s="32">
        <v>44258.617199074077</v>
      </c>
      <c r="D675" s="33">
        <v>500</v>
      </c>
      <c r="E675" s="157">
        <v>7.6950000000000003</v>
      </c>
      <c r="F675" s="157">
        <v>3847.5</v>
      </c>
      <c r="G675" s="9" t="s">
        <v>9</v>
      </c>
      <c r="H675" s="10"/>
    </row>
    <row r="676" spans="1:8" s="9" customFormat="1">
      <c r="A676" s="10"/>
      <c r="B676" s="31">
        <v>44258</v>
      </c>
      <c r="C676" s="32">
        <v>44258.618206018517</v>
      </c>
      <c r="D676" s="33">
        <v>473</v>
      </c>
      <c r="E676" s="157">
        <v>7.6950000000000003</v>
      </c>
      <c r="F676" s="157">
        <v>3639.7350000000001</v>
      </c>
      <c r="G676" s="9" t="s">
        <v>9</v>
      </c>
      <c r="H676" s="10"/>
    </row>
    <row r="677" spans="1:8" s="9" customFormat="1">
      <c r="A677" s="10"/>
      <c r="B677" s="31">
        <v>44258</v>
      </c>
      <c r="C677" s="32">
        <v>44258.618206018517</v>
      </c>
      <c r="D677" s="33">
        <v>500</v>
      </c>
      <c r="E677" s="157">
        <v>7.6950000000000003</v>
      </c>
      <c r="F677" s="157">
        <v>3847.5</v>
      </c>
      <c r="G677" s="9" t="s">
        <v>9</v>
      </c>
      <c r="H677" s="10"/>
    </row>
    <row r="678" spans="1:8" s="9" customFormat="1">
      <c r="A678" s="10"/>
      <c r="B678" s="31">
        <v>44258</v>
      </c>
      <c r="C678" s="32">
        <v>44258.618206018517</v>
      </c>
      <c r="D678" s="33">
        <v>500</v>
      </c>
      <c r="E678" s="157">
        <v>7.6950000000000003</v>
      </c>
      <c r="F678" s="157">
        <v>3847.5</v>
      </c>
      <c r="G678" s="9" t="s">
        <v>9</v>
      </c>
      <c r="H678" s="10"/>
    </row>
    <row r="679" spans="1:8" s="9" customFormat="1">
      <c r="A679" s="10"/>
      <c r="B679" s="31">
        <v>44258</v>
      </c>
      <c r="C679" s="32">
        <v>44258.618391203701</v>
      </c>
      <c r="D679" s="33">
        <v>286</v>
      </c>
      <c r="E679" s="157">
        <v>7.6950000000000003</v>
      </c>
      <c r="F679" s="157">
        <v>2200.77</v>
      </c>
      <c r="G679" s="9" t="s">
        <v>9</v>
      </c>
      <c r="H679" s="10"/>
    </row>
    <row r="680" spans="1:8" s="9" customFormat="1">
      <c r="A680" s="10"/>
      <c r="B680" s="31">
        <v>44258</v>
      </c>
      <c r="C680" s="32">
        <v>44258.618391203701</v>
      </c>
      <c r="D680" s="33">
        <v>2</v>
      </c>
      <c r="E680" s="157">
        <v>7.6950000000000003</v>
      </c>
      <c r="F680" s="157">
        <v>15.39</v>
      </c>
      <c r="G680" s="9" t="s">
        <v>9</v>
      </c>
      <c r="H680" s="10"/>
    </row>
    <row r="681" spans="1:8" s="9" customFormat="1">
      <c r="A681" s="10"/>
      <c r="B681" s="31">
        <v>44258</v>
      </c>
      <c r="C681" s="32">
        <v>44258.618391203701</v>
      </c>
      <c r="D681" s="33">
        <v>212</v>
      </c>
      <c r="E681" s="157">
        <v>7.6950000000000003</v>
      </c>
      <c r="F681" s="157">
        <v>1631.3400000000001</v>
      </c>
      <c r="G681" s="9" t="s">
        <v>9</v>
      </c>
      <c r="H681" s="10"/>
    </row>
    <row r="682" spans="1:8" s="9" customFormat="1">
      <c r="A682" s="10"/>
      <c r="B682" s="31">
        <v>44258</v>
      </c>
      <c r="C682" s="32">
        <v>44258.618391203701</v>
      </c>
      <c r="D682" s="33">
        <v>286</v>
      </c>
      <c r="E682" s="157">
        <v>7.6950000000000003</v>
      </c>
      <c r="F682" s="157">
        <v>2200.77</v>
      </c>
      <c r="G682" s="9" t="s">
        <v>9</v>
      </c>
      <c r="H682" s="10"/>
    </row>
    <row r="683" spans="1:8">
      <c r="B683" s="31">
        <v>44258</v>
      </c>
      <c r="C683" s="32">
        <v>44258.618391203701</v>
      </c>
      <c r="D683" s="33">
        <v>212</v>
      </c>
      <c r="E683" s="157">
        <v>7.6950000000000003</v>
      </c>
      <c r="F683" s="157">
        <v>1631.3400000000001</v>
      </c>
      <c r="G683" s="9" t="s">
        <v>9</v>
      </c>
    </row>
    <row r="684" spans="1:8">
      <c r="B684" s="31">
        <v>44258</v>
      </c>
      <c r="C684" s="32">
        <v>44258.618391203701</v>
      </c>
      <c r="D684" s="33">
        <v>288</v>
      </c>
      <c r="E684" s="157">
        <v>7.6950000000000003</v>
      </c>
      <c r="F684" s="157">
        <v>2216.16</v>
      </c>
      <c r="G684" s="9" t="s">
        <v>9</v>
      </c>
    </row>
    <row r="685" spans="1:8">
      <c r="B685" s="31">
        <v>44258</v>
      </c>
      <c r="C685" s="32">
        <v>44258.618391203701</v>
      </c>
      <c r="D685" s="33">
        <v>500</v>
      </c>
      <c r="E685" s="157">
        <v>7.6950000000000003</v>
      </c>
      <c r="F685" s="157">
        <v>3847.5</v>
      </c>
      <c r="G685" s="9" t="s">
        <v>9</v>
      </c>
    </row>
    <row r="686" spans="1:8">
      <c r="B686" s="31">
        <v>44258</v>
      </c>
      <c r="C686" s="32">
        <v>44258.618402777778</v>
      </c>
      <c r="D686" s="33">
        <v>170</v>
      </c>
      <c r="E686" s="157">
        <v>7.6950000000000003</v>
      </c>
      <c r="F686" s="157">
        <v>1308.1500000000001</v>
      </c>
      <c r="G686" s="9" t="s">
        <v>9</v>
      </c>
    </row>
    <row r="687" spans="1:8">
      <c r="B687" s="31">
        <v>44258</v>
      </c>
      <c r="C687" s="32">
        <v>44258.619074074071</v>
      </c>
      <c r="D687" s="33">
        <v>427</v>
      </c>
      <c r="E687" s="157">
        <v>7.6950000000000003</v>
      </c>
      <c r="F687" s="157">
        <v>3285.7650000000003</v>
      </c>
      <c r="G687" s="9" t="s">
        <v>9</v>
      </c>
    </row>
    <row r="688" spans="1:8">
      <c r="B688" s="31">
        <v>44258</v>
      </c>
      <c r="C688" s="32">
        <v>44258.619074074071</v>
      </c>
      <c r="D688" s="33">
        <v>287</v>
      </c>
      <c r="E688" s="157">
        <v>7.6950000000000003</v>
      </c>
      <c r="F688" s="157">
        <v>2208.4650000000001</v>
      </c>
      <c r="G688" s="9" t="s">
        <v>9</v>
      </c>
    </row>
    <row r="689" spans="2:7">
      <c r="B689" s="31">
        <v>44258</v>
      </c>
      <c r="C689" s="32">
        <v>44258.619074074071</v>
      </c>
      <c r="D689" s="33">
        <v>213</v>
      </c>
      <c r="E689" s="157">
        <v>7.6950000000000003</v>
      </c>
      <c r="F689" s="157">
        <v>1639.0350000000001</v>
      </c>
      <c r="G689" s="9" t="s">
        <v>9</v>
      </c>
    </row>
    <row r="690" spans="2:7">
      <c r="B690" s="31">
        <v>44258</v>
      </c>
      <c r="C690" s="32">
        <v>44258.619074074071</v>
      </c>
      <c r="D690" s="33">
        <v>287</v>
      </c>
      <c r="E690" s="157">
        <v>7.6950000000000003</v>
      </c>
      <c r="F690" s="157">
        <v>2208.4650000000001</v>
      </c>
      <c r="G690" s="9" t="s">
        <v>9</v>
      </c>
    </row>
    <row r="691" spans="2:7">
      <c r="B691" s="31">
        <v>44258</v>
      </c>
      <c r="C691" s="32">
        <v>44258.619074074071</v>
      </c>
      <c r="D691" s="33">
        <v>330</v>
      </c>
      <c r="E691" s="157">
        <v>7.6950000000000003</v>
      </c>
      <c r="F691" s="157">
        <v>2539.35</v>
      </c>
      <c r="G691" s="9" t="s">
        <v>9</v>
      </c>
    </row>
    <row r="692" spans="2:7">
      <c r="B692" s="31">
        <v>44258</v>
      </c>
      <c r="C692" s="32">
        <v>44258.619456018518</v>
      </c>
      <c r="D692" s="33">
        <v>526</v>
      </c>
      <c r="E692" s="157">
        <v>7.6950000000000003</v>
      </c>
      <c r="F692" s="157">
        <v>4047.57</v>
      </c>
      <c r="G692" s="9" t="s">
        <v>9</v>
      </c>
    </row>
    <row r="693" spans="2:7">
      <c r="B693" s="31">
        <v>44258</v>
      </c>
      <c r="C693" s="32">
        <v>44258.619456018518</v>
      </c>
      <c r="D693" s="33">
        <v>458</v>
      </c>
      <c r="E693" s="157">
        <v>7.6950000000000003</v>
      </c>
      <c r="F693" s="157">
        <v>3524.31</v>
      </c>
      <c r="G693" s="9" t="s">
        <v>9</v>
      </c>
    </row>
    <row r="694" spans="2:7">
      <c r="B694" s="31">
        <v>44258</v>
      </c>
      <c r="C694" s="32">
        <v>44258.619456018518</v>
      </c>
      <c r="D694" s="33">
        <v>287</v>
      </c>
      <c r="E694" s="157">
        <v>7.6950000000000003</v>
      </c>
      <c r="F694" s="157">
        <v>2208.4650000000001</v>
      </c>
      <c r="G694" s="9" t="s">
        <v>9</v>
      </c>
    </row>
    <row r="695" spans="2:7">
      <c r="B695" s="31">
        <v>44258</v>
      </c>
      <c r="C695" s="32">
        <v>44258.619456018518</v>
      </c>
      <c r="D695" s="33">
        <v>286</v>
      </c>
      <c r="E695" s="157">
        <v>7.6950000000000003</v>
      </c>
      <c r="F695" s="157">
        <v>2200.77</v>
      </c>
      <c r="G695" s="9" t="s">
        <v>9</v>
      </c>
    </row>
    <row r="696" spans="2:7">
      <c r="B696" s="31">
        <v>44258</v>
      </c>
      <c r="C696" s="32">
        <v>44258.63140046296</v>
      </c>
      <c r="D696" s="33">
        <v>1002</v>
      </c>
      <c r="E696" s="157">
        <v>7.7050000000000001</v>
      </c>
      <c r="F696" s="157">
        <v>7720.41</v>
      </c>
      <c r="G696" s="9" t="s">
        <v>9</v>
      </c>
    </row>
    <row r="697" spans="2:7">
      <c r="B697" s="31">
        <v>44258</v>
      </c>
      <c r="C697" s="32">
        <v>44258.636006944442</v>
      </c>
      <c r="D697" s="33">
        <v>118</v>
      </c>
      <c r="E697" s="157">
        <v>7.7050000000000001</v>
      </c>
      <c r="F697" s="157">
        <v>909.19</v>
      </c>
      <c r="G697" s="9" t="s">
        <v>9</v>
      </c>
    </row>
    <row r="698" spans="2:7">
      <c r="B698" s="31">
        <v>44258</v>
      </c>
      <c r="C698" s="32">
        <v>44258.636006944442</v>
      </c>
      <c r="D698" s="33">
        <v>375</v>
      </c>
      <c r="E698" s="157">
        <v>7.7050000000000001</v>
      </c>
      <c r="F698" s="157">
        <v>2889.375</v>
      </c>
      <c r="G698" s="9" t="s">
        <v>9</v>
      </c>
    </row>
    <row r="699" spans="2:7">
      <c r="B699" s="31">
        <v>44258</v>
      </c>
      <c r="C699" s="32">
        <v>44258.644965277781</v>
      </c>
      <c r="D699" s="33">
        <v>466</v>
      </c>
      <c r="E699" s="157">
        <v>7.7</v>
      </c>
      <c r="F699" s="157">
        <v>3588.2000000000003</v>
      </c>
      <c r="G699" s="9" t="s">
        <v>9</v>
      </c>
    </row>
    <row r="700" spans="2:7">
      <c r="B700" s="31">
        <v>44258</v>
      </c>
      <c r="C700" s="32">
        <v>44258.644965277781</v>
      </c>
      <c r="D700" s="33">
        <v>486</v>
      </c>
      <c r="E700" s="157">
        <v>7.7</v>
      </c>
      <c r="F700" s="157">
        <v>3742.2000000000003</v>
      </c>
      <c r="G700" s="9" t="s">
        <v>9</v>
      </c>
    </row>
    <row r="701" spans="2:7">
      <c r="B701" s="31">
        <v>44258</v>
      </c>
      <c r="C701" s="32">
        <v>44258.644965277781</v>
      </c>
      <c r="D701" s="33">
        <v>476</v>
      </c>
      <c r="E701" s="157">
        <v>7.7</v>
      </c>
      <c r="F701" s="157">
        <v>3665.2000000000003</v>
      </c>
      <c r="G701" s="9" t="s">
        <v>9</v>
      </c>
    </row>
    <row r="702" spans="2:7">
      <c r="B702" s="31">
        <v>44258</v>
      </c>
      <c r="C702" s="32">
        <v>44258.645092592589</v>
      </c>
      <c r="D702" s="33">
        <v>559</v>
      </c>
      <c r="E702" s="157">
        <v>7.6849999999999996</v>
      </c>
      <c r="F702" s="157">
        <v>4295.915</v>
      </c>
      <c r="G702" s="9" t="s">
        <v>9</v>
      </c>
    </row>
    <row r="703" spans="2:7">
      <c r="B703" s="31">
        <v>44258</v>
      </c>
      <c r="C703" s="32">
        <v>44258.645092592589</v>
      </c>
      <c r="D703" s="33">
        <v>57</v>
      </c>
      <c r="E703" s="157">
        <v>7.6849999999999996</v>
      </c>
      <c r="F703" s="157">
        <v>438.04499999999996</v>
      </c>
      <c r="G703" s="9" t="s">
        <v>9</v>
      </c>
    </row>
    <row r="704" spans="2:7">
      <c r="B704" s="31">
        <v>44258</v>
      </c>
      <c r="C704" s="32">
        <v>44258.645092592589</v>
      </c>
      <c r="D704" s="33">
        <v>286</v>
      </c>
      <c r="E704" s="157">
        <v>7.6849999999999996</v>
      </c>
      <c r="F704" s="157">
        <v>2197.91</v>
      </c>
      <c r="G704" s="9" t="s">
        <v>9</v>
      </c>
    </row>
    <row r="705" spans="2:7">
      <c r="B705" s="31">
        <v>44258</v>
      </c>
      <c r="C705" s="32">
        <v>44258.645092592589</v>
      </c>
      <c r="D705" s="33">
        <v>273</v>
      </c>
      <c r="E705" s="157">
        <v>7.6849999999999996</v>
      </c>
      <c r="F705" s="157">
        <v>2098.0050000000001</v>
      </c>
      <c r="G705" s="9" t="s">
        <v>9</v>
      </c>
    </row>
    <row r="706" spans="2:7">
      <c r="B706" s="31">
        <v>44258</v>
      </c>
      <c r="C706" s="32">
        <v>44258.645092592589</v>
      </c>
      <c r="D706" s="33">
        <v>616</v>
      </c>
      <c r="E706" s="157">
        <v>7.6849999999999996</v>
      </c>
      <c r="F706" s="157">
        <v>4733.96</v>
      </c>
      <c r="G706" s="9" t="s">
        <v>9</v>
      </c>
    </row>
    <row r="707" spans="2:7">
      <c r="B707" s="31">
        <v>44258</v>
      </c>
      <c r="C707" s="32">
        <v>44258.645092592589</v>
      </c>
      <c r="D707" s="33">
        <v>500</v>
      </c>
      <c r="E707" s="157">
        <v>7.6849999999999996</v>
      </c>
      <c r="F707" s="157">
        <v>3842.5</v>
      </c>
      <c r="G707" s="9" t="s">
        <v>9</v>
      </c>
    </row>
    <row r="708" spans="2:7">
      <c r="B708" s="31">
        <v>44258</v>
      </c>
      <c r="C708" s="32">
        <v>44258.645092592589</v>
      </c>
      <c r="D708" s="33">
        <v>15</v>
      </c>
      <c r="E708" s="157">
        <v>7.6849999999999996</v>
      </c>
      <c r="F708" s="157">
        <v>115.27499999999999</v>
      </c>
      <c r="G708" s="9" t="s">
        <v>9</v>
      </c>
    </row>
    <row r="709" spans="2:7">
      <c r="B709" s="31">
        <v>44258</v>
      </c>
      <c r="C709" s="32">
        <v>44258.645092592589</v>
      </c>
      <c r="D709" s="33">
        <v>485</v>
      </c>
      <c r="E709" s="157">
        <v>7.6849999999999996</v>
      </c>
      <c r="F709" s="157">
        <v>3727.2249999999999</v>
      </c>
      <c r="G709" s="9" t="s">
        <v>9</v>
      </c>
    </row>
    <row r="710" spans="2:7">
      <c r="B710" s="31">
        <v>44258</v>
      </c>
      <c r="C710" s="32">
        <v>44258.645092592589</v>
      </c>
      <c r="D710" s="33">
        <v>132</v>
      </c>
      <c r="E710" s="157">
        <v>7.6849999999999996</v>
      </c>
      <c r="F710" s="157">
        <v>1014.42</v>
      </c>
      <c r="G710" s="9" t="s">
        <v>9</v>
      </c>
    </row>
    <row r="711" spans="2:7">
      <c r="B711" s="31">
        <v>44258</v>
      </c>
      <c r="C711" s="32">
        <v>44258.645092592589</v>
      </c>
      <c r="D711" s="33">
        <v>368</v>
      </c>
      <c r="E711" s="157">
        <v>7.6849999999999996</v>
      </c>
      <c r="F711" s="157">
        <v>2828.08</v>
      </c>
      <c r="G711" s="9" t="s">
        <v>9</v>
      </c>
    </row>
    <row r="712" spans="2:7">
      <c r="B712" s="31">
        <v>44258</v>
      </c>
      <c r="C712" s="32">
        <v>44258.649143518516</v>
      </c>
      <c r="D712" s="33">
        <v>530</v>
      </c>
      <c r="E712" s="157">
        <v>7.7</v>
      </c>
      <c r="F712" s="157">
        <v>4081</v>
      </c>
      <c r="G712" s="9" t="s">
        <v>9</v>
      </c>
    </row>
    <row r="713" spans="2:7">
      <c r="B713" s="31">
        <v>44258</v>
      </c>
      <c r="C713" s="32">
        <v>44258.649143518516</v>
      </c>
      <c r="D713" s="33">
        <v>547</v>
      </c>
      <c r="E713" s="157">
        <v>7.7050000000000001</v>
      </c>
      <c r="F713" s="157">
        <v>4214.6350000000002</v>
      </c>
      <c r="G713" s="9" t="s">
        <v>9</v>
      </c>
    </row>
    <row r="714" spans="2:7">
      <c r="B714" s="31">
        <v>44258</v>
      </c>
      <c r="C714" s="32">
        <v>44258.652905092589</v>
      </c>
      <c r="D714" s="33">
        <v>261</v>
      </c>
      <c r="E714" s="157">
        <v>7.6849999999999996</v>
      </c>
      <c r="F714" s="157">
        <v>2005.7849999999999</v>
      </c>
      <c r="G714" s="9" t="s">
        <v>9</v>
      </c>
    </row>
    <row r="715" spans="2:7">
      <c r="B715" s="31">
        <v>44258</v>
      </c>
      <c r="C715" s="32">
        <v>44258.652905092589</v>
      </c>
      <c r="D715" s="33">
        <v>555</v>
      </c>
      <c r="E715" s="157">
        <v>7.6849999999999996</v>
      </c>
      <c r="F715" s="157">
        <v>4265.1750000000002</v>
      </c>
      <c r="G715" s="9" t="s">
        <v>9</v>
      </c>
    </row>
    <row r="716" spans="2:7">
      <c r="B716" s="31">
        <v>44258</v>
      </c>
      <c r="C716" s="32">
        <v>44258.652905092589</v>
      </c>
      <c r="D716" s="33">
        <v>295</v>
      </c>
      <c r="E716" s="157">
        <v>7.6849999999999996</v>
      </c>
      <c r="F716" s="157">
        <v>2267.0749999999998</v>
      </c>
      <c r="G716" s="9" t="s">
        <v>9</v>
      </c>
    </row>
    <row r="717" spans="2:7">
      <c r="B717" s="31">
        <v>44258</v>
      </c>
      <c r="C717" s="32">
        <v>44258.652905092589</v>
      </c>
      <c r="D717" s="33">
        <v>169</v>
      </c>
      <c r="E717" s="157">
        <v>7.6849999999999996</v>
      </c>
      <c r="F717" s="157">
        <v>1298.7649999999999</v>
      </c>
      <c r="G717" s="9" t="s">
        <v>9</v>
      </c>
    </row>
    <row r="718" spans="2:7">
      <c r="B718" s="31">
        <v>44258</v>
      </c>
      <c r="C718" s="32">
        <v>44258.652905092589</v>
      </c>
      <c r="D718" s="33">
        <v>286</v>
      </c>
      <c r="E718" s="157">
        <v>7.6849999999999996</v>
      </c>
      <c r="F718" s="157">
        <v>2197.91</v>
      </c>
      <c r="G718" s="9" t="s">
        <v>9</v>
      </c>
    </row>
    <row r="719" spans="2:7">
      <c r="B719" s="31">
        <v>44258</v>
      </c>
      <c r="C719" s="32">
        <v>44258.652905092589</v>
      </c>
      <c r="D719" s="33">
        <v>73</v>
      </c>
      <c r="E719" s="157">
        <v>7.6849999999999996</v>
      </c>
      <c r="F719" s="157">
        <v>561.005</v>
      </c>
      <c r="G719" s="9" t="s">
        <v>9</v>
      </c>
    </row>
    <row r="720" spans="2:7">
      <c r="B720" s="31">
        <v>44258</v>
      </c>
      <c r="C720" s="32">
        <v>44258.652905092589</v>
      </c>
      <c r="D720" s="33">
        <v>213</v>
      </c>
      <c r="E720" s="157">
        <v>7.6849999999999996</v>
      </c>
      <c r="F720" s="157">
        <v>1636.905</v>
      </c>
      <c r="G720" s="9" t="s">
        <v>9</v>
      </c>
    </row>
    <row r="721" spans="2:7">
      <c r="B721" s="31">
        <v>44258</v>
      </c>
      <c r="C721" s="32">
        <v>44258.652905092589</v>
      </c>
      <c r="D721" s="33">
        <v>287</v>
      </c>
      <c r="E721" s="157">
        <v>7.6849999999999996</v>
      </c>
      <c r="F721" s="157">
        <v>2205.5949999999998</v>
      </c>
      <c r="G721" s="9" t="s">
        <v>9</v>
      </c>
    </row>
    <row r="722" spans="2:7">
      <c r="B722" s="31">
        <v>44258</v>
      </c>
      <c r="C722" s="32">
        <v>44258.652905092589</v>
      </c>
      <c r="D722" s="33">
        <v>73</v>
      </c>
      <c r="E722" s="157">
        <v>7.6849999999999996</v>
      </c>
      <c r="F722" s="157">
        <v>561.005</v>
      </c>
      <c r="G722" s="9" t="s">
        <v>9</v>
      </c>
    </row>
    <row r="723" spans="2:7">
      <c r="B723" s="31">
        <v>44258</v>
      </c>
      <c r="C723" s="32">
        <v>44258.652905092589</v>
      </c>
      <c r="D723" s="33">
        <v>213</v>
      </c>
      <c r="E723" s="157">
        <v>7.6849999999999996</v>
      </c>
      <c r="F723" s="157">
        <v>1636.905</v>
      </c>
      <c r="G723" s="9" t="s">
        <v>9</v>
      </c>
    </row>
    <row r="724" spans="2:7">
      <c r="B724" s="31">
        <v>44258</v>
      </c>
      <c r="C724" s="32">
        <v>44258.652905092589</v>
      </c>
      <c r="D724" s="33">
        <v>287</v>
      </c>
      <c r="E724" s="157">
        <v>7.6849999999999996</v>
      </c>
      <c r="F724" s="157">
        <v>2205.5949999999998</v>
      </c>
      <c r="G724" s="9" t="s">
        <v>9</v>
      </c>
    </row>
    <row r="725" spans="2:7">
      <c r="B725" s="31">
        <v>44258</v>
      </c>
      <c r="C725" s="32">
        <v>44258.652905092589</v>
      </c>
      <c r="D725" s="33">
        <v>494</v>
      </c>
      <c r="E725" s="157">
        <v>7.6849999999999996</v>
      </c>
      <c r="F725" s="157">
        <v>3796.39</v>
      </c>
      <c r="G725" s="9" t="s">
        <v>9</v>
      </c>
    </row>
    <row r="726" spans="2:7">
      <c r="B726" s="31">
        <v>44258</v>
      </c>
      <c r="C726" s="32">
        <v>44258.652905092589</v>
      </c>
      <c r="D726" s="33">
        <v>6</v>
      </c>
      <c r="E726" s="157">
        <v>7.6849999999999996</v>
      </c>
      <c r="F726" s="157">
        <v>46.11</v>
      </c>
      <c r="G726" s="9" t="s">
        <v>9</v>
      </c>
    </row>
    <row r="727" spans="2:7">
      <c r="B727" s="31">
        <v>44258</v>
      </c>
      <c r="C727" s="32">
        <v>44258.652905092589</v>
      </c>
      <c r="D727" s="33">
        <v>180</v>
      </c>
      <c r="E727" s="157">
        <v>7.6849999999999996</v>
      </c>
      <c r="F727" s="157">
        <v>1383.3</v>
      </c>
      <c r="G727" s="9" t="s">
        <v>9</v>
      </c>
    </row>
    <row r="728" spans="2:7">
      <c r="B728" s="31">
        <v>44258</v>
      </c>
      <c r="C728" s="32">
        <v>44258.652905092589</v>
      </c>
      <c r="D728" s="33">
        <v>314</v>
      </c>
      <c r="E728" s="157">
        <v>7.6849999999999996</v>
      </c>
      <c r="F728" s="157">
        <v>2413.0899999999997</v>
      </c>
      <c r="G728" s="9" t="s">
        <v>9</v>
      </c>
    </row>
    <row r="729" spans="2:7">
      <c r="B729" s="31">
        <v>44258</v>
      </c>
      <c r="C729" s="32">
        <v>44258.652905092589</v>
      </c>
      <c r="D729" s="33">
        <v>816</v>
      </c>
      <c r="E729" s="157">
        <v>7.6849999999999996</v>
      </c>
      <c r="F729" s="157">
        <v>6270.96</v>
      </c>
      <c r="G729" s="9" t="s">
        <v>9</v>
      </c>
    </row>
    <row r="730" spans="2:7">
      <c r="B730" s="31">
        <v>44258</v>
      </c>
      <c r="C730" s="32">
        <v>44258.652905092589</v>
      </c>
      <c r="D730" s="33">
        <v>500</v>
      </c>
      <c r="E730" s="157">
        <v>7.6849999999999996</v>
      </c>
      <c r="F730" s="157">
        <v>3842.5</v>
      </c>
      <c r="G730" s="9" t="s">
        <v>9</v>
      </c>
    </row>
    <row r="731" spans="2:7">
      <c r="B731" s="31">
        <v>44258</v>
      </c>
      <c r="C731" s="32">
        <v>44258.652905092589</v>
      </c>
      <c r="D731" s="33">
        <v>316</v>
      </c>
      <c r="E731" s="157">
        <v>7.6849999999999996</v>
      </c>
      <c r="F731" s="157">
        <v>2428.46</v>
      </c>
      <c r="G731" s="9" t="s">
        <v>9</v>
      </c>
    </row>
    <row r="732" spans="2:7">
      <c r="B732" s="31">
        <v>44258</v>
      </c>
      <c r="C732" s="32">
        <v>44258.652905092589</v>
      </c>
      <c r="D732" s="33">
        <v>500</v>
      </c>
      <c r="E732" s="157">
        <v>7.6849999999999996</v>
      </c>
      <c r="F732" s="157">
        <v>3842.5</v>
      </c>
      <c r="G732" s="9" t="s">
        <v>9</v>
      </c>
    </row>
    <row r="733" spans="2:7">
      <c r="B733" s="31">
        <v>44258</v>
      </c>
      <c r="C733" s="32">
        <v>44258.652905092589</v>
      </c>
      <c r="D733" s="33">
        <v>316</v>
      </c>
      <c r="E733" s="157">
        <v>7.6849999999999996</v>
      </c>
      <c r="F733" s="157">
        <v>2428.46</v>
      </c>
      <c r="G733" s="9" t="s">
        <v>9</v>
      </c>
    </row>
    <row r="734" spans="2:7">
      <c r="B734" s="31">
        <v>44258</v>
      </c>
      <c r="C734" s="32">
        <v>44258.652905092589</v>
      </c>
      <c r="D734" s="33">
        <v>500</v>
      </c>
      <c r="E734" s="157">
        <v>7.6849999999999996</v>
      </c>
      <c r="F734" s="157">
        <v>3842.5</v>
      </c>
      <c r="G734" s="9" t="s">
        <v>9</v>
      </c>
    </row>
    <row r="735" spans="2:7">
      <c r="B735" s="31">
        <v>44258</v>
      </c>
      <c r="C735" s="32">
        <v>44258.652905092589</v>
      </c>
      <c r="D735" s="33">
        <v>316</v>
      </c>
      <c r="E735" s="157">
        <v>7.6849999999999996</v>
      </c>
      <c r="F735" s="157">
        <v>2428.46</v>
      </c>
      <c r="G735" s="9" t="s">
        <v>9</v>
      </c>
    </row>
    <row r="736" spans="2:7">
      <c r="B736" s="31">
        <v>44258</v>
      </c>
      <c r="C736" s="32">
        <v>44258.652905092589</v>
      </c>
      <c r="D736" s="33">
        <v>500</v>
      </c>
      <c r="E736" s="157">
        <v>7.6849999999999996</v>
      </c>
      <c r="F736" s="157">
        <v>3842.5</v>
      </c>
      <c r="G736" s="9" t="s">
        <v>9</v>
      </c>
    </row>
    <row r="737" spans="2:7">
      <c r="B737" s="31">
        <v>44258</v>
      </c>
      <c r="C737" s="32">
        <v>44258.652905092589</v>
      </c>
      <c r="D737" s="33">
        <v>500</v>
      </c>
      <c r="E737" s="157">
        <v>7.6849999999999996</v>
      </c>
      <c r="F737" s="157">
        <v>3842.5</v>
      </c>
      <c r="G737" s="9" t="s">
        <v>9</v>
      </c>
    </row>
    <row r="738" spans="2:7">
      <c r="B738" s="31">
        <v>44258</v>
      </c>
      <c r="C738" s="32">
        <v>44258.652916666666</v>
      </c>
      <c r="D738" s="33">
        <v>226</v>
      </c>
      <c r="E738" s="157">
        <v>7.6849999999999996</v>
      </c>
      <c r="F738" s="157">
        <v>1736.81</v>
      </c>
      <c r="G738" s="9" t="s">
        <v>9</v>
      </c>
    </row>
    <row r="739" spans="2:7">
      <c r="B739" s="31">
        <v>44258</v>
      </c>
      <c r="C739" s="32">
        <v>44258.652916666666</v>
      </c>
      <c r="D739" s="33">
        <v>287</v>
      </c>
      <c r="E739" s="157">
        <v>7.6849999999999996</v>
      </c>
      <c r="F739" s="157">
        <v>2205.5949999999998</v>
      </c>
      <c r="G739" s="9" t="s">
        <v>9</v>
      </c>
    </row>
    <row r="740" spans="2:7">
      <c r="B740" s="31">
        <v>44258</v>
      </c>
      <c r="C740" s="32">
        <v>44258.652916666666</v>
      </c>
      <c r="D740" s="33">
        <v>213</v>
      </c>
      <c r="E740" s="157">
        <v>7.6849999999999996</v>
      </c>
      <c r="F740" s="157">
        <v>1636.905</v>
      </c>
      <c r="G740" s="9" t="s">
        <v>9</v>
      </c>
    </row>
    <row r="741" spans="2:7">
      <c r="B741" s="31">
        <v>44258</v>
      </c>
      <c r="C741" s="32">
        <v>44258.652916666666</v>
      </c>
      <c r="D741" s="33">
        <v>287</v>
      </c>
      <c r="E741" s="157">
        <v>7.6849999999999996</v>
      </c>
      <c r="F741" s="157">
        <v>2205.5949999999998</v>
      </c>
      <c r="G741" s="9" t="s">
        <v>9</v>
      </c>
    </row>
    <row r="742" spans="2:7">
      <c r="B742" s="31">
        <v>44258</v>
      </c>
      <c r="C742" s="32">
        <v>44258.652916666666</v>
      </c>
      <c r="D742" s="33">
        <v>83</v>
      </c>
      <c r="E742" s="157">
        <v>7.6849999999999996</v>
      </c>
      <c r="F742" s="157">
        <v>637.85500000000002</v>
      </c>
      <c r="G742" s="9" t="s">
        <v>9</v>
      </c>
    </row>
    <row r="743" spans="2:7">
      <c r="B743" s="31">
        <v>44258</v>
      </c>
      <c r="C743" s="32">
        <v>44258.652916666666</v>
      </c>
      <c r="D743" s="33">
        <v>45</v>
      </c>
      <c r="E743" s="157">
        <v>7.6849999999999996</v>
      </c>
      <c r="F743" s="157">
        <v>345.82499999999999</v>
      </c>
      <c r="G743" s="9" t="s">
        <v>9</v>
      </c>
    </row>
    <row r="744" spans="2:7">
      <c r="B744" s="31">
        <v>44258</v>
      </c>
      <c r="C744" s="32">
        <v>44258.655428240738</v>
      </c>
      <c r="D744" s="33">
        <v>515</v>
      </c>
      <c r="E744" s="157">
        <v>7.68</v>
      </c>
      <c r="F744" s="157">
        <v>3955.2</v>
      </c>
      <c r="G744" s="9" t="s">
        <v>9</v>
      </c>
    </row>
    <row r="745" spans="2:7">
      <c r="B745" s="31">
        <v>44258</v>
      </c>
      <c r="C745" s="32">
        <v>44258.655428240738</v>
      </c>
      <c r="D745" s="33">
        <v>490</v>
      </c>
      <c r="E745" s="157">
        <v>7.68</v>
      </c>
      <c r="F745" s="157">
        <v>3763.2</v>
      </c>
      <c r="G745" s="9" t="s">
        <v>9</v>
      </c>
    </row>
    <row r="746" spans="2:7">
      <c r="B746" s="31">
        <v>44258</v>
      </c>
      <c r="C746" s="32">
        <v>44258.655428240738</v>
      </c>
      <c r="D746" s="33">
        <v>507</v>
      </c>
      <c r="E746" s="157">
        <v>7.68</v>
      </c>
      <c r="F746" s="157">
        <v>3893.7599999999998</v>
      </c>
      <c r="G746" s="9" t="s">
        <v>9</v>
      </c>
    </row>
    <row r="747" spans="2:7">
      <c r="B747" s="31">
        <v>44258</v>
      </c>
      <c r="C747" s="32">
        <v>44258.655428240738</v>
      </c>
      <c r="D747" s="33">
        <v>468</v>
      </c>
      <c r="E747" s="157">
        <v>7.68</v>
      </c>
      <c r="F747" s="157">
        <v>3594.24</v>
      </c>
      <c r="G747" s="9" t="s">
        <v>9</v>
      </c>
    </row>
    <row r="748" spans="2:7">
      <c r="B748" s="31">
        <v>44258</v>
      </c>
      <c r="C748" s="32">
        <v>44258.655428240738</v>
      </c>
      <c r="D748" s="33">
        <v>512</v>
      </c>
      <c r="E748" s="157">
        <v>7.68</v>
      </c>
      <c r="F748" s="157">
        <v>3932.16</v>
      </c>
      <c r="G748" s="9" t="s">
        <v>9</v>
      </c>
    </row>
    <row r="749" spans="2:7">
      <c r="B749" s="31">
        <v>44258</v>
      </c>
      <c r="C749" s="32">
        <v>44258.655428240738</v>
      </c>
      <c r="D749" s="33">
        <v>124</v>
      </c>
      <c r="E749" s="157">
        <v>7.68</v>
      </c>
      <c r="F749" s="157">
        <v>952.31999999999994</v>
      </c>
      <c r="G749" s="9" t="s">
        <v>9</v>
      </c>
    </row>
    <row r="750" spans="2:7">
      <c r="B750" s="31">
        <v>44258</v>
      </c>
      <c r="C750" s="32">
        <v>44258.655428240738</v>
      </c>
      <c r="D750" s="33">
        <v>500</v>
      </c>
      <c r="E750" s="157">
        <v>7.68</v>
      </c>
      <c r="F750" s="157">
        <v>3840</v>
      </c>
      <c r="G750" s="9" t="s">
        <v>9</v>
      </c>
    </row>
    <row r="751" spans="2:7">
      <c r="B751" s="31">
        <v>44258</v>
      </c>
      <c r="C751" s="32">
        <v>44258.655428240738</v>
      </c>
      <c r="D751" s="33">
        <v>500</v>
      </c>
      <c r="E751" s="157">
        <v>7.68</v>
      </c>
      <c r="F751" s="157">
        <v>3840</v>
      </c>
      <c r="G751" s="9" t="s">
        <v>9</v>
      </c>
    </row>
    <row r="752" spans="2:7">
      <c r="B752" s="31">
        <v>44258</v>
      </c>
      <c r="C752" s="32">
        <v>44258.655428240738</v>
      </c>
      <c r="D752" s="33">
        <v>500</v>
      </c>
      <c r="E752" s="157">
        <v>7.68</v>
      </c>
      <c r="F752" s="157">
        <v>3840</v>
      </c>
      <c r="G752" s="9" t="s">
        <v>9</v>
      </c>
    </row>
    <row r="753" spans="2:7">
      <c r="B753" s="31">
        <v>44258</v>
      </c>
      <c r="C753" s="32">
        <v>44258.655428240738</v>
      </c>
      <c r="D753" s="33">
        <v>500</v>
      </c>
      <c r="E753" s="157">
        <v>7.68</v>
      </c>
      <c r="F753" s="157">
        <v>3840</v>
      </c>
      <c r="G753" s="9" t="s">
        <v>9</v>
      </c>
    </row>
    <row r="754" spans="2:7">
      <c r="B754" s="31">
        <v>44258</v>
      </c>
      <c r="C754" s="32">
        <v>44258.655428240738</v>
      </c>
      <c r="D754" s="33">
        <v>500</v>
      </c>
      <c r="E754" s="157">
        <v>7.68</v>
      </c>
      <c r="F754" s="157">
        <v>3840</v>
      </c>
      <c r="G754" s="9" t="s">
        <v>9</v>
      </c>
    </row>
    <row r="755" spans="2:7">
      <c r="B755" s="31">
        <v>44258</v>
      </c>
      <c r="C755" s="32">
        <v>44258.655428240738</v>
      </c>
      <c r="D755" s="33">
        <v>500</v>
      </c>
      <c r="E755" s="157">
        <v>7.68</v>
      </c>
      <c r="F755" s="157">
        <v>3840</v>
      </c>
      <c r="G755" s="9" t="s">
        <v>9</v>
      </c>
    </row>
    <row r="756" spans="2:7">
      <c r="B756" s="31">
        <v>44258</v>
      </c>
      <c r="C756" s="32">
        <v>44258.655428240738</v>
      </c>
      <c r="D756" s="33">
        <v>2667</v>
      </c>
      <c r="E756" s="157">
        <v>7.68</v>
      </c>
      <c r="F756" s="157">
        <v>20482.559999999998</v>
      </c>
      <c r="G756" s="9" t="s">
        <v>9</v>
      </c>
    </row>
    <row r="757" spans="2:7">
      <c r="B757" s="31">
        <v>44258</v>
      </c>
      <c r="C757" s="32">
        <v>44258.655428240738</v>
      </c>
      <c r="D757" s="33">
        <v>500</v>
      </c>
      <c r="E757" s="157">
        <v>7.68</v>
      </c>
      <c r="F757" s="157">
        <v>3840</v>
      </c>
      <c r="G757" s="9" t="s">
        <v>9</v>
      </c>
    </row>
    <row r="758" spans="2:7">
      <c r="B758" s="31">
        <v>44258</v>
      </c>
      <c r="C758" s="32">
        <v>44258.655428240738</v>
      </c>
      <c r="D758" s="33">
        <v>500</v>
      </c>
      <c r="E758" s="157">
        <v>7.68</v>
      </c>
      <c r="F758" s="157">
        <v>3840</v>
      </c>
      <c r="G758" s="9" t="s">
        <v>9</v>
      </c>
    </row>
    <row r="759" spans="2:7">
      <c r="B759" s="31">
        <v>44258</v>
      </c>
      <c r="C759" s="32">
        <v>44258.655428240738</v>
      </c>
      <c r="D759" s="33">
        <v>500</v>
      </c>
      <c r="E759" s="157">
        <v>7.68</v>
      </c>
      <c r="F759" s="157">
        <v>3840</v>
      </c>
      <c r="G759" s="9" t="s">
        <v>9</v>
      </c>
    </row>
    <row r="760" spans="2:7">
      <c r="B760" s="31">
        <v>44258</v>
      </c>
      <c r="C760" s="32">
        <v>44258.655428240738</v>
      </c>
      <c r="D760" s="33">
        <v>131</v>
      </c>
      <c r="E760" s="157">
        <v>7.68</v>
      </c>
      <c r="F760" s="157">
        <v>1006.0799999999999</v>
      </c>
      <c r="G760" s="9" t="s">
        <v>9</v>
      </c>
    </row>
    <row r="761" spans="2:7">
      <c r="B761" s="31">
        <v>44258</v>
      </c>
      <c r="C761" s="32">
        <v>44258.655428240738</v>
      </c>
      <c r="D761" s="33">
        <v>369</v>
      </c>
      <c r="E761" s="157">
        <v>7.68</v>
      </c>
      <c r="F761" s="157">
        <v>2833.92</v>
      </c>
      <c r="G761" s="9" t="s">
        <v>9</v>
      </c>
    </row>
    <row r="762" spans="2:7">
      <c r="B762" s="31">
        <v>44258</v>
      </c>
      <c r="C762" s="32">
        <v>44258.655428240738</v>
      </c>
      <c r="D762" s="33">
        <v>131</v>
      </c>
      <c r="E762" s="157">
        <v>7.68</v>
      </c>
      <c r="F762" s="157">
        <v>1006.0799999999999</v>
      </c>
      <c r="G762" s="9" t="s">
        <v>9</v>
      </c>
    </row>
    <row r="763" spans="2:7">
      <c r="B763" s="31">
        <v>44258</v>
      </c>
      <c r="C763" s="32">
        <v>44258.655428240738</v>
      </c>
      <c r="D763" s="33">
        <v>596</v>
      </c>
      <c r="E763" s="157">
        <v>7.68</v>
      </c>
      <c r="F763" s="157">
        <v>4577.28</v>
      </c>
      <c r="G763" s="9" t="s">
        <v>9</v>
      </c>
    </row>
    <row r="764" spans="2:7">
      <c r="B764" s="31">
        <v>44258</v>
      </c>
      <c r="C764" s="32">
        <v>44258.655428240738</v>
      </c>
      <c r="D764" s="33">
        <v>500</v>
      </c>
      <c r="E764" s="157">
        <v>7.68</v>
      </c>
      <c r="F764" s="157">
        <v>3840</v>
      </c>
      <c r="G764" s="9" t="s">
        <v>9</v>
      </c>
    </row>
    <row r="765" spans="2:7">
      <c r="B765" s="31">
        <v>44258</v>
      </c>
      <c r="C765" s="32">
        <v>44258.655428240738</v>
      </c>
      <c r="D765" s="33">
        <v>500</v>
      </c>
      <c r="E765" s="157">
        <v>7.68</v>
      </c>
      <c r="F765" s="157">
        <v>3840</v>
      </c>
      <c r="G765" s="9" t="s">
        <v>9</v>
      </c>
    </row>
    <row r="766" spans="2:7">
      <c r="B766" s="31">
        <v>44258</v>
      </c>
      <c r="C766" s="32">
        <v>44258.655439814815</v>
      </c>
      <c r="D766" s="33">
        <v>293</v>
      </c>
      <c r="E766" s="157">
        <v>7.68</v>
      </c>
      <c r="F766" s="157">
        <v>2250.2399999999998</v>
      </c>
      <c r="G766" s="9" t="s">
        <v>9</v>
      </c>
    </row>
    <row r="767" spans="2:7">
      <c r="B767" s="31">
        <v>44258</v>
      </c>
      <c r="C767" s="32">
        <v>44258.655474537038</v>
      </c>
      <c r="D767" s="33">
        <v>534</v>
      </c>
      <c r="E767" s="157">
        <v>7.6749999999999998</v>
      </c>
      <c r="F767" s="157">
        <v>4098.45</v>
      </c>
      <c r="G767" s="9" t="s">
        <v>9</v>
      </c>
    </row>
    <row r="768" spans="2:7">
      <c r="B768" s="31">
        <v>44258</v>
      </c>
      <c r="C768" s="32">
        <v>44258.655474537038</v>
      </c>
      <c r="D768" s="33">
        <v>520</v>
      </c>
      <c r="E768" s="157">
        <v>7.6749999999999998</v>
      </c>
      <c r="F768" s="157">
        <v>3991</v>
      </c>
      <c r="G768" s="9" t="s">
        <v>9</v>
      </c>
    </row>
    <row r="769" spans="2:7">
      <c r="B769" s="31">
        <v>44258</v>
      </c>
      <c r="C769" s="32">
        <v>44258.655474537038</v>
      </c>
      <c r="D769" s="33">
        <v>498</v>
      </c>
      <c r="E769" s="157">
        <v>7.6749999999999998</v>
      </c>
      <c r="F769" s="157">
        <v>3822.15</v>
      </c>
      <c r="G769" s="9" t="s">
        <v>9</v>
      </c>
    </row>
    <row r="770" spans="2:7">
      <c r="B770" s="31">
        <v>44258</v>
      </c>
      <c r="C770" s="32">
        <v>44258.655474537038</v>
      </c>
      <c r="D770" s="33">
        <v>106</v>
      </c>
      <c r="E770" s="157">
        <v>7.68</v>
      </c>
      <c r="F770" s="157">
        <v>814.07999999999993</v>
      </c>
      <c r="G770" s="9" t="s">
        <v>9</v>
      </c>
    </row>
    <row r="771" spans="2:7">
      <c r="B771" s="31">
        <v>44258</v>
      </c>
      <c r="C771" s="32">
        <v>44258.655474537038</v>
      </c>
      <c r="D771" s="33">
        <v>83</v>
      </c>
      <c r="E771" s="157">
        <v>7.68</v>
      </c>
      <c r="F771" s="157">
        <v>637.43999999999994</v>
      </c>
      <c r="G771" s="9" t="s">
        <v>9</v>
      </c>
    </row>
    <row r="772" spans="2:7">
      <c r="B772" s="31">
        <v>44258</v>
      </c>
      <c r="C772" s="32">
        <v>44258.660821759258</v>
      </c>
      <c r="D772" s="33">
        <v>784</v>
      </c>
      <c r="E772" s="157">
        <v>7.68</v>
      </c>
      <c r="F772" s="157">
        <v>6021.12</v>
      </c>
      <c r="G772" s="9" t="s">
        <v>9</v>
      </c>
    </row>
    <row r="773" spans="2:7">
      <c r="B773" s="31">
        <v>44258</v>
      </c>
      <c r="C773" s="32">
        <v>44258.660821759258</v>
      </c>
      <c r="D773" s="33">
        <v>182</v>
      </c>
      <c r="E773" s="157">
        <v>7.68</v>
      </c>
      <c r="F773" s="157">
        <v>1397.76</v>
      </c>
      <c r="G773" s="9" t="s">
        <v>9</v>
      </c>
    </row>
    <row r="774" spans="2:7">
      <c r="B774" s="31">
        <v>44258</v>
      </c>
      <c r="C774" s="32">
        <v>44258.660821759258</v>
      </c>
      <c r="D774" s="33">
        <v>1091</v>
      </c>
      <c r="E774" s="157">
        <v>7.68</v>
      </c>
      <c r="F774" s="157">
        <v>8378.8799999999992</v>
      </c>
      <c r="G774" s="9" t="s">
        <v>9</v>
      </c>
    </row>
    <row r="775" spans="2:7">
      <c r="B775" s="31">
        <v>44258</v>
      </c>
      <c r="C775" s="32">
        <v>44258.660833333335</v>
      </c>
      <c r="D775" s="33">
        <v>202</v>
      </c>
      <c r="E775" s="157">
        <v>7.6749999999999998</v>
      </c>
      <c r="F775" s="157">
        <v>1550.35</v>
      </c>
      <c r="G775" s="9" t="s">
        <v>9</v>
      </c>
    </row>
    <row r="776" spans="2:7">
      <c r="B776" s="31">
        <v>44258</v>
      </c>
      <c r="C776" s="32">
        <v>44258.660833333335</v>
      </c>
      <c r="D776" s="33">
        <v>263</v>
      </c>
      <c r="E776" s="157">
        <v>7.6749999999999998</v>
      </c>
      <c r="F776" s="157">
        <v>2018.5249999999999</v>
      </c>
      <c r="G776" s="9" t="s">
        <v>9</v>
      </c>
    </row>
    <row r="777" spans="2:7">
      <c r="B777" s="31">
        <v>44258</v>
      </c>
      <c r="C777" s="32">
        <v>44258.664803240739</v>
      </c>
      <c r="D777" s="33">
        <v>175</v>
      </c>
      <c r="E777" s="157">
        <v>7.665</v>
      </c>
      <c r="F777" s="157">
        <v>1341.375</v>
      </c>
      <c r="G777" s="9" t="s">
        <v>9</v>
      </c>
    </row>
    <row r="778" spans="2:7">
      <c r="B778" s="31">
        <v>44258</v>
      </c>
      <c r="C778" s="32">
        <v>44258.664803240739</v>
      </c>
      <c r="D778" s="33">
        <v>472</v>
      </c>
      <c r="E778" s="157">
        <v>7.665</v>
      </c>
      <c r="F778" s="157">
        <v>3617.88</v>
      </c>
      <c r="G778" s="9" t="s">
        <v>9</v>
      </c>
    </row>
    <row r="779" spans="2:7">
      <c r="B779" s="31">
        <v>44258</v>
      </c>
      <c r="C779" s="32">
        <v>44258.664803240739</v>
      </c>
      <c r="D779" s="33">
        <v>393</v>
      </c>
      <c r="E779" s="157">
        <v>7.665</v>
      </c>
      <c r="F779" s="157">
        <v>3012.3449999999998</v>
      </c>
      <c r="G779" s="9" t="s">
        <v>9</v>
      </c>
    </row>
    <row r="780" spans="2:7">
      <c r="B780" s="31">
        <v>44258</v>
      </c>
      <c r="C780" s="32">
        <v>44258.664803240739</v>
      </c>
      <c r="D780" s="33">
        <v>488</v>
      </c>
      <c r="E780" s="157">
        <v>7.665</v>
      </c>
      <c r="F780" s="157">
        <v>3740.52</v>
      </c>
      <c r="G780" s="9" t="s">
        <v>9</v>
      </c>
    </row>
    <row r="781" spans="2:7">
      <c r="B781" s="31">
        <v>44258</v>
      </c>
      <c r="C781" s="32">
        <v>44258.668796296297</v>
      </c>
      <c r="D781" s="33">
        <v>575</v>
      </c>
      <c r="E781" s="157">
        <v>7.665</v>
      </c>
      <c r="F781" s="157">
        <v>4407.375</v>
      </c>
      <c r="G781" s="9" t="s">
        <v>9</v>
      </c>
    </row>
    <row r="782" spans="2:7">
      <c r="B782" s="31">
        <v>44258</v>
      </c>
      <c r="C782" s="32">
        <v>44258.668796296297</v>
      </c>
      <c r="D782" s="33">
        <v>118</v>
      </c>
      <c r="E782" s="157">
        <v>7.665</v>
      </c>
      <c r="F782" s="157">
        <v>904.47</v>
      </c>
      <c r="G782" s="9" t="s">
        <v>9</v>
      </c>
    </row>
    <row r="783" spans="2:7">
      <c r="B783" s="31">
        <v>44258</v>
      </c>
      <c r="C783" s="32">
        <v>44258.668796296297</v>
      </c>
      <c r="D783" s="33">
        <v>288</v>
      </c>
      <c r="E783" s="157">
        <v>7.665</v>
      </c>
      <c r="F783" s="157">
        <v>2207.52</v>
      </c>
      <c r="G783" s="9" t="s">
        <v>9</v>
      </c>
    </row>
    <row r="784" spans="2:7">
      <c r="B784" s="31">
        <v>44258</v>
      </c>
      <c r="C784" s="32">
        <v>44258.668796296297</v>
      </c>
      <c r="D784" s="33">
        <v>287</v>
      </c>
      <c r="E784" s="157">
        <v>7.665</v>
      </c>
      <c r="F784" s="157">
        <v>2199.855</v>
      </c>
      <c r="G784" s="9" t="s">
        <v>9</v>
      </c>
    </row>
    <row r="785" spans="2:7">
      <c r="B785" s="31">
        <v>44258</v>
      </c>
      <c r="C785" s="32">
        <v>44258.668796296297</v>
      </c>
      <c r="D785" s="33">
        <v>176</v>
      </c>
      <c r="E785" s="157">
        <v>7.665</v>
      </c>
      <c r="F785" s="157">
        <v>1349.04</v>
      </c>
      <c r="G785" s="9" t="s">
        <v>9</v>
      </c>
    </row>
    <row r="786" spans="2:7">
      <c r="B786" s="31">
        <v>44258</v>
      </c>
      <c r="C786" s="32">
        <v>44258.668796296297</v>
      </c>
      <c r="D786" s="33">
        <v>467</v>
      </c>
      <c r="E786" s="157">
        <v>7.665</v>
      </c>
      <c r="F786" s="157">
        <v>3579.5549999999998</v>
      </c>
      <c r="G786" s="9" t="s">
        <v>9</v>
      </c>
    </row>
    <row r="787" spans="2:7">
      <c r="B787" s="31">
        <v>44258</v>
      </c>
      <c r="C787" s="32">
        <v>44258.668796296297</v>
      </c>
      <c r="D787" s="33">
        <v>99</v>
      </c>
      <c r="E787" s="157">
        <v>7.665</v>
      </c>
      <c r="F787" s="157">
        <v>758.83500000000004</v>
      </c>
      <c r="G787" s="9" t="s">
        <v>9</v>
      </c>
    </row>
    <row r="788" spans="2:7">
      <c r="B788" s="31">
        <v>44258</v>
      </c>
      <c r="C788" s="32">
        <v>44258.668796296297</v>
      </c>
      <c r="D788" s="33">
        <v>176</v>
      </c>
      <c r="E788" s="157">
        <v>7.665</v>
      </c>
      <c r="F788" s="157">
        <v>1349.04</v>
      </c>
      <c r="G788" s="9" t="s">
        <v>9</v>
      </c>
    </row>
    <row r="789" spans="2:7">
      <c r="B789" s="31">
        <v>44258</v>
      </c>
      <c r="C789" s="32">
        <v>44258.668796296297</v>
      </c>
      <c r="D789" s="33">
        <v>127</v>
      </c>
      <c r="E789" s="157">
        <v>7.665</v>
      </c>
      <c r="F789" s="157">
        <v>973.45500000000004</v>
      </c>
      <c r="G789" s="9" t="s">
        <v>9</v>
      </c>
    </row>
    <row r="790" spans="2:7">
      <c r="B790" s="31">
        <v>44258</v>
      </c>
      <c r="C790" s="32">
        <v>44258.668796296297</v>
      </c>
      <c r="D790" s="33">
        <v>693</v>
      </c>
      <c r="E790" s="157">
        <v>7.665</v>
      </c>
      <c r="F790" s="157">
        <v>5311.8450000000003</v>
      </c>
      <c r="G790" s="9" t="s">
        <v>9</v>
      </c>
    </row>
    <row r="791" spans="2:7">
      <c r="B791" s="31">
        <v>44258</v>
      </c>
      <c r="C791" s="32">
        <v>44258.668796296297</v>
      </c>
      <c r="D791" s="33">
        <v>392</v>
      </c>
      <c r="E791" s="157">
        <v>7.665</v>
      </c>
      <c r="F791" s="157">
        <v>3004.68</v>
      </c>
      <c r="G791" s="9" t="s">
        <v>9</v>
      </c>
    </row>
    <row r="792" spans="2:7">
      <c r="B792" s="31">
        <v>44258</v>
      </c>
      <c r="C792" s="32">
        <v>44258.671585648146</v>
      </c>
      <c r="D792" s="33">
        <v>371</v>
      </c>
      <c r="E792" s="157">
        <v>7.665</v>
      </c>
      <c r="F792" s="157">
        <v>2843.7150000000001</v>
      </c>
      <c r="G792" s="9" t="s">
        <v>9</v>
      </c>
    </row>
    <row r="793" spans="2:7">
      <c r="B793" s="31">
        <v>44258</v>
      </c>
      <c r="C793" s="32">
        <v>44258.671585648146</v>
      </c>
      <c r="D793" s="33">
        <v>392</v>
      </c>
      <c r="E793" s="157">
        <v>7.665</v>
      </c>
      <c r="F793" s="157">
        <v>3004.68</v>
      </c>
      <c r="G793" s="9" t="s">
        <v>9</v>
      </c>
    </row>
    <row r="794" spans="2:7">
      <c r="B794" s="31">
        <v>44258</v>
      </c>
      <c r="C794" s="32">
        <v>44258.671585648146</v>
      </c>
      <c r="D794" s="33">
        <v>113</v>
      </c>
      <c r="E794" s="157">
        <v>7.665</v>
      </c>
      <c r="F794" s="157">
        <v>866.14499999999998</v>
      </c>
      <c r="G794" s="9" t="s">
        <v>9</v>
      </c>
    </row>
    <row r="795" spans="2:7">
      <c r="B795" s="31">
        <v>44258</v>
      </c>
      <c r="C795" s="32">
        <v>44258.671585648146</v>
      </c>
      <c r="D795" s="33">
        <v>501</v>
      </c>
      <c r="E795" s="157">
        <v>7.665</v>
      </c>
      <c r="F795" s="157">
        <v>3840.165</v>
      </c>
      <c r="G795" s="9" t="s">
        <v>9</v>
      </c>
    </row>
    <row r="796" spans="2:7">
      <c r="B796" s="31">
        <v>44258</v>
      </c>
      <c r="C796" s="32">
        <v>44258.671666666669</v>
      </c>
      <c r="D796" s="33">
        <v>538</v>
      </c>
      <c r="E796" s="157">
        <v>7.665</v>
      </c>
      <c r="F796" s="157">
        <v>4123.7700000000004</v>
      </c>
      <c r="G796" s="9" t="s">
        <v>9</v>
      </c>
    </row>
    <row r="797" spans="2:7">
      <c r="B797" s="31">
        <v>44258</v>
      </c>
      <c r="C797" s="32">
        <v>44258.671666666669</v>
      </c>
      <c r="D797" s="33">
        <v>3</v>
      </c>
      <c r="E797" s="157">
        <v>7.665</v>
      </c>
      <c r="F797" s="157">
        <v>22.995000000000001</v>
      </c>
      <c r="G797" s="9" t="s">
        <v>9</v>
      </c>
    </row>
    <row r="798" spans="2:7">
      <c r="B798" s="31">
        <v>44258</v>
      </c>
      <c r="C798" s="32">
        <v>44258.672118055554</v>
      </c>
      <c r="D798" s="33">
        <v>70</v>
      </c>
      <c r="E798" s="157">
        <v>7.665</v>
      </c>
      <c r="F798" s="157">
        <v>536.54999999999995</v>
      </c>
      <c r="G798" s="9" t="s">
        <v>9</v>
      </c>
    </row>
    <row r="799" spans="2:7">
      <c r="B799" s="31">
        <v>44258</v>
      </c>
      <c r="C799" s="32">
        <v>44258.672118055554</v>
      </c>
      <c r="D799" s="33">
        <v>351</v>
      </c>
      <c r="E799" s="157">
        <v>7.665</v>
      </c>
      <c r="F799" s="157">
        <v>2690.415</v>
      </c>
      <c r="G799" s="9" t="s">
        <v>9</v>
      </c>
    </row>
    <row r="800" spans="2:7">
      <c r="B800" s="31">
        <v>44258</v>
      </c>
      <c r="C800" s="32">
        <v>44258.672118055554</v>
      </c>
      <c r="D800" s="33">
        <v>449</v>
      </c>
      <c r="E800" s="157">
        <v>7.665</v>
      </c>
      <c r="F800" s="157">
        <v>3441.585</v>
      </c>
      <c r="G800" s="9" t="s">
        <v>9</v>
      </c>
    </row>
    <row r="801" spans="2:7">
      <c r="B801" s="31">
        <v>44258</v>
      </c>
      <c r="C801" s="32">
        <v>44258.672118055554</v>
      </c>
      <c r="D801" s="33">
        <v>157</v>
      </c>
      <c r="E801" s="157">
        <v>7.665</v>
      </c>
      <c r="F801" s="157">
        <v>1203.405</v>
      </c>
      <c r="G801" s="9" t="s">
        <v>9</v>
      </c>
    </row>
    <row r="802" spans="2:7">
      <c r="B802" s="31">
        <v>44258</v>
      </c>
      <c r="C802" s="32">
        <v>44258.674328703702</v>
      </c>
      <c r="D802" s="33">
        <v>507</v>
      </c>
      <c r="E802" s="157">
        <v>7.66</v>
      </c>
      <c r="F802" s="157">
        <v>3883.62</v>
      </c>
      <c r="G802" s="9" t="s">
        <v>9</v>
      </c>
    </row>
    <row r="803" spans="2:7">
      <c r="B803" s="31">
        <v>44258</v>
      </c>
      <c r="C803" s="32">
        <v>44258.674328703702</v>
      </c>
      <c r="D803" s="33">
        <v>463</v>
      </c>
      <c r="E803" s="157">
        <v>7.66</v>
      </c>
      <c r="F803" s="157">
        <v>3546.58</v>
      </c>
      <c r="G803" s="9" t="s">
        <v>9</v>
      </c>
    </row>
    <row r="804" spans="2:7">
      <c r="B804" s="31">
        <v>44258</v>
      </c>
      <c r="C804" s="32">
        <v>44258.674328703702</v>
      </c>
      <c r="D804" s="33">
        <v>482</v>
      </c>
      <c r="E804" s="157">
        <v>7.66</v>
      </c>
      <c r="F804" s="157">
        <v>3692.12</v>
      </c>
      <c r="G804" s="9" t="s">
        <v>9</v>
      </c>
    </row>
    <row r="805" spans="2:7">
      <c r="B805" s="31">
        <v>44258</v>
      </c>
      <c r="C805" s="32">
        <v>44258.674328703702</v>
      </c>
      <c r="D805" s="33">
        <v>522</v>
      </c>
      <c r="E805" s="157">
        <v>7.66</v>
      </c>
      <c r="F805" s="157">
        <v>3998.52</v>
      </c>
      <c r="G805" s="9" t="s">
        <v>9</v>
      </c>
    </row>
    <row r="806" spans="2:7">
      <c r="B806" s="31">
        <v>44258</v>
      </c>
      <c r="C806" s="32">
        <v>44258.674328703702</v>
      </c>
      <c r="D806" s="33">
        <v>498</v>
      </c>
      <c r="E806" s="157">
        <v>7.665</v>
      </c>
      <c r="F806" s="157">
        <v>3817.17</v>
      </c>
      <c r="G806" s="9" t="s">
        <v>9</v>
      </c>
    </row>
    <row r="807" spans="2:7">
      <c r="B807" s="31">
        <v>44258</v>
      </c>
      <c r="C807" s="32">
        <v>44258.674328703702</v>
      </c>
      <c r="D807" s="33">
        <v>528</v>
      </c>
      <c r="E807" s="157">
        <v>7.665</v>
      </c>
      <c r="F807" s="157">
        <v>4047.12</v>
      </c>
      <c r="G807" s="9" t="s">
        <v>9</v>
      </c>
    </row>
    <row r="808" spans="2:7">
      <c r="B808" s="31">
        <v>44258</v>
      </c>
      <c r="C808" s="32">
        <v>44258.674328703702</v>
      </c>
      <c r="D808" s="33">
        <v>533</v>
      </c>
      <c r="E808" s="157">
        <v>7.665</v>
      </c>
      <c r="F808" s="157">
        <v>4085.4450000000002</v>
      </c>
      <c r="G808" s="9" t="s">
        <v>9</v>
      </c>
    </row>
    <row r="809" spans="2:7">
      <c r="B809" s="31">
        <v>44258</v>
      </c>
      <c r="C809" s="32">
        <v>44258.677627314813</v>
      </c>
      <c r="D809" s="33">
        <v>207</v>
      </c>
      <c r="E809" s="157">
        <v>7.6349999999999998</v>
      </c>
      <c r="F809" s="157">
        <v>1580.4449999999999</v>
      </c>
      <c r="G809" s="9" t="s">
        <v>9</v>
      </c>
    </row>
    <row r="810" spans="2:7">
      <c r="B810" s="31">
        <v>44258</v>
      </c>
      <c r="C810" s="32">
        <v>44258.679791666669</v>
      </c>
      <c r="D810" s="33">
        <v>30</v>
      </c>
      <c r="E810" s="157">
        <v>7.64</v>
      </c>
      <c r="F810" s="157">
        <v>229.2</v>
      </c>
      <c r="G810" s="9" t="s">
        <v>9</v>
      </c>
    </row>
    <row r="811" spans="2:7">
      <c r="B811" s="31">
        <v>44258</v>
      </c>
      <c r="C811" s="32">
        <v>44258.679791666669</v>
      </c>
      <c r="D811" s="33">
        <v>517</v>
      </c>
      <c r="E811" s="157">
        <v>7.64</v>
      </c>
      <c r="F811" s="157">
        <v>3949.8799999999997</v>
      </c>
      <c r="G811" s="9" t="s">
        <v>9</v>
      </c>
    </row>
    <row r="812" spans="2:7">
      <c r="B812" s="31">
        <v>44258</v>
      </c>
      <c r="C812" s="32">
        <v>44258.679791666669</v>
      </c>
      <c r="D812" s="33">
        <v>290</v>
      </c>
      <c r="E812" s="157">
        <v>7.64</v>
      </c>
      <c r="F812" s="157">
        <v>2215.6</v>
      </c>
      <c r="G812" s="9" t="s">
        <v>9</v>
      </c>
    </row>
    <row r="813" spans="2:7">
      <c r="B813" s="31">
        <v>44258</v>
      </c>
      <c r="C813" s="32">
        <v>44258.679791666669</v>
      </c>
      <c r="D813" s="33">
        <v>51</v>
      </c>
      <c r="E813" s="157">
        <v>7.64</v>
      </c>
      <c r="F813" s="157">
        <v>389.64</v>
      </c>
      <c r="G813" s="9" t="s">
        <v>9</v>
      </c>
    </row>
    <row r="814" spans="2:7">
      <c r="B814" s="31">
        <v>44258</v>
      </c>
      <c r="C814" s="32">
        <v>44258.679791666669</v>
      </c>
      <c r="D814" s="33">
        <v>236</v>
      </c>
      <c r="E814" s="157">
        <v>7.64</v>
      </c>
      <c r="F814" s="157">
        <v>1803.04</v>
      </c>
      <c r="G814" s="9" t="s">
        <v>9</v>
      </c>
    </row>
    <row r="815" spans="2:7">
      <c r="B815" s="31">
        <v>44258</v>
      </c>
      <c r="C815" s="32">
        <v>44258.679791666669</v>
      </c>
      <c r="D815" s="33">
        <v>264</v>
      </c>
      <c r="E815" s="157">
        <v>7.64</v>
      </c>
      <c r="F815" s="157">
        <v>2016.9599999999998</v>
      </c>
      <c r="G815" s="9" t="s">
        <v>9</v>
      </c>
    </row>
    <row r="816" spans="2:7">
      <c r="B816" s="31">
        <v>44258</v>
      </c>
      <c r="C816" s="32">
        <v>44258.679791666669</v>
      </c>
      <c r="D816" s="33">
        <v>500</v>
      </c>
      <c r="E816" s="157">
        <v>7.64</v>
      </c>
      <c r="F816" s="157">
        <v>3820</v>
      </c>
      <c r="G816" s="9" t="s">
        <v>9</v>
      </c>
    </row>
    <row r="817" spans="2:7">
      <c r="B817" s="31">
        <v>44258</v>
      </c>
      <c r="C817" s="32">
        <v>44258.68141203704</v>
      </c>
      <c r="D817" s="33">
        <v>485</v>
      </c>
      <c r="E817" s="157">
        <v>7.6449999999999996</v>
      </c>
      <c r="F817" s="157">
        <v>3707.8249999999998</v>
      </c>
      <c r="G817" s="9" t="s">
        <v>9</v>
      </c>
    </row>
    <row r="818" spans="2:7">
      <c r="B818" s="31">
        <v>44258</v>
      </c>
      <c r="C818" s="32">
        <v>44258.68141203704</v>
      </c>
      <c r="D818" s="33">
        <v>290</v>
      </c>
      <c r="E818" s="157">
        <v>7.6449999999999996</v>
      </c>
      <c r="F818" s="157">
        <v>2217.0499999999997</v>
      </c>
      <c r="G818" s="9" t="s">
        <v>9</v>
      </c>
    </row>
    <row r="819" spans="2:7">
      <c r="B819" s="31">
        <v>44258</v>
      </c>
      <c r="C819" s="32">
        <v>44258.68141203704</v>
      </c>
      <c r="D819" s="33">
        <v>363</v>
      </c>
      <c r="E819" s="157">
        <v>7.6449999999999996</v>
      </c>
      <c r="F819" s="157">
        <v>2775.1349999999998</v>
      </c>
      <c r="G819" s="9" t="s">
        <v>9</v>
      </c>
    </row>
    <row r="820" spans="2:7">
      <c r="B820" s="31">
        <v>44258</v>
      </c>
      <c r="C820" s="32">
        <v>44258.68141203704</v>
      </c>
      <c r="D820" s="33">
        <v>287</v>
      </c>
      <c r="E820" s="157">
        <v>7.6449999999999996</v>
      </c>
      <c r="F820" s="157">
        <v>2194.1149999999998</v>
      </c>
      <c r="G820" s="9" t="s">
        <v>9</v>
      </c>
    </row>
    <row r="821" spans="2:7">
      <c r="B821" s="31">
        <v>44258</v>
      </c>
      <c r="C821" s="32">
        <v>44258.68141203704</v>
      </c>
      <c r="D821" s="33">
        <v>213</v>
      </c>
      <c r="E821" s="157">
        <v>7.6449999999999996</v>
      </c>
      <c r="F821" s="157">
        <v>1628.385</v>
      </c>
      <c r="G821" s="9" t="s">
        <v>9</v>
      </c>
    </row>
    <row r="822" spans="2:7">
      <c r="B822" s="31">
        <v>44258</v>
      </c>
      <c r="C822" s="32">
        <v>44258.68141203704</v>
      </c>
      <c r="D822" s="33">
        <v>500</v>
      </c>
      <c r="E822" s="157">
        <v>7.6449999999999996</v>
      </c>
      <c r="F822" s="157">
        <v>3822.5</v>
      </c>
      <c r="G822" s="9" t="s">
        <v>9</v>
      </c>
    </row>
    <row r="823" spans="2:7">
      <c r="B823" s="31">
        <v>44258</v>
      </c>
      <c r="C823" s="32">
        <v>44258.68141203704</v>
      </c>
      <c r="D823" s="33">
        <v>78</v>
      </c>
      <c r="E823" s="157">
        <v>7.6449999999999996</v>
      </c>
      <c r="F823" s="157">
        <v>596.30999999999995</v>
      </c>
      <c r="G823" s="9" t="s">
        <v>9</v>
      </c>
    </row>
    <row r="824" spans="2:7">
      <c r="B824" s="31">
        <v>44258</v>
      </c>
      <c r="C824" s="32">
        <v>44258.68141203704</v>
      </c>
      <c r="D824" s="33">
        <v>212</v>
      </c>
      <c r="E824" s="157">
        <v>7.6449999999999996</v>
      </c>
      <c r="F824" s="157">
        <v>1620.74</v>
      </c>
      <c r="G824" s="9" t="s">
        <v>9</v>
      </c>
    </row>
    <row r="825" spans="2:7">
      <c r="B825" s="31">
        <v>44258</v>
      </c>
      <c r="C825" s="32">
        <v>44258.68141203704</v>
      </c>
      <c r="D825" s="33">
        <v>288</v>
      </c>
      <c r="E825" s="157">
        <v>7.6449999999999996</v>
      </c>
      <c r="F825" s="157">
        <v>2201.7599999999998</v>
      </c>
      <c r="G825" s="9" t="s">
        <v>9</v>
      </c>
    </row>
    <row r="826" spans="2:7">
      <c r="B826" s="31">
        <v>44258</v>
      </c>
      <c r="C826" s="32">
        <v>44258.68141203704</v>
      </c>
      <c r="D826" s="33">
        <v>500</v>
      </c>
      <c r="E826" s="157">
        <v>7.6449999999999996</v>
      </c>
      <c r="F826" s="157">
        <v>3822.5</v>
      </c>
      <c r="G826" s="9" t="s">
        <v>9</v>
      </c>
    </row>
    <row r="827" spans="2:7">
      <c r="B827" s="31">
        <v>44258</v>
      </c>
      <c r="C827" s="32">
        <v>44258.681481481479</v>
      </c>
      <c r="D827" s="33">
        <v>77</v>
      </c>
      <c r="E827" s="157">
        <v>7.6449999999999996</v>
      </c>
      <c r="F827" s="157">
        <v>588.66499999999996</v>
      </c>
      <c r="G827" s="9" t="s">
        <v>9</v>
      </c>
    </row>
    <row r="828" spans="2:7">
      <c r="B828" s="31">
        <v>44258</v>
      </c>
      <c r="C828" s="32">
        <v>44258.681481481479</v>
      </c>
      <c r="D828" s="33">
        <v>211</v>
      </c>
      <c r="E828" s="157">
        <v>7.6449999999999996</v>
      </c>
      <c r="F828" s="157">
        <v>1613.0949999999998</v>
      </c>
      <c r="G828" s="9" t="s">
        <v>9</v>
      </c>
    </row>
    <row r="829" spans="2:7">
      <c r="B829" s="31">
        <v>44258</v>
      </c>
      <c r="C829" s="32">
        <v>44258.681481481479</v>
      </c>
      <c r="D829" s="33">
        <v>289</v>
      </c>
      <c r="E829" s="157">
        <v>7.6449999999999996</v>
      </c>
      <c r="F829" s="157">
        <v>2209.4049999999997</v>
      </c>
      <c r="G829" s="9" t="s">
        <v>9</v>
      </c>
    </row>
    <row r="830" spans="2:7">
      <c r="B830" s="31">
        <v>44258</v>
      </c>
      <c r="C830" s="32">
        <v>44258.681481481479</v>
      </c>
      <c r="D830" s="33">
        <v>210</v>
      </c>
      <c r="E830" s="157">
        <v>7.6449999999999996</v>
      </c>
      <c r="F830" s="157">
        <v>1605.4499999999998</v>
      </c>
      <c r="G830" s="9" t="s">
        <v>9</v>
      </c>
    </row>
    <row r="831" spans="2:7">
      <c r="B831" s="31">
        <v>44258</v>
      </c>
      <c r="C831" s="32">
        <v>44258.681539351855</v>
      </c>
      <c r="D831" s="33">
        <v>287</v>
      </c>
      <c r="E831" s="157">
        <v>7.6449999999999996</v>
      </c>
      <c r="F831" s="157">
        <v>2194.1149999999998</v>
      </c>
      <c r="G831" s="9" t="s">
        <v>9</v>
      </c>
    </row>
    <row r="832" spans="2:7">
      <c r="B832" s="31">
        <v>44258</v>
      </c>
      <c r="C832" s="32">
        <v>44258.681539351855</v>
      </c>
      <c r="D832" s="33">
        <v>215</v>
      </c>
      <c r="E832" s="157">
        <v>7.6449999999999996</v>
      </c>
      <c r="F832" s="157">
        <v>1643.675</v>
      </c>
      <c r="G832" s="9" t="s">
        <v>9</v>
      </c>
    </row>
    <row r="833" spans="2:7">
      <c r="B833" s="31">
        <v>44258</v>
      </c>
      <c r="C833" s="32">
        <v>44258.681539351855</v>
      </c>
      <c r="D833" s="33">
        <v>285</v>
      </c>
      <c r="E833" s="157">
        <v>7.6449999999999996</v>
      </c>
      <c r="F833" s="157">
        <v>2178.8249999999998</v>
      </c>
      <c r="G833" s="9" t="s">
        <v>9</v>
      </c>
    </row>
    <row r="834" spans="2:7">
      <c r="B834" s="31">
        <v>44258</v>
      </c>
      <c r="C834" s="32">
        <v>44258.681539351855</v>
      </c>
      <c r="D834" s="33">
        <v>500</v>
      </c>
      <c r="E834" s="157">
        <v>7.6449999999999996</v>
      </c>
      <c r="F834" s="157">
        <v>3822.5</v>
      </c>
      <c r="G834" s="9" t="s">
        <v>9</v>
      </c>
    </row>
    <row r="835" spans="2:7">
      <c r="B835" s="31">
        <v>44258</v>
      </c>
      <c r="C835" s="32">
        <v>44258.681747685187</v>
      </c>
      <c r="D835" s="33">
        <v>152</v>
      </c>
      <c r="E835" s="157">
        <v>7.6449999999999996</v>
      </c>
      <c r="F835" s="157">
        <v>1162.04</v>
      </c>
      <c r="G835" s="9" t="s">
        <v>9</v>
      </c>
    </row>
    <row r="836" spans="2:7">
      <c r="B836" s="31">
        <v>44258</v>
      </c>
      <c r="C836" s="32">
        <v>44258.681747685187</v>
      </c>
      <c r="D836" s="33">
        <v>213</v>
      </c>
      <c r="E836" s="157">
        <v>7.6449999999999996</v>
      </c>
      <c r="F836" s="157">
        <v>1628.385</v>
      </c>
      <c r="G836" s="9" t="s">
        <v>9</v>
      </c>
    </row>
    <row r="837" spans="2:7">
      <c r="B837" s="31">
        <v>44258</v>
      </c>
      <c r="C837" s="32">
        <v>44258.681793981479</v>
      </c>
      <c r="D837" s="33">
        <v>115</v>
      </c>
      <c r="E837" s="157">
        <v>7.6449999999999996</v>
      </c>
      <c r="F837" s="157">
        <v>879.17499999999995</v>
      </c>
      <c r="G837" s="9" t="s">
        <v>9</v>
      </c>
    </row>
    <row r="838" spans="2:7">
      <c r="B838" s="31">
        <v>44258</v>
      </c>
      <c r="C838" s="32">
        <v>44258.681793981479</v>
      </c>
      <c r="D838" s="33">
        <v>200</v>
      </c>
      <c r="E838" s="157">
        <v>7.6449999999999996</v>
      </c>
      <c r="F838" s="157">
        <v>1529</v>
      </c>
      <c r="G838" s="9" t="s">
        <v>9</v>
      </c>
    </row>
    <row r="839" spans="2:7">
      <c r="B839" s="31">
        <v>44258</v>
      </c>
      <c r="C839" s="32">
        <v>44258.681793981479</v>
      </c>
      <c r="D839" s="33">
        <v>290</v>
      </c>
      <c r="E839" s="157">
        <v>7.6449999999999996</v>
      </c>
      <c r="F839" s="157">
        <v>2217.0499999999997</v>
      </c>
      <c r="G839" s="9" t="s">
        <v>9</v>
      </c>
    </row>
    <row r="840" spans="2:7">
      <c r="B840" s="31">
        <v>44258</v>
      </c>
      <c r="C840" s="32">
        <v>44258.681793981479</v>
      </c>
      <c r="D840" s="33">
        <v>77</v>
      </c>
      <c r="E840" s="157">
        <v>7.6449999999999996</v>
      </c>
      <c r="F840" s="157">
        <v>588.66499999999996</v>
      </c>
      <c r="G840" s="9" t="s">
        <v>9</v>
      </c>
    </row>
    <row r="841" spans="2:7">
      <c r="B841" s="31">
        <v>44258</v>
      </c>
      <c r="C841" s="32">
        <v>44258.681793981479</v>
      </c>
      <c r="D841" s="33">
        <v>210</v>
      </c>
      <c r="E841" s="157">
        <v>7.6449999999999996</v>
      </c>
      <c r="F841" s="157">
        <v>1605.4499999999998</v>
      </c>
      <c r="G841" s="9" t="s">
        <v>9</v>
      </c>
    </row>
    <row r="842" spans="2:7">
      <c r="B842" s="31">
        <v>44258</v>
      </c>
      <c r="C842" s="32">
        <v>44258.681793981479</v>
      </c>
      <c r="D842" s="33">
        <v>290</v>
      </c>
      <c r="E842" s="157">
        <v>7.6449999999999996</v>
      </c>
      <c r="F842" s="157">
        <v>2217.0499999999997</v>
      </c>
      <c r="G842" s="9" t="s">
        <v>9</v>
      </c>
    </row>
    <row r="843" spans="2:7">
      <c r="B843" s="31">
        <v>44258</v>
      </c>
      <c r="C843" s="32">
        <v>44258.681793981479</v>
      </c>
      <c r="D843" s="33">
        <v>500</v>
      </c>
      <c r="E843" s="157">
        <v>7.6449999999999996</v>
      </c>
      <c r="F843" s="157">
        <v>3822.5</v>
      </c>
      <c r="G843" s="9" t="s">
        <v>9</v>
      </c>
    </row>
    <row r="844" spans="2:7">
      <c r="B844" s="31">
        <v>44258</v>
      </c>
      <c r="C844" s="32">
        <v>44258.681817129633</v>
      </c>
      <c r="D844" s="33">
        <v>210</v>
      </c>
      <c r="E844" s="157">
        <v>7.6449999999999996</v>
      </c>
      <c r="F844" s="157">
        <v>1605.4499999999998</v>
      </c>
      <c r="G844" s="9" t="s">
        <v>9</v>
      </c>
    </row>
    <row r="845" spans="2:7">
      <c r="B845" s="31">
        <v>44258</v>
      </c>
      <c r="C845" s="32">
        <v>44258.681956018518</v>
      </c>
      <c r="D845" s="33">
        <v>504</v>
      </c>
      <c r="E845" s="157">
        <v>7.64</v>
      </c>
      <c r="F845" s="157">
        <v>3850.56</v>
      </c>
      <c r="G845" s="9" t="s">
        <v>9</v>
      </c>
    </row>
    <row r="846" spans="2:7">
      <c r="B846" s="31">
        <v>44258</v>
      </c>
      <c r="C846" s="32">
        <v>44258.681956018518</v>
      </c>
      <c r="D846" s="33">
        <v>485</v>
      </c>
      <c r="E846" s="157">
        <v>7.64</v>
      </c>
      <c r="F846" s="157">
        <v>3705.3999999999996</v>
      </c>
      <c r="G846" s="9" t="s">
        <v>9</v>
      </c>
    </row>
    <row r="847" spans="2:7">
      <c r="B847" s="31">
        <v>44258</v>
      </c>
      <c r="C847" s="32">
        <v>44258.681956018518</v>
      </c>
      <c r="D847" s="33">
        <v>80</v>
      </c>
      <c r="E847" s="157">
        <v>7.6449999999999996</v>
      </c>
      <c r="F847" s="157">
        <v>611.59999999999991</v>
      </c>
      <c r="G847" s="9" t="s">
        <v>9</v>
      </c>
    </row>
    <row r="848" spans="2:7">
      <c r="B848" s="31">
        <v>44258</v>
      </c>
      <c r="C848" s="32">
        <v>44258.681956018518</v>
      </c>
      <c r="D848" s="33">
        <v>200</v>
      </c>
      <c r="E848" s="157">
        <v>7.6449999999999996</v>
      </c>
      <c r="F848" s="157">
        <v>1529</v>
      </c>
      <c r="G848" s="9" t="s">
        <v>9</v>
      </c>
    </row>
    <row r="849" spans="2:7">
      <c r="B849" s="31">
        <v>44258</v>
      </c>
      <c r="C849" s="32">
        <v>44258.681956018518</v>
      </c>
      <c r="D849" s="33">
        <v>500</v>
      </c>
      <c r="E849" s="157">
        <v>7.6449999999999996</v>
      </c>
      <c r="F849" s="157">
        <v>3822.5</v>
      </c>
      <c r="G849" s="9" t="s">
        <v>9</v>
      </c>
    </row>
    <row r="850" spans="2:7">
      <c r="B850" s="31">
        <v>44258</v>
      </c>
      <c r="C850" s="32">
        <v>44258.681956018518</v>
      </c>
      <c r="D850" s="33">
        <v>77</v>
      </c>
      <c r="E850" s="157">
        <v>7.6449999999999996</v>
      </c>
      <c r="F850" s="157">
        <v>588.66499999999996</v>
      </c>
      <c r="G850" s="9" t="s">
        <v>9</v>
      </c>
    </row>
    <row r="851" spans="2:7">
      <c r="B851" s="31">
        <v>44258</v>
      </c>
      <c r="C851" s="32">
        <v>44258.681956018518</v>
      </c>
      <c r="D851" s="33">
        <v>210</v>
      </c>
      <c r="E851" s="157">
        <v>7.6449999999999996</v>
      </c>
      <c r="F851" s="157">
        <v>1605.4499999999998</v>
      </c>
      <c r="G851" s="9" t="s">
        <v>9</v>
      </c>
    </row>
    <row r="852" spans="2:7">
      <c r="B852" s="31">
        <v>44258</v>
      </c>
      <c r="C852" s="32">
        <v>44258.681956018518</v>
      </c>
      <c r="D852" s="33">
        <v>290</v>
      </c>
      <c r="E852" s="157">
        <v>7.6449999999999996</v>
      </c>
      <c r="F852" s="157">
        <v>2217.0499999999997</v>
      </c>
      <c r="G852" s="9" t="s">
        <v>9</v>
      </c>
    </row>
    <row r="853" spans="2:7">
      <c r="B853" s="31">
        <v>44258</v>
      </c>
      <c r="C853" s="32">
        <v>44258.681956018518</v>
      </c>
      <c r="D853" s="33">
        <v>255</v>
      </c>
      <c r="E853" s="157">
        <v>7.6449999999999996</v>
      </c>
      <c r="F853" s="157">
        <v>1949.4749999999999</v>
      </c>
      <c r="G853" s="9" t="s">
        <v>9</v>
      </c>
    </row>
    <row r="854" spans="2:7">
      <c r="B854" s="31">
        <v>44258</v>
      </c>
      <c r="C854" s="32">
        <v>44258.681956018518</v>
      </c>
      <c r="D854" s="33">
        <v>245</v>
      </c>
      <c r="E854" s="157">
        <v>7.6449999999999996</v>
      </c>
      <c r="F854" s="157">
        <v>1873.0249999999999</v>
      </c>
      <c r="G854" s="9" t="s">
        <v>9</v>
      </c>
    </row>
    <row r="855" spans="2:7">
      <c r="B855" s="31">
        <v>44258</v>
      </c>
      <c r="C855" s="32">
        <v>44258.684803240743</v>
      </c>
      <c r="D855" s="33">
        <v>275</v>
      </c>
      <c r="E855" s="157">
        <v>7.64</v>
      </c>
      <c r="F855" s="157">
        <v>2101</v>
      </c>
      <c r="G855" s="9" t="s">
        <v>9</v>
      </c>
    </row>
    <row r="856" spans="2:7">
      <c r="B856" s="31">
        <v>44258</v>
      </c>
      <c r="C856" s="32">
        <v>44258.684803240743</v>
      </c>
      <c r="D856" s="33">
        <v>599</v>
      </c>
      <c r="E856" s="157">
        <v>7.64</v>
      </c>
      <c r="F856" s="157">
        <v>4576.3599999999997</v>
      </c>
      <c r="G856" s="9" t="s">
        <v>9</v>
      </c>
    </row>
    <row r="857" spans="2:7">
      <c r="B857" s="31">
        <v>44258</v>
      </c>
      <c r="C857" s="32">
        <v>44258.684803240743</v>
      </c>
      <c r="D857" s="33">
        <v>495</v>
      </c>
      <c r="E857" s="157">
        <v>7.64</v>
      </c>
      <c r="F857" s="157">
        <v>3781.7999999999997</v>
      </c>
      <c r="G857" s="9" t="s">
        <v>9</v>
      </c>
    </row>
    <row r="858" spans="2:7">
      <c r="B858" s="31">
        <v>44258</v>
      </c>
      <c r="C858" s="32">
        <v>44258.684803240743</v>
      </c>
      <c r="D858" s="33">
        <v>208</v>
      </c>
      <c r="E858" s="157">
        <v>7.64</v>
      </c>
      <c r="F858" s="157">
        <v>1589.12</v>
      </c>
      <c r="G858" s="9" t="s">
        <v>9</v>
      </c>
    </row>
    <row r="859" spans="2:7">
      <c r="B859" s="31">
        <v>44258</v>
      </c>
      <c r="C859" s="32">
        <v>44258.685243055559</v>
      </c>
      <c r="D859" s="33">
        <v>54</v>
      </c>
      <c r="E859" s="157">
        <v>7.6349999999999998</v>
      </c>
      <c r="F859" s="157">
        <v>412.28999999999996</v>
      </c>
      <c r="G859" s="9" t="s">
        <v>9</v>
      </c>
    </row>
    <row r="860" spans="2:7">
      <c r="B860" s="31">
        <v>44258</v>
      </c>
      <c r="C860" s="32">
        <v>44258.687210648146</v>
      </c>
      <c r="D860" s="33">
        <v>30</v>
      </c>
      <c r="E860" s="157">
        <v>7.6349999999999998</v>
      </c>
      <c r="F860" s="157">
        <v>229.04999999999998</v>
      </c>
      <c r="G860" s="9" t="s">
        <v>9</v>
      </c>
    </row>
    <row r="861" spans="2:7">
      <c r="B861" s="31">
        <v>44258</v>
      </c>
      <c r="C861" s="32">
        <v>44258.687349537038</v>
      </c>
      <c r="D861" s="33">
        <v>173</v>
      </c>
      <c r="E861" s="157">
        <v>7.6349999999999998</v>
      </c>
      <c r="F861" s="157">
        <v>1320.855</v>
      </c>
      <c r="G861" s="9" t="s">
        <v>9</v>
      </c>
    </row>
    <row r="862" spans="2:7">
      <c r="B862" s="31">
        <v>44258</v>
      </c>
      <c r="C862" s="32">
        <v>44258.687592592592</v>
      </c>
      <c r="D862" s="33">
        <v>132</v>
      </c>
      <c r="E862" s="157">
        <v>7.6349999999999998</v>
      </c>
      <c r="F862" s="157">
        <v>1007.8199999999999</v>
      </c>
      <c r="G862" s="9" t="s">
        <v>9</v>
      </c>
    </row>
    <row r="863" spans="2:7">
      <c r="B863" s="31">
        <v>44258</v>
      </c>
      <c r="C863" s="32">
        <v>44258.687592592592</v>
      </c>
      <c r="D863" s="33">
        <v>415</v>
      </c>
      <c r="E863" s="157">
        <v>7.6349999999999998</v>
      </c>
      <c r="F863" s="157">
        <v>3168.5250000000001</v>
      </c>
      <c r="G863" s="9" t="s">
        <v>9</v>
      </c>
    </row>
    <row r="864" spans="2:7">
      <c r="B864" s="31">
        <v>44258</v>
      </c>
      <c r="C864" s="32">
        <v>44258.687592592592</v>
      </c>
      <c r="D864" s="33">
        <v>534</v>
      </c>
      <c r="E864" s="157">
        <v>7.6349999999999998</v>
      </c>
      <c r="F864" s="157">
        <v>4077.0899999999997</v>
      </c>
      <c r="G864" s="9" t="s">
        <v>9</v>
      </c>
    </row>
    <row r="865" spans="2:7">
      <c r="B865" s="31">
        <v>44258</v>
      </c>
      <c r="C865" s="32">
        <v>44258.687592592592</v>
      </c>
      <c r="D865" s="33">
        <v>321</v>
      </c>
      <c r="E865" s="157">
        <v>7.6349999999999998</v>
      </c>
      <c r="F865" s="157">
        <v>2450.835</v>
      </c>
      <c r="G865" s="9" t="s">
        <v>9</v>
      </c>
    </row>
    <row r="866" spans="2:7">
      <c r="B866" s="31">
        <v>44258</v>
      </c>
      <c r="C866" s="32">
        <v>44258.688518518517</v>
      </c>
      <c r="D866" s="33">
        <v>18</v>
      </c>
      <c r="E866" s="157">
        <v>7.625</v>
      </c>
      <c r="F866" s="157">
        <v>137.25</v>
      </c>
      <c r="G866" s="9" t="s">
        <v>9</v>
      </c>
    </row>
    <row r="867" spans="2:7">
      <c r="B867" s="31">
        <v>44258</v>
      </c>
      <c r="C867" s="32">
        <v>44258.690729166665</v>
      </c>
      <c r="D867" s="33">
        <v>1306</v>
      </c>
      <c r="E867" s="157">
        <v>7.64</v>
      </c>
      <c r="F867" s="157">
        <v>9977.84</v>
      </c>
      <c r="G867" s="9" t="s">
        <v>9</v>
      </c>
    </row>
    <row r="868" spans="2:7">
      <c r="B868" s="31">
        <v>44258</v>
      </c>
      <c r="C868" s="32">
        <v>44258.690729166665</v>
      </c>
      <c r="D868" s="33">
        <v>800</v>
      </c>
      <c r="E868" s="157">
        <v>7.64</v>
      </c>
      <c r="F868" s="157">
        <v>6112</v>
      </c>
      <c r="G868" s="9" t="s">
        <v>9</v>
      </c>
    </row>
    <row r="869" spans="2:7">
      <c r="B869" s="31">
        <v>44258</v>
      </c>
      <c r="C869" s="32">
        <v>44258.691724537035</v>
      </c>
      <c r="D869" s="33">
        <v>503</v>
      </c>
      <c r="E869" s="157">
        <v>7.63</v>
      </c>
      <c r="F869" s="157">
        <v>3837.89</v>
      </c>
      <c r="G869" s="9" t="s">
        <v>9</v>
      </c>
    </row>
    <row r="870" spans="2:7">
      <c r="B870" s="31">
        <v>44258</v>
      </c>
      <c r="C870" s="32">
        <v>44258.691724537035</v>
      </c>
      <c r="D870" s="33">
        <v>529</v>
      </c>
      <c r="E870" s="157">
        <v>7.63</v>
      </c>
      <c r="F870" s="157">
        <v>4036.27</v>
      </c>
      <c r="G870" s="9" t="s">
        <v>9</v>
      </c>
    </row>
    <row r="871" spans="2:7">
      <c r="B871" s="31">
        <v>44258</v>
      </c>
      <c r="C871" s="32">
        <v>44258.691724537035</v>
      </c>
      <c r="D871" s="33">
        <v>517</v>
      </c>
      <c r="E871" s="157">
        <v>7.63</v>
      </c>
      <c r="F871" s="157">
        <v>3944.71</v>
      </c>
      <c r="G871" s="9" t="s">
        <v>9</v>
      </c>
    </row>
    <row r="872" spans="2:7">
      <c r="B872" s="31">
        <v>44258</v>
      </c>
      <c r="C872" s="32">
        <v>44258.691724537035</v>
      </c>
      <c r="D872" s="33">
        <v>535</v>
      </c>
      <c r="E872" s="157">
        <v>7.6349999999999998</v>
      </c>
      <c r="F872" s="157">
        <v>4084.7249999999999</v>
      </c>
      <c r="G872" s="9" t="s">
        <v>9</v>
      </c>
    </row>
    <row r="873" spans="2:7">
      <c r="B873" s="31">
        <v>44258</v>
      </c>
      <c r="C873" s="32">
        <v>44258.694016203706</v>
      </c>
      <c r="D873" s="33">
        <v>192</v>
      </c>
      <c r="E873" s="157">
        <v>7.61</v>
      </c>
      <c r="F873" s="157">
        <v>1461.1200000000001</v>
      </c>
      <c r="G873" s="9" t="s">
        <v>9</v>
      </c>
    </row>
    <row r="874" spans="2:7">
      <c r="B874" s="31">
        <v>44258</v>
      </c>
      <c r="C874" s="32">
        <v>44258.697094907409</v>
      </c>
      <c r="D874" s="33">
        <v>14</v>
      </c>
      <c r="E874" s="157">
        <v>7.61</v>
      </c>
      <c r="F874" s="157">
        <v>106.54</v>
      </c>
      <c r="G874" s="9" t="s">
        <v>9</v>
      </c>
    </row>
    <row r="875" spans="2:7">
      <c r="B875" s="31">
        <v>44258</v>
      </c>
      <c r="C875" s="32">
        <v>44258.698379629626</v>
      </c>
      <c r="D875" s="33">
        <v>449</v>
      </c>
      <c r="E875" s="157">
        <v>7.61</v>
      </c>
      <c r="F875" s="157">
        <v>3416.8900000000003</v>
      </c>
      <c r="G875" s="9" t="s">
        <v>9</v>
      </c>
    </row>
    <row r="876" spans="2:7">
      <c r="B876" s="31">
        <v>44258</v>
      </c>
      <c r="C876" s="32">
        <v>44258.698993055557</v>
      </c>
      <c r="D876" s="33">
        <v>715</v>
      </c>
      <c r="E876" s="157">
        <v>7.625</v>
      </c>
      <c r="F876" s="157">
        <v>5451.875</v>
      </c>
      <c r="G876" s="9" t="s">
        <v>9</v>
      </c>
    </row>
    <row r="877" spans="2:7">
      <c r="B877" s="31">
        <v>44258</v>
      </c>
      <c r="C877" s="32">
        <v>44258.698993055557</v>
      </c>
      <c r="D877" s="33">
        <v>715</v>
      </c>
      <c r="E877" s="157">
        <v>7.625</v>
      </c>
      <c r="F877" s="157">
        <v>5451.875</v>
      </c>
      <c r="G877" s="9" t="s">
        <v>9</v>
      </c>
    </row>
    <row r="878" spans="2:7">
      <c r="B878" s="31">
        <v>44258</v>
      </c>
      <c r="C878" s="32">
        <v>44258.698993055557</v>
      </c>
      <c r="D878" s="33">
        <v>30</v>
      </c>
      <c r="E878" s="157">
        <v>7.625</v>
      </c>
      <c r="F878" s="157">
        <v>228.75</v>
      </c>
      <c r="G878" s="9" t="s">
        <v>9</v>
      </c>
    </row>
    <row r="879" spans="2:7">
      <c r="B879" s="31">
        <v>44258</v>
      </c>
      <c r="C879" s="32">
        <v>44258.698993055557</v>
      </c>
      <c r="D879" s="33">
        <v>404</v>
      </c>
      <c r="E879" s="157">
        <v>7.625</v>
      </c>
      <c r="F879" s="157">
        <v>3080.5</v>
      </c>
      <c r="G879" s="9" t="s">
        <v>9</v>
      </c>
    </row>
    <row r="880" spans="2:7">
      <c r="B880" s="31">
        <v>44258</v>
      </c>
      <c r="C880" s="32">
        <v>44258.698993055557</v>
      </c>
      <c r="D880" s="33">
        <v>311</v>
      </c>
      <c r="E880" s="157">
        <v>7.625</v>
      </c>
      <c r="F880" s="157">
        <v>2371.375</v>
      </c>
      <c r="G880" s="9" t="s">
        <v>9</v>
      </c>
    </row>
    <row r="881" spans="1:9">
      <c r="B881" s="31">
        <v>44258</v>
      </c>
      <c r="C881" s="32">
        <v>44258.698993055557</v>
      </c>
      <c r="D881" s="33">
        <v>2210</v>
      </c>
      <c r="E881" s="157">
        <v>7.625</v>
      </c>
      <c r="F881" s="157">
        <v>16851.25</v>
      </c>
      <c r="G881" s="9" t="s">
        <v>9</v>
      </c>
    </row>
    <row r="882" spans="1:9">
      <c r="B882" s="31">
        <v>44258</v>
      </c>
      <c r="C882" s="32">
        <v>44258.698993055557</v>
      </c>
      <c r="D882" s="33">
        <v>30</v>
      </c>
      <c r="E882" s="157">
        <v>7.625</v>
      </c>
      <c r="F882" s="157">
        <v>228.75</v>
      </c>
      <c r="G882" s="9" t="s">
        <v>9</v>
      </c>
    </row>
    <row r="883" spans="1:9">
      <c r="B883" s="31">
        <v>44258</v>
      </c>
      <c r="C883" s="32">
        <v>44258.698993055557</v>
      </c>
      <c r="D883" s="33">
        <v>388</v>
      </c>
      <c r="E883" s="157">
        <v>7.625</v>
      </c>
      <c r="F883" s="157">
        <v>2958.5</v>
      </c>
      <c r="G883" s="9" t="s">
        <v>9</v>
      </c>
    </row>
    <row r="884" spans="1:9">
      <c r="B884" s="31">
        <v>44258</v>
      </c>
      <c r="C884" s="32">
        <v>44258.698993055557</v>
      </c>
      <c r="D884" s="33">
        <v>498</v>
      </c>
      <c r="E884" s="157">
        <v>7.625</v>
      </c>
      <c r="F884" s="157">
        <v>3797.25</v>
      </c>
      <c r="G884" s="9" t="s">
        <v>9</v>
      </c>
    </row>
    <row r="885" spans="1:9">
      <c r="B885" s="31">
        <v>44258</v>
      </c>
      <c r="C885" s="32">
        <v>44258.698993055557</v>
      </c>
      <c r="D885" s="33">
        <v>219</v>
      </c>
      <c r="E885" s="157">
        <v>7.625</v>
      </c>
      <c r="F885" s="157">
        <v>1669.875</v>
      </c>
      <c r="G885" s="9" t="s">
        <v>9</v>
      </c>
    </row>
    <row r="886" spans="1:9">
      <c r="B886" s="31">
        <v>44258</v>
      </c>
      <c r="C886" s="32">
        <v>44258.699537037035</v>
      </c>
      <c r="D886" s="33">
        <v>64</v>
      </c>
      <c r="E886" s="157">
        <v>7.625</v>
      </c>
      <c r="F886" s="157">
        <v>488</v>
      </c>
      <c r="G886" s="9" t="s">
        <v>9</v>
      </c>
    </row>
    <row r="887" spans="1:9">
      <c r="B887" s="31">
        <v>44258</v>
      </c>
      <c r="C887" s="32">
        <v>44258.702465277776</v>
      </c>
      <c r="D887" s="33">
        <v>466</v>
      </c>
      <c r="E887" s="157">
        <v>7.625</v>
      </c>
      <c r="F887" s="157">
        <v>3553.25</v>
      </c>
      <c r="G887" s="9" t="s">
        <v>9</v>
      </c>
    </row>
    <row r="888" spans="1:9">
      <c r="B888" s="31">
        <v>44258</v>
      </c>
      <c r="C888" s="32">
        <v>44258.702951388892</v>
      </c>
      <c r="D888" s="33">
        <v>135</v>
      </c>
      <c r="E888" s="157">
        <v>7.62</v>
      </c>
      <c r="F888" s="157">
        <v>1028.7</v>
      </c>
      <c r="G888" s="9" t="s">
        <v>9</v>
      </c>
    </row>
    <row r="889" spans="1:9">
      <c r="B889" s="31">
        <v>44258</v>
      </c>
      <c r="C889" s="32">
        <v>44258.704930555556</v>
      </c>
      <c r="D889" s="33">
        <v>485</v>
      </c>
      <c r="E889" s="157">
        <v>7.62</v>
      </c>
      <c r="F889" s="157">
        <v>3695.7000000000003</v>
      </c>
      <c r="G889" s="9" t="s">
        <v>9</v>
      </c>
    </row>
    <row r="890" spans="1:9">
      <c r="B890" s="31">
        <v>44258</v>
      </c>
      <c r="C890" s="32">
        <v>44258.706423611111</v>
      </c>
      <c r="D890" s="33">
        <v>358</v>
      </c>
      <c r="E890" s="157">
        <v>7.62</v>
      </c>
      <c r="F890" s="157">
        <v>2727.96</v>
      </c>
      <c r="G890" s="9" t="s">
        <v>9</v>
      </c>
    </row>
    <row r="891" spans="1:9">
      <c r="B891" s="31">
        <v>44258</v>
      </c>
      <c r="C891" s="32">
        <v>44258.706423611111</v>
      </c>
      <c r="D891" s="33">
        <v>1094</v>
      </c>
      <c r="E891" s="157">
        <v>7.62</v>
      </c>
      <c r="F891" s="157">
        <v>8336.2800000000007</v>
      </c>
      <c r="G891" s="9" t="s">
        <v>9</v>
      </c>
    </row>
    <row r="892" spans="1:9">
      <c r="B892" s="31">
        <v>44258</v>
      </c>
      <c r="C892" s="32">
        <v>44258.706423611111</v>
      </c>
      <c r="D892" s="33">
        <v>103</v>
      </c>
      <c r="E892" s="157">
        <v>7.62</v>
      </c>
      <c r="F892" s="157">
        <v>784.86</v>
      </c>
      <c r="G892" s="9" t="s">
        <v>9</v>
      </c>
    </row>
    <row r="893" spans="1:9">
      <c r="B893" s="31">
        <v>44258</v>
      </c>
      <c r="C893" s="32">
        <v>44258.706423611111</v>
      </c>
      <c r="D893" s="33">
        <v>447</v>
      </c>
      <c r="E893" s="157">
        <v>7.62</v>
      </c>
      <c r="F893" s="157">
        <v>3406.14</v>
      </c>
      <c r="G893" s="9" t="s">
        <v>9</v>
      </c>
    </row>
    <row r="894" spans="1:9">
      <c r="B894" s="31">
        <v>44258</v>
      </c>
      <c r="C894" s="32">
        <v>44258.706423611111</v>
      </c>
      <c r="D894" s="33">
        <v>1631</v>
      </c>
      <c r="E894" s="157">
        <v>7.62</v>
      </c>
      <c r="F894" s="157">
        <v>12428.22</v>
      </c>
      <c r="G894" s="9" t="s">
        <v>9</v>
      </c>
    </row>
    <row r="895" spans="1:9" s="9" customFormat="1">
      <c r="A895" s="10"/>
      <c r="B895" s="31">
        <v>44258</v>
      </c>
      <c r="C895" s="32">
        <v>44258.706423611111</v>
      </c>
      <c r="D895" s="33">
        <v>19</v>
      </c>
      <c r="E895" s="157">
        <v>7.62</v>
      </c>
      <c r="F895" s="157">
        <v>144.78</v>
      </c>
      <c r="G895" s="9" t="s">
        <v>9</v>
      </c>
      <c r="H895" s="10"/>
      <c r="I895" s="10"/>
    </row>
    <row r="896" spans="1:9" s="9" customFormat="1">
      <c r="A896" s="10"/>
      <c r="B896" s="31">
        <v>44258</v>
      </c>
      <c r="C896" s="32">
        <v>44258.706423611111</v>
      </c>
      <c r="D896" s="33">
        <v>256</v>
      </c>
      <c r="E896" s="157">
        <v>7.62</v>
      </c>
      <c r="F896" s="157">
        <v>1950.72</v>
      </c>
      <c r="G896" s="9" t="s">
        <v>9</v>
      </c>
      <c r="H896" s="10"/>
      <c r="I896" s="10"/>
    </row>
    <row r="897" spans="1:9" s="9" customFormat="1">
      <c r="A897" s="10"/>
      <c r="B897" s="31">
        <v>44258</v>
      </c>
      <c r="C897" s="32">
        <v>44258.706423611111</v>
      </c>
      <c r="D897" s="33">
        <v>131</v>
      </c>
      <c r="E897" s="157">
        <v>7.62</v>
      </c>
      <c r="F897" s="157">
        <v>998.22</v>
      </c>
      <c r="G897" s="9" t="s">
        <v>9</v>
      </c>
      <c r="H897" s="10"/>
      <c r="I897" s="10"/>
    </row>
    <row r="898" spans="1:9" s="9" customFormat="1">
      <c r="A898" s="10"/>
      <c r="B898" s="31">
        <v>44258</v>
      </c>
      <c r="C898" s="32">
        <v>44258.707245370373</v>
      </c>
      <c r="D898" s="33">
        <v>139</v>
      </c>
      <c r="E898" s="157">
        <v>7.62</v>
      </c>
      <c r="F898" s="157">
        <v>1059.18</v>
      </c>
      <c r="G898" s="9" t="s">
        <v>9</v>
      </c>
      <c r="H898" s="10"/>
      <c r="I898" s="10"/>
    </row>
    <row r="899" spans="1:9" s="9" customFormat="1">
      <c r="A899" s="10"/>
      <c r="B899" s="31">
        <v>44258</v>
      </c>
      <c r="C899" s="32">
        <v>44258.71166666667</v>
      </c>
      <c r="D899" s="33">
        <v>261</v>
      </c>
      <c r="E899" s="157">
        <v>7.63</v>
      </c>
      <c r="F899" s="157">
        <v>1991.43</v>
      </c>
      <c r="G899" s="9" t="s">
        <v>9</v>
      </c>
      <c r="H899" s="10"/>
      <c r="I899" s="10"/>
    </row>
    <row r="900" spans="1:9" s="9" customFormat="1">
      <c r="A900" s="10"/>
      <c r="B900" s="31">
        <v>44258</v>
      </c>
      <c r="C900" s="32">
        <v>44258.711724537039</v>
      </c>
      <c r="D900" s="33">
        <v>295</v>
      </c>
      <c r="E900" s="157">
        <v>7.63</v>
      </c>
      <c r="F900" s="157">
        <v>2250.85</v>
      </c>
      <c r="G900" s="9" t="s">
        <v>9</v>
      </c>
      <c r="H900" s="10"/>
      <c r="I900" s="10"/>
    </row>
    <row r="901" spans="1:9" s="9" customFormat="1">
      <c r="A901" s="10"/>
      <c r="B901" s="31">
        <v>44258</v>
      </c>
      <c r="C901" s="32">
        <v>44258.71230324074</v>
      </c>
      <c r="D901" s="33">
        <v>524</v>
      </c>
      <c r="E901" s="157">
        <v>7.63</v>
      </c>
      <c r="F901" s="157">
        <v>3998.12</v>
      </c>
      <c r="G901" s="9" t="s">
        <v>9</v>
      </c>
      <c r="H901" s="10"/>
      <c r="I901" s="10"/>
    </row>
    <row r="902" spans="1:9" s="9" customFormat="1">
      <c r="A902" s="10"/>
      <c r="B902" s="31">
        <v>44258</v>
      </c>
      <c r="C902" s="32">
        <v>44258.713020833333</v>
      </c>
      <c r="D902" s="33">
        <v>341</v>
      </c>
      <c r="E902" s="157">
        <v>7.63</v>
      </c>
      <c r="F902" s="157">
        <v>2601.83</v>
      </c>
      <c r="G902" s="9" t="s">
        <v>9</v>
      </c>
      <c r="H902" s="10"/>
      <c r="I902" s="10"/>
    </row>
    <row r="903" spans="1:9" s="9" customFormat="1">
      <c r="A903" s="10"/>
      <c r="B903" s="31">
        <v>44258</v>
      </c>
      <c r="C903" s="32">
        <v>44258.714004629626</v>
      </c>
      <c r="D903" s="33">
        <v>114</v>
      </c>
      <c r="E903" s="157">
        <v>7.6349999999999998</v>
      </c>
      <c r="F903" s="157">
        <v>870.39</v>
      </c>
      <c r="G903" s="9" t="s">
        <v>9</v>
      </c>
      <c r="H903" s="10"/>
      <c r="I903" s="10"/>
    </row>
    <row r="904" spans="1:9" s="9" customFormat="1">
      <c r="A904" s="10"/>
      <c r="B904" s="31">
        <v>44258</v>
      </c>
      <c r="C904" s="32">
        <v>44258.714004629626</v>
      </c>
      <c r="D904" s="33">
        <v>183</v>
      </c>
      <c r="E904" s="157">
        <v>7.6349999999999998</v>
      </c>
      <c r="F904" s="157">
        <v>1397.2049999999999</v>
      </c>
      <c r="G904" s="9" t="s">
        <v>9</v>
      </c>
      <c r="H904" s="10"/>
      <c r="I904" s="10"/>
    </row>
    <row r="905" spans="1:9" s="9" customFormat="1">
      <c r="A905" s="10"/>
      <c r="B905" s="31">
        <v>44258</v>
      </c>
      <c r="C905" s="32">
        <v>44258.714108796295</v>
      </c>
      <c r="D905" s="33">
        <v>221</v>
      </c>
      <c r="E905" s="157">
        <v>7.6349999999999998</v>
      </c>
      <c r="F905" s="157">
        <v>1687.335</v>
      </c>
      <c r="G905" s="9" t="s">
        <v>9</v>
      </c>
      <c r="H905" s="10"/>
      <c r="I905" s="10"/>
    </row>
    <row r="906" spans="1:9" s="9" customFormat="1">
      <c r="A906" s="10"/>
      <c r="B906" s="31">
        <v>44258</v>
      </c>
      <c r="C906" s="32">
        <v>44258.714675925927</v>
      </c>
      <c r="D906" s="33">
        <v>507</v>
      </c>
      <c r="E906" s="157">
        <v>7.6349999999999998</v>
      </c>
      <c r="F906" s="157">
        <v>3870.9449999999997</v>
      </c>
      <c r="G906" s="9" t="s">
        <v>9</v>
      </c>
      <c r="H906" s="10"/>
      <c r="I906" s="10"/>
    </row>
    <row r="907" spans="1:9" s="9" customFormat="1">
      <c r="A907" s="10"/>
      <c r="B907" s="31">
        <v>44258</v>
      </c>
      <c r="C907" s="32">
        <v>44258.714675925927</v>
      </c>
      <c r="D907" s="33">
        <v>543</v>
      </c>
      <c r="E907" s="157">
        <v>7.6349999999999998</v>
      </c>
      <c r="F907" s="157">
        <v>4145.8050000000003</v>
      </c>
      <c r="G907" s="9" t="s">
        <v>9</v>
      </c>
      <c r="H907" s="10"/>
      <c r="I907" s="10"/>
    </row>
    <row r="908" spans="1:9" s="9" customFormat="1">
      <c r="A908" s="10"/>
      <c r="B908" s="31">
        <v>44258</v>
      </c>
      <c r="C908" s="32">
        <v>44258.714675925927</v>
      </c>
      <c r="D908" s="33">
        <v>2400</v>
      </c>
      <c r="E908" s="157">
        <v>7.6349999999999998</v>
      </c>
      <c r="F908" s="157">
        <v>18324</v>
      </c>
      <c r="G908" s="9" t="s">
        <v>9</v>
      </c>
      <c r="H908" s="10"/>
      <c r="I908" s="10"/>
    </row>
    <row r="909" spans="1:9" s="9" customFormat="1">
      <c r="A909" s="10"/>
      <c r="B909" s="31">
        <v>44258</v>
      </c>
      <c r="C909" s="32">
        <v>44258.714675925927</v>
      </c>
      <c r="D909" s="33">
        <v>786</v>
      </c>
      <c r="E909" s="157">
        <v>7.6349999999999998</v>
      </c>
      <c r="F909" s="157">
        <v>6001.11</v>
      </c>
      <c r="G909" s="9" t="s">
        <v>9</v>
      </c>
      <c r="H909" s="10"/>
      <c r="I909" s="10"/>
    </row>
    <row r="910" spans="1:9" s="9" customFormat="1">
      <c r="A910" s="10"/>
      <c r="B910" s="31">
        <v>44258</v>
      </c>
      <c r="C910" s="32">
        <v>44258.714675925927</v>
      </c>
      <c r="D910" s="33">
        <v>532</v>
      </c>
      <c r="E910" s="157">
        <v>7.6349999999999998</v>
      </c>
      <c r="F910" s="157">
        <v>4061.8199999999997</v>
      </c>
      <c r="G910" s="9" t="s">
        <v>9</v>
      </c>
      <c r="H910" s="10"/>
      <c r="I910" s="10"/>
    </row>
    <row r="911" spans="1:9" s="9" customFormat="1">
      <c r="A911" s="10"/>
      <c r="B911" s="31">
        <v>44258</v>
      </c>
      <c r="C911" s="32">
        <v>44258.715810185182</v>
      </c>
      <c r="D911" s="33">
        <v>469</v>
      </c>
      <c r="E911" s="157">
        <v>7.62</v>
      </c>
      <c r="F911" s="157">
        <v>3573.78</v>
      </c>
      <c r="G911" s="9" t="s">
        <v>9</v>
      </c>
      <c r="H911" s="10"/>
      <c r="I911" s="10"/>
    </row>
    <row r="912" spans="1:9" s="9" customFormat="1">
      <c r="A912" s="10"/>
      <c r="B912" s="31">
        <v>44258</v>
      </c>
      <c r="C912" s="32">
        <v>44258.718842592592</v>
      </c>
      <c r="D912" s="33">
        <v>91</v>
      </c>
      <c r="E912" s="157">
        <v>7.62</v>
      </c>
      <c r="F912" s="157">
        <v>693.42</v>
      </c>
      <c r="G912" s="9" t="s">
        <v>9</v>
      </c>
      <c r="H912" s="10"/>
      <c r="I912" s="10"/>
    </row>
    <row r="913" spans="1:9" s="9" customFormat="1">
      <c r="A913" s="10"/>
      <c r="B913" s="31">
        <v>44258</v>
      </c>
      <c r="C913" s="32">
        <v>44258.719027777777</v>
      </c>
      <c r="D913" s="33">
        <v>3063</v>
      </c>
      <c r="E913" s="157">
        <v>7.62</v>
      </c>
      <c r="F913" s="157">
        <v>23340.06</v>
      </c>
      <c r="G913" s="9" t="s">
        <v>9</v>
      </c>
      <c r="H913" s="10"/>
      <c r="I913" s="10"/>
    </row>
    <row r="914" spans="1:9" s="9" customFormat="1">
      <c r="A914" s="10"/>
      <c r="B914" s="31">
        <v>44258</v>
      </c>
      <c r="C914" s="32">
        <v>44258.719027777777</v>
      </c>
      <c r="D914" s="33">
        <v>551</v>
      </c>
      <c r="E914" s="157">
        <v>7.62</v>
      </c>
      <c r="F914" s="157">
        <v>4198.62</v>
      </c>
      <c r="G914" s="9" t="s">
        <v>9</v>
      </c>
      <c r="H914" s="10"/>
      <c r="I914" s="10"/>
    </row>
    <row r="915" spans="1:9" s="9" customFormat="1">
      <c r="A915" s="10"/>
      <c r="B915" s="31">
        <v>44258</v>
      </c>
      <c r="C915" s="32">
        <v>44258.71974537037</v>
      </c>
      <c r="D915" s="33">
        <v>500</v>
      </c>
      <c r="E915" s="157">
        <v>7.63</v>
      </c>
      <c r="F915" s="157">
        <v>3815</v>
      </c>
      <c r="G915" s="9" t="s">
        <v>9</v>
      </c>
      <c r="H915" s="10"/>
      <c r="I915" s="10"/>
    </row>
    <row r="916" spans="1:9" s="9" customFormat="1">
      <c r="A916" s="10"/>
      <c r="B916" s="31">
        <v>44258</v>
      </c>
      <c r="C916" s="32">
        <v>44258.71974537037</v>
      </c>
      <c r="D916" s="33">
        <v>527</v>
      </c>
      <c r="E916" s="157">
        <v>7.63</v>
      </c>
      <c r="F916" s="157">
        <v>4021.0099999999998</v>
      </c>
      <c r="G916" s="9" t="s">
        <v>9</v>
      </c>
      <c r="H916" s="10"/>
      <c r="I916" s="10"/>
    </row>
    <row r="917" spans="1:9" s="9" customFormat="1">
      <c r="A917" s="10"/>
      <c r="B917" s="31">
        <v>44258</v>
      </c>
      <c r="C917" s="32">
        <v>44258.722083333334</v>
      </c>
      <c r="D917" s="33">
        <v>571</v>
      </c>
      <c r="E917" s="157">
        <v>7.6449999999999996</v>
      </c>
      <c r="F917" s="157">
        <v>4365.2950000000001</v>
      </c>
      <c r="G917" s="9" t="s">
        <v>9</v>
      </c>
      <c r="H917" s="10"/>
      <c r="I917" s="10"/>
    </row>
    <row r="918" spans="1:9" s="9" customFormat="1">
      <c r="A918" s="10"/>
      <c r="B918" s="31">
        <v>44258</v>
      </c>
      <c r="C918" s="32">
        <v>44258.722962962966</v>
      </c>
      <c r="D918" s="33">
        <v>52</v>
      </c>
      <c r="E918" s="157">
        <v>7.65</v>
      </c>
      <c r="F918" s="157">
        <v>397.8</v>
      </c>
      <c r="G918" s="9" t="s">
        <v>9</v>
      </c>
      <c r="H918" s="10"/>
      <c r="I918" s="10"/>
    </row>
    <row r="919" spans="1:9" s="9" customFormat="1">
      <c r="A919" s="10"/>
      <c r="B919" s="31">
        <v>44258</v>
      </c>
      <c r="C919" s="32">
        <v>44258.722962962966</v>
      </c>
      <c r="D919" s="33">
        <v>197</v>
      </c>
      <c r="E919" s="157">
        <v>7.65</v>
      </c>
      <c r="F919" s="157">
        <v>1507.0500000000002</v>
      </c>
      <c r="G919" s="9" t="s">
        <v>9</v>
      </c>
      <c r="H919" s="10"/>
      <c r="I919" s="10"/>
    </row>
    <row r="920" spans="1:9" s="9" customFormat="1">
      <c r="A920" s="10"/>
      <c r="B920" s="31">
        <v>44258</v>
      </c>
      <c r="C920" s="32">
        <v>44258.722962962966</v>
      </c>
      <c r="D920" s="33">
        <v>819</v>
      </c>
      <c r="E920" s="157">
        <v>7.65</v>
      </c>
      <c r="F920" s="157">
        <v>6265.35</v>
      </c>
      <c r="G920" s="9" t="s">
        <v>9</v>
      </c>
      <c r="H920" s="10"/>
      <c r="I920" s="10"/>
    </row>
    <row r="921" spans="1:9" s="9" customFormat="1">
      <c r="A921" s="10"/>
      <c r="B921" s="31">
        <v>44258</v>
      </c>
      <c r="C921" s="32">
        <v>44258.722962962966</v>
      </c>
      <c r="D921" s="33">
        <v>716</v>
      </c>
      <c r="E921" s="157">
        <v>7.65</v>
      </c>
      <c r="F921" s="157">
        <v>5477.4000000000005</v>
      </c>
      <c r="G921" s="9" t="s">
        <v>9</v>
      </c>
      <c r="H921" s="10"/>
      <c r="I921" s="10"/>
    </row>
    <row r="922" spans="1:9" s="9" customFormat="1">
      <c r="A922" s="10"/>
      <c r="B922" s="31">
        <v>44258</v>
      </c>
      <c r="C922" s="32">
        <v>44258.722962962966</v>
      </c>
      <c r="D922" s="33">
        <v>187</v>
      </c>
      <c r="E922" s="157">
        <v>7.65</v>
      </c>
      <c r="F922" s="157">
        <v>1430.55</v>
      </c>
      <c r="G922" s="9" t="s">
        <v>9</v>
      </c>
      <c r="H922" s="10"/>
      <c r="I922" s="10"/>
    </row>
    <row r="923" spans="1:9" s="9" customFormat="1">
      <c r="A923" s="10"/>
      <c r="B923" s="83">
        <v>44258</v>
      </c>
      <c r="C923" s="84">
        <v>44258.722962962966</v>
      </c>
      <c r="D923" s="85">
        <v>529</v>
      </c>
      <c r="E923" s="159">
        <v>7.65</v>
      </c>
      <c r="F923" s="159">
        <v>4046.8500000000004</v>
      </c>
      <c r="G923" s="87" t="s">
        <v>9</v>
      </c>
      <c r="H923" s="10"/>
      <c r="I923" s="10"/>
    </row>
    <row r="924" spans="1:9" s="9" customFormat="1">
      <c r="A924" s="10"/>
      <c r="B924" s="88">
        <v>44258</v>
      </c>
      <c r="C924" s="79">
        <v>44258.723819444444</v>
      </c>
      <c r="D924" s="80">
        <v>13</v>
      </c>
      <c r="E924" s="158">
        <v>7.6449999999999996</v>
      </c>
      <c r="F924" s="158">
        <v>99.384999999999991</v>
      </c>
      <c r="G924" s="82" t="s">
        <v>9</v>
      </c>
      <c r="H924" s="10"/>
      <c r="I924" s="10"/>
    </row>
    <row r="925" spans="1:9" s="9" customFormat="1">
      <c r="A925" s="10"/>
      <c r="B925" s="31">
        <v>44259</v>
      </c>
      <c r="C925" s="32">
        <v>44259.379791666666</v>
      </c>
      <c r="D925" s="33">
        <v>500</v>
      </c>
      <c r="E925" s="157">
        <v>7.6050000000000004</v>
      </c>
      <c r="F925" s="157">
        <v>3802.5</v>
      </c>
      <c r="G925" s="9" t="s">
        <v>9</v>
      </c>
      <c r="H925" s="10"/>
      <c r="I925" s="10"/>
    </row>
    <row r="926" spans="1:9" s="9" customFormat="1">
      <c r="A926" s="10"/>
      <c r="B926" s="31">
        <v>44259</v>
      </c>
      <c r="C926" s="32">
        <v>44259.379791666666</v>
      </c>
      <c r="D926" s="33">
        <v>491</v>
      </c>
      <c r="E926" s="157">
        <v>7.6050000000000004</v>
      </c>
      <c r="F926" s="157">
        <v>3734.0550000000003</v>
      </c>
      <c r="G926" s="9" t="s">
        <v>9</v>
      </c>
      <c r="H926" s="10"/>
      <c r="I926" s="10"/>
    </row>
    <row r="927" spans="1:9" s="9" customFormat="1">
      <c r="A927" s="10"/>
      <c r="B927" s="31">
        <v>44259</v>
      </c>
      <c r="C927" s="32">
        <v>44259.379791666666</v>
      </c>
      <c r="D927" s="33">
        <v>273</v>
      </c>
      <c r="E927" s="157">
        <v>7.61</v>
      </c>
      <c r="F927" s="157">
        <v>2077.5300000000002</v>
      </c>
      <c r="G927" s="9" t="s">
        <v>9</v>
      </c>
      <c r="H927" s="10"/>
      <c r="I927" s="10"/>
    </row>
    <row r="928" spans="1:9" s="9" customFormat="1">
      <c r="A928" s="10"/>
      <c r="B928" s="31">
        <v>44259</v>
      </c>
      <c r="C928" s="32">
        <v>44259.379791666666</v>
      </c>
      <c r="D928" s="33">
        <v>697</v>
      </c>
      <c r="E928" s="157">
        <v>7.61</v>
      </c>
      <c r="F928" s="157">
        <v>5304.17</v>
      </c>
      <c r="G928" s="9" t="s">
        <v>9</v>
      </c>
      <c r="H928" s="10"/>
      <c r="I928" s="10"/>
    </row>
    <row r="929" spans="1:9" s="9" customFormat="1">
      <c r="A929" s="10"/>
      <c r="B929" s="31">
        <v>44259</v>
      </c>
      <c r="C929" s="32">
        <v>44259.379791666666</v>
      </c>
      <c r="D929" s="33">
        <v>1396</v>
      </c>
      <c r="E929" s="157">
        <v>7.6050000000000004</v>
      </c>
      <c r="F929" s="157">
        <v>10616.58</v>
      </c>
      <c r="G929" s="9" t="s">
        <v>9</v>
      </c>
      <c r="H929" s="10"/>
      <c r="I929" s="10"/>
    </row>
    <row r="930" spans="1:9" s="9" customFormat="1">
      <c r="A930" s="10"/>
      <c r="B930" s="31">
        <v>44259</v>
      </c>
      <c r="C930" s="32">
        <v>44259.379791666666</v>
      </c>
      <c r="D930" s="33">
        <v>239</v>
      </c>
      <c r="E930" s="157">
        <v>7.6050000000000004</v>
      </c>
      <c r="F930" s="157">
        <v>1817.595</v>
      </c>
      <c r="G930" s="9" t="s">
        <v>9</v>
      </c>
      <c r="H930" s="10"/>
      <c r="I930" s="10"/>
    </row>
    <row r="931" spans="1:9" s="9" customFormat="1">
      <c r="A931" s="10"/>
      <c r="B931" s="31">
        <v>44259</v>
      </c>
      <c r="C931" s="32">
        <v>44259.379791666666</v>
      </c>
      <c r="D931" s="33">
        <v>365</v>
      </c>
      <c r="E931" s="157">
        <v>7.6050000000000004</v>
      </c>
      <c r="F931" s="157">
        <v>2775.8250000000003</v>
      </c>
      <c r="G931" s="9" t="s">
        <v>9</v>
      </c>
      <c r="H931" s="10"/>
      <c r="I931" s="10"/>
    </row>
    <row r="932" spans="1:9" s="9" customFormat="1">
      <c r="A932" s="10"/>
      <c r="B932" s="31">
        <v>44259</v>
      </c>
      <c r="C932" s="32">
        <v>44259.381990740738</v>
      </c>
      <c r="D932" s="33">
        <v>322</v>
      </c>
      <c r="E932" s="157">
        <v>7.5650000000000004</v>
      </c>
      <c r="F932" s="157">
        <v>2435.9300000000003</v>
      </c>
      <c r="G932" s="9" t="s">
        <v>9</v>
      </c>
      <c r="H932" s="10"/>
      <c r="I932" s="10"/>
    </row>
    <row r="933" spans="1:9" s="9" customFormat="1">
      <c r="A933" s="10"/>
      <c r="B933" s="31">
        <v>44259</v>
      </c>
      <c r="C933" s="32">
        <v>44259.385208333333</v>
      </c>
      <c r="D933" s="33">
        <v>537</v>
      </c>
      <c r="E933" s="157">
        <v>7.56</v>
      </c>
      <c r="F933" s="157">
        <v>4059.72</v>
      </c>
      <c r="G933" s="9" t="s">
        <v>9</v>
      </c>
      <c r="H933" s="10"/>
      <c r="I933" s="10"/>
    </row>
    <row r="934" spans="1:9" s="9" customFormat="1">
      <c r="A934" s="10"/>
      <c r="B934" s="31">
        <v>44259</v>
      </c>
      <c r="C934" s="32">
        <v>44259.385208333333</v>
      </c>
      <c r="D934" s="33">
        <v>23</v>
      </c>
      <c r="E934" s="157">
        <v>7.56</v>
      </c>
      <c r="F934" s="157">
        <v>173.88</v>
      </c>
      <c r="G934" s="9" t="s">
        <v>9</v>
      </c>
      <c r="H934" s="10"/>
      <c r="I934" s="10"/>
    </row>
    <row r="935" spans="1:9" s="9" customFormat="1">
      <c r="A935" s="10"/>
      <c r="B935" s="31">
        <v>44259</v>
      </c>
      <c r="C935" s="32">
        <v>44259.385208333333</v>
      </c>
      <c r="D935" s="33">
        <v>800</v>
      </c>
      <c r="E935" s="157">
        <v>7.56</v>
      </c>
      <c r="F935" s="157">
        <v>6048</v>
      </c>
      <c r="G935" s="9" t="s">
        <v>9</v>
      </c>
      <c r="H935" s="10"/>
      <c r="I935" s="10"/>
    </row>
    <row r="936" spans="1:9" s="9" customFormat="1">
      <c r="A936" s="10"/>
      <c r="B936" s="31">
        <v>44259</v>
      </c>
      <c r="C936" s="32">
        <v>44259.385208333333</v>
      </c>
      <c r="D936" s="33">
        <v>677</v>
      </c>
      <c r="E936" s="157">
        <v>7.56</v>
      </c>
      <c r="F936" s="157">
        <v>5118.12</v>
      </c>
      <c r="G936" s="9" t="s">
        <v>9</v>
      </c>
      <c r="H936" s="10"/>
      <c r="I936" s="10"/>
    </row>
    <row r="937" spans="1:9" s="9" customFormat="1">
      <c r="A937" s="10"/>
      <c r="B937" s="31">
        <v>44259</v>
      </c>
      <c r="C937" s="32">
        <v>44259.391840277778</v>
      </c>
      <c r="D937" s="33">
        <v>519</v>
      </c>
      <c r="E937" s="157">
        <v>7.58</v>
      </c>
      <c r="F937" s="157">
        <v>3934.02</v>
      </c>
      <c r="G937" s="9" t="s">
        <v>9</v>
      </c>
      <c r="H937" s="10"/>
      <c r="I937" s="10"/>
    </row>
    <row r="938" spans="1:9" s="9" customFormat="1">
      <c r="A938" s="10"/>
      <c r="B938" s="31">
        <v>44259</v>
      </c>
      <c r="C938" s="32">
        <v>44259.392395833333</v>
      </c>
      <c r="D938" s="33">
        <v>519</v>
      </c>
      <c r="E938" s="157">
        <v>7.57</v>
      </c>
      <c r="F938" s="157">
        <v>3928.83</v>
      </c>
      <c r="G938" s="9" t="s">
        <v>9</v>
      </c>
      <c r="H938" s="10"/>
      <c r="I938" s="10"/>
    </row>
    <row r="939" spans="1:9" s="9" customFormat="1">
      <c r="A939" s="10"/>
      <c r="B939" s="31">
        <v>44259</v>
      </c>
      <c r="C939" s="32">
        <v>44259.392395833333</v>
      </c>
      <c r="D939" s="33">
        <v>458</v>
      </c>
      <c r="E939" s="157">
        <v>7.57</v>
      </c>
      <c r="F939" s="157">
        <v>3467.06</v>
      </c>
      <c r="G939" s="9" t="s">
        <v>9</v>
      </c>
      <c r="H939" s="10"/>
      <c r="I939" s="10"/>
    </row>
    <row r="940" spans="1:9" s="9" customFormat="1">
      <c r="A940" s="10"/>
      <c r="B940" s="31">
        <v>44259</v>
      </c>
      <c r="C940" s="32">
        <v>44259.395196759258</v>
      </c>
      <c r="D940" s="33">
        <v>55</v>
      </c>
      <c r="E940" s="157">
        <v>7.58</v>
      </c>
      <c r="F940" s="157">
        <v>416.9</v>
      </c>
      <c r="G940" s="9" t="s">
        <v>9</v>
      </c>
      <c r="H940" s="10"/>
      <c r="I940" s="10"/>
    </row>
    <row r="941" spans="1:9" s="9" customFormat="1">
      <c r="A941" s="10"/>
      <c r="B941" s="31">
        <v>44259</v>
      </c>
      <c r="C941" s="32">
        <v>44259.395196759258</v>
      </c>
      <c r="D941" s="33">
        <v>407</v>
      </c>
      <c r="E941" s="157">
        <v>7.58</v>
      </c>
      <c r="F941" s="157">
        <v>3085.06</v>
      </c>
      <c r="G941" s="9" t="s">
        <v>9</v>
      </c>
      <c r="H941" s="10"/>
      <c r="I941" s="10"/>
    </row>
    <row r="942" spans="1:9" s="9" customFormat="1">
      <c r="A942" s="10"/>
      <c r="B942" s="31">
        <v>44259</v>
      </c>
      <c r="C942" s="32">
        <v>44259.395196759258</v>
      </c>
      <c r="D942" s="33">
        <v>6</v>
      </c>
      <c r="E942" s="157">
        <v>7.58</v>
      </c>
      <c r="F942" s="157">
        <v>45.480000000000004</v>
      </c>
      <c r="G942" s="9" t="s">
        <v>9</v>
      </c>
      <c r="H942" s="10"/>
      <c r="I942" s="10"/>
    </row>
    <row r="943" spans="1:9" s="9" customFormat="1">
      <c r="A943" s="10"/>
      <c r="B943" s="31">
        <v>44259</v>
      </c>
      <c r="C943" s="32">
        <v>44259.397824074076</v>
      </c>
      <c r="D943" s="33">
        <v>964</v>
      </c>
      <c r="E943" s="157">
        <v>7.58</v>
      </c>
      <c r="F943" s="157">
        <v>7307.12</v>
      </c>
      <c r="G943" s="9" t="s">
        <v>9</v>
      </c>
      <c r="H943" s="10"/>
      <c r="I943" s="10"/>
    </row>
    <row r="944" spans="1:9" s="9" customFormat="1">
      <c r="A944" s="10"/>
      <c r="B944" s="31">
        <v>44259</v>
      </c>
      <c r="C944" s="32">
        <v>44259.401041666664</v>
      </c>
      <c r="D944" s="33">
        <v>13</v>
      </c>
      <c r="E944" s="157">
        <v>7.5650000000000004</v>
      </c>
      <c r="F944" s="157">
        <v>98.344999999999999</v>
      </c>
      <c r="G944" s="9" t="s">
        <v>9</v>
      </c>
      <c r="H944" s="10"/>
      <c r="I944" s="10"/>
    </row>
    <row r="945" spans="1:9" s="9" customFormat="1">
      <c r="A945" s="10"/>
      <c r="B945" s="31">
        <v>44259</v>
      </c>
      <c r="C945" s="32">
        <v>44259.401041666664</v>
      </c>
      <c r="D945" s="33">
        <v>130</v>
      </c>
      <c r="E945" s="157">
        <v>7.5650000000000004</v>
      </c>
      <c r="F945" s="157">
        <v>983.45</v>
      </c>
      <c r="G945" s="9" t="s">
        <v>9</v>
      </c>
      <c r="H945" s="10"/>
      <c r="I945" s="10"/>
    </row>
    <row r="946" spans="1:9" s="9" customFormat="1">
      <c r="A946" s="10"/>
      <c r="B946" s="31">
        <v>44259</v>
      </c>
      <c r="C946" s="32">
        <v>44259.401041666664</v>
      </c>
      <c r="D946" s="33">
        <v>805</v>
      </c>
      <c r="E946" s="157">
        <v>7.5650000000000004</v>
      </c>
      <c r="F946" s="157">
        <v>6089.8250000000007</v>
      </c>
      <c r="G946" s="9" t="s">
        <v>9</v>
      </c>
      <c r="H946" s="10"/>
      <c r="I946" s="10"/>
    </row>
    <row r="947" spans="1:9" s="9" customFormat="1">
      <c r="A947" s="10"/>
      <c r="B947" s="31">
        <v>44259</v>
      </c>
      <c r="C947" s="32">
        <v>44259.406550925924</v>
      </c>
      <c r="D947" s="33">
        <v>150</v>
      </c>
      <c r="E947" s="157">
        <v>7.5750000000000002</v>
      </c>
      <c r="F947" s="157">
        <v>1136.25</v>
      </c>
      <c r="G947" s="9" t="s">
        <v>9</v>
      </c>
      <c r="H947" s="10"/>
      <c r="I947" s="10"/>
    </row>
    <row r="948" spans="1:9" s="9" customFormat="1">
      <c r="A948" s="10"/>
      <c r="B948" s="31">
        <v>44259</v>
      </c>
      <c r="C948" s="32">
        <v>44259.406550925924</v>
      </c>
      <c r="D948" s="33">
        <v>396</v>
      </c>
      <c r="E948" s="157">
        <v>7.5750000000000002</v>
      </c>
      <c r="F948" s="157">
        <v>2999.7000000000003</v>
      </c>
      <c r="G948" s="9" t="s">
        <v>9</v>
      </c>
      <c r="H948" s="10"/>
      <c r="I948" s="10"/>
    </row>
    <row r="949" spans="1:9" s="9" customFormat="1">
      <c r="A949" s="10"/>
      <c r="B949" s="31">
        <v>44259</v>
      </c>
      <c r="C949" s="32">
        <v>44259.406956018516</v>
      </c>
      <c r="D949" s="33">
        <v>527</v>
      </c>
      <c r="E949" s="157">
        <v>7.5650000000000004</v>
      </c>
      <c r="F949" s="157">
        <v>3986.7550000000001</v>
      </c>
      <c r="G949" s="9" t="s">
        <v>9</v>
      </c>
      <c r="H949" s="10"/>
      <c r="I949" s="10"/>
    </row>
    <row r="950" spans="1:9" s="9" customFormat="1">
      <c r="A950" s="10"/>
      <c r="B950" s="31">
        <v>44259</v>
      </c>
      <c r="C950" s="32">
        <v>44259.41065972222</v>
      </c>
      <c r="D950" s="33">
        <v>443</v>
      </c>
      <c r="E950" s="157">
        <v>7.5449999999999999</v>
      </c>
      <c r="F950" s="157">
        <v>3342.4349999999999</v>
      </c>
      <c r="G950" s="9" t="s">
        <v>9</v>
      </c>
      <c r="H950" s="10"/>
      <c r="I950" s="10"/>
    </row>
    <row r="951" spans="1:9" s="9" customFormat="1">
      <c r="A951" s="10"/>
      <c r="B951" s="31">
        <v>44259</v>
      </c>
      <c r="C951" s="32">
        <v>44259.41065972222</v>
      </c>
      <c r="D951" s="33">
        <v>96</v>
      </c>
      <c r="E951" s="157">
        <v>7.5449999999999999</v>
      </c>
      <c r="F951" s="157">
        <v>724.31999999999994</v>
      </c>
      <c r="G951" s="9" t="s">
        <v>9</v>
      </c>
      <c r="H951" s="10"/>
      <c r="I951" s="10"/>
    </row>
    <row r="952" spans="1:9" s="9" customFormat="1">
      <c r="A952" s="10"/>
      <c r="B952" s="31">
        <v>44259</v>
      </c>
      <c r="C952" s="32">
        <v>44259.41065972222</v>
      </c>
      <c r="D952" s="33">
        <v>1500</v>
      </c>
      <c r="E952" s="157">
        <v>7.5449999999999999</v>
      </c>
      <c r="F952" s="157">
        <v>11317.5</v>
      </c>
      <c r="G952" s="9" t="s">
        <v>9</v>
      </c>
      <c r="H952" s="10"/>
      <c r="I952" s="10"/>
    </row>
    <row r="953" spans="1:9" s="9" customFormat="1">
      <c r="A953" s="10"/>
      <c r="B953" s="31">
        <v>44259</v>
      </c>
      <c r="C953" s="32">
        <v>44259.41510416667</v>
      </c>
      <c r="D953" s="33">
        <v>506</v>
      </c>
      <c r="E953" s="157">
        <v>7.54</v>
      </c>
      <c r="F953" s="157">
        <v>3815.2400000000002</v>
      </c>
      <c r="G953" s="9" t="s">
        <v>9</v>
      </c>
      <c r="H953" s="10"/>
      <c r="I953" s="10"/>
    </row>
    <row r="954" spans="1:9" s="9" customFormat="1">
      <c r="A954" s="10"/>
      <c r="B954" s="31">
        <v>44259</v>
      </c>
      <c r="C954" s="32">
        <v>44259.417314814818</v>
      </c>
      <c r="D954" s="33">
        <v>473</v>
      </c>
      <c r="E954" s="157">
        <v>7.54</v>
      </c>
      <c r="F954" s="157">
        <v>3566.42</v>
      </c>
      <c r="G954" s="9" t="s">
        <v>9</v>
      </c>
      <c r="H954" s="10"/>
      <c r="I954" s="10"/>
    </row>
    <row r="955" spans="1:9" s="9" customFormat="1">
      <c r="A955" s="10"/>
      <c r="B955" s="31">
        <v>44259</v>
      </c>
      <c r="C955" s="32">
        <v>44259.417314814818</v>
      </c>
      <c r="D955" s="33">
        <v>1500</v>
      </c>
      <c r="E955" s="157">
        <v>7.54</v>
      </c>
      <c r="F955" s="157">
        <v>11310</v>
      </c>
      <c r="G955" s="9" t="s">
        <v>9</v>
      </c>
      <c r="H955" s="10"/>
      <c r="I955" s="10"/>
    </row>
    <row r="956" spans="1:9" s="9" customFormat="1">
      <c r="A956" s="10"/>
      <c r="B956" s="31">
        <v>44259</v>
      </c>
      <c r="C956" s="32">
        <v>44259.417326388888</v>
      </c>
      <c r="D956" s="33">
        <v>1500</v>
      </c>
      <c r="E956" s="157">
        <v>7.5149999999999997</v>
      </c>
      <c r="F956" s="157">
        <v>11272.5</v>
      </c>
      <c r="G956" s="9" t="s">
        <v>9</v>
      </c>
      <c r="H956" s="10"/>
      <c r="I956" s="10"/>
    </row>
    <row r="957" spans="1:9" s="9" customFormat="1">
      <c r="A957" s="10"/>
      <c r="B957" s="31">
        <v>44259</v>
      </c>
      <c r="C957" s="32">
        <v>44259.425011574072</v>
      </c>
      <c r="D957" s="33">
        <v>482</v>
      </c>
      <c r="E957" s="157">
        <v>7.5250000000000004</v>
      </c>
      <c r="F957" s="157">
        <v>3627.05</v>
      </c>
      <c r="G957" s="9" t="s">
        <v>9</v>
      </c>
      <c r="H957" s="10"/>
      <c r="I957" s="10"/>
    </row>
    <row r="958" spans="1:9" s="9" customFormat="1">
      <c r="A958" s="10"/>
      <c r="B958" s="31">
        <v>44259</v>
      </c>
      <c r="C958" s="32">
        <v>44259.425740740742</v>
      </c>
      <c r="D958" s="33">
        <v>486</v>
      </c>
      <c r="E958" s="157">
        <v>7.5149999999999997</v>
      </c>
      <c r="F958" s="157">
        <v>3652.29</v>
      </c>
      <c r="G958" s="9" t="s">
        <v>9</v>
      </c>
      <c r="H958" s="10"/>
      <c r="I958" s="10"/>
    </row>
    <row r="959" spans="1:9" s="9" customFormat="1">
      <c r="A959" s="10"/>
      <c r="B959" s="31">
        <v>44259</v>
      </c>
      <c r="C959" s="32">
        <v>44259.425821759258</v>
      </c>
      <c r="D959" s="33">
        <v>22</v>
      </c>
      <c r="E959" s="157">
        <v>7.51</v>
      </c>
      <c r="F959" s="157">
        <v>165.22</v>
      </c>
      <c r="G959" s="9" t="s">
        <v>9</v>
      </c>
      <c r="H959" s="10"/>
      <c r="I959" s="10"/>
    </row>
    <row r="960" spans="1:9" s="9" customFormat="1">
      <c r="A960" s="10"/>
      <c r="B960" s="31">
        <v>44259</v>
      </c>
      <c r="C960" s="32">
        <v>44259.425821759258</v>
      </c>
      <c r="D960" s="33">
        <v>229</v>
      </c>
      <c r="E960" s="157">
        <v>7.51</v>
      </c>
      <c r="F960" s="157">
        <v>1719.79</v>
      </c>
      <c r="G960" s="9" t="s">
        <v>9</v>
      </c>
      <c r="H960" s="10"/>
      <c r="I960" s="10"/>
    </row>
    <row r="961" spans="1:9" s="9" customFormat="1">
      <c r="A961" s="10"/>
      <c r="B961" s="31">
        <v>44259</v>
      </c>
      <c r="C961" s="32">
        <v>44259.425821759258</v>
      </c>
      <c r="D961" s="33">
        <v>218</v>
      </c>
      <c r="E961" s="157">
        <v>7.51</v>
      </c>
      <c r="F961" s="157">
        <v>1637.18</v>
      </c>
      <c r="G961" s="9" t="s">
        <v>9</v>
      </c>
      <c r="H961" s="10"/>
      <c r="I961" s="10"/>
    </row>
    <row r="962" spans="1:9" s="9" customFormat="1">
      <c r="A962" s="10"/>
      <c r="B962" s="31">
        <v>44259</v>
      </c>
      <c r="C962" s="32">
        <v>44259.434074074074</v>
      </c>
      <c r="D962" s="33">
        <v>415</v>
      </c>
      <c r="E962" s="157">
        <v>7.5049999999999999</v>
      </c>
      <c r="F962" s="157">
        <v>3114.5749999999998</v>
      </c>
      <c r="G962" s="9" t="s">
        <v>9</v>
      </c>
      <c r="H962" s="10"/>
      <c r="I962" s="10"/>
    </row>
    <row r="963" spans="1:9" s="9" customFormat="1">
      <c r="A963" s="10"/>
      <c r="B963" s="31">
        <v>44259</v>
      </c>
      <c r="C963" s="32">
        <v>44259.434074074074</v>
      </c>
      <c r="D963" s="33">
        <v>491</v>
      </c>
      <c r="E963" s="157">
        <v>7.51</v>
      </c>
      <c r="F963" s="157">
        <v>3687.41</v>
      </c>
      <c r="G963" s="9" t="s">
        <v>9</v>
      </c>
      <c r="H963" s="10"/>
      <c r="I963" s="10"/>
    </row>
    <row r="964" spans="1:9" s="9" customFormat="1">
      <c r="A964" s="10"/>
      <c r="B964" s="31">
        <v>44259</v>
      </c>
      <c r="C964" s="32">
        <v>44259.434074074074</v>
      </c>
      <c r="D964" s="33">
        <v>85</v>
      </c>
      <c r="E964" s="157">
        <v>7.5049999999999999</v>
      </c>
      <c r="F964" s="157">
        <v>637.92499999999995</v>
      </c>
      <c r="G964" s="9" t="s">
        <v>9</v>
      </c>
      <c r="H964" s="10"/>
      <c r="I964" s="10"/>
    </row>
    <row r="965" spans="1:9" s="9" customFormat="1">
      <c r="A965" s="10"/>
      <c r="B965" s="31">
        <v>44259</v>
      </c>
      <c r="C965" s="32">
        <v>44259.434074074074</v>
      </c>
      <c r="D965" s="33">
        <v>482</v>
      </c>
      <c r="E965" s="157">
        <v>7.51</v>
      </c>
      <c r="F965" s="157">
        <v>3619.8199999999997</v>
      </c>
      <c r="G965" s="9" t="s">
        <v>9</v>
      </c>
      <c r="H965" s="10"/>
      <c r="I965" s="10"/>
    </row>
    <row r="966" spans="1:9" s="9" customFormat="1">
      <c r="A966" s="10"/>
      <c r="B966" s="31">
        <v>44259</v>
      </c>
      <c r="C966" s="32">
        <v>44259.434074074074</v>
      </c>
      <c r="D966" s="33">
        <v>474</v>
      </c>
      <c r="E966" s="157">
        <v>7.51</v>
      </c>
      <c r="F966" s="157">
        <v>3559.74</v>
      </c>
      <c r="G966" s="9" t="s">
        <v>9</v>
      </c>
      <c r="H966" s="10"/>
      <c r="I966" s="10"/>
    </row>
    <row r="967" spans="1:9" s="9" customFormat="1">
      <c r="A967" s="10"/>
      <c r="B967" s="31">
        <v>44259</v>
      </c>
      <c r="C967" s="32">
        <v>44259.434594907405</v>
      </c>
      <c r="D967" s="33">
        <v>1500</v>
      </c>
      <c r="E967" s="157">
        <v>7.49</v>
      </c>
      <c r="F967" s="157">
        <v>11235</v>
      </c>
      <c r="G967" s="9" t="s">
        <v>9</v>
      </c>
      <c r="H967" s="10"/>
      <c r="I967" s="10"/>
    </row>
    <row r="968" spans="1:9" s="9" customFormat="1">
      <c r="A968" s="10"/>
      <c r="B968" s="31">
        <v>44259</v>
      </c>
      <c r="C968" s="32">
        <v>44259.434733796297</v>
      </c>
      <c r="D968" s="33">
        <v>780</v>
      </c>
      <c r="E968" s="157">
        <v>7.47</v>
      </c>
      <c r="F968" s="157">
        <v>5826.5999999999995</v>
      </c>
      <c r="G968" s="9" t="s">
        <v>9</v>
      </c>
      <c r="H968" s="10"/>
      <c r="I968" s="10"/>
    </row>
    <row r="969" spans="1:9" s="9" customFormat="1">
      <c r="A969" s="10"/>
      <c r="B969" s="31">
        <v>44259</v>
      </c>
      <c r="C969" s="32">
        <v>44259.439525462964</v>
      </c>
      <c r="D969" s="33">
        <v>591</v>
      </c>
      <c r="E969" s="157">
        <v>7.47</v>
      </c>
      <c r="F969" s="157">
        <v>4414.7699999999995</v>
      </c>
      <c r="G969" s="9" t="s">
        <v>9</v>
      </c>
      <c r="H969" s="10"/>
      <c r="I969" s="10"/>
    </row>
    <row r="970" spans="1:9" s="9" customFormat="1">
      <c r="A970" s="10"/>
      <c r="B970" s="31">
        <v>44259</v>
      </c>
      <c r="C970" s="32">
        <v>44259.439525462964</v>
      </c>
      <c r="D970" s="33">
        <v>129</v>
      </c>
      <c r="E970" s="157">
        <v>7.47</v>
      </c>
      <c r="F970" s="157">
        <v>963.63</v>
      </c>
      <c r="G970" s="9" t="s">
        <v>9</v>
      </c>
      <c r="H970" s="10"/>
      <c r="I970" s="10"/>
    </row>
    <row r="971" spans="1:9" s="9" customFormat="1">
      <c r="A971" s="10"/>
      <c r="B971" s="31">
        <v>44259</v>
      </c>
      <c r="C971" s="32">
        <v>44259.440011574072</v>
      </c>
      <c r="D971" s="33">
        <v>50</v>
      </c>
      <c r="E971" s="157">
        <v>7.47</v>
      </c>
      <c r="F971" s="157">
        <v>373.5</v>
      </c>
      <c r="G971" s="9" t="s">
        <v>9</v>
      </c>
      <c r="H971" s="10"/>
      <c r="I971" s="10"/>
    </row>
    <row r="972" spans="1:9" s="9" customFormat="1">
      <c r="A972" s="10"/>
      <c r="B972" s="31">
        <v>44259</v>
      </c>
      <c r="C972" s="32">
        <v>44259.440983796296</v>
      </c>
      <c r="D972" s="33">
        <v>62</v>
      </c>
      <c r="E972" s="157">
        <v>7.47</v>
      </c>
      <c r="F972" s="157">
        <v>463.14</v>
      </c>
      <c r="G972" s="9" t="s">
        <v>9</v>
      </c>
      <c r="H972" s="10"/>
      <c r="I972" s="10"/>
    </row>
    <row r="973" spans="1:9" s="9" customFormat="1">
      <c r="A973" s="10"/>
      <c r="B973" s="31">
        <v>44259</v>
      </c>
      <c r="C973" s="32">
        <v>44259.446851851855</v>
      </c>
      <c r="D973" s="33">
        <v>141</v>
      </c>
      <c r="E973" s="157">
        <v>7.4850000000000003</v>
      </c>
      <c r="F973" s="157">
        <v>1055.385</v>
      </c>
      <c r="G973" s="9" t="s">
        <v>9</v>
      </c>
      <c r="H973" s="10"/>
      <c r="I973" s="10"/>
    </row>
    <row r="974" spans="1:9" s="9" customFormat="1">
      <c r="A974" s="10"/>
      <c r="B974" s="31">
        <v>44259</v>
      </c>
      <c r="C974" s="32">
        <v>44259.446851851855</v>
      </c>
      <c r="D974" s="33">
        <v>388</v>
      </c>
      <c r="E974" s="157">
        <v>7.4850000000000003</v>
      </c>
      <c r="F974" s="157">
        <v>2904.1800000000003</v>
      </c>
      <c r="G974" s="9" t="s">
        <v>9</v>
      </c>
      <c r="H974" s="10"/>
      <c r="I974" s="10"/>
    </row>
    <row r="975" spans="1:9" s="9" customFormat="1">
      <c r="A975" s="10"/>
      <c r="B975" s="31">
        <v>44259</v>
      </c>
      <c r="C975" s="32">
        <v>44259.446851851855</v>
      </c>
      <c r="D975" s="33">
        <v>529</v>
      </c>
      <c r="E975" s="157">
        <v>7.49</v>
      </c>
      <c r="F975" s="157">
        <v>3962.21</v>
      </c>
      <c r="G975" s="9" t="s">
        <v>9</v>
      </c>
      <c r="H975" s="10"/>
      <c r="I975" s="10"/>
    </row>
    <row r="976" spans="1:9" s="9" customFormat="1">
      <c r="A976" s="10"/>
      <c r="B976" s="31">
        <v>44259</v>
      </c>
      <c r="C976" s="32">
        <v>44259.450590277775</v>
      </c>
      <c r="D976" s="33">
        <v>463</v>
      </c>
      <c r="E976" s="157">
        <v>7.48</v>
      </c>
      <c r="F976" s="157">
        <v>3463.2400000000002</v>
      </c>
      <c r="G976" s="9" t="s">
        <v>9</v>
      </c>
      <c r="H976" s="10"/>
      <c r="I976" s="10"/>
    </row>
    <row r="977" spans="1:9" s="9" customFormat="1">
      <c r="A977" s="10"/>
      <c r="B977" s="31">
        <v>44259</v>
      </c>
      <c r="C977" s="32">
        <v>44259.450590277775</v>
      </c>
      <c r="D977" s="33">
        <v>500</v>
      </c>
      <c r="E977" s="157">
        <v>7.48</v>
      </c>
      <c r="F977" s="157">
        <v>3740</v>
      </c>
      <c r="G977" s="9" t="s">
        <v>9</v>
      </c>
      <c r="H977" s="10"/>
      <c r="I977" s="10"/>
    </row>
    <row r="978" spans="1:9" s="9" customFormat="1">
      <c r="A978" s="10"/>
      <c r="B978" s="31">
        <v>44259</v>
      </c>
      <c r="C978" s="32">
        <v>44259.450590277775</v>
      </c>
      <c r="D978" s="33">
        <v>320</v>
      </c>
      <c r="E978" s="157">
        <v>7.48</v>
      </c>
      <c r="F978" s="157">
        <v>2393.6000000000004</v>
      </c>
      <c r="G978" s="9" t="s">
        <v>9</v>
      </c>
      <c r="H978" s="10"/>
      <c r="I978" s="10"/>
    </row>
    <row r="979" spans="1:9" s="9" customFormat="1">
      <c r="A979" s="10"/>
      <c r="B979" s="31">
        <v>44259</v>
      </c>
      <c r="C979" s="32">
        <v>44259.450590277775</v>
      </c>
      <c r="D979" s="33">
        <v>180</v>
      </c>
      <c r="E979" s="157">
        <v>7.48</v>
      </c>
      <c r="F979" s="157">
        <v>1346.4</v>
      </c>
      <c r="G979" s="9" t="s">
        <v>9</v>
      </c>
      <c r="H979" s="10"/>
      <c r="I979" s="10"/>
    </row>
    <row r="980" spans="1:9" s="9" customFormat="1">
      <c r="A980" s="10"/>
      <c r="B980" s="31">
        <v>44259</v>
      </c>
      <c r="C980" s="32">
        <v>44259.453553240739</v>
      </c>
      <c r="D980" s="33">
        <v>510</v>
      </c>
      <c r="E980" s="157">
        <v>7.4850000000000003</v>
      </c>
      <c r="F980" s="157">
        <v>3817.3500000000004</v>
      </c>
      <c r="G980" s="9" t="s">
        <v>9</v>
      </c>
      <c r="H980" s="10"/>
      <c r="I980" s="10"/>
    </row>
    <row r="981" spans="1:9" s="9" customFormat="1">
      <c r="A981" s="10"/>
      <c r="B981" s="31">
        <v>44259</v>
      </c>
      <c r="C981" s="32">
        <v>44259.454305555555</v>
      </c>
      <c r="D981" s="33">
        <v>104</v>
      </c>
      <c r="E981" s="157">
        <v>7.4850000000000003</v>
      </c>
      <c r="F981" s="157">
        <v>778.44</v>
      </c>
      <c r="G981" s="9" t="s">
        <v>9</v>
      </c>
      <c r="H981" s="10"/>
      <c r="I981" s="10"/>
    </row>
    <row r="982" spans="1:9" s="9" customFormat="1">
      <c r="A982" s="10"/>
      <c r="B982" s="31">
        <v>44259</v>
      </c>
      <c r="C982" s="32">
        <v>44259.454305555555</v>
      </c>
      <c r="D982" s="33">
        <v>396</v>
      </c>
      <c r="E982" s="157">
        <v>7.4850000000000003</v>
      </c>
      <c r="F982" s="157">
        <v>2964.06</v>
      </c>
      <c r="G982" s="9" t="s">
        <v>9</v>
      </c>
      <c r="H982" s="10"/>
      <c r="I982" s="10"/>
    </row>
    <row r="983" spans="1:9" s="9" customFormat="1">
      <c r="A983" s="10"/>
      <c r="B983" s="31">
        <v>44259</v>
      </c>
      <c r="C983" s="32">
        <v>44259.454305555555</v>
      </c>
      <c r="D983" s="33">
        <v>104</v>
      </c>
      <c r="E983" s="157">
        <v>7.4850000000000003</v>
      </c>
      <c r="F983" s="157">
        <v>778.44</v>
      </c>
      <c r="G983" s="9" t="s">
        <v>9</v>
      </c>
      <c r="H983" s="10"/>
      <c r="I983" s="10"/>
    </row>
    <row r="984" spans="1:9" s="9" customFormat="1">
      <c r="A984" s="10"/>
      <c r="B984" s="31">
        <v>44259</v>
      </c>
      <c r="C984" s="32">
        <v>44259.454305555555</v>
      </c>
      <c r="D984" s="33">
        <v>193</v>
      </c>
      <c r="E984" s="157">
        <v>7.4850000000000003</v>
      </c>
      <c r="F984" s="157">
        <v>1444.605</v>
      </c>
      <c r="G984" s="9" t="s">
        <v>9</v>
      </c>
      <c r="H984" s="10"/>
      <c r="I984" s="10"/>
    </row>
    <row r="985" spans="1:9" s="9" customFormat="1">
      <c r="A985" s="10"/>
      <c r="B985" s="31">
        <v>44259</v>
      </c>
      <c r="C985" s="32">
        <v>44259.454305555555</v>
      </c>
      <c r="D985" s="33">
        <v>102</v>
      </c>
      <c r="E985" s="157">
        <v>7.4850000000000003</v>
      </c>
      <c r="F985" s="157">
        <v>763.47</v>
      </c>
      <c r="G985" s="9" t="s">
        <v>9</v>
      </c>
      <c r="H985" s="10"/>
      <c r="I985" s="10"/>
    </row>
    <row r="986" spans="1:9" s="9" customFormat="1">
      <c r="A986" s="10"/>
      <c r="B986" s="31">
        <v>44259</v>
      </c>
      <c r="C986" s="32">
        <v>44259.454305555555</v>
      </c>
      <c r="D986" s="33">
        <v>104</v>
      </c>
      <c r="E986" s="157">
        <v>7.4850000000000003</v>
      </c>
      <c r="F986" s="157">
        <v>778.44</v>
      </c>
      <c r="G986" s="9" t="s">
        <v>9</v>
      </c>
      <c r="H986" s="10"/>
      <c r="I986" s="10"/>
    </row>
    <row r="987" spans="1:9" s="9" customFormat="1">
      <c r="A987" s="10"/>
      <c r="B987" s="31">
        <v>44259</v>
      </c>
      <c r="C987" s="32">
        <v>44259.454305555555</v>
      </c>
      <c r="D987" s="33">
        <v>294</v>
      </c>
      <c r="E987" s="157">
        <v>7.4850000000000003</v>
      </c>
      <c r="F987" s="157">
        <v>2200.59</v>
      </c>
      <c r="G987" s="9" t="s">
        <v>9</v>
      </c>
      <c r="H987" s="10"/>
      <c r="I987" s="10"/>
    </row>
    <row r="988" spans="1:9" s="9" customFormat="1">
      <c r="A988" s="10"/>
      <c r="B988" s="31">
        <v>44259</v>
      </c>
      <c r="C988" s="32">
        <v>44259.454305555555</v>
      </c>
      <c r="D988" s="33">
        <v>107</v>
      </c>
      <c r="E988" s="157">
        <v>7.4850000000000003</v>
      </c>
      <c r="F988" s="157">
        <v>800.89499999999998</v>
      </c>
      <c r="G988" s="9" t="s">
        <v>9</v>
      </c>
      <c r="H988" s="10"/>
      <c r="I988" s="10"/>
    </row>
    <row r="989" spans="1:9" s="9" customFormat="1">
      <c r="A989" s="10"/>
      <c r="B989" s="31">
        <v>44259</v>
      </c>
      <c r="C989" s="32">
        <v>44259.454305555555</v>
      </c>
      <c r="D989" s="33">
        <v>188</v>
      </c>
      <c r="E989" s="157">
        <v>7.4850000000000003</v>
      </c>
      <c r="F989" s="157">
        <v>1407.18</v>
      </c>
      <c r="G989" s="9" t="s">
        <v>9</v>
      </c>
      <c r="H989" s="10"/>
      <c r="I989" s="10"/>
    </row>
    <row r="990" spans="1:9" s="9" customFormat="1">
      <c r="A990" s="10"/>
      <c r="B990" s="31">
        <v>44259</v>
      </c>
      <c r="C990" s="32">
        <v>44259.454305555555</v>
      </c>
      <c r="D990" s="33">
        <v>104</v>
      </c>
      <c r="E990" s="157">
        <v>7.4850000000000003</v>
      </c>
      <c r="F990" s="157">
        <v>778.44</v>
      </c>
      <c r="G990" s="9" t="s">
        <v>9</v>
      </c>
      <c r="H990" s="10"/>
      <c r="I990" s="10"/>
    </row>
    <row r="991" spans="1:9" s="9" customFormat="1">
      <c r="A991" s="10"/>
      <c r="B991" s="31">
        <v>44259</v>
      </c>
      <c r="C991" s="32">
        <v>44259.454305555555</v>
      </c>
      <c r="D991" s="33">
        <v>104</v>
      </c>
      <c r="E991" s="157">
        <v>7.4850000000000003</v>
      </c>
      <c r="F991" s="157">
        <v>778.44</v>
      </c>
      <c r="G991" s="9" t="s">
        <v>9</v>
      </c>
      <c r="H991" s="10"/>
      <c r="I991" s="10"/>
    </row>
    <row r="992" spans="1:9" s="9" customFormat="1">
      <c r="A992" s="10"/>
      <c r="B992" s="31">
        <v>44259</v>
      </c>
      <c r="C992" s="32">
        <v>44259.454305555555</v>
      </c>
      <c r="D992" s="33">
        <v>104</v>
      </c>
      <c r="E992" s="157">
        <v>7.4850000000000003</v>
      </c>
      <c r="F992" s="157">
        <v>778.44</v>
      </c>
      <c r="G992" s="9" t="s">
        <v>9</v>
      </c>
      <c r="H992" s="10"/>
      <c r="I992" s="10"/>
    </row>
    <row r="993" spans="1:9" s="9" customFormat="1">
      <c r="A993" s="10"/>
      <c r="B993" s="31">
        <v>44259</v>
      </c>
      <c r="C993" s="32">
        <v>44259.454305555555</v>
      </c>
      <c r="D993" s="33">
        <v>104</v>
      </c>
      <c r="E993" s="157">
        <v>7.4850000000000003</v>
      </c>
      <c r="F993" s="157">
        <v>778.44</v>
      </c>
      <c r="G993" s="9" t="s">
        <v>9</v>
      </c>
      <c r="H993" s="10"/>
      <c r="I993" s="10"/>
    </row>
    <row r="994" spans="1:9" s="9" customFormat="1">
      <c r="A994" s="10"/>
      <c r="B994" s="31">
        <v>44259</v>
      </c>
      <c r="C994" s="32">
        <v>44259.454305555555</v>
      </c>
      <c r="D994" s="33">
        <v>396</v>
      </c>
      <c r="E994" s="157">
        <v>7.4850000000000003</v>
      </c>
      <c r="F994" s="157">
        <v>2964.06</v>
      </c>
      <c r="G994" s="9" t="s">
        <v>9</v>
      </c>
      <c r="H994" s="10"/>
      <c r="I994" s="10"/>
    </row>
    <row r="995" spans="1:9" s="9" customFormat="1">
      <c r="A995" s="10"/>
      <c r="B995" s="31">
        <v>44259</v>
      </c>
      <c r="C995" s="32">
        <v>44259.462777777779</v>
      </c>
      <c r="D995" s="33">
        <v>106</v>
      </c>
      <c r="E995" s="157">
        <v>7.5149999999999997</v>
      </c>
      <c r="F995" s="157">
        <v>796.58999999999992</v>
      </c>
      <c r="G995" s="9" t="s">
        <v>9</v>
      </c>
      <c r="H995" s="10"/>
      <c r="I995" s="10"/>
    </row>
    <row r="996" spans="1:9" s="9" customFormat="1">
      <c r="A996" s="10"/>
      <c r="B996" s="31">
        <v>44259</v>
      </c>
      <c r="C996" s="32">
        <v>44259.462777777779</v>
      </c>
      <c r="D996" s="33">
        <v>266</v>
      </c>
      <c r="E996" s="157">
        <v>7.5149999999999997</v>
      </c>
      <c r="F996" s="157">
        <v>1998.99</v>
      </c>
      <c r="G996" s="9" t="s">
        <v>9</v>
      </c>
      <c r="H996" s="10"/>
      <c r="I996" s="10"/>
    </row>
    <row r="997" spans="1:9" s="9" customFormat="1">
      <c r="A997" s="10"/>
      <c r="B997" s="31">
        <v>44259</v>
      </c>
      <c r="C997" s="32">
        <v>44259.462777777779</v>
      </c>
      <c r="D997" s="33">
        <v>148</v>
      </c>
      <c r="E997" s="157">
        <v>7.5149999999999997</v>
      </c>
      <c r="F997" s="157">
        <v>1112.22</v>
      </c>
      <c r="G997" s="9" t="s">
        <v>9</v>
      </c>
      <c r="H997" s="10"/>
      <c r="I997" s="10"/>
    </row>
    <row r="998" spans="1:9" s="9" customFormat="1">
      <c r="A998" s="10"/>
      <c r="B998" s="31">
        <v>44259</v>
      </c>
      <c r="C998" s="32">
        <v>44259.462777777779</v>
      </c>
      <c r="D998" s="33">
        <v>325</v>
      </c>
      <c r="E998" s="157">
        <v>7.5149999999999997</v>
      </c>
      <c r="F998" s="157">
        <v>2442.375</v>
      </c>
      <c r="G998" s="9" t="s">
        <v>9</v>
      </c>
      <c r="H998" s="10"/>
      <c r="I998" s="10"/>
    </row>
    <row r="999" spans="1:9" s="9" customFormat="1">
      <c r="A999" s="10"/>
      <c r="B999" s="31">
        <v>44259</v>
      </c>
      <c r="C999" s="32">
        <v>44259.462777777779</v>
      </c>
      <c r="D999" s="33">
        <v>253</v>
      </c>
      <c r="E999" s="157">
        <v>7.5149999999999997</v>
      </c>
      <c r="F999" s="157">
        <v>1901.2949999999998</v>
      </c>
      <c r="G999" s="9" t="s">
        <v>9</v>
      </c>
      <c r="H999" s="10"/>
      <c r="I999" s="10"/>
    </row>
    <row r="1000" spans="1:9" s="9" customFormat="1">
      <c r="A1000" s="10"/>
      <c r="B1000" s="31">
        <v>44259</v>
      </c>
      <c r="C1000" s="32">
        <v>44259.463472222225</v>
      </c>
      <c r="D1000" s="33">
        <v>428</v>
      </c>
      <c r="E1000" s="157">
        <v>7.5049999999999999</v>
      </c>
      <c r="F1000" s="157">
        <v>3212.14</v>
      </c>
      <c r="G1000" s="9" t="s">
        <v>9</v>
      </c>
      <c r="H1000" s="10"/>
      <c r="I1000" s="10"/>
    </row>
    <row r="1001" spans="1:9" s="9" customFormat="1">
      <c r="A1001" s="10"/>
      <c r="B1001" s="31">
        <v>44259</v>
      </c>
      <c r="C1001" s="32">
        <v>44259.463472222225</v>
      </c>
      <c r="D1001" s="33">
        <v>527</v>
      </c>
      <c r="E1001" s="157">
        <v>7.5049999999999999</v>
      </c>
      <c r="F1001" s="157">
        <v>3955.1349999999998</v>
      </c>
      <c r="G1001" s="9" t="s">
        <v>9</v>
      </c>
      <c r="H1001" s="10"/>
      <c r="I1001" s="10"/>
    </row>
    <row r="1002" spans="1:9" s="9" customFormat="1">
      <c r="A1002" s="10"/>
      <c r="B1002" s="31">
        <v>44259</v>
      </c>
      <c r="C1002" s="32">
        <v>44259.465520833335</v>
      </c>
      <c r="D1002" s="33">
        <v>516</v>
      </c>
      <c r="E1002" s="157">
        <v>7.49</v>
      </c>
      <c r="F1002" s="157">
        <v>3864.84</v>
      </c>
      <c r="G1002" s="9" t="s">
        <v>9</v>
      </c>
      <c r="H1002" s="10"/>
      <c r="I1002" s="10"/>
    </row>
    <row r="1003" spans="1:9" s="9" customFormat="1">
      <c r="A1003" s="10"/>
      <c r="B1003" s="31">
        <v>44259</v>
      </c>
      <c r="C1003" s="32">
        <v>44259.469259259262</v>
      </c>
      <c r="D1003" s="33">
        <v>8</v>
      </c>
      <c r="E1003" s="157">
        <v>7.49</v>
      </c>
      <c r="F1003" s="157">
        <v>59.92</v>
      </c>
      <c r="G1003" s="9" t="s">
        <v>9</v>
      </c>
      <c r="H1003" s="10"/>
      <c r="I1003" s="10"/>
    </row>
    <row r="1004" spans="1:9" s="9" customFormat="1">
      <c r="A1004" s="10"/>
      <c r="B1004" s="31">
        <v>44259</v>
      </c>
      <c r="C1004" s="32">
        <v>44259.469259259262</v>
      </c>
      <c r="D1004" s="33">
        <v>500</v>
      </c>
      <c r="E1004" s="157">
        <v>7.49</v>
      </c>
      <c r="F1004" s="157">
        <v>3745</v>
      </c>
      <c r="G1004" s="9" t="s">
        <v>9</v>
      </c>
      <c r="H1004" s="10"/>
      <c r="I1004" s="10"/>
    </row>
    <row r="1005" spans="1:9" s="9" customFormat="1">
      <c r="A1005" s="10"/>
      <c r="B1005" s="31">
        <v>44259</v>
      </c>
      <c r="C1005" s="32">
        <v>44259.469722222224</v>
      </c>
      <c r="D1005" s="33">
        <v>516</v>
      </c>
      <c r="E1005" s="157">
        <v>7.4850000000000003</v>
      </c>
      <c r="F1005" s="157">
        <v>3862.26</v>
      </c>
      <c r="G1005" s="9" t="s">
        <v>9</v>
      </c>
      <c r="H1005" s="10"/>
      <c r="I1005" s="10"/>
    </row>
    <row r="1006" spans="1:9" s="9" customFormat="1">
      <c r="A1006" s="10"/>
      <c r="B1006" s="31">
        <v>44259</v>
      </c>
      <c r="C1006" s="32">
        <v>44259.469722222224</v>
      </c>
      <c r="D1006" s="33">
        <v>205</v>
      </c>
      <c r="E1006" s="157">
        <v>7.4850000000000003</v>
      </c>
      <c r="F1006" s="157">
        <v>1534.425</v>
      </c>
      <c r="G1006" s="9" t="s">
        <v>9</v>
      </c>
      <c r="H1006" s="10"/>
      <c r="I1006" s="10"/>
    </row>
    <row r="1007" spans="1:9" s="9" customFormat="1">
      <c r="A1007" s="10"/>
      <c r="B1007" s="31">
        <v>44259</v>
      </c>
      <c r="C1007" s="32">
        <v>44259.469722222224</v>
      </c>
      <c r="D1007" s="33">
        <v>295</v>
      </c>
      <c r="E1007" s="157">
        <v>7.4850000000000003</v>
      </c>
      <c r="F1007" s="157">
        <v>2208.0750000000003</v>
      </c>
      <c r="G1007" s="9" t="s">
        <v>9</v>
      </c>
      <c r="H1007" s="10"/>
      <c r="I1007" s="10"/>
    </row>
    <row r="1008" spans="1:9" s="9" customFormat="1">
      <c r="A1008" s="10"/>
      <c r="B1008" s="31">
        <v>44259</v>
      </c>
      <c r="C1008" s="32">
        <v>44259.469722222224</v>
      </c>
      <c r="D1008" s="33">
        <v>300</v>
      </c>
      <c r="E1008" s="157">
        <v>7.4850000000000003</v>
      </c>
      <c r="F1008" s="157">
        <v>2245.5</v>
      </c>
      <c r="G1008" s="9" t="s">
        <v>9</v>
      </c>
      <c r="H1008" s="10"/>
      <c r="I1008" s="10"/>
    </row>
    <row r="1009" spans="1:9" s="9" customFormat="1">
      <c r="A1009" s="10"/>
      <c r="B1009" s="31">
        <v>44259</v>
      </c>
      <c r="C1009" s="32">
        <v>44259.469722222224</v>
      </c>
      <c r="D1009" s="33">
        <v>200</v>
      </c>
      <c r="E1009" s="157">
        <v>7.4850000000000003</v>
      </c>
      <c r="F1009" s="157">
        <v>1497</v>
      </c>
      <c r="G1009" s="9" t="s">
        <v>9</v>
      </c>
      <c r="H1009" s="10"/>
      <c r="I1009" s="10"/>
    </row>
    <row r="1010" spans="1:9" s="9" customFormat="1">
      <c r="A1010" s="10"/>
      <c r="B1010" s="31">
        <v>44259</v>
      </c>
      <c r="C1010" s="32">
        <v>44259.469814814816</v>
      </c>
      <c r="D1010" s="33">
        <v>80</v>
      </c>
      <c r="E1010" s="157">
        <v>7.4850000000000003</v>
      </c>
      <c r="F1010" s="157">
        <v>598.80000000000007</v>
      </c>
      <c r="G1010" s="9" t="s">
        <v>9</v>
      </c>
      <c r="H1010" s="10"/>
      <c r="I1010" s="10"/>
    </row>
    <row r="1011" spans="1:9" s="9" customFormat="1">
      <c r="A1011" s="10"/>
      <c r="B1011" s="31">
        <v>44259</v>
      </c>
      <c r="C1011" s="32">
        <v>44259.477349537039</v>
      </c>
      <c r="D1011" s="33">
        <v>503</v>
      </c>
      <c r="E1011" s="157">
        <v>7.49</v>
      </c>
      <c r="F1011" s="157">
        <v>3767.4700000000003</v>
      </c>
      <c r="G1011" s="9" t="s">
        <v>9</v>
      </c>
      <c r="H1011" s="10"/>
      <c r="I1011" s="10"/>
    </row>
    <row r="1012" spans="1:9" s="9" customFormat="1">
      <c r="A1012" s="10"/>
      <c r="B1012" s="31">
        <v>44259</v>
      </c>
      <c r="C1012" s="32">
        <v>44259.477349537039</v>
      </c>
      <c r="D1012" s="33">
        <v>504</v>
      </c>
      <c r="E1012" s="157">
        <v>7.49</v>
      </c>
      <c r="F1012" s="157">
        <v>3774.96</v>
      </c>
      <c r="G1012" s="9" t="s">
        <v>9</v>
      </c>
      <c r="H1012" s="10"/>
      <c r="I1012" s="10"/>
    </row>
    <row r="1013" spans="1:9" s="9" customFormat="1">
      <c r="A1013" s="10"/>
      <c r="B1013" s="31">
        <v>44259</v>
      </c>
      <c r="C1013" s="32">
        <v>44259.483611111114</v>
      </c>
      <c r="D1013" s="33">
        <v>56</v>
      </c>
      <c r="E1013" s="157">
        <v>7.49</v>
      </c>
      <c r="F1013" s="157">
        <v>419.44</v>
      </c>
      <c r="G1013" s="9" t="s">
        <v>9</v>
      </c>
      <c r="H1013" s="10"/>
      <c r="I1013" s="10"/>
    </row>
    <row r="1014" spans="1:9" s="9" customFormat="1">
      <c r="A1014" s="10"/>
      <c r="B1014" s="31">
        <v>44259</v>
      </c>
      <c r="C1014" s="32">
        <v>44259.483611111114</v>
      </c>
      <c r="D1014" s="33">
        <v>898</v>
      </c>
      <c r="E1014" s="157">
        <v>7.49</v>
      </c>
      <c r="F1014" s="157">
        <v>6726.02</v>
      </c>
      <c r="G1014" s="9" t="s">
        <v>9</v>
      </c>
      <c r="H1014" s="10"/>
      <c r="I1014" s="10"/>
    </row>
    <row r="1015" spans="1:9" s="9" customFormat="1">
      <c r="A1015" s="10"/>
      <c r="B1015" s="31">
        <v>44259</v>
      </c>
      <c r="C1015" s="32">
        <v>44259.489629629628</v>
      </c>
      <c r="D1015" s="33">
        <v>533</v>
      </c>
      <c r="E1015" s="157">
        <v>7.47</v>
      </c>
      <c r="F1015" s="157">
        <v>3981.5099999999998</v>
      </c>
      <c r="G1015" s="9" t="s">
        <v>9</v>
      </c>
      <c r="H1015" s="10"/>
      <c r="I1015" s="10"/>
    </row>
    <row r="1016" spans="1:9" s="9" customFormat="1">
      <c r="A1016" s="10"/>
      <c r="B1016" s="31">
        <v>44259</v>
      </c>
      <c r="C1016" s="32">
        <v>44259.489629629628</v>
      </c>
      <c r="D1016" s="33">
        <v>465</v>
      </c>
      <c r="E1016" s="157">
        <v>7.47</v>
      </c>
      <c r="F1016" s="157">
        <v>3473.5499999999997</v>
      </c>
      <c r="G1016" s="9" t="s">
        <v>9</v>
      </c>
      <c r="H1016" s="10"/>
      <c r="I1016" s="10"/>
    </row>
    <row r="1017" spans="1:9" s="9" customFormat="1">
      <c r="A1017" s="10"/>
      <c r="B1017" s="31">
        <v>44259</v>
      </c>
      <c r="C1017" s="32">
        <v>44259.489629629628</v>
      </c>
      <c r="D1017" s="33">
        <v>500</v>
      </c>
      <c r="E1017" s="157">
        <v>7.47</v>
      </c>
      <c r="F1017" s="157">
        <v>3735</v>
      </c>
      <c r="G1017" s="9" t="s">
        <v>9</v>
      </c>
      <c r="H1017" s="10"/>
      <c r="I1017" s="10"/>
    </row>
    <row r="1018" spans="1:9" s="9" customFormat="1">
      <c r="A1018" s="10"/>
      <c r="B1018" s="31">
        <v>44259</v>
      </c>
      <c r="C1018" s="32">
        <v>44259.489629629628</v>
      </c>
      <c r="D1018" s="33">
        <v>423</v>
      </c>
      <c r="E1018" s="157">
        <v>7.47</v>
      </c>
      <c r="F1018" s="157">
        <v>3159.81</v>
      </c>
      <c r="G1018" s="9" t="s">
        <v>9</v>
      </c>
      <c r="H1018" s="10"/>
      <c r="I1018" s="10"/>
    </row>
    <row r="1019" spans="1:9" s="9" customFormat="1">
      <c r="A1019" s="10"/>
      <c r="B1019" s="31">
        <v>44259</v>
      </c>
      <c r="C1019" s="32">
        <v>44259.495138888888</v>
      </c>
      <c r="D1019" s="33">
        <v>500</v>
      </c>
      <c r="E1019" s="157">
        <v>7.4749999999999996</v>
      </c>
      <c r="F1019" s="157">
        <v>3737.5</v>
      </c>
      <c r="G1019" s="9" t="s">
        <v>9</v>
      </c>
      <c r="H1019" s="10"/>
      <c r="I1019" s="10"/>
    </row>
    <row r="1020" spans="1:9" s="9" customFormat="1">
      <c r="A1020" s="10"/>
      <c r="B1020" s="31">
        <v>44259</v>
      </c>
      <c r="C1020" s="32">
        <v>44259.495138888888</v>
      </c>
      <c r="D1020" s="33">
        <v>32</v>
      </c>
      <c r="E1020" s="157">
        <v>7.4749999999999996</v>
      </c>
      <c r="F1020" s="157">
        <v>239.2</v>
      </c>
      <c r="G1020" s="9" t="s">
        <v>9</v>
      </c>
      <c r="H1020" s="10"/>
      <c r="I1020" s="10"/>
    </row>
    <row r="1021" spans="1:9" s="9" customFormat="1">
      <c r="A1021" s="10"/>
      <c r="B1021" s="31">
        <v>44259</v>
      </c>
      <c r="C1021" s="32">
        <v>44259.5000462963</v>
      </c>
      <c r="D1021" s="33">
        <v>141</v>
      </c>
      <c r="E1021" s="157">
        <v>7.4850000000000003</v>
      </c>
      <c r="F1021" s="157">
        <v>1055.385</v>
      </c>
      <c r="G1021" s="9" t="s">
        <v>9</v>
      </c>
      <c r="H1021" s="10"/>
      <c r="I1021" s="10"/>
    </row>
    <row r="1022" spans="1:9" s="9" customFormat="1">
      <c r="A1022" s="10"/>
      <c r="B1022" s="31">
        <v>44259</v>
      </c>
      <c r="C1022" s="32">
        <v>44259.5000462963</v>
      </c>
      <c r="D1022" s="33">
        <v>542</v>
      </c>
      <c r="E1022" s="157">
        <v>7.4850000000000003</v>
      </c>
      <c r="F1022" s="157">
        <v>4056.8700000000003</v>
      </c>
      <c r="G1022" s="9" t="s">
        <v>9</v>
      </c>
      <c r="H1022" s="10"/>
      <c r="I1022" s="10"/>
    </row>
    <row r="1023" spans="1:9" s="9" customFormat="1">
      <c r="A1023" s="10"/>
      <c r="B1023" s="31">
        <v>44259</v>
      </c>
      <c r="C1023" s="32">
        <v>44259.5000462963</v>
      </c>
      <c r="D1023" s="33">
        <v>401</v>
      </c>
      <c r="E1023" s="157">
        <v>7.4850000000000003</v>
      </c>
      <c r="F1023" s="157">
        <v>3001.4850000000001</v>
      </c>
      <c r="G1023" s="9" t="s">
        <v>9</v>
      </c>
      <c r="H1023" s="10"/>
      <c r="I1023" s="10"/>
    </row>
    <row r="1024" spans="1:9" s="9" customFormat="1">
      <c r="A1024" s="10"/>
      <c r="B1024" s="31">
        <v>44259</v>
      </c>
      <c r="C1024" s="32">
        <v>44259.504178240742</v>
      </c>
      <c r="D1024" s="33">
        <v>59</v>
      </c>
      <c r="E1024" s="157">
        <v>7.4749999999999996</v>
      </c>
      <c r="F1024" s="157">
        <v>441.02499999999998</v>
      </c>
      <c r="G1024" s="9" t="s">
        <v>9</v>
      </c>
      <c r="H1024" s="10"/>
      <c r="I1024" s="10"/>
    </row>
    <row r="1025" spans="1:9" s="9" customFormat="1">
      <c r="A1025" s="10"/>
      <c r="B1025" s="31">
        <v>44259</v>
      </c>
      <c r="C1025" s="32">
        <v>44259.504178240742</v>
      </c>
      <c r="D1025" s="33">
        <v>446</v>
      </c>
      <c r="E1025" s="157">
        <v>7.4749999999999996</v>
      </c>
      <c r="F1025" s="157">
        <v>3333.85</v>
      </c>
      <c r="G1025" s="9" t="s">
        <v>9</v>
      </c>
      <c r="H1025" s="10"/>
      <c r="I1025" s="10"/>
    </row>
    <row r="1026" spans="1:9" s="9" customFormat="1">
      <c r="A1026" s="10"/>
      <c r="B1026" s="31">
        <v>44259</v>
      </c>
      <c r="C1026" s="32">
        <v>44259.508923611109</v>
      </c>
      <c r="D1026" s="33">
        <v>476</v>
      </c>
      <c r="E1026" s="157">
        <v>7.47</v>
      </c>
      <c r="F1026" s="157">
        <v>3555.72</v>
      </c>
      <c r="G1026" s="9" t="s">
        <v>9</v>
      </c>
      <c r="H1026" s="10"/>
      <c r="I1026" s="10"/>
    </row>
    <row r="1027" spans="1:9" s="9" customFormat="1">
      <c r="A1027" s="10"/>
      <c r="B1027" s="31">
        <v>44259</v>
      </c>
      <c r="C1027" s="32">
        <v>44259.512465277781</v>
      </c>
      <c r="D1027" s="33">
        <v>37</v>
      </c>
      <c r="E1027" s="157">
        <v>7.46</v>
      </c>
      <c r="F1027" s="157">
        <v>276.02</v>
      </c>
      <c r="G1027" s="9" t="s">
        <v>9</v>
      </c>
      <c r="H1027" s="10"/>
      <c r="I1027" s="10"/>
    </row>
    <row r="1028" spans="1:9" s="9" customFormat="1">
      <c r="A1028" s="10"/>
      <c r="B1028" s="31">
        <v>44259</v>
      </c>
      <c r="C1028" s="32">
        <v>44259.512465277781</v>
      </c>
      <c r="D1028" s="33">
        <v>472</v>
      </c>
      <c r="E1028" s="157">
        <v>7.46</v>
      </c>
      <c r="F1028" s="157">
        <v>3521.12</v>
      </c>
      <c r="G1028" s="9" t="s">
        <v>9</v>
      </c>
      <c r="H1028" s="10"/>
      <c r="I1028" s="10"/>
    </row>
    <row r="1029" spans="1:9" s="9" customFormat="1">
      <c r="A1029" s="10"/>
      <c r="B1029" s="31">
        <v>44259</v>
      </c>
      <c r="C1029" s="32">
        <v>44259.515740740739</v>
      </c>
      <c r="D1029" s="33">
        <v>469</v>
      </c>
      <c r="E1029" s="157">
        <v>7.4850000000000003</v>
      </c>
      <c r="F1029" s="157">
        <v>3510.4650000000001</v>
      </c>
      <c r="G1029" s="9" t="s">
        <v>9</v>
      </c>
      <c r="H1029" s="10"/>
      <c r="I1029" s="10"/>
    </row>
    <row r="1030" spans="1:9" s="9" customFormat="1">
      <c r="A1030" s="10"/>
      <c r="B1030" s="31">
        <v>44259</v>
      </c>
      <c r="C1030" s="32">
        <v>44259.518171296295</v>
      </c>
      <c r="D1030" s="33">
        <v>204</v>
      </c>
      <c r="E1030" s="157">
        <v>7.47</v>
      </c>
      <c r="F1030" s="157">
        <v>1523.8799999999999</v>
      </c>
      <c r="G1030" s="9" t="s">
        <v>9</v>
      </c>
      <c r="H1030" s="10"/>
      <c r="I1030" s="10"/>
    </row>
    <row r="1031" spans="1:9" s="9" customFormat="1">
      <c r="A1031" s="10"/>
      <c r="B1031" s="31">
        <v>44259</v>
      </c>
      <c r="C1031" s="32">
        <v>44259.518171296295</v>
      </c>
      <c r="D1031" s="33">
        <v>287</v>
      </c>
      <c r="E1031" s="157">
        <v>7.47</v>
      </c>
      <c r="F1031" s="157">
        <v>2143.89</v>
      </c>
      <c r="G1031" s="9" t="s">
        <v>9</v>
      </c>
      <c r="H1031" s="10"/>
      <c r="I1031" s="10"/>
    </row>
    <row r="1032" spans="1:9" s="9" customFormat="1">
      <c r="A1032" s="10"/>
      <c r="B1032" s="31">
        <v>44259</v>
      </c>
      <c r="C1032" s="32">
        <v>44259.522118055553</v>
      </c>
      <c r="D1032" s="33">
        <v>515</v>
      </c>
      <c r="E1032" s="157">
        <v>7.47</v>
      </c>
      <c r="F1032" s="157">
        <v>3847.0499999999997</v>
      </c>
      <c r="G1032" s="9" t="s">
        <v>9</v>
      </c>
      <c r="H1032" s="10"/>
      <c r="I1032" s="10"/>
    </row>
    <row r="1033" spans="1:9" s="9" customFormat="1">
      <c r="A1033" s="10"/>
      <c r="B1033" s="31">
        <v>44259</v>
      </c>
      <c r="C1033" s="32">
        <v>44259.527662037035</v>
      </c>
      <c r="D1033" s="33">
        <v>481</v>
      </c>
      <c r="E1033" s="157">
        <v>7.4850000000000003</v>
      </c>
      <c r="F1033" s="157">
        <v>3600.2850000000003</v>
      </c>
      <c r="G1033" s="9" t="s">
        <v>9</v>
      </c>
      <c r="H1033" s="10"/>
      <c r="I1033" s="10"/>
    </row>
    <row r="1034" spans="1:9" s="9" customFormat="1">
      <c r="A1034" s="10"/>
      <c r="B1034" s="31">
        <v>44259</v>
      </c>
      <c r="C1034" s="32">
        <v>44259.529409722221</v>
      </c>
      <c r="D1034" s="33">
        <v>328</v>
      </c>
      <c r="E1034" s="157">
        <v>7.48</v>
      </c>
      <c r="F1034" s="157">
        <v>2453.44</v>
      </c>
      <c r="G1034" s="9" t="s">
        <v>9</v>
      </c>
      <c r="H1034" s="10"/>
      <c r="I1034" s="10"/>
    </row>
    <row r="1035" spans="1:9" s="9" customFormat="1">
      <c r="A1035" s="10"/>
      <c r="B1035" s="31">
        <v>44259</v>
      </c>
      <c r="C1035" s="32">
        <v>44259.529409722221</v>
      </c>
      <c r="D1035" s="33">
        <v>514</v>
      </c>
      <c r="E1035" s="157">
        <v>7.48</v>
      </c>
      <c r="F1035" s="157">
        <v>3844.7200000000003</v>
      </c>
      <c r="G1035" s="9" t="s">
        <v>9</v>
      </c>
      <c r="H1035" s="10"/>
      <c r="I1035" s="10"/>
    </row>
    <row r="1036" spans="1:9" s="9" customFormat="1">
      <c r="A1036" s="10"/>
      <c r="B1036" s="31">
        <v>44259</v>
      </c>
      <c r="C1036" s="32">
        <v>44259.529409722221</v>
      </c>
      <c r="D1036" s="33">
        <v>516</v>
      </c>
      <c r="E1036" s="157">
        <v>7.48</v>
      </c>
      <c r="F1036" s="157">
        <v>3859.6800000000003</v>
      </c>
      <c r="G1036" s="9" t="s">
        <v>9</v>
      </c>
      <c r="H1036" s="10"/>
      <c r="I1036" s="10"/>
    </row>
    <row r="1037" spans="1:9" s="9" customFormat="1">
      <c r="A1037" s="10"/>
      <c r="B1037" s="31">
        <v>44259</v>
      </c>
      <c r="C1037" s="32">
        <v>44259.529409722221</v>
      </c>
      <c r="D1037" s="33">
        <v>295</v>
      </c>
      <c r="E1037" s="157">
        <v>7.48</v>
      </c>
      <c r="F1037" s="157">
        <v>2206.6</v>
      </c>
      <c r="G1037" s="9" t="s">
        <v>9</v>
      </c>
      <c r="H1037" s="10"/>
      <c r="I1037" s="10"/>
    </row>
    <row r="1038" spans="1:9" s="9" customFormat="1">
      <c r="A1038" s="10"/>
      <c r="B1038" s="31">
        <v>44259</v>
      </c>
      <c r="C1038" s="32">
        <v>44259.529409722221</v>
      </c>
      <c r="D1038" s="33">
        <v>293</v>
      </c>
      <c r="E1038" s="157">
        <v>7.48</v>
      </c>
      <c r="F1038" s="157">
        <v>2191.6400000000003</v>
      </c>
      <c r="G1038" s="9" t="s">
        <v>9</v>
      </c>
      <c r="H1038" s="10"/>
      <c r="I1038" s="10"/>
    </row>
    <row r="1039" spans="1:9" s="9" customFormat="1">
      <c r="A1039" s="10"/>
      <c r="B1039" s="31">
        <v>44259</v>
      </c>
      <c r="C1039" s="32">
        <v>44259.529409722221</v>
      </c>
      <c r="D1039" s="33">
        <v>110</v>
      </c>
      <c r="E1039" s="157">
        <v>7.48</v>
      </c>
      <c r="F1039" s="157">
        <v>822.80000000000007</v>
      </c>
      <c r="G1039" s="9" t="s">
        <v>9</v>
      </c>
      <c r="H1039" s="10"/>
      <c r="I1039" s="10"/>
    </row>
    <row r="1040" spans="1:9" s="9" customFormat="1">
      <c r="A1040" s="10"/>
      <c r="B1040" s="31">
        <v>44259</v>
      </c>
      <c r="C1040" s="32">
        <v>44259.529409722221</v>
      </c>
      <c r="D1040" s="33">
        <v>200</v>
      </c>
      <c r="E1040" s="157">
        <v>7.48</v>
      </c>
      <c r="F1040" s="157">
        <v>1496</v>
      </c>
      <c r="G1040" s="9" t="s">
        <v>9</v>
      </c>
      <c r="H1040" s="10"/>
      <c r="I1040" s="10"/>
    </row>
    <row r="1041" spans="1:9" s="9" customFormat="1">
      <c r="A1041" s="10"/>
      <c r="B1041" s="31">
        <v>44259</v>
      </c>
      <c r="C1041" s="32">
        <v>44259.530185185184</v>
      </c>
      <c r="D1041" s="33">
        <v>744</v>
      </c>
      <c r="E1041" s="157">
        <v>7.48</v>
      </c>
      <c r="F1041" s="157">
        <v>5565.12</v>
      </c>
      <c r="G1041" s="9" t="s">
        <v>9</v>
      </c>
      <c r="H1041" s="10"/>
      <c r="I1041" s="10"/>
    </row>
    <row r="1042" spans="1:9" s="9" customFormat="1">
      <c r="A1042" s="10"/>
      <c r="B1042" s="31">
        <v>44259</v>
      </c>
      <c r="C1042" s="32">
        <v>44259.530219907407</v>
      </c>
      <c r="D1042" s="33">
        <v>465</v>
      </c>
      <c r="E1042" s="157">
        <v>7.4749999999999996</v>
      </c>
      <c r="F1042" s="157">
        <v>3475.875</v>
      </c>
      <c r="G1042" s="9" t="s">
        <v>9</v>
      </c>
      <c r="H1042" s="10"/>
      <c r="I1042" s="10"/>
    </row>
    <row r="1043" spans="1:9" s="9" customFormat="1">
      <c r="A1043" s="10"/>
      <c r="B1043" s="31">
        <v>44259</v>
      </c>
      <c r="C1043" s="32">
        <v>44259.545127314814</v>
      </c>
      <c r="D1043" s="33">
        <v>200</v>
      </c>
      <c r="E1043" s="157">
        <v>7.47</v>
      </c>
      <c r="F1043" s="157">
        <v>1494</v>
      </c>
      <c r="G1043" s="9" t="s">
        <v>9</v>
      </c>
      <c r="H1043" s="10"/>
      <c r="I1043" s="10"/>
    </row>
    <row r="1044" spans="1:9" s="9" customFormat="1">
      <c r="A1044" s="10"/>
      <c r="B1044" s="31">
        <v>44259</v>
      </c>
      <c r="C1044" s="32">
        <v>44259.545127314814</v>
      </c>
      <c r="D1044" s="33">
        <v>473</v>
      </c>
      <c r="E1044" s="157">
        <v>7.4749999999999996</v>
      </c>
      <c r="F1044" s="157">
        <v>3535.6749999999997</v>
      </c>
      <c r="G1044" s="9" t="s">
        <v>9</v>
      </c>
      <c r="H1044" s="10"/>
      <c r="I1044" s="10"/>
    </row>
    <row r="1045" spans="1:9" s="9" customFormat="1">
      <c r="A1045" s="10"/>
      <c r="B1045" s="31">
        <v>44259</v>
      </c>
      <c r="C1045" s="32">
        <v>44259.545127314814</v>
      </c>
      <c r="D1045" s="33">
        <v>468</v>
      </c>
      <c r="E1045" s="157">
        <v>7.4749999999999996</v>
      </c>
      <c r="F1045" s="157">
        <v>3498.2999999999997</v>
      </c>
      <c r="G1045" s="9" t="s">
        <v>9</v>
      </c>
      <c r="H1045" s="10"/>
      <c r="I1045" s="10"/>
    </row>
    <row r="1046" spans="1:9" s="9" customFormat="1">
      <c r="A1046" s="10"/>
      <c r="B1046" s="31">
        <v>44259</v>
      </c>
      <c r="C1046" s="32">
        <v>44259.545127314814</v>
      </c>
      <c r="D1046" s="33">
        <v>516</v>
      </c>
      <c r="E1046" s="157">
        <v>7.4749999999999996</v>
      </c>
      <c r="F1046" s="157">
        <v>3857.1</v>
      </c>
      <c r="G1046" s="9" t="s">
        <v>9</v>
      </c>
      <c r="H1046" s="10"/>
      <c r="I1046" s="10"/>
    </row>
    <row r="1047" spans="1:9" s="9" customFormat="1">
      <c r="A1047" s="10"/>
      <c r="B1047" s="31">
        <v>44259</v>
      </c>
      <c r="C1047" s="32">
        <v>44259.554548611108</v>
      </c>
      <c r="D1047" s="33">
        <v>205</v>
      </c>
      <c r="E1047" s="157">
        <v>7.5</v>
      </c>
      <c r="F1047" s="157">
        <v>1537.5</v>
      </c>
      <c r="G1047" s="9" t="s">
        <v>9</v>
      </c>
      <c r="H1047" s="10"/>
      <c r="I1047" s="10"/>
    </row>
    <row r="1048" spans="1:9" s="9" customFormat="1">
      <c r="A1048" s="10"/>
      <c r="B1048" s="31">
        <v>44259</v>
      </c>
      <c r="C1048" s="32">
        <v>44259.554548611108</v>
      </c>
      <c r="D1048" s="33">
        <v>306</v>
      </c>
      <c r="E1048" s="157">
        <v>7.5</v>
      </c>
      <c r="F1048" s="157">
        <v>2295</v>
      </c>
      <c r="G1048" s="9" t="s">
        <v>9</v>
      </c>
      <c r="H1048" s="10"/>
      <c r="I1048" s="10"/>
    </row>
    <row r="1049" spans="1:9" s="9" customFormat="1">
      <c r="A1049" s="10"/>
      <c r="B1049" s="31">
        <v>44259</v>
      </c>
      <c r="C1049" s="32">
        <v>44259.559374999997</v>
      </c>
      <c r="D1049" s="33">
        <v>9</v>
      </c>
      <c r="E1049" s="157">
        <v>7.5</v>
      </c>
      <c r="F1049" s="157">
        <v>67.5</v>
      </c>
      <c r="G1049" s="9" t="s">
        <v>9</v>
      </c>
      <c r="H1049" s="10"/>
      <c r="I1049" s="10"/>
    </row>
    <row r="1050" spans="1:9" s="9" customFormat="1">
      <c r="A1050" s="10"/>
      <c r="B1050" s="31">
        <v>44259</v>
      </c>
      <c r="C1050" s="32">
        <v>44259.560694444444</v>
      </c>
      <c r="D1050" s="33">
        <v>11</v>
      </c>
      <c r="E1050" s="157">
        <v>7.5</v>
      </c>
      <c r="F1050" s="157">
        <v>82.5</v>
      </c>
      <c r="G1050" s="9" t="s">
        <v>9</v>
      </c>
      <c r="H1050" s="10"/>
      <c r="I1050" s="10"/>
    </row>
    <row r="1051" spans="1:9" s="9" customFormat="1">
      <c r="A1051" s="10"/>
      <c r="B1051" s="31">
        <v>44259</v>
      </c>
      <c r="C1051" s="32">
        <v>44259.560763888891</v>
      </c>
      <c r="D1051" s="33">
        <v>514</v>
      </c>
      <c r="E1051" s="157">
        <v>7.5</v>
      </c>
      <c r="F1051" s="157">
        <v>3855</v>
      </c>
      <c r="G1051" s="9" t="s">
        <v>9</v>
      </c>
      <c r="H1051" s="10"/>
      <c r="I1051" s="10"/>
    </row>
    <row r="1052" spans="1:9" s="9" customFormat="1">
      <c r="A1052" s="10"/>
      <c r="B1052" s="31">
        <v>44259</v>
      </c>
      <c r="C1052" s="32">
        <v>44259.560856481483</v>
      </c>
      <c r="D1052" s="33">
        <v>544</v>
      </c>
      <c r="E1052" s="157">
        <v>7.4950000000000001</v>
      </c>
      <c r="F1052" s="157">
        <v>4077.28</v>
      </c>
      <c r="G1052" s="9" t="s">
        <v>9</v>
      </c>
      <c r="H1052" s="10"/>
      <c r="I1052" s="10"/>
    </row>
    <row r="1053" spans="1:9" s="9" customFormat="1">
      <c r="A1053" s="10"/>
      <c r="B1053" s="31">
        <v>44259</v>
      </c>
      <c r="C1053" s="32">
        <v>44259.571273148147</v>
      </c>
      <c r="D1053" s="33">
        <v>486</v>
      </c>
      <c r="E1053" s="157">
        <v>7.4850000000000003</v>
      </c>
      <c r="F1053" s="157">
        <v>3637.71</v>
      </c>
      <c r="G1053" s="9" t="s">
        <v>9</v>
      </c>
      <c r="H1053" s="10"/>
      <c r="I1053" s="10"/>
    </row>
    <row r="1054" spans="1:9" s="9" customFormat="1">
      <c r="A1054" s="10"/>
      <c r="B1054" s="31">
        <v>44259</v>
      </c>
      <c r="C1054" s="32">
        <v>44259.574548611112</v>
      </c>
      <c r="D1054" s="33">
        <v>505</v>
      </c>
      <c r="E1054" s="157">
        <v>7.4950000000000001</v>
      </c>
      <c r="F1054" s="157">
        <v>3784.9749999999999</v>
      </c>
      <c r="G1054" s="9" t="s">
        <v>9</v>
      </c>
      <c r="H1054" s="10"/>
      <c r="I1054" s="10"/>
    </row>
    <row r="1055" spans="1:9" s="9" customFormat="1">
      <c r="A1055" s="10"/>
      <c r="B1055" s="31">
        <v>44259</v>
      </c>
      <c r="C1055" s="32">
        <v>44259.574548611112</v>
      </c>
      <c r="D1055" s="33">
        <v>460</v>
      </c>
      <c r="E1055" s="157">
        <v>7.4950000000000001</v>
      </c>
      <c r="F1055" s="157">
        <v>3447.7000000000003</v>
      </c>
      <c r="G1055" s="9" t="s">
        <v>9</v>
      </c>
      <c r="H1055" s="10"/>
      <c r="I1055" s="10"/>
    </row>
    <row r="1056" spans="1:9" s="9" customFormat="1">
      <c r="A1056" s="10"/>
      <c r="B1056" s="31">
        <v>44259</v>
      </c>
      <c r="C1056" s="32">
        <v>44259.580659722225</v>
      </c>
      <c r="D1056" s="33">
        <v>997</v>
      </c>
      <c r="E1056" s="157">
        <v>7.5</v>
      </c>
      <c r="F1056" s="157">
        <v>7477.5</v>
      </c>
      <c r="G1056" s="9" t="s">
        <v>9</v>
      </c>
      <c r="H1056" s="10"/>
      <c r="I1056" s="10"/>
    </row>
    <row r="1057" spans="1:9" s="9" customFormat="1">
      <c r="A1057" s="10"/>
      <c r="B1057" s="83">
        <v>44259</v>
      </c>
      <c r="C1057" s="84">
        <v>44259.603773148148</v>
      </c>
      <c r="D1057" s="85">
        <v>299</v>
      </c>
      <c r="E1057" s="159">
        <v>7.5</v>
      </c>
      <c r="F1057" s="159">
        <v>2242.5</v>
      </c>
      <c r="G1057" s="87" t="s">
        <v>9</v>
      </c>
      <c r="H1057" s="10"/>
      <c r="I1057" s="10"/>
    </row>
    <row r="1058" spans="1:9" s="9" customFormat="1">
      <c r="A1058" s="10"/>
      <c r="B1058" s="88">
        <v>44259</v>
      </c>
      <c r="C1058" s="79">
        <v>44259.603773148148</v>
      </c>
      <c r="D1058" s="80">
        <v>727</v>
      </c>
      <c r="E1058" s="158">
        <v>7.5</v>
      </c>
      <c r="F1058" s="158">
        <v>5452.5</v>
      </c>
      <c r="G1058" s="82" t="s">
        <v>9</v>
      </c>
      <c r="H1058" s="10"/>
      <c r="I1058" s="10"/>
    </row>
    <row r="1059" spans="1:9" s="9" customFormat="1">
      <c r="A1059" s="10"/>
      <c r="B1059" s="31">
        <v>44260</v>
      </c>
      <c r="C1059" s="32">
        <v>44260.378564814811</v>
      </c>
      <c r="D1059" s="33">
        <v>526</v>
      </c>
      <c r="E1059" s="157">
        <v>7.5350000000000001</v>
      </c>
      <c r="F1059" s="157">
        <v>3963.41</v>
      </c>
      <c r="G1059" s="9" t="s">
        <v>9</v>
      </c>
      <c r="H1059" s="10"/>
      <c r="I1059" s="10"/>
    </row>
    <row r="1060" spans="1:9" s="9" customFormat="1">
      <c r="A1060" s="10"/>
      <c r="B1060" s="31">
        <v>44260</v>
      </c>
      <c r="C1060" s="32">
        <v>44260.379606481481</v>
      </c>
      <c r="D1060" s="33">
        <v>494</v>
      </c>
      <c r="E1060" s="157">
        <v>7.52</v>
      </c>
      <c r="F1060" s="157">
        <v>3714.8799999999997</v>
      </c>
      <c r="G1060" s="9" t="s">
        <v>9</v>
      </c>
      <c r="H1060" s="10"/>
      <c r="I1060" s="10"/>
    </row>
    <row r="1061" spans="1:9" s="9" customFormat="1">
      <c r="A1061" s="10"/>
      <c r="B1061" s="31">
        <v>44260</v>
      </c>
      <c r="C1061" s="32">
        <v>44260.383425925924</v>
      </c>
      <c r="D1061" s="33">
        <v>509</v>
      </c>
      <c r="E1061" s="157">
        <v>7.49</v>
      </c>
      <c r="F1061" s="157">
        <v>3812.4100000000003</v>
      </c>
      <c r="G1061" s="9" t="s">
        <v>9</v>
      </c>
      <c r="H1061" s="10"/>
      <c r="I1061" s="10"/>
    </row>
    <row r="1062" spans="1:9" s="9" customFormat="1">
      <c r="A1062" s="10"/>
      <c r="B1062" s="31">
        <v>44260</v>
      </c>
      <c r="C1062" s="32">
        <v>44260.383425925924</v>
      </c>
      <c r="D1062" s="33">
        <v>23</v>
      </c>
      <c r="E1062" s="157">
        <v>7.49</v>
      </c>
      <c r="F1062" s="157">
        <v>172.27</v>
      </c>
      <c r="G1062" s="9" t="s">
        <v>9</v>
      </c>
      <c r="H1062" s="10"/>
      <c r="I1062" s="10"/>
    </row>
    <row r="1063" spans="1:9" s="9" customFormat="1">
      <c r="A1063" s="10"/>
      <c r="B1063" s="31">
        <v>44260</v>
      </c>
      <c r="C1063" s="32">
        <v>44260.383958333332</v>
      </c>
      <c r="D1063" s="33">
        <v>474</v>
      </c>
      <c r="E1063" s="157">
        <v>7.49</v>
      </c>
      <c r="F1063" s="157">
        <v>3550.26</v>
      </c>
      <c r="G1063" s="9" t="s">
        <v>9</v>
      </c>
      <c r="H1063" s="10"/>
      <c r="I1063" s="10"/>
    </row>
    <row r="1064" spans="1:9" s="9" customFormat="1">
      <c r="A1064" s="10"/>
      <c r="B1064" s="31">
        <v>44260</v>
      </c>
      <c r="C1064" s="32">
        <v>44260.385995370372</v>
      </c>
      <c r="D1064" s="33">
        <v>465</v>
      </c>
      <c r="E1064" s="157">
        <v>7.5149999999999997</v>
      </c>
      <c r="F1064" s="157">
        <v>3494.4749999999999</v>
      </c>
      <c r="G1064" s="9" t="s">
        <v>9</v>
      </c>
      <c r="H1064" s="10"/>
      <c r="I1064" s="10"/>
    </row>
    <row r="1065" spans="1:9" s="9" customFormat="1">
      <c r="A1065" s="10"/>
      <c r="B1065" s="31">
        <v>44260</v>
      </c>
      <c r="C1065" s="32">
        <v>44260.388981481483</v>
      </c>
      <c r="D1065" s="33">
        <v>533</v>
      </c>
      <c r="E1065" s="157">
        <v>7.49</v>
      </c>
      <c r="F1065" s="157">
        <v>3992.17</v>
      </c>
      <c r="G1065" s="9" t="s">
        <v>9</v>
      </c>
      <c r="H1065" s="10"/>
      <c r="I1065" s="10"/>
    </row>
    <row r="1066" spans="1:9" s="9" customFormat="1">
      <c r="A1066" s="10"/>
      <c r="B1066" s="31">
        <v>44260</v>
      </c>
      <c r="C1066" s="32">
        <v>44260.392708333333</v>
      </c>
      <c r="D1066" s="33">
        <v>525</v>
      </c>
      <c r="E1066" s="157">
        <v>7.49</v>
      </c>
      <c r="F1066" s="157">
        <v>3932.25</v>
      </c>
      <c r="G1066" s="9" t="s">
        <v>9</v>
      </c>
      <c r="H1066" s="10"/>
      <c r="I1066" s="10"/>
    </row>
    <row r="1067" spans="1:9" s="9" customFormat="1">
      <c r="A1067" s="10"/>
      <c r="B1067" s="31">
        <v>44260</v>
      </c>
      <c r="C1067" s="32">
        <v>44260.395925925928</v>
      </c>
      <c r="D1067" s="33">
        <v>454</v>
      </c>
      <c r="E1067" s="157">
        <v>7.5</v>
      </c>
      <c r="F1067" s="157">
        <v>3405</v>
      </c>
      <c r="G1067" s="9" t="s">
        <v>9</v>
      </c>
      <c r="H1067" s="10"/>
      <c r="I1067" s="10"/>
    </row>
    <row r="1068" spans="1:9" s="9" customFormat="1">
      <c r="A1068" s="10"/>
      <c r="B1068" s="31">
        <v>44260</v>
      </c>
      <c r="C1068" s="32">
        <v>44260.395925925928</v>
      </c>
      <c r="D1068" s="33">
        <v>23</v>
      </c>
      <c r="E1068" s="157">
        <v>7.5</v>
      </c>
      <c r="F1068" s="157">
        <v>172.5</v>
      </c>
      <c r="G1068" s="9" t="s">
        <v>9</v>
      </c>
      <c r="H1068" s="10"/>
      <c r="I1068" s="10"/>
    </row>
    <row r="1069" spans="1:9" s="9" customFormat="1">
      <c r="A1069" s="10"/>
      <c r="B1069" s="31">
        <v>44260</v>
      </c>
      <c r="C1069" s="32">
        <v>44260.395937499998</v>
      </c>
      <c r="D1069" s="33">
        <v>497</v>
      </c>
      <c r="E1069" s="157">
        <v>7.4950000000000001</v>
      </c>
      <c r="F1069" s="157">
        <v>3725.0149999999999</v>
      </c>
      <c r="G1069" s="9" t="s">
        <v>9</v>
      </c>
      <c r="H1069" s="10"/>
      <c r="I1069" s="10"/>
    </row>
    <row r="1070" spans="1:9" s="9" customFormat="1">
      <c r="A1070" s="10"/>
      <c r="B1070" s="31">
        <v>44260</v>
      </c>
      <c r="C1070" s="32">
        <v>44260.395937499998</v>
      </c>
      <c r="D1070" s="33">
        <v>500</v>
      </c>
      <c r="E1070" s="157">
        <v>7.48</v>
      </c>
      <c r="F1070" s="157">
        <v>3740</v>
      </c>
      <c r="G1070" s="9" t="s">
        <v>9</v>
      </c>
      <c r="H1070" s="10"/>
      <c r="I1070" s="10"/>
    </row>
    <row r="1071" spans="1:9" s="9" customFormat="1">
      <c r="A1071" s="10"/>
      <c r="B1071" s="31">
        <v>44260</v>
      </c>
      <c r="C1071" s="32">
        <v>44260.39603009259</v>
      </c>
      <c r="D1071" s="33">
        <v>18</v>
      </c>
      <c r="E1071" s="157">
        <v>7.4649999999999999</v>
      </c>
      <c r="F1071" s="157">
        <v>134.37</v>
      </c>
      <c r="G1071" s="9" t="s">
        <v>9</v>
      </c>
      <c r="H1071" s="10"/>
      <c r="I1071" s="10"/>
    </row>
    <row r="1072" spans="1:9" s="9" customFormat="1">
      <c r="A1072" s="10"/>
      <c r="B1072" s="31">
        <v>44260</v>
      </c>
      <c r="C1072" s="32">
        <v>44260.39603009259</v>
      </c>
      <c r="D1072" s="33">
        <v>482</v>
      </c>
      <c r="E1072" s="157">
        <v>7.4649999999999999</v>
      </c>
      <c r="F1072" s="157">
        <v>3598.13</v>
      </c>
      <c r="G1072" s="9" t="s">
        <v>9</v>
      </c>
      <c r="H1072" s="10"/>
      <c r="I1072" s="10"/>
    </row>
    <row r="1073" spans="1:9" s="9" customFormat="1">
      <c r="A1073" s="10"/>
      <c r="B1073" s="31">
        <v>44260</v>
      </c>
      <c r="C1073" s="32">
        <v>44260.404791666668</v>
      </c>
      <c r="D1073" s="33">
        <v>972</v>
      </c>
      <c r="E1073" s="157">
        <v>7.4649999999999999</v>
      </c>
      <c r="F1073" s="157">
        <v>7255.98</v>
      </c>
      <c r="G1073" s="9" t="s">
        <v>9</v>
      </c>
      <c r="H1073" s="10"/>
      <c r="I1073" s="10"/>
    </row>
    <row r="1074" spans="1:9" s="9" customFormat="1">
      <c r="A1074" s="10"/>
      <c r="B1074" s="31">
        <v>44260</v>
      </c>
      <c r="C1074" s="32">
        <v>44260.404791666668</v>
      </c>
      <c r="D1074" s="33">
        <v>499</v>
      </c>
      <c r="E1074" s="157">
        <v>7.47</v>
      </c>
      <c r="F1074" s="157">
        <v>3727.5299999999997</v>
      </c>
      <c r="G1074" s="9" t="s">
        <v>9</v>
      </c>
      <c r="H1074" s="10"/>
      <c r="I1074" s="10"/>
    </row>
    <row r="1075" spans="1:9" s="9" customFormat="1">
      <c r="A1075" s="10"/>
      <c r="B1075" s="31">
        <v>44260</v>
      </c>
      <c r="C1075" s="32">
        <v>44260.405231481483</v>
      </c>
      <c r="D1075" s="33">
        <v>555</v>
      </c>
      <c r="E1075" s="157">
        <v>7.45</v>
      </c>
      <c r="F1075" s="157">
        <v>4134.75</v>
      </c>
      <c r="G1075" s="9" t="s">
        <v>9</v>
      </c>
      <c r="H1075" s="10"/>
      <c r="I1075" s="10"/>
    </row>
    <row r="1076" spans="1:9" s="9" customFormat="1">
      <c r="A1076" s="10"/>
      <c r="B1076" s="31">
        <v>44260</v>
      </c>
      <c r="C1076" s="32">
        <v>44260.405231481483</v>
      </c>
      <c r="D1076" s="33">
        <v>445</v>
      </c>
      <c r="E1076" s="157">
        <v>7.45</v>
      </c>
      <c r="F1076" s="157">
        <v>3315.25</v>
      </c>
      <c r="G1076" s="9" t="s">
        <v>9</v>
      </c>
      <c r="H1076" s="10"/>
      <c r="I1076" s="10"/>
    </row>
    <row r="1077" spans="1:9" s="9" customFormat="1">
      <c r="A1077" s="10"/>
      <c r="B1077" s="31">
        <v>44260</v>
      </c>
      <c r="C1077" s="32">
        <v>44260.409918981481</v>
      </c>
      <c r="D1077" s="33">
        <v>463</v>
      </c>
      <c r="E1077" s="157">
        <v>7.4550000000000001</v>
      </c>
      <c r="F1077" s="157">
        <v>3451.665</v>
      </c>
      <c r="G1077" s="9" t="s">
        <v>9</v>
      </c>
      <c r="H1077" s="10"/>
      <c r="I1077" s="10"/>
    </row>
    <row r="1078" spans="1:9" s="9" customFormat="1">
      <c r="A1078" s="10"/>
      <c r="B1078" s="31">
        <v>44260</v>
      </c>
      <c r="C1078" s="32">
        <v>44260.409953703704</v>
      </c>
      <c r="D1078" s="33">
        <v>32</v>
      </c>
      <c r="E1078" s="157">
        <v>7.4550000000000001</v>
      </c>
      <c r="F1078" s="157">
        <v>238.56</v>
      </c>
      <c r="G1078" s="9" t="s">
        <v>9</v>
      </c>
      <c r="H1078" s="10"/>
      <c r="I1078" s="10"/>
    </row>
    <row r="1079" spans="1:9" s="9" customFormat="1">
      <c r="A1079" s="10"/>
      <c r="B1079" s="31">
        <v>44260</v>
      </c>
      <c r="C1079" s="32">
        <v>44260.410821759258</v>
      </c>
      <c r="D1079" s="33">
        <v>470</v>
      </c>
      <c r="E1079" s="157">
        <v>7.4649999999999999</v>
      </c>
      <c r="F1079" s="157">
        <v>3508.5499999999997</v>
      </c>
      <c r="G1079" s="9" t="s">
        <v>9</v>
      </c>
      <c r="H1079" s="10"/>
      <c r="I1079" s="10"/>
    </row>
    <row r="1080" spans="1:9" s="9" customFormat="1">
      <c r="A1080" s="10"/>
      <c r="B1080" s="31">
        <v>44260</v>
      </c>
      <c r="C1080" s="32">
        <v>44260.417222222219</v>
      </c>
      <c r="D1080" s="33">
        <v>84</v>
      </c>
      <c r="E1080" s="157">
        <v>7.43</v>
      </c>
      <c r="F1080" s="157">
        <v>624.12</v>
      </c>
      <c r="G1080" s="9" t="s">
        <v>9</v>
      </c>
      <c r="H1080" s="10"/>
      <c r="I1080" s="10"/>
    </row>
    <row r="1081" spans="1:9" s="9" customFormat="1">
      <c r="A1081" s="10"/>
      <c r="B1081" s="31">
        <v>44260</v>
      </c>
      <c r="C1081" s="32">
        <v>44260.417222222219</v>
      </c>
      <c r="D1081" s="33">
        <v>532</v>
      </c>
      <c r="E1081" s="157">
        <v>7.43</v>
      </c>
      <c r="F1081" s="157">
        <v>3952.7599999999998</v>
      </c>
      <c r="G1081" s="9" t="s">
        <v>9</v>
      </c>
      <c r="H1081" s="10"/>
      <c r="I1081" s="10"/>
    </row>
    <row r="1082" spans="1:9" s="9" customFormat="1">
      <c r="A1082" s="10"/>
      <c r="B1082" s="31">
        <v>44260</v>
      </c>
      <c r="C1082" s="32">
        <v>44260.423668981479</v>
      </c>
      <c r="D1082" s="33">
        <v>495</v>
      </c>
      <c r="E1082" s="157">
        <v>7.4950000000000001</v>
      </c>
      <c r="F1082" s="157">
        <v>3710.0250000000001</v>
      </c>
      <c r="G1082" s="9" t="s">
        <v>9</v>
      </c>
      <c r="H1082" s="10"/>
      <c r="I1082" s="10"/>
    </row>
    <row r="1083" spans="1:9" s="9" customFormat="1">
      <c r="A1083" s="10"/>
      <c r="B1083" s="31">
        <v>44260</v>
      </c>
      <c r="C1083" s="32">
        <v>44260.425347222219</v>
      </c>
      <c r="D1083" s="33">
        <v>484</v>
      </c>
      <c r="E1083" s="157">
        <v>7.49</v>
      </c>
      <c r="F1083" s="157">
        <v>3625.1600000000003</v>
      </c>
      <c r="G1083" s="9" t="s">
        <v>9</v>
      </c>
      <c r="H1083" s="10"/>
      <c r="I1083" s="10"/>
    </row>
    <row r="1084" spans="1:9" s="9" customFormat="1">
      <c r="A1084" s="10"/>
      <c r="B1084" s="31">
        <v>44260</v>
      </c>
      <c r="C1084" s="32">
        <v>44260.425451388888</v>
      </c>
      <c r="D1084" s="33">
        <v>123</v>
      </c>
      <c r="E1084" s="157">
        <v>7.49</v>
      </c>
      <c r="F1084" s="157">
        <v>921.27</v>
      </c>
      <c r="G1084" s="9" t="s">
        <v>9</v>
      </c>
      <c r="H1084" s="10"/>
      <c r="I1084" s="10"/>
    </row>
    <row r="1085" spans="1:9" s="9" customFormat="1">
      <c r="A1085" s="10"/>
      <c r="B1085" s="31">
        <v>44260</v>
      </c>
      <c r="C1085" s="32">
        <v>44260.434282407405</v>
      </c>
      <c r="D1085" s="33">
        <v>602</v>
      </c>
      <c r="E1085" s="157">
        <v>7.4649999999999999</v>
      </c>
      <c r="F1085" s="157">
        <v>4493.93</v>
      </c>
      <c r="G1085" s="9" t="s">
        <v>9</v>
      </c>
      <c r="H1085" s="10"/>
      <c r="I1085" s="10"/>
    </row>
    <row r="1086" spans="1:9" s="9" customFormat="1">
      <c r="A1086" s="10"/>
      <c r="B1086" s="31">
        <v>44260</v>
      </c>
      <c r="C1086" s="32">
        <v>44260.444444444445</v>
      </c>
      <c r="D1086" s="33">
        <v>485</v>
      </c>
      <c r="E1086" s="157">
        <v>7.48</v>
      </c>
      <c r="F1086" s="157">
        <v>3627.8</v>
      </c>
      <c r="G1086" s="9" t="s">
        <v>9</v>
      </c>
      <c r="H1086" s="10"/>
      <c r="I1086" s="10"/>
    </row>
    <row r="1087" spans="1:9" s="9" customFormat="1">
      <c r="A1087" s="10"/>
      <c r="B1087" s="31">
        <v>44260</v>
      </c>
      <c r="C1087" s="32">
        <v>44260.444444444445</v>
      </c>
      <c r="D1087" s="33">
        <v>498</v>
      </c>
      <c r="E1087" s="157">
        <v>7.4850000000000003</v>
      </c>
      <c r="F1087" s="157">
        <v>3727.53</v>
      </c>
      <c r="G1087" s="9" t="s">
        <v>9</v>
      </c>
      <c r="H1087" s="10"/>
      <c r="I1087" s="10"/>
    </row>
    <row r="1088" spans="1:9" s="9" customFormat="1">
      <c r="A1088" s="10"/>
      <c r="B1088" s="31">
        <v>44260</v>
      </c>
      <c r="C1088" s="32">
        <v>44260.458935185183</v>
      </c>
      <c r="D1088" s="33">
        <v>528</v>
      </c>
      <c r="E1088" s="157">
        <v>7.48</v>
      </c>
      <c r="F1088" s="157">
        <v>3949.44</v>
      </c>
      <c r="G1088" s="9" t="s">
        <v>9</v>
      </c>
      <c r="H1088" s="10"/>
      <c r="I1088" s="10"/>
    </row>
    <row r="1089" spans="1:9" s="9" customFormat="1">
      <c r="A1089" s="10"/>
      <c r="B1089" s="31">
        <v>44260</v>
      </c>
      <c r="C1089" s="32">
        <v>44260.458935185183</v>
      </c>
      <c r="D1089" s="33">
        <v>501</v>
      </c>
      <c r="E1089" s="157">
        <v>7.48</v>
      </c>
      <c r="F1089" s="157">
        <v>3747.48</v>
      </c>
      <c r="G1089" s="9" t="s">
        <v>9</v>
      </c>
      <c r="H1089" s="10"/>
      <c r="I1089" s="10"/>
    </row>
    <row r="1090" spans="1:9" s="9" customFormat="1">
      <c r="A1090" s="10"/>
      <c r="B1090" s="31">
        <v>44260</v>
      </c>
      <c r="C1090" s="32">
        <v>44260.47929398148</v>
      </c>
      <c r="D1090" s="33">
        <v>548</v>
      </c>
      <c r="E1090" s="157">
        <v>7.5</v>
      </c>
      <c r="F1090" s="157">
        <v>4110</v>
      </c>
      <c r="G1090" s="9" t="s">
        <v>9</v>
      </c>
      <c r="H1090" s="10"/>
      <c r="I1090" s="10"/>
    </row>
    <row r="1091" spans="1:9" s="9" customFormat="1">
      <c r="A1091" s="10"/>
      <c r="B1091" s="31">
        <v>44260</v>
      </c>
      <c r="C1091" s="32">
        <v>44260.494270833333</v>
      </c>
      <c r="D1091" s="33">
        <v>243</v>
      </c>
      <c r="E1091" s="157">
        <v>7.5</v>
      </c>
      <c r="F1091" s="157">
        <v>1822.5</v>
      </c>
      <c r="G1091" s="9" t="s">
        <v>9</v>
      </c>
      <c r="H1091" s="10"/>
      <c r="I1091" s="10"/>
    </row>
    <row r="1092" spans="1:9" s="9" customFormat="1">
      <c r="A1092" s="10"/>
      <c r="B1092" s="31">
        <v>44260</v>
      </c>
      <c r="C1092" s="32">
        <v>44260.494270833333</v>
      </c>
      <c r="D1092" s="33">
        <v>300</v>
      </c>
      <c r="E1092" s="157">
        <v>7.5</v>
      </c>
      <c r="F1092" s="157">
        <v>2250</v>
      </c>
      <c r="G1092" s="9" t="s">
        <v>9</v>
      </c>
      <c r="H1092" s="10"/>
      <c r="I1092" s="10"/>
    </row>
    <row r="1093" spans="1:9" s="9" customFormat="1">
      <c r="A1093" s="10"/>
      <c r="B1093" s="31">
        <v>44260</v>
      </c>
      <c r="C1093" s="32">
        <v>44260.508923611109</v>
      </c>
      <c r="D1093" s="33">
        <v>52</v>
      </c>
      <c r="E1093" s="157">
        <v>7.52</v>
      </c>
      <c r="F1093" s="157">
        <v>391.03999999999996</v>
      </c>
      <c r="G1093" s="9" t="s">
        <v>9</v>
      </c>
      <c r="H1093" s="10"/>
      <c r="I1093" s="10"/>
    </row>
    <row r="1094" spans="1:9" s="9" customFormat="1">
      <c r="A1094" s="10"/>
      <c r="B1094" s="31">
        <v>44260</v>
      </c>
      <c r="C1094" s="32">
        <v>44260.508923611109</v>
      </c>
      <c r="D1094" s="33">
        <v>385</v>
      </c>
      <c r="E1094" s="157">
        <v>7.52</v>
      </c>
      <c r="F1094" s="157">
        <v>2895.2</v>
      </c>
      <c r="G1094" s="9" t="s">
        <v>9</v>
      </c>
      <c r="H1094" s="10"/>
      <c r="I1094" s="10"/>
    </row>
    <row r="1095" spans="1:9" s="9" customFormat="1">
      <c r="A1095" s="10"/>
      <c r="B1095" s="31">
        <v>44260</v>
      </c>
      <c r="C1095" s="32">
        <v>44260.509004629632</v>
      </c>
      <c r="D1095" s="33">
        <v>73</v>
      </c>
      <c r="E1095" s="157">
        <v>7.52</v>
      </c>
      <c r="F1095" s="157">
        <v>548.95999999999992</v>
      </c>
      <c r="G1095" s="9" t="s">
        <v>9</v>
      </c>
      <c r="H1095" s="10"/>
      <c r="I1095" s="10"/>
    </row>
    <row r="1096" spans="1:9" s="9" customFormat="1">
      <c r="A1096" s="10"/>
      <c r="B1096" s="31">
        <v>44260</v>
      </c>
      <c r="C1096" s="32">
        <v>44260.565636574072</v>
      </c>
      <c r="D1096" s="33">
        <v>505</v>
      </c>
      <c r="E1096" s="157">
        <v>7.56</v>
      </c>
      <c r="F1096" s="157">
        <v>3817.7999999999997</v>
      </c>
      <c r="G1096" s="9" t="s">
        <v>9</v>
      </c>
      <c r="H1096" s="10"/>
      <c r="I1096" s="10"/>
    </row>
    <row r="1097" spans="1:9" s="9" customFormat="1">
      <c r="A1097" s="10"/>
      <c r="B1097" s="31">
        <v>44260</v>
      </c>
      <c r="C1097" s="32">
        <v>44260.566412037035</v>
      </c>
      <c r="D1097" s="33">
        <v>607</v>
      </c>
      <c r="E1097" s="157">
        <v>7.56</v>
      </c>
      <c r="F1097" s="157">
        <v>4588.92</v>
      </c>
      <c r="G1097" s="9" t="s">
        <v>9</v>
      </c>
      <c r="H1097" s="10"/>
      <c r="I1097" s="10"/>
    </row>
    <row r="1098" spans="1:9" s="9" customFormat="1">
      <c r="A1098" s="10"/>
      <c r="B1098" s="31">
        <v>44260</v>
      </c>
      <c r="C1098" s="32">
        <v>44260.566412037035</v>
      </c>
      <c r="D1098" s="33">
        <v>435</v>
      </c>
      <c r="E1098" s="157">
        <v>7.56</v>
      </c>
      <c r="F1098" s="157">
        <v>3288.6</v>
      </c>
      <c r="G1098" s="9" t="s">
        <v>9</v>
      </c>
      <c r="H1098" s="10"/>
      <c r="I1098" s="10"/>
    </row>
    <row r="1099" spans="1:9" s="9" customFormat="1">
      <c r="A1099" s="10"/>
      <c r="B1099" s="31">
        <v>44260</v>
      </c>
      <c r="C1099" s="32">
        <v>44260.571157407408</v>
      </c>
      <c r="D1099" s="33">
        <v>512</v>
      </c>
      <c r="E1099" s="157">
        <v>7.56</v>
      </c>
      <c r="F1099" s="157">
        <v>3870.72</v>
      </c>
      <c r="G1099" s="9" t="s">
        <v>9</v>
      </c>
      <c r="H1099" s="10"/>
      <c r="I1099" s="10"/>
    </row>
    <row r="1100" spans="1:9" s="9" customFormat="1">
      <c r="A1100" s="10"/>
      <c r="B1100" s="31">
        <v>44260</v>
      </c>
      <c r="C1100" s="32">
        <v>44260.579664351855</v>
      </c>
      <c r="D1100" s="33">
        <v>505</v>
      </c>
      <c r="E1100" s="157">
        <v>7.56</v>
      </c>
      <c r="F1100" s="157">
        <v>3817.7999999999997</v>
      </c>
      <c r="G1100" s="9" t="s">
        <v>9</v>
      </c>
      <c r="H1100" s="10"/>
      <c r="I1100" s="10"/>
    </row>
    <row r="1101" spans="1:9" s="9" customFormat="1">
      <c r="A1101" s="10"/>
      <c r="B1101" s="31">
        <v>44260</v>
      </c>
      <c r="C1101" s="32">
        <v>44260.600335648145</v>
      </c>
      <c r="D1101" s="33">
        <v>496</v>
      </c>
      <c r="E1101" s="157">
        <v>7.5449999999999999</v>
      </c>
      <c r="F1101" s="157">
        <v>3742.32</v>
      </c>
      <c r="G1101" s="9" t="s">
        <v>9</v>
      </c>
      <c r="H1101" s="10"/>
      <c r="I1101" s="10"/>
    </row>
    <row r="1102" spans="1:9" s="9" customFormat="1">
      <c r="A1102" s="10"/>
      <c r="B1102" s="31">
        <v>44260</v>
      </c>
      <c r="C1102" s="32">
        <v>44260.600335648145</v>
      </c>
      <c r="D1102" s="33">
        <v>35</v>
      </c>
      <c r="E1102" s="157">
        <v>7.5449999999999999</v>
      </c>
      <c r="F1102" s="157">
        <v>264.07499999999999</v>
      </c>
      <c r="G1102" s="9" t="s">
        <v>9</v>
      </c>
      <c r="H1102" s="10"/>
      <c r="I1102" s="10"/>
    </row>
    <row r="1103" spans="1:9" s="9" customFormat="1">
      <c r="A1103" s="10"/>
      <c r="B1103" s="31">
        <v>44260</v>
      </c>
      <c r="C1103" s="32">
        <v>44260.600335648145</v>
      </c>
      <c r="D1103" s="33">
        <v>547</v>
      </c>
      <c r="E1103" s="157">
        <v>7.5449999999999999</v>
      </c>
      <c r="F1103" s="157">
        <v>4127.1149999999998</v>
      </c>
      <c r="G1103" s="9" t="s">
        <v>9</v>
      </c>
      <c r="H1103" s="10"/>
      <c r="I1103" s="10"/>
    </row>
    <row r="1104" spans="1:9" s="9" customFormat="1">
      <c r="A1104" s="10"/>
      <c r="B1104" s="31">
        <v>44260</v>
      </c>
      <c r="C1104" s="32">
        <v>44260.609432870369</v>
      </c>
      <c r="D1104" s="33">
        <v>468</v>
      </c>
      <c r="E1104" s="157">
        <v>7.55</v>
      </c>
      <c r="F1104" s="157">
        <v>3533.4</v>
      </c>
      <c r="G1104" s="9" t="s">
        <v>9</v>
      </c>
      <c r="H1104" s="10"/>
      <c r="I1104" s="10"/>
    </row>
    <row r="1105" spans="1:9" s="9" customFormat="1">
      <c r="A1105" s="10"/>
      <c r="B1105" s="31">
        <v>44260</v>
      </c>
      <c r="C1105" s="32">
        <v>44260.627291666664</v>
      </c>
      <c r="D1105" s="33">
        <v>139</v>
      </c>
      <c r="E1105" s="157">
        <v>7.57</v>
      </c>
      <c r="F1105" s="157">
        <v>1052.23</v>
      </c>
      <c r="G1105" s="9" t="s">
        <v>9</v>
      </c>
      <c r="H1105" s="10"/>
      <c r="I1105" s="10"/>
    </row>
    <row r="1106" spans="1:9" s="9" customFormat="1">
      <c r="A1106" s="10"/>
      <c r="B1106" s="31">
        <v>44260</v>
      </c>
      <c r="C1106" s="32">
        <v>44260.627291666664</v>
      </c>
      <c r="D1106" s="33">
        <v>700</v>
      </c>
      <c r="E1106" s="157">
        <v>7.57</v>
      </c>
      <c r="F1106" s="157">
        <v>5299</v>
      </c>
      <c r="G1106" s="9" t="s">
        <v>9</v>
      </c>
      <c r="H1106" s="10"/>
      <c r="I1106" s="10"/>
    </row>
    <row r="1107" spans="1:9" s="9" customFormat="1">
      <c r="A1107" s="10"/>
      <c r="B1107" s="31">
        <v>44260</v>
      </c>
      <c r="C1107" s="32">
        <v>44260.644768518519</v>
      </c>
      <c r="D1107" s="33">
        <v>700</v>
      </c>
      <c r="E1107" s="157">
        <v>7.5949999999999998</v>
      </c>
      <c r="F1107" s="157">
        <v>5316.5</v>
      </c>
      <c r="G1107" s="9" t="s">
        <v>9</v>
      </c>
      <c r="H1107" s="10"/>
      <c r="I1107" s="10"/>
    </row>
    <row r="1108" spans="1:9" s="9" customFormat="1">
      <c r="A1108" s="10"/>
      <c r="B1108" s="31">
        <v>44260</v>
      </c>
      <c r="C1108" s="32">
        <v>44260.650590277779</v>
      </c>
      <c r="D1108" s="33">
        <v>839</v>
      </c>
      <c r="E1108" s="157">
        <v>7.5750000000000002</v>
      </c>
      <c r="F1108" s="157">
        <v>6355.4250000000002</v>
      </c>
      <c r="G1108" s="9" t="s">
        <v>9</v>
      </c>
      <c r="H1108" s="10"/>
      <c r="I1108" s="10"/>
    </row>
    <row r="1109" spans="1:9" s="9" customFormat="1">
      <c r="A1109" s="10"/>
      <c r="B1109" s="31">
        <v>44260</v>
      </c>
      <c r="C1109" s="32">
        <v>44260.671030092592</v>
      </c>
      <c r="D1109" s="33">
        <v>333</v>
      </c>
      <c r="E1109" s="157">
        <v>7.5549999999999997</v>
      </c>
      <c r="F1109" s="157">
        <v>2515.8150000000001</v>
      </c>
      <c r="G1109" s="9" t="s">
        <v>9</v>
      </c>
      <c r="H1109" s="10"/>
      <c r="I1109" s="10"/>
    </row>
    <row r="1110" spans="1:9" s="9" customFormat="1">
      <c r="A1110" s="10"/>
      <c r="B1110" s="31">
        <v>44260</v>
      </c>
      <c r="C1110" s="32">
        <v>44260.671030092592</v>
      </c>
      <c r="D1110" s="33">
        <v>447</v>
      </c>
      <c r="E1110" s="157">
        <v>7.5549999999999997</v>
      </c>
      <c r="F1110" s="157">
        <v>3377.085</v>
      </c>
      <c r="G1110" s="9" t="s">
        <v>9</v>
      </c>
      <c r="H1110" s="10"/>
      <c r="I1110" s="10"/>
    </row>
    <row r="1111" spans="1:9" s="9" customFormat="1">
      <c r="A1111" s="10"/>
      <c r="B1111" s="31">
        <v>44260</v>
      </c>
      <c r="C1111" s="32">
        <v>44260.680266203701</v>
      </c>
      <c r="D1111" s="33">
        <v>132</v>
      </c>
      <c r="E1111" s="157">
        <v>7.51</v>
      </c>
      <c r="F1111" s="157">
        <v>991.31999999999994</v>
      </c>
      <c r="G1111" s="9" t="s">
        <v>9</v>
      </c>
      <c r="H1111" s="10"/>
      <c r="I1111" s="10"/>
    </row>
    <row r="1112" spans="1:9" s="9" customFormat="1">
      <c r="A1112" s="10"/>
      <c r="B1112" s="31">
        <v>44260</v>
      </c>
      <c r="C1112" s="32">
        <v>44260.680266203701</v>
      </c>
      <c r="D1112" s="33">
        <v>700</v>
      </c>
      <c r="E1112" s="157">
        <v>7.51</v>
      </c>
      <c r="F1112" s="157">
        <v>5257</v>
      </c>
      <c r="G1112" s="9" t="s">
        <v>9</v>
      </c>
      <c r="H1112" s="10"/>
      <c r="I1112" s="10"/>
    </row>
    <row r="1113" spans="1:9" s="9" customFormat="1">
      <c r="A1113" s="10"/>
      <c r="B1113" s="31">
        <v>44260</v>
      </c>
      <c r="C1113" s="32">
        <v>44260.682581018518</v>
      </c>
      <c r="D1113" s="33">
        <v>62</v>
      </c>
      <c r="E1113" s="157">
        <v>7.49</v>
      </c>
      <c r="F1113" s="157">
        <v>464.38</v>
      </c>
      <c r="G1113" s="9" t="s">
        <v>9</v>
      </c>
      <c r="H1113" s="10"/>
      <c r="I1113" s="10"/>
    </row>
    <row r="1114" spans="1:9" s="9" customFormat="1">
      <c r="A1114" s="10"/>
      <c r="B1114" s="31">
        <v>44260</v>
      </c>
      <c r="C1114" s="32">
        <v>44260.682581018518</v>
      </c>
      <c r="D1114" s="33">
        <v>479</v>
      </c>
      <c r="E1114" s="157">
        <v>7.4950000000000001</v>
      </c>
      <c r="F1114" s="157">
        <v>3590.105</v>
      </c>
      <c r="G1114" s="9" t="s">
        <v>9</v>
      </c>
      <c r="H1114" s="10"/>
      <c r="I1114" s="10"/>
    </row>
    <row r="1115" spans="1:9" s="9" customFormat="1">
      <c r="A1115" s="10"/>
      <c r="B1115" s="31">
        <v>44260</v>
      </c>
      <c r="C1115" s="32">
        <v>44260.686493055553</v>
      </c>
      <c r="D1115" s="33">
        <v>272</v>
      </c>
      <c r="E1115" s="157">
        <v>7.49</v>
      </c>
      <c r="F1115" s="157">
        <v>2037.28</v>
      </c>
      <c r="G1115" s="9" t="s">
        <v>9</v>
      </c>
      <c r="H1115" s="10"/>
      <c r="I1115" s="10"/>
    </row>
    <row r="1116" spans="1:9" s="9" customFormat="1">
      <c r="A1116" s="10"/>
      <c r="B1116" s="31">
        <v>44260</v>
      </c>
      <c r="C1116" s="32">
        <v>44260.686493055553</v>
      </c>
      <c r="D1116" s="33">
        <v>128</v>
      </c>
      <c r="E1116" s="157">
        <v>7.49</v>
      </c>
      <c r="F1116" s="157">
        <v>958.72</v>
      </c>
      <c r="G1116" s="9" t="s">
        <v>9</v>
      </c>
      <c r="H1116" s="10"/>
      <c r="I1116" s="10"/>
    </row>
    <row r="1117" spans="1:9" s="9" customFormat="1">
      <c r="A1117" s="10"/>
      <c r="B1117" s="31">
        <v>44260</v>
      </c>
      <c r="C1117" s="32">
        <v>44260.686493055553</v>
      </c>
      <c r="D1117" s="33">
        <v>291</v>
      </c>
      <c r="E1117" s="157">
        <v>7.49</v>
      </c>
      <c r="F1117" s="157">
        <v>2179.59</v>
      </c>
      <c r="G1117" s="9" t="s">
        <v>9</v>
      </c>
      <c r="H1117" s="10"/>
      <c r="I1117" s="10"/>
    </row>
    <row r="1118" spans="1:9" s="9" customFormat="1">
      <c r="A1118" s="10"/>
      <c r="B1118" s="31">
        <v>44260</v>
      </c>
      <c r="C1118" s="32">
        <v>44260.686493055553</v>
      </c>
      <c r="D1118" s="33">
        <v>109</v>
      </c>
      <c r="E1118" s="157">
        <v>7.49</v>
      </c>
      <c r="F1118" s="157">
        <v>816.41</v>
      </c>
      <c r="G1118" s="9" t="s">
        <v>9</v>
      </c>
      <c r="H1118" s="10"/>
      <c r="I1118" s="10"/>
    </row>
    <row r="1119" spans="1:9" s="9" customFormat="1">
      <c r="A1119" s="10"/>
      <c r="B1119" s="31">
        <v>44260</v>
      </c>
      <c r="C1119" s="32">
        <v>44260.686493055553</v>
      </c>
      <c r="D1119" s="33">
        <v>183</v>
      </c>
      <c r="E1119" s="157">
        <v>7.49</v>
      </c>
      <c r="F1119" s="157">
        <v>1370.67</v>
      </c>
      <c r="G1119" s="9" t="s">
        <v>9</v>
      </c>
      <c r="H1119" s="10"/>
      <c r="I1119" s="10"/>
    </row>
    <row r="1120" spans="1:9" s="9" customFormat="1">
      <c r="A1120" s="10"/>
      <c r="B1120" s="31">
        <v>44260</v>
      </c>
      <c r="C1120" s="32">
        <v>44260.686493055553</v>
      </c>
      <c r="D1120" s="33">
        <v>109</v>
      </c>
      <c r="E1120" s="157">
        <v>7.49</v>
      </c>
      <c r="F1120" s="157">
        <v>816.41</v>
      </c>
      <c r="G1120" s="9" t="s">
        <v>9</v>
      </c>
      <c r="H1120" s="10"/>
      <c r="I1120" s="10"/>
    </row>
    <row r="1121" spans="1:9" s="9" customFormat="1">
      <c r="A1121" s="10"/>
      <c r="B1121" s="31">
        <v>44260</v>
      </c>
      <c r="C1121" s="32">
        <v>44260.686493055553</v>
      </c>
      <c r="D1121" s="33">
        <v>291</v>
      </c>
      <c r="E1121" s="157">
        <v>7.49</v>
      </c>
      <c r="F1121" s="157">
        <v>2179.59</v>
      </c>
      <c r="G1121" s="9" t="s">
        <v>9</v>
      </c>
      <c r="H1121" s="10"/>
      <c r="I1121" s="10"/>
    </row>
    <row r="1122" spans="1:9" s="9" customFormat="1">
      <c r="A1122" s="10"/>
      <c r="B1122" s="31">
        <v>44260</v>
      </c>
      <c r="C1122" s="32">
        <v>44260.686493055553</v>
      </c>
      <c r="D1122" s="33">
        <v>400</v>
      </c>
      <c r="E1122" s="157">
        <v>7.49</v>
      </c>
      <c r="F1122" s="157">
        <v>2996</v>
      </c>
      <c r="G1122" s="9" t="s">
        <v>9</v>
      </c>
      <c r="H1122" s="10"/>
      <c r="I1122" s="10"/>
    </row>
    <row r="1123" spans="1:9" s="9" customFormat="1">
      <c r="A1123" s="10"/>
      <c r="B1123" s="31">
        <v>44260</v>
      </c>
      <c r="C1123" s="32">
        <v>44260.686493055553</v>
      </c>
      <c r="D1123" s="33">
        <v>400</v>
      </c>
      <c r="E1123" s="157">
        <v>7.49</v>
      </c>
      <c r="F1123" s="157">
        <v>2996</v>
      </c>
      <c r="G1123" s="9" t="s">
        <v>9</v>
      </c>
      <c r="H1123" s="10"/>
      <c r="I1123" s="10"/>
    </row>
    <row r="1124" spans="1:9" s="9" customFormat="1">
      <c r="A1124" s="10"/>
      <c r="B1124" s="31">
        <v>44260</v>
      </c>
      <c r="C1124" s="32">
        <v>44260.686712962961</v>
      </c>
      <c r="D1124" s="33">
        <v>592</v>
      </c>
      <c r="E1124" s="157">
        <v>7.4950000000000001</v>
      </c>
      <c r="F1124" s="157">
        <v>4437.04</v>
      </c>
      <c r="G1124" s="9" t="s">
        <v>9</v>
      </c>
      <c r="H1124" s="10"/>
      <c r="I1124" s="10"/>
    </row>
    <row r="1125" spans="1:9" s="9" customFormat="1">
      <c r="A1125" s="10"/>
      <c r="B1125" s="31">
        <v>44260</v>
      </c>
      <c r="C1125" s="32">
        <v>44260.687048611115</v>
      </c>
      <c r="D1125" s="33">
        <v>690</v>
      </c>
      <c r="E1125" s="157">
        <v>7.5</v>
      </c>
      <c r="F1125" s="157">
        <v>5175</v>
      </c>
      <c r="G1125" s="9" t="s">
        <v>9</v>
      </c>
      <c r="H1125" s="10"/>
      <c r="I1125" s="10"/>
    </row>
    <row r="1126" spans="1:9" s="9" customFormat="1">
      <c r="A1126" s="10"/>
      <c r="B1126" s="31">
        <v>44260</v>
      </c>
      <c r="C1126" s="32">
        <v>44260.687048611115</v>
      </c>
      <c r="D1126" s="33">
        <v>295</v>
      </c>
      <c r="E1126" s="157">
        <v>7.5</v>
      </c>
      <c r="F1126" s="157">
        <v>2212.5</v>
      </c>
      <c r="G1126" s="9" t="s">
        <v>9</v>
      </c>
      <c r="H1126" s="10"/>
      <c r="I1126" s="10"/>
    </row>
    <row r="1127" spans="1:9" s="9" customFormat="1">
      <c r="A1127" s="10"/>
      <c r="B1127" s="31">
        <v>44260</v>
      </c>
      <c r="C1127" s="32">
        <v>44260.688368055555</v>
      </c>
      <c r="D1127" s="33">
        <v>400</v>
      </c>
      <c r="E1127" s="157">
        <v>7.49</v>
      </c>
      <c r="F1127" s="157">
        <v>2996</v>
      </c>
      <c r="G1127" s="9" t="s">
        <v>9</v>
      </c>
      <c r="H1127" s="10"/>
      <c r="I1127" s="10"/>
    </row>
    <row r="1128" spans="1:9" s="9" customFormat="1">
      <c r="A1128" s="10"/>
      <c r="B1128" s="31">
        <v>44260</v>
      </c>
      <c r="C1128" s="32">
        <v>44260.689872685187</v>
      </c>
      <c r="D1128" s="33">
        <v>108</v>
      </c>
      <c r="E1128" s="157">
        <v>7.49</v>
      </c>
      <c r="F1128" s="157">
        <v>808.92000000000007</v>
      </c>
      <c r="G1128" s="9" t="s">
        <v>9</v>
      </c>
      <c r="H1128" s="10"/>
      <c r="I1128" s="10"/>
    </row>
    <row r="1129" spans="1:9" s="9" customFormat="1">
      <c r="A1129" s="10"/>
      <c r="B1129" s="31">
        <v>44260</v>
      </c>
      <c r="C1129" s="32">
        <v>44260.689872685187</v>
      </c>
      <c r="D1129" s="33">
        <v>591</v>
      </c>
      <c r="E1129" s="157">
        <v>7.49</v>
      </c>
      <c r="F1129" s="157">
        <v>4426.59</v>
      </c>
      <c r="G1129" s="9" t="s">
        <v>9</v>
      </c>
      <c r="H1129" s="10"/>
      <c r="I1129" s="10"/>
    </row>
    <row r="1130" spans="1:9" s="9" customFormat="1">
      <c r="A1130" s="10"/>
      <c r="B1130" s="31">
        <v>44260</v>
      </c>
      <c r="C1130" s="32">
        <v>44260.689872685187</v>
      </c>
      <c r="D1130" s="33">
        <v>109</v>
      </c>
      <c r="E1130" s="157">
        <v>7.49</v>
      </c>
      <c r="F1130" s="157">
        <v>816.41</v>
      </c>
      <c r="G1130" s="9" t="s">
        <v>9</v>
      </c>
      <c r="H1130" s="10"/>
      <c r="I1130" s="10"/>
    </row>
    <row r="1131" spans="1:9" s="9" customFormat="1">
      <c r="A1131" s="10"/>
      <c r="B1131" s="31">
        <v>44260</v>
      </c>
      <c r="C1131" s="32">
        <v>44260.689872685187</v>
      </c>
      <c r="D1131" s="33">
        <v>291</v>
      </c>
      <c r="E1131" s="157">
        <v>7.49</v>
      </c>
      <c r="F1131" s="157">
        <v>2179.59</v>
      </c>
      <c r="G1131" s="9" t="s">
        <v>9</v>
      </c>
      <c r="H1131" s="10"/>
      <c r="I1131" s="10"/>
    </row>
    <row r="1132" spans="1:9" s="9" customFormat="1">
      <c r="A1132" s="10"/>
      <c r="B1132" s="31">
        <v>44260</v>
      </c>
      <c r="C1132" s="32">
        <v>44260.689872685187</v>
      </c>
      <c r="D1132" s="33">
        <v>58</v>
      </c>
      <c r="E1132" s="157">
        <v>7.49</v>
      </c>
      <c r="F1132" s="157">
        <v>434.42</v>
      </c>
      <c r="G1132" s="9" t="s">
        <v>9</v>
      </c>
      <c r="H1132" s="10"/>
      <c r="I1132" s="10"/>
    </row>
    <row r="1133" spans="1:9" s="9" customFormat="1">
      <c r="A1133" s="10"/>
      <c r="B1133" s="31">
        <v>44260</v>
      </c>
      <c r="C1133" s="32">
        <v>44260.689872685187</v>
      </c>
      <c r="D1133" s="33">
        <v>108</v>
      </c>
      <c r="E1133" s="157">
        <v>7.49</v>
      </c>
      <c r="F1133" s="157">
        <v>808.92000000000007</v>
      </c>
      <c r="G1133" s="9" t="s">
        <v>9</v>
      </c>
      <c r="H1133" s="10"/>
      <c r="I1133" s="10"/>
    </row>
    <row r="1134" spans="1:9" s="9" customFormat="1">
      <c r="A1134" s="10"/>
      <c r="B1134" s="31">
        <v>44260</v>
      </c>
      <c r="C1134" s="32">
        <v>44260.689872685187</v>
      </c>
      <c r="D1134" s="33">
        <v>292</v>
      </c>
      <c r="E1134" s="157">
        <v>7.49</v>
      </c>
      <c r="F1134" s="157">
        <v>2187.08</v>
      </c>
      <c r="G1134" s="9" t="s">
        <v>9</v>
      </c>
      <c r="H1134" s="10"/>
      <c r="I1134" s="10"/>
    </row>
    <row r="1135" spans="1:9" s="9" customFormat="1">
      <c r="A1135" s="10"/>
      <c r="B1135" s="31">
        <v>44260</v>
      </c>
      <c r="C1135" s="32">
        <v>44260.689872685187</v>
      </c>
      <c r="D1135" s="33">
        <v>400</v>
      </c>
      <c r="E1135" s="157">
        <v>7.49</v>
      </c>
      <c r="F1135" s="157">
        <v>2996</v>
      </c>
      <c r="G1135" s="9" t="s">
        <v>9</v>
      </c>
      <c r="H1135" s="10"/>
      <c r="I1135" s="10"/>
    </row>
    <row r="1136" spans="1:9" s="9" customFormat="1">
      <c r="A1136" s="10"/>
      <c r="B1136" s="31">
        <v>44260</v>
      </c>
      <c r="C1136" s="32">
        <v>44260.689872685187</v>
      </c>
      <c r="D1136" s="33">
        <v>400</v>
      </c>
      <c r="E1136" s="157">
        <v>7.49</v>
      </c>
      <c r="F1136" s="157">
        <v>2996</v>
      </c>
      <c r="G1136" s="9" t="s">
        <v>9</v>
      </c>
      <c r="H1136" s="10"/>
      <c r="I1136" s="10"/>
    </row>
    <row r="1137" spans="1:9" s="9" customFormat="1">
      <c r="A1137" s="10"/>
      <c r="B1137" s="31">
        <v>44260</v>
      </c>
      <c r="C1137" s="32">
        <v>44260.690046296295</v>
      </c>
      <c r="D1137" s="33">
        <v>292</v>
      </c>
      <c r="E1137" s="157">
        <v>7.49</v>
      </c>
      <c r="F1137" s="157">
        <v>2187.08</v>
      </c>
      <c r="G1137" s="9" t="s">
        <v>9</v>
      </c>
      <c r="H1137" s="10"/>
      <c r="I1137" s="10"/>
    </row>
    <row r="1138" spans="1:9" s="9" customFormat="1">
      <c r="A1138" s="10"/>
      <c r="B1138" s="31">
        <v>44260</v>
      </c>
      <c r="C1138" s="32">
        <v>44260.690046296295</v>
      </c>
      <c r="D1138" s="33">
        <v>292</v>
      </c>
      <c r="E1138" s="157">
        <v>7.49</v>
      </c>
      <c r="F1138" s="157">
        <v>2187.08</v>
      </c>
      <c r="G1138" s="9" t="s">
        <v>9</v>
      </c>
      <c r="H1138" s="10"/>
      <c r="I1138" s="10"/>
    </row>
    <row r="1139" spans="1:9" s="9" customFormat="1">
      <c r="A1139" s="10"/>
      <c r="B1139" s="31">
        <v>44260</v>
      </c>
      <c r="C1139" s="32">
        <v>44260.691747685189</v>
      </c>
      <c r="D1139" s="33">
        <v>167</v>
      </c>
      <c r="E1139" s="157">
        <v>7.5</v>
      </c>
      <c r="F1139" s="157">
        <v>1252.5</v>
      </c>
      <c r="G1139" s="9" t="s">
        <v>9</v>
      </c>
      <c r="H1139" s="10"/>
      <c r="I1139" s="10"/>
    </row>
    <row r="1140" spans="1:9" s="9" customFormat="1">
      <c r="A1140" s="10"/>
      <c r="B1140" s="31">
        <v>44260</v>
      </c>
      <c r="C1140" s="32">
        <v>44260.691747685189</v>
      </c>
      <c r="D1140" s="33">
        <v>700</v>
      </c>
      <c r="E1140" s="157">
        <v>7.5</v>
      </c>
      <c r="F1140" s="157">
        <v>5250</v>
      </c>
      <c r="G1140" s="9" t="s">
        <v>9</v>
      </c>
      <c r="H1140" s="10"/>
      <c r="I1140" s="10"/>
    </row>
    <row r="1141" spans="1:9" s="9" customFormat="1">
      <c r="A1141" s="10"/>
      <c r="B1141" s="31">
        <v>44260</v>
      </c>
      <c r="C1141" s="32">
        <v>44260.695</v>
      </c>
      <c r="D1141" s="33">
        <v>110</v>
      </c>
      <c r="E1141" s="157">
        <v>7.49</v>
      </c>
      <c r="F1141" s="157">
        <v>823.9</v>
      </c>
      <c r="G1141" s="9" t="s">
        <v>9</v>
      </c>
      <c r="H1141" s="10"/>
      <c r="I1141" s="10"/>
    </row>
    <row r="1142" spans="1:9" s="9" customFormat="1">
      <c r="A1142" s="10"/>
      <c r="B1142" s="31">
        <v>44260</v>
      </c>
      <c r="C1142" s="32">
        <v>44260.695</v>
      </c>
      <c r="D1142" s="33">
        <v>290</v>
      </c>
      <c r="E1142" s="157">
        <v>7.49</v>
      </c>
      <c r="F1142" s="157">
        <v>2172.1</v>
      </c>
      <c r="G1142" s="9" t="s">
        <v>9</v>
      </c>
      <c r="H1142" s="10"/>
      <c r="I1142" s="10"/>
    </row>
    <row r="1143" spans="1:9" s="9" customFormat="1">
      <c r="A1143" s="10"/>
      <c r="B1143" s="31">
        <v>44260</v>
      </c>
      <c r="C1143" s="32">
        <v>44260.695</v>
      </c>
      <c r="D1143" s="33">
        <v>400</v>
      </c>
      <c r="E1143" s="157">
        <v>7.49</v>
      </c>
      <c r="F1143" s="157">
        <v>2996</v>
      </c>
      <c r="G1143" s="9" t="s">
        <v>9</v>
      </c>
      <c r="H1143" s="10"/>
      <c r="I1143" s="10"/>
    </row>
    <row r="1144" spans="1:9" s="9" customFormat="1">
      <c r="A1144" s="10"/>
      <c r="B1144" s="31">
        <v>44260</v>
      </c>
      <c r="C1144" s="32">
        <v>44260.695</v>
      </c>
      <c r="D1144" s="33">
        <v>305</v>
      </c>
      <c r="E1144" s="157">
        <v>7.49</v>
      </c>
      <c r="F1144" s="157">
        <v>2284.4500000000003</v>
      </c>
      <c r="G1144" s="9" t="s">
        <v>9</v>
      </c>
      <c r="H1144" s="10"/>
      <c r="I1144" s="10"/>
    </row>
    <row r="1145" spans="1:9" s="9" customFormat="1">
      <c r="A1145" s="10"/>
      <c r="B1145" s="31">
        <v>44260</v>
      </c>
      <c r="C1145" s="32">
        <v>44260.695</v>
      </c>
      <c r="D1145" s="33">
        <v>400</v>
      </c>
      <c r="E1145" s="157">
        <v>7.49</v>
      </c>
      <c r="F1145" s="157">
        <v>2996</v>
      </c>
      <c r="G1145" s="9" t="s">
        <v>9</v>
      </c>
      <c r="H1145" s="10"/>
      <c r="I1145" s="10"/>
    </row>
    <row r="1146" spans="1:9" s="9" customFormat="1">
      <c r="A1146" s="10"/>
      <c r="B1146" s="31">
        <v>44260</v>
      </c>
      <c r="C1146" s="32">
        <v>44260.695</v>
      </c>
      <c r="D1146" s="33">
        <v>182</v>
      </c>
      <c r="E1146" s="157">
        <v>7.49</v>
      </c>
      <c r="F1146" s="157">
        <v>1363.18</v>
      </c>
      <c r="G1146" s="9" t="s">
        <v>9</v>
      </c>
      <c r="H1146" s="10"/>
      <c r="I1146" s="10"/>
    </row>
    <row r="1147" spans="1:9" s="9" customFormat="1">
      <c r="A1147" s="10"/>
      <c r="B1147" s="31">
        <v>44260</v>
      </c>
      <c r="C1147" s="32">
        <v>44260.695</v>
      </c>
      <c r="D1147" s="33">
        <v>108</v>
      </c>
      <c r="E1147" s="157">
        <v>7.49</v>
      </c>
      <c r="F1147" s="157">
        <v>808.92000000000007</v>
      </c>
      <c r="G1147" s="9" t="s">
        <v>9</v>
      </c>
      <c r="H1147" s="10"/>
      <c r="I1147" s="10"/>
    </row>
    <row r="1148" spans="1:9" s="9" customFormat="1">
      <c r="A1148" s="10"/>
      <c r="B1148" s="31">
        <v>44260</v>
      </c>
      <c r="C1148" s="32">
        <v>44260.695</v>
      </c>
      <c r="D1148" s="33">
        <v>292</v>
      </c>
      <c r="E1148" s="157">
        <v>7.49</v>
      </c>
      <c r="F1148" s="157">
        <v>2187.08</v>
      </c>
      <c r="G1148" s="9" t="s">
        <v>9</v>
      </c>
      <c r="H1148" s="10"/>
      <c r="I1148" s="10"/>
    </row>
    <row r="1149" spans="1:9" s="9" customFormat="1">
      <c r="A1149" s="10"/>
      <c r="B1149" s="31">
        <v>44260</v>
      </c>
      <c r="C1149" s="32">
        <v>44260.695</v>
      </c>
      <c r="D1149" s="33">
        <v>108</v>
      </c>
      <c r="E1149" s="157">
        <v>7.49</v>
      </c>
      <c r="F1149" s="157">
        <v>808.92000000000007</v>
      </c>
      <c r="G1149" s="9" t="s">
        <v>9</v>
      </c>
      <c r="H1149" s="10"/>
      <c r="I1149" s="10"/>
    </row>
    <row r="1150" spans="1:9" s="9" customFormat="1">
      <c r="A1150" s="10"/>
      <c r="B1150" s="31">
        <v>44260</v>
      </c>
      <c r="C1150" s="32">
        <v>44260.695601851854</v>
      </c>
      <c r="D1150" s="33">
        <v>291</v>
      </c>
      <c r="E1150" s="157">
        <v>7.49</v>
      </c>
      <c r="F1150" s="157">
        <v>2179.59</v>
      </c>
      <c r="G1150" s="9" t="s">
        <v>9</v>
      </c>
      <c r="H1150" s="10"/>
      <c r="I1150" s="10"/>
    </row>
    <row r="1151" spans="1:9" s="9" customFormat="1">
      <c r="A1151" s="10"/>
      <c r="B1151" s="31">
        <v>44260</v>
      </c>
      <c r="C1151" s="32">
        <v>44260.695601851854</v>
      </c>
      <c r="D1151" s="33">
        <v>183</v>
      </c>
      <c r="E1151" s="157">
        <v>7.49</v>
      </c>
      <c r="F1151" s="157">
        <v>1370.67</v>
      </c>
      <c r="G1151" s="9" t="s">
        <v>9</v>
      </c>
      <c r="H1151" s="10"/>
      <c r="I1151" s="10"/>
    </row>
    <row r="1152" spans="1:9" s="9" customFormat="1">
      <c r="A1152" s="10"/>
      <c r="B1152" s="31">
        <v>44260</v>
      </c>
      <c r="C1152" s="32">
        <v>44260.695601851854</v>
      </c>
      <c r="D1152" s="33">
        <v>109</v>
      </c>
      <c r="E1152" s="157">
        <v>7.49</v>
      </c>
      <c r="F1152" s="157">
        <v>816.41</v>
      </c>
      <c r="G1152" s="9" t="s">
        <v>9</v>
      </c>
      <c r="H1152" s="10"/>
      <c r="I1152" s="10"/>
    </row>
    <row r="1153" spans="1:9" s="9" customFormat="1">
      <c r="A1153" s="10"/>
      <c r="B1153" s="31">
        <v>44260</v>
      </c>
      <c r="C1153" s="32">
        <v>44260.695601851854</v>
      </c>
      <c r="D1153" s="33">
        <v>291</v>
      </c>
      <c r="E1153" s="157">
        <v>7.49</v>
      </c>
      <c r="F1153" s="157">
        <v>2179.59</v>
      </c>
      <c r="G1153" s="9" t="s">
        <v>9</v>
      </c>
      <c r="H1153" s="10"/>
      <c r="I1153" s="10"/>
    </row>
    <row r="1154" spans="1:9" s="9" customFormat="1">
      <c r="A1154" s="10"/>
      <c r="B1154" s="31">
        <v>44260</v>
      </c>
      <c r="C1154" s="32">
        <v>44260.695601851854</v>
      </c>
      <c r="D1154" s="33">
        <v>400</v>
      </c>
      <c r="E1154" s="157">
        <v>7.49</v>
      </c>
      <c r="F1154" s="157">
        <v>2996</v>
      </c>
      <c r="G1154" s="9" t="s">
        <v>9</v>
      </c>
      <c r="H1154" s="10"/>
      <c r="I1154" s="10"/>
    </row>
    <row r="1155" spans="1:9" s="9" customFormat="1">
      <c r="A1155" s="10"/>
      <c r="B1155" s="31">
        <v>44260</v>
      </c>
      <c r="C1155" s="32">
        <v>44260.695601851854</v>
      </c>
      <c r="D1155" s="33">
        <v>400</v>
      </c>
      <c r="E1155" s="157">
        <v>7.49</v>
      </c>
      <c r="F1155" s="157">
        <v>2996</v>
      </c>
      <c r="G1155" s="9" t="s">
        <v>9</v>
      </c>
      <c r="H1155" s="10"/>
      <c r="I1155" s="10"/>
    </row>
    <row r="1156" spans="1:9" s="9" customFormat="1">
      <c r="A1156" s="10"/>
      <c r="B1156" s="31">
        <v>44260</v>
      </c>
      <c r="C1156" s="32">
        <v>44260.695763888885</v>
      </c>
      <c r="D1156" s="33">
        <v>1</v>
      </c>
      <c r="E1156" s="157">
        <v>7.49</v>
      </c>
      <c r="F1156" s="157">
        <v>7.49</v>
      </c>
      <c r="G1156" s="9" t="s">
        <v>9</v>
      </c>
      <c r="H1156" s="10"/>
      <c r="I1156" s="10"/>
    </row>
    <row r="1157" spans="1:9" s="9" customFormat="1">
      <c r="A1157" s="10"/>
      <c r="B1157" s="31">
        <v>44260</v>
      </c>
      <c r="C1157" s="32">
        <v>44260.695763888885</v>
      </c>
      <c r="D1157" s="33">
        <v>563</v>
      </c>
      <c r="E1157" s="157">
        <v>7.49</v>
      </c>
      <c r="F1157" s="157">
        <v>4216.87</v>
      </c>
      <c r="G1157" s="9" t="s">
        <v>9</v>
      </c>
      <c r="H1157" s="10"/>
      <c r="I1157" s="10"/>
    </row>
    <row r="1158" spans="1:9" s="9" customFormat="1">
      <c r="A1158" s="10"/>
      <c r="B1158" s="31">
        <v>44260</v>
      </c>
      <c r="C1158" s="32">
        <v>44260.695763888885</v>
      </c>
      <c r="D1158" s="33">
        <v>850</v>
      </c>
      <c r="E1158" s="157">
        <v>7.49</v>
      </c>
      <c r="F1158" s="157">
        <v>6366.5</v>
      </c>
      <c r="G1158" s="9" t="s">
        <v>9</v>
      </c>
      <c r="H1158" s="10"/>
      <c r="I1158" s="10"/>
    </row>
    <row r="1159" spans="1:9" s="9" customFormat="1">
      <c r="A1159" s="10"/>
      <c r="B1159" s="31">
        <v>44260</v>
      </c>
      <c r="C1159" s="32">
        <v>44260.695787037039</v>
      </c>
      <c r="D1159" s="33">
        <v>291</v>
      </c>
      <c r="E1159" s="157">
        <v>7.49</v>
      </c>
      <c r="F1159" s="157">
        <v>2179.59</v>
      </c>
      <c r="G1159" s="9" t="s">
        <v>9</v>
      </c>
      <c r="H1159" s="10"/>
      <c r="I1159" s="10"/>
    </row>
    <row r="1160" spans="1:9" s="9" customFormat="1">
      <c r="A1160" s="10"/>
      <c r="B1160" s="31">
        <v>44260</v>
      </c>
      <c r="C1160" s="32">
        <v>44260.695787037039</v>
      </c>
      <c r="D1160" s="33">
        <v>286</v>
      </c>
      <c r="E1160" s="157">
        <v>7.49</v>
      </c>
      <c r="F1160" s="157">
        <v>2142.14</v>
      </c>
      <c r="G1160" s="9" t="s">
        <v>9</v>
      </c>
      <c r="H1160" s="10"/>
      <c r="I1160" s="10"/>
    </row>
    <row r="1161" spans="1:9" s="9" customFormat="1">
      <c r="A1161" s="10"/>
      <c r="B1161" s="31">
        <v>44260</v>
      </c>
      <c r="C1161" s="32">
        <v>44260.697870370372</v>
      </c>
      <c r="D1161" s="33">
        <v>951</v>
      </c>
      <c r="E1161" s="157">
        <v>7.4950000000000001</v>
      </c>
      <c r="F1161" s="157">
        <v>7127.7449999999999</v>
      </c>
      <c r="G1161" s="9" t="s">
        <v>9</v>
      </c>
      <c r="H1161" s="10"/>
      <c r="I1161" s="10"/>
    </row>
    <row r="1162" spans="1:9" s="9" customFormat="1">
      <c r="A1162" s="10"/>
      <c r="B1162" s="31">
        <v>44260</v>
      </c>
      <c r="C1162" s="32">
        <v>44260.701620370368</v>
      </c>
      <c r="D1162" s="33">
        <v>292</v>
      </c>
      <c r="E1162" s="157">
        <v>7.5</v>
      </c>
      <c r="F1162" s="157">
        <v>2190</v>
      </c>
      <c r="G1162" s="9" t="s">
        <v>9</v>
      </c>
      <c r="H1162" s="10"/>
      <c r="I1162" s="10"/>
    </row>
    <row r="1163" spans="1:9" s="9" customFormat="1">
      <c r="A1163" s="10"/>
      <c r="B1163" s="31">
        <v>44260</v>
      </c>
      <c r="C1163" s="32">
        <v>44260.701620370368</v>
      </c>
      <c r="D1163" s="33">
        <v>290</v>
      </c>
      <c r="E1163" s="157">
        <v>7.5</v>
      </c>
      <c r="F1163" s="157">
        <v>2175</v>
      </c>
      <c r="G1163" s="9" t="s">
        <v>9</v>
      </c>
      <c r="H1163" s="10"/>
      <c r="I1163" s="10"/>
    </row>
    <row r="1164" spans="1:9" s="9" customFormat="1">
      <c r="A1164" s="10"/>
      <c r="B1164" s="31">
        <v>44260</v>
      </c>
      <c r="C1164" s="32">
        <v>44260.703541666669</v>
      </c>
      <c r="D1164" s="33">
        <v>291</v>
      </c>
      <c r="E1164" s="157">
        <v>7.4950000000000001</v>
      </c>
      <c r="F1164" s="157">
        <v>2181.0450000000001</v>
      </c>
      <c r="G1164" s="9" t="s">
        <v>9</v>
      </c>
      <c r="H1164" s="10"/>
      <c r="I1164" s="10"/>
    </row>
    <row r="1165" spans="1:9" s="9" customFormat="1">
      <c r="A1165" s="10"/>
      <c r="B1165" s="31">
        <v>44260</v>
      </c>
      <c r="C1165" s="32">
        <v>44260.703541666669</v>
      </c>
      <c r="D1165" s="33">
        <v>230</v>
      </c>
      <c r="E1165" s="157">
        <v>7.4950000000000001</v>
      </c>
      <c r="F1165" s="157">
        <v>1723.8500000000001</v>
      </c>
      <c r="G1165" s="9" t="s">
        <v>9</v>
      </c>
      <c r="H1165" s="10"/>
      <c r="I1165" s="10"/>
    </row>
    <row r="1166" spans="1:9" s="9" customFormat="1">
      <c r="A1166" s="10"/>
      <c r="B1166" s="31">
        <v>44260</v>
      </c>
      <c r="C1166" s="32">
        <v>44260.703541666669</v>
      </c>
      <c r="D1166" s="33">
        <v>25</v>
      </c>
      <c r="E1166" s="157">
        <v>7.4950000000000001</v>
      </c>
      <c r="F1166" s="157">
        <v>187.375</v>
      </c>
      <c r="G1166" s="9" t="s">
        <v>9</v>
      </c>
      <c r="H1166" s="10"/>
      <c r="I1166" s="10"/>
    </row>
    <row r="1167" spans="1:9" s="9" customFormat="1">
      <c r="A1167" s="10"/>
      <c r="B1167" s="31">
        <v>44260</v>
      </c>
      <c r="C1167" s="32">
        <v>44260.703541666669</v>
      </c>
      <c r="D1167" s="33">
        <v>267</v>
      </c>
      <c r="E1167" s="157">
        <v>7.4950000000000001</v>
      </c>
      <c r="F1167" s="157">
        <v>2001.165</v>
      </c>
      <c r="G1167" s="9" t="s">
        <v>9</v>
      </c>
      <c r="H1167" s="10"/>
      <c r="I1167" s="10"/>
    </row>
    <row r="1168" spans="1:9" s="9" customFormat="1">
      <c r="A1168" s="10"/>
      <c r="B1168" s="31">
        <v>44260</v>
      </c>
      <c r="C1168" s="32">
        <v>44260.703541666669</v>
      </c>
      <c r="D1168" s="33">
        <v>292</v>
      </c>
      <c r="E1168" s="157">
        <v>7.4950000000000001</v>
      </c>
      <c r="F1168" s="157">
        <v>2188.54</v>
      </c>
      <c r="G1168" s="9" t="s">
        <v>9</v>
      </c>
      <c r="H1168" s="10"/>
      <c r="I1168" s="10"/>
    </row>
    <row r="1169" spans="1:9" s="9" customFormat="1">
      <c r="A1169" s="10"/>
      <c r="B1169" s="31">
        <v>44260</v>
      </c>
      <c r="C1169" s="32">
        <v>44260.703541666669</v>
      </c>
      <c r="D1169" s="33">
        <v>291</v>
      </c>
      <c r="E1169" s="157">
        <v>7.4950000000000001</v>
      </c>
      <c r="F1169" s="157">
        <v>2181.0450000000001</v>
      </c>
      <c r="G1169" s="9" t="s">
        <v>9</v>
      </c>
      <c r="H1169" s="10"/>
      <c r="I1169" s="10"/>
    </row>
    <row r="1170" spans="1:9" s="9" customFormat="1">
      <c r="A1170" s="10"/>
      <c r="B1170" s="31">
        <v>44260</v>
      </c>
      <c r="C1170" s="32">
        <v>44260.703541666669</v>
      </c>
      <c r="D1170" s="33">
        <v>348</v>
      </c>
      <c r="E1170" s="157">
        <v>7.4950000000000001</v>
      </c>
      <c r="F1170" s="157">
        <v>2608.2600000000002</v>
      </c>
      <c r="G1170" s="9" t="s">
        <v>9</v>
      </c>
      <c r="H1170" s="10"/>
      <c r="I1170" s="10"/>
    </row>
    <row r="1171" spans="1:9" s="9" customFormat="1">
      <c r="A1171" s="10"/>
      <c r="B1171" s="31">
        <v>44260</v>
      </c>
      <c r="C1171" s="32">
        <v>44260.703541666669</v>
      </c>
      <c r="D1171" s="33">
        <v>502</v>
      </c>
      <c r="E1171" s="157">
        <v>7.4950000000000001</v>
      </c>
      <c r="F1171" s="157">
        <v>3762.4900000000002</v>
      </c>
      <c r="G1171" s="9" t="s">
        <v>9</v>
      </c>
      <c r="H1171" s="10"/>
      <c r="I1171" s="10"/>
    </row>
    <row r="1172" spans="1:9" s="9" customFormat="1">
      <c r="A1172" s="10"/>
      <c r="B1172" s="31">
        <v>44260</v>
      </c>
      <c r="C1172" s="32">
        <v>44260.705057870371</v>
      </c>
      <c r="D1172" s="33">
        <v>184</v>
      </c>
      <c r="E1172" s="157">
        <v>7.4950000000000001</v>
      </c>
      <c r="F1172" s="157">
        <v>1379.08</v>
      </c>
      <c r="G1172" s="9" t="s">
        <v>9</v>
      </c>
      <c r="H1172" s="10"/>
      <c r="I1172" s="10"/>
    </row>
    <row r="1173" spans="1:9" s="9" customFormat="1">
      <c r="A1173" s="10"/>
      <c r="B1173" s="31">
        <v>44260</v>
      </c>
      <c r="C1173" s="32">
        <v>44260.705057870371</v>
      </c>
      <c r="D1173" s="33">
        <v>82</v>
      </c>
      <c r="E1173" s="157">
        <v>7.4950000000000001</v>
      </c>
      <c r="F1173" s="157">
        <v>614.59</v>
      </c>
      <c r="G1173" s="9" t="s">
        <v>9</v>
      </c>
      <c r="H1173" s="10"/>
      <c r="I1173" s="10"/>
    </row>
    <row r="1174" spans="1:9" s="9" customFormat="1">
      <c r="A1174" s="10"/>
      <c r="B1174" s="31">
        <v>44260</v>
      </c>
      <c r="C1174" s="32">
        <v>44260.705057870371</v>
      </c>
      <c r="D1174" s="33">
        <v>292</v>
      </c>
      <c r="E1174" s="157">
        <v>7.4950000000000001</v>
      </c>
      <c r="F1174" s="157">
        <v>2188.54</v>
      </c>
      <c r="G1174" s="9" t="s">
        <v>9</v>
      </c>
      <c r="H1174" s="10"/>
      <c r="I1174" s="10"/>
    </row>
    <row r="1175" spans="1:9" s="9" customFormat="1">
      <c r="A1175" s="10"/>
      <c r="B1175" s="31">
        <v>44260</v>
      </c>
      <c r="C1175" s="32">
        <v>44260.705057870371</v>
      </c>
      <c r="D1175" s="33">
        <v>292</v>
      </c>
      <c r="E1175" s="157">
        <v>7.4950000000000001</v>
      </c>
      <c r="F1175" s="157">
        <v>2188.54</v>
      </c>
      <c r="G1175" s="9" t="s">
        <v>9</v>
      </c>
      <c r="H1175" s="10"/>
      <c r="I1175" s="10"/>
    </row>
    <row r="1176" spans="1:9" s="9" customFormat="1">
      <c r="A1176" s="10"/>
      <c r="B1176" s="31">
        <v>44260</v>
      </c>
      <c r="C1176" s="32">
        <v>44260.705057870371</v>
      </c>
      <c r="D1176" s="33">
        <v>150</v>
      </c>
      <c r="E1176" s="157">
        <v>7.4950000000000001</v>
      </c>
      <c r="F1176" s="157">
        <v>1124.25</v>
      </c>
      <c r="G1176" s="9" t="s">
        <v>9</v>
      </c>
      <c r="H1176" s="10"/>
      <c r="I1176" s="10"/>
    </row>
    <row r="1177" spans="1:9" s="9" customFormat="1">
      <c r="A1177" s="10"/>
      <c r="B1177" s="31">
        <v>44260</v>
      </c>
      <c r="C1177" s="32">
        <v>44260.705057870371</v>
      </c>
      <c r="D1177" s="33">
        <v>700</v>
      </c>
      <c r="E1177" s="157">
        <v>7.4950000000000001</v>
      </c>
      <c r="F1177" s="157">
        <v>5246.5</v>
      </c>
      <c r="G1177" s="9" t="s">
        <v>9</v>
      </c>
      <c r="H1177" s="10"/>
      <c r="I1177" s="10"/>
    </row>
    <row r="1178" spans="1:9" s="9" customFormat="1">
      <c r="A1178" s="10"/>
      <c r="B1178" s="31">
        <v>44260</v>
      </c>
      <c r="C1178" s="32">
        <v>44260.705057870371</v>
      </c>
      <c r="D1178" s="33">
        <v>291</v>
      </c>
      <c r="E1178" s="157">
        <v>7.4950000000000001</v>
      </c>
      <c r="F1178" s="157">
        <v>2181.0450000000001</v>
      </c>
      <c r="G1178" s="9" t="s">
        <v>9</v>
      </c>
      <c r="H1178" s="10"/>
      <c r="I1178" s="10"/>
    </row>
    <row r="1179" spans="1:9" s="9" customFormat="1">
      <c r="A1179" s="10"/>
      <c r="B1179" s="31">
        <v>44260</v>
      </c>
      <c r="C1179" s="32">
        <v>44260.705057870371</v>
      </c>
      <c r="D1179" s="33">
        <v>559</v>
      </c>
      <c r="E1179" s="157">
        <v>7.4950000000000001</v>
      </c>
      <c r="F1179" s="157">
        <v>4189.7049999999999</v>
      </c>
      <c r="G1179" s="9" t="s">
        <v>9</v>
      </c>
      <c r="H1179" s="10"/>
      <c r="I1179" s="10"/>
    </row>
    <row r="1180" spans="1:9" s="9" customFormat="1">
      <c r="A1180" s="10"/>
      <c r="B1180" s="31">
        <v>44260</v>
      </c>
      <c r="C1180" s="32">
        <v>44260.705057870371</v>
      </c>
      <c r="D1180" s="33">
        <v>291</v>
      </c>
      <c r="E1180" s="157">
        <v>7.4950000000000001</v>
      </c>
      <c r="F1180" s="157">
        <v>2181.0450000000001</v>
      </c>
      <c r="G1180" s="9" t="s">
        <v>9</v>
      </c>
      <c r="H1180" s="10"/>
      <c r="I1180" s="10"/>
    </row>
    <row r="1181" spans="1:9" s="9" customFormat="1">
      <c r="A1181" s="10"/>
      <c r="B1181" s="31">
        <v>44260</v>
      </c>
      <c r="C1181" s="32">
        <v>44260.705057870371</v>
      </c>
      <c r="D1181" s="33">
        <v>559</v>
      </c>
      <c r="E1181" s="157">
        <v>7.4950000000000001</v>
      </c>
      <c r="F1181" s="157">
        <v>4189.7049999999999</v>
      </c>
      <c r="G1181" s="9" t="s">
        <v>9</v>
      </c>
      <c r="H1181" s="10"/>
      <c r="I1181" s="10"/>
    </row>
    <row r="1182" spans="1:9" s="9" customFormat="1">
      <c r="A1182" s="10"/>
      <c r="B1182" s="31">
        <v>44260</v>
      </c>
      <c r="C1182" s="32">
        <v>44260.705057870371</v>
      </c>
      <c r="D1182" s="33">
        <v>291</v>
      </c>
      <c r="E1182" s="157">
        <v>7.4950000000000001</v>
      </c>
      <c r="F1182" s="157">
        <v>2181.0450000000001</v>
      </c>
      <c r="G1182" s="9" t="s">
        <v>9</v>
      </c>
      <c r="H1182" s="10"/>
      <c r="I1182" s="10"/>
    </row>
    <row r="1183" spans="1:9" s="9" customFormat="1">
      <c r="A1183" s="10"/>
      <c r="B1183" s="31">
        <v>44260</v>
      </c>
      <c r="C1183" s="32">
        <v>44260.705057870371</v>
      </c>
      <c r="D1183" s="33">
        <v>850</v>
      </c>
      <c r="E1183" s="157">
        <v>7.4950000000000001</v>
      </c>
      <c r="F1183" s="157">
        <v>6370.75</v>
      </c>
      <c r="G1183" s="9" t="s">
        <v>9</v>
      </c>
      <c r="H1183" s="10"/>
      <c r="I1183" s="10"/>
    </row>
    <row r="1184" spans="1:9" s="9" customFormat="1">
      <c r="A1184" s="10"/>
      <c r="B1184" s="31">
        <v>44260</v>
      </c>
      <c r="C1184" s="32">
        <v>44260.705057870371</v>
      </c>
      <c r="D1184" s="33">
        <v>527</v>
      </c>
      <c r="E1184" s="157">
        <v>7.4950000000000001</v>
      </c>
      <c r="F1184" s="157">
        <v>3949.8650000000002</v>
      </c>
      <c r="G1184" s="9" t="s">
        <v>9</v>
      </c>
      <c r="H1184" s="10"/>
      <c r="I1184" s="10"/>
    </row>
    <row r="1185" spans="1:9" s="9" customFormat="1">
      <c r="A1185" s="10"/>
      <c r="B1185" s="31">
        <v>44260</v>
      </c>
      <c r="C1185" s="32">
        <v>44260.705057870371</v>
      </c>
      <c r="D1185" s="33">
        <v>32</v>
      </c>
      <c r="E1185" s="157">
        <v>7.4950000000000001</v>
      </c>
      <c r="F1185" s="157">
        <v>239.84</v>
      </c>
      <c r="G1185" s="9" t="s">
        <v>9</v>
      </c>
      <c r="H1185" s="10"/>
      <c r="I1185" s="10"/>
    </row>
    <row r="1186" spans="1:9" s="9" customFormat="1">
      <c r="A1186" s="10"/>
      <c r="B1186" s="31">
        <v>44260</v>
      </c>
      <c r="C1186" s="32">
        <v>44260.705057870371</v>
      </c>
      <c r="D1186" s="33">
        <v>291</v>
      </c>
      <c r="E1186" s="157">
        <v>7.4950000000000001</v>
      </c>
      <c r="F1186" s="157">
        <v>2181.0450000000001</v>
      </c>
      <c r="G1186" s="9" t="s">
        <v>9</v>
      </c>
      <c r="H1186" s="10"/>
      <c r="I1186" s="10"/>
    </row>
    <row r="1187" spans="1:9" s="9" customFormat="1">
      <c r="A1187" s="10"/>
      <c r="B1187" s="31">
        <v>44260</v>
      </c>
      <c r="C1187" s="32">
        <v>44260.705057870371</v>
      </c>
      <c r="D1187" s="33">
        <v>467</v>
      </c>
      <c r="E1187" s="157">
        <v>7.4950000000000001</v>
      </c>
      <c r="F1187" s="157">
        <v>3500.165</v>
      </c>
      <c r="G1187" s="9" t="s">
        <v>9</v>
      </c>
      <c r="H1187" s="10"/>
      <c r="I1187" s="10"/>
    </row>
    <row r="1188" spans="1:9" s="9" customFormat="1">
      <c r="A1188" s="10"/>
      <c r="B1188" s="31">
        <v>44260</v>
      </c>
      <c r="C1188" s="32">
        <v>44260.705057870371</v>
      </c>
      <c r="D1188" s="33">
        <v>25</v>
      </c>
      <c r="E1188" s="157">
        <v>7.4950000000000001</v>
      </c>
      <c r="F1188" s="157">
        <v>187.375</v>
      </c>
      <c r="G1188" s="9" t="s">
        <v>9</v>
      </c>
      <c r="H1188" s="10"/>
      <c r="I1188" s="10"/>
    </row>
    <row r="1189" spans="1:9" s="9" customFormat="1">
      <c r="A1189" s="10"/>
      <c r="B1189" s="31">
        <v>44260</v>
      </c>
      <c r="C1189" s="32">
        <v>44260.705057870371</v>
      </c>
      <c r="D1189" s="33">
        <v>291</v>
      </c>
      <c r="E1189" s="157">
        <v>7.4950000000000001</v>
      </c>
      <c r="F1189" s="157">
        <v>2181.0450000000001</v>
      </c>
      <c r="G1189" s="9" t="s">
        <v>9</v>
      </c>
      <c r="H1189" s="10"/>
      <c r="I1189" s="10"/>
    </row>
    <row r="1190" spans="1:9" s="9" customFormat="1">
      <c r="A1190" s="10"/>
      <c r="B1190" s="31">
        <v>44260</v>
      </c>
      <c r="C1190" s="32">
        <v>44260.705057870371</v>
      </c>
      <c r="D1190" s="33">
        <v>242</v>
      </c>
      <c r="E1190" s="157">
        <v>7.4950000000000001</v>
      </c>
      <c r="F1190" s="157">
        <v>1813.79</v>
      </c>
      <c r="G1190" s="9" t="s">
        <v>9</v>
      </c>
      <c r="H1190" s="10"/>
      <c r="I1190" s="10"/>
    </row>
    <row r="1191" spans="1:9" s="9" customFormat="1">
      <c r="A1191" s="10"/>
      <c r="B1191" s="31">
        <v>44260</v>
      </c>
      <c r="C1191" s="32">
        <v>44260.705057870371</v>
      </c>
      <c r="D1191" s="33">
        <v>292</v>
      </c>
      <c r="E1191" s="157">
        <v>7.4950000000000001</v>
      </c>
      <c r="F1191" s="157">
        <v>2188.54</v>
      </c>
      <c r="G1191" s="9" t="s">
        <v>9</v>
      </c>
      <c r="H1191" s="10"/>
      <c r="I1191" s="10"/>
    </row>
    <row r="1192" spans="1:9" s="9" customFormat="1">
      <c r="A1192" s="10"/>
      <c r="B1192" s="31">
        <v>44260</v>
      </c>
      <c r="C1192" s="32">
        <v>44260.705057870371</v>
      </c>
      <c r="D1192" s="33">
        <v>329</v>
      </c>
      <c r="E1192" s="157">
        <v>7.4950000000000001</v>
      </c>
      <c r="F1192" s="157">
        <v>2465.855</v>
      </c>
      <c r="G1192" s="9" t="s">
        <v>9</v>
      </c>
      <c r="H1192" s="10"/>
      <c r="I1192" s="10"/>
    </row>
    <row r="1193" spans="1:9" s="9" customFormat="1">
      <c r="A1193" s="10"/>
      <c r="B1193" s="31">
        <v>44260</v>
      </c>
      <c r="C1193" s="32">
        <v>44260.706412037034</v>
      </c>
      <c r="D1193" s="33">
        <v>293</v>
      </c>
      <c r="E1193" s="157">
        <v>7.5049999999999999</v>
      </c>
      <c r="F1193" s="157">
        <v>2198.9650000000001</v>
      </c>
      <c r="G1193" s="9" t="s">
        <v>9</v>
      </c>
      <c r="H1193" s="10"/>
      <c r="I1193" s="10"/>
    </row>
    <row r="1194" spans="1:9" s="9" customFormat="1">
      <c r="A1194" s="10"/>
      <c r="B1194" s="31">
        <v>44260</v>
      </c>
      <c r="C1194" s="32">
        <v>44260.706412037034</v>
      </c>
      <c r="D1194" s="33">
        <v>290</v>
      </c>
      <c r="E1194" s="157">
        <v>7.5049999999999999</v>
      </c>
      <c r="F1194" s="157">
        <v>2176.4499999999998</v>
      </c>
      <c r="G1194" s="9" t="s">
        <v>9</v>
      </c>
      <c r="H1194" s="10"/>
      <c r="I1194" s="10"/>
    </row>
    <row r="1195" spans="1:9" s="9" customFormat="1">
      <c r="A1195" s="10"/>
      <c r="B1195" s="31">
        <v>44260</v>
      </c>
      <c r="C1195" s="32">
        <v>44260.706412037034</v>
      </c>
      <c r="D1195" s="33">
        <v>16</v>
      </c>
      <c r="E1195" s="157">
        <v>7.5049999999999999</v>
      </c>
      <c r="F1195" s="157">
        <v>120.08</v>
      </c>
      <c r="G1195" s="9" t="s">
        <v>9</v>
      </c>
      <c r="H1195" s="10"/>
      <c r="I1195" s="10"/>
    </row>
    <row r="1196" spans="1:9" s="9" customFormat="1">
      <c r="A1196" s="10"/>
      <c r="B1196" s="31">
        <v>44260</v>
      </c>
      <c r="C1196" s="32">
        <v>44260.706412037034</v>
      </c>
      <c r="D1196" s="33">
        <v>549</v>
      </c>
      <c r="E1196" s="157">
        <v>7.5049999999999999</v>
      </c>
      <c r="F1196" s="157">
        <v>4120.2449999999999</v>
      </c>
      <c r="G1196" s="9" t="s">
        <v>9</v>
      </c>
      <c r="H1196" s="10"/>
      <c r="I1196" s="10"/>
    </row>
    <row r="1197" spans="1:9" s="9" customFormat="1">
      <c r="A1197" s="10"/>
      <c r="B1197" s="31">
        <v>44260</v>
      </c>
      <c r="C1197" s="32">
        <v>44260.70826388889</v>
      </c>
      <c r="D1197" s="33">
        <v>399</v>
      </c>
      <c r="E1197" s="157">
        <v>7.4950000000000001</v>
      </c>
      <c r="F1197" s="157">
        <v>2990.5050000000001</v>
      </c>
      <c r="G1197" s="9" t="s">
        <v>9</v>
      </c>
      <c r="H1197" s="10"/>
      <c r="I1197" s="10"/>
    </row>
    <row r="1198" spans="1:9" s="9" customFormat="1">
      <c r="A1198" s="10"/>
      <c r="B1198" s="31">
        <v>44260</v>
      </c>
      <c r="C1198" s="32">
        <v>44260.70826388889</v>
      </c>
      <c r="D1198" s="33">
        <v>292</v>
      </c>
      <c r="E1198" s="157">
        <v>7.4950000000000001</v>
      </c>
      <c r="F1198" s="157">
        <v>2188.54</v>
      </c>
      <c r="G1198" s="9" t="s">
        <v>9</v>
      </c>
      <c r="H1198" s="10"/>
      <c r="I1198" s="10"/>
    </row>
    <row r="1199" spans="1:9" s="9" customFormat="1">
      <c r="A1199" s="10"/>
      <c r="B1199" s="31">
        <v>44260</v>
      </c>
      <c r="C1199" s="32">
        <v>44260.70826388889</v>
      </c>
      <c r="D1199" s="33">
        <v>291</v>
      </c>
      <c r="E1199" s="157">
        <v>7.4950000000000001</v>
      </c>
      <c r="F1199" s="157">
        <v>2181.0450000000001</v>
      </c>
      <c r="G1199" s="9" t="s">
        <v>9</v>
      </c>
      <c r="H1199" s="10"/>
      <c r="I1199" s="10"/>
    </row>
    <row r="1200" spans="1:9" s="9" customFormat="1">
      <c r="A1200" s="10"/>
      <c r="B1200" s="31">
        <v>44260</v>
      </c>
      <c r="C1200" s="32">
        <v>44260.70826388889</v>
      </c>
      <c r="D1200" s="33">
        <v>790</v>
      </c>
      <c r="E1200" s="157">
        <v>7.4950000000000001</v>
      </c>
      <c r="F1200" s="157">
        <v>5921.05</v>
      </c>
      <c r="G1200" s="9" t="s">
        <v>9</v>
      </c>
      <c r="H1200" s="10"/>
      <c r="I1200" s="10"/>
    </row>
    <row r="1201" spans="1:9" s="9" customFormat="1">
      <c r="A1201" s="10"/>
      <c r="B1201" s="31">
        <v>44260</v>
      </c>
      <c r="C1201" s="32">
        <v>44260.70826388889</v>
      </c>
      <c r="D1201" s="33">
        <v>25</v>
      </c>
      <c r="E1201" s="157">
        <v>7.4950000000000001</v>
      </c>
      <c r="F1201" s="157">
        <v>187.375</v>
      </c>
      <c r="G1201" s="9" t="s">
        <v>9</v>
      </c>
      <c r="H1201" s="10"/>
      <c r="I1201" s="10"/>
    </row>
    <row r="1202" spans="1:9" s="9" customFormat="1">
      <c r="A1202" s="10"/>
      <c r="B1202" s="31">
        <v>44260</v>
      </c>
      <c r="C1202" s="32">
        <v>44260.70826388889</v>
      </c>
      <c r="D1202" s="33">
        <v>267</v>
      </c>
      <c r="E1202" s="157">
        <v>7.4950000000000001</v>
      </c>
      <c r="F1202" s="157">
        <v>2001.165</v>
      </c>
      <c r="G1202" s="9" t="s">
        <v>9</v>
      </c>
      <c r="H1202" s="10"/>
      <c r="I1202" s="10"/>
    </row>
    <row r="1203" spans="1:9" s="9" customFormat="1">
      <c r="A1203" s="10"/>
      <c r="B1203" s="31">
        <v>44260</v>
      </c>
      <c r="C1203" s="32">
        <v>44260.70826388889</v>
      </c>
      <c r="D1203" s="33">
        <v>291</v>
      </c>
      <c r="E1203" s="157">
        <v>7.4950000000000001</v>
      </c>
      <c r="F1203" s="157">
        <v>2181.0450000000001</v>
      </c>
      <c r="G1203" s="9" t="s">
        <v>9</v>
      </c>
      <c r="H1203" s="10"/>
      <c r="I1203" s="10"/>
    </row>
    <row r="1204" spans="1:9" s="9" customFormat="1">
      <c r="A1204" s="10"/>
      <c r="B1204" s="31">
        <v>44260</v>
      </c>
      <c r="C1204" s="32">
        <v>44260.70826388889</v>
      </c>
      <c r="D1204" s="33">
        <v>292</v>
      </c>
      <c r="E1204" s="157">
        <v>7.4950000000000001</v>
      </c>
      <c r="F1204" s="157">
        <v>2188.54</v>
      </c>
      <c r="G1204" s="9" t="s">
        <v>9</v>
      </c>
      <c r="H1204" s="10"/>
      <c r="I1204" s="10"/>
    </row>
    <row r="1205" spans="1:9" s="9" customFormat="1">
      <c r="A1205" s="10"/>
      <c r="B1205" s="31">
        <v>44260</v>
      </c>
      <c r="C1205" s="32">
        <v>44260.70826388889</v>
      </c>
      <c r="D1205" s="33">
        <v>361</v>
      </c>
      <c r="E1205" s="157">
        <v>7.4950000000000001</v>
      </c>
      <c r="F1205" s="157">
        <v>2705.6950000000002</v>
      </c>
      <c r="G1205" s="9" t="s">
        <v>9</v>
      </c>
      <c r="H1205" s="10"/>
      <c r="I1205" s="10"/>
    </row>
    <row r="1206" spans="1:9" s="9" customFormat="1">
      <c r="A1206" s="10"/>
      <c r="B1206" s="31">
        <v>44260</v>
      </c>
      <c r="C1206" s="32">
        <v>44260.70826388889</v>
      </c>
      <c r="D1206" s="33">
        <v>850</v>
      </c>
      <c r="E1206" s="157">
        <v>7.4950000000000001</v>
      </c>
      <c r="F1206" s="157">
        <v>6370.75</v>
      </c>
      <c r="G1206" s="9" t="s">
        <v>9</v>
      </c>
      <c r="H1206" s="10"/>
      <c r="I1206" s="10"/>
    </row>
    <row r="1207" spans="1:9" s="9" customFormat="1">
      <c r="A1207" s="10"/>
      <c r="B1207" s="31">
        <v>44260</v>
      </c>
      <c r="C1207" s="32">
        <v>44260.70826388889</v>
      </c>
      <c r="D1207" s="33">
        <v>106</v>
      </c>
      <c r="E1207" s="157">
        <v>7.4950000000000001</v>
      </c>
      <c r="F1207" s="157">
        <v>794.47</v>
      </c>
      <c r="G1207" s="9" t="s">
        <v>9</v>
      </c>
      <c r="H1207" s="10"/>
      <c r="I1207" s="10"/>
    </row>
    <row r="1208" spans="1:9" s="9" customFormat="1">
      <c r="A1208" s="10"/>
      <c r="B1208" s="31">
        <v>44260</v>
      </c>
      <c r="C1208" s="32">
        <v>44260.70826388889</v>
      </c>
      <c r="D1208" s="33">
        <v>744</v>
      </c>
      <c r="E1208" s="157">
        <v>7.4950000000000001</v>
      </c>
      <c r="F1208" s="157">
        <v>5576.28</v>
      </c>
      <c r="G1208" s="9" t="s">
        <v>9</v>
      </c>
      <c r="H1208" s="10"/>
      <c r="I1208" s="10"/>
    </row>
    <row r="1209" spans="1:9" s="9" customFormat="1">
      <c r="A1209" s="10"/>
      <c r="B1209" s="31">
        <v>44260</v>
      </c>
      <c r="C1209" s="32">
        <v>44260.711168981485</v>
      </c>
      <c r="D1209" s="33">
        <v>777</v>
      </c>
      <c r="E1209" s="157">
        <v>7.49</v>
      </c>
      <c r="F1209" s="157">
        <v>5819.7300000000005</v>
      </c>
      <c r="G1209" s="9" t="s">
        <v>9</v>
      </c>
      <c r="H1209" s="10"/>
      <c r="I1209" s="10"/>
    </row>
    <row r="1210" spans="1:9" s="9" customFormat="1">
      <c r="A1210" s="10"/>
      <c r="B1210" s="31">
        <v>44260</v>
      </c>
      <c r="C1210" s="32">
        <v>44260.713043981479</v>
      </c>
      <c r="D1210" s="33">
        <v>291</v>
      </c>
      <c r="E1210" s="157">
        <v>7.4850000000000003</v>
      </c>
      <c r="F1210" s="157">
        <v>2178.1350000000002</v>
      </c>
      <c r="G1210" s="9" t="s">
        <v>9</v>
      </c>
      <c r="H1210" s="10"/>
      <c r="I1210" s="10"/>
    </row>
    <row r="1211" spans="1:9" s="9" customFormat="1">
      <c r="A1211" s="10"/>
      <c r="B1211" s="31">
        <v>44260</v>
      </c>
      <c r="C1211" s="32">
        <v>44260.713043981479</v>
      </c>
      <c r="D1211" s="33">
        <v>293</v>
      </c>
      <c r="E1211" s="157">
        <v>7.4850000000000003</v>
      </c>
      <c r="F1211" s="157">
        <v>2193.105</v>
      </c>
      <c r="G1211" s="9" t="s">
        <v>9</v>
      </c>
      <c r="H1211" s="10"/>
      <c r="I1211" s="10"/>
    </row>
    <row r="1212" spans="1:9" s="9" customFormat="1">
      <c r="A1212" s="10"/>
      <c r="B1212" s="31">
        <v>44260</v>
      </c>
      <c r="C1212" s="32">
        <v>44260.713043981479</v>
      </c>
      <c r="D1212" s="33">
        <v>64</v>
      </c>
      <c r="E1212" s="157">
        <v>7.4850000000000003</v>
      </c>
      <c r="F1212" s="157">
        <v>479.04</v>
      </c>
      <c r="G1212" s="9" t="s">
        <v>9</v>
      </c>
      <c r="H1212" s="10"/>
      <c r="I1212" s="10"/>
    </row>
    <row r="1213" spans="1:9" s="9" customFormat="1">
      <c r="A1213" s="10"/>
      <c r="B1213" s="31">
        <v>44260</v>
      </c>
      <c r="C1213" s="32">
        <v>44260.713043981479</v>
      </c>
      <c r="D1213" s="33">
        <v>2000</v>
      </c>
      <c r="E1213" s="157">
        <v>7.4850000000000003</v>
      </c>
      <c r="F1213" s="157">
        <v>14970</v>
      </c>
      <c r="G1213" s="9" t="s">
        <v>9</v>
      </c>
      <c r="H1213" s="10"/>
      <c r="I1213" s="10"/>
    </row>
    <row r="1214" spans="1:9" s="9" customFormat="1">
      <c r="A1214" s="10"/>
      <c r="B1214" s="31">
        <v>44260</v>
      </c>
      <c r="C1214" s="32">
        <v>44260.713043981479</v>
      </c>
      <c r="D1214" s="33">
        <v>2000</v>
      </c>
      <c r="E1214" s="157">
        <v>7.4850000000000003</v>
      </c>
      <c r="F1214" s="157">
        <v>14970</v>
      </c>
      <c r="G1214" s="9" t="s">
        <v>9</v>
      </c>
      <c r="H1214" s="10"/>
      <c r="I1214" s="10"/>
    </row>
    <row r="1215" spans="1:9" s="9" customFormat="1">
      <c r="A1215" s="10"/>
      <c r="B1215" s="31">
        <v>44260</v>
      </c>
      <c r="C1215" s="32">
        <v>44260.713784722226</v>
      </c>
      <c r="D1215" s="33">
        <v>291</v>
      </c>
      <c r="E1215" s="157">
        <v>7.4850000000000003</v>
      </c>
      <c r="F1215" s="157">
        <v>2178.1350000000002</v>
      </c>
      <c r="G1215" s="9" t="s">
        <v>9</v>
      </c>
      <c r="H1215" s="10"/>
      <c r="I1215" s="10"/>
    </row>
    <row r="1216" spans="1:9" s="9" customFormat="1">
      <c r="A1216" s="10"/>
      <c r="B1216" s="31">
        <v>44260</v>
      </c>
      <c r="C1216" s="32">
        <v>44260.713784722226</v>
      </c>
      <c r="D1216" s="33">
        <v>293</v>
      </c>
      <c r="E1216" s="157">
        <v>7.4850000000000003</v>
      </c>
      <c r="F1216" s="157">
        <v>2193.105</v>
      </c>
      <c r="G1216" s="9" t="s">
        <v>9</v>
      </c>
      <c r="H1216" s="10"/>
      <c r="I1216" s="10"/>
    </row>
    <row r="1217" spans="1:9" s="9" customFormat="1">
      <c r="A1217" s="10"/>
      <c r="B1217" s="31">
        <v>44260</v>
      </c>
      <c r="C1217" s="32">
        <v>44260.713784722226</v>
      </c>
      <c r="D1217" s="33">
        <v>2000</v>
      </c>
      <c r="E1217" s="157">
        <v>7.4850000000000003</v>
      </c>
      <c r="F1217" s="157">
        <v>14970</v>
      </c>
      <c r="G1217" s="9" t="s">
        <v>9</v>
      </c>
      <c r="H1217" s="10"/>
      <c r="I1217" s="10"/>
    </row>
    <row r="1218" spans="1:9" s="9" customFormat="1">
      <c r="A1218" s="10"/>
      <c r="B1218" s="31">
        <v>44260</v>
      </c>
      <c r="C1218" s="32">
        <v>44260.713784722226</v>
      </c>
      <c r="D1218" s="33">
        <v>1352</v>
      </c>
      <c r="E1218" s="157">
        <v>7.4850000000000003</v>
      </c>
      <c r="F1218" s="157">
        <v>10119.720000000001</v>
      </c>
      <c r="G1218" s="9" t="s">
        <v>9</v>
      </c>
      <c r="H1218" s="10"/>
      <c r="I1218" s="10"/>
    </row>
    <row r="1219" spans="1:9" s="9" customFormat="1">
      <c r="A1219" s="10"/>
      <c r="B1219" s="31">
        <v>44260</v>
      </c>
      <c r="C1219" s="32">
        <v>44260.713784722226</v>
      </c>
      <c r="D1219" s="33">
        <v>917</v>
      </c>
      <c r="E1219" s="157">
        <v>7.4850000000000003</v>
      </c>
      <c r="F1219" s="157">
        <v>6863.7449999999999</v>
      </c>
      <c r="G1219" s="9" t="s">
        <v>9</v>
      </c>
      <c r="H1219" s="10"/>
      <c r="I1219" s="10"/>
    </row>
    <row r="1220" spans="1:9" s="9" customFormat="1">
      <c r="A1220" s="10"/>
      <c r="B1220" s="31">
        <v>44260</v>
      </c>
      <c r="C1220" s="32">
        <v>44260.714930555558</v>
      </c>
      <c r="D1220" s="33">
        <v>210</v>
      </c>
      <c r="E1220" s="157">
        <v>7.4850000000000003</v>
      </c>
      <c r="F1220" s="157">
        <v>1571.8500000000001</v>
      </c>
      <c r="G1220" s="9" t="s">
        <v>9</v>
      </c>
      <c r="H1220" s="10"/>
      <c r="I1220" s="10"/>
    </row>
    <row r="1221" spans="1:9" s="9" customFormat="1">
      <c r="A1221" s="10"/>
      <c r="B1221" s="31">
        <v>44260</v>
      </c>
      <c r="C1221" s="32">
        <v>44260.718530092592</v>
      </c>
      <c r="D1221" s="33">
        <v>811</v>
      </c>
      <c r="E1221" s="157">
        <v>7.49</v>
      </c>
      <c r="F1221" s="157">
        <v>6074.39</v>
      </c>
      <c r="G1221" s="9" t="s">
        <v>9</v>
      </c>
      <c r="H1221" s="10"/>
      <c r="I1221" s="10"/>
    </row>
    <row r="1222" spans="1:9" s="9" customFormat="1">
      <c r="A1222" s="10"/>
      <c r="B1222" s="31">
        <v>44260</v>
      </c>
      <c r="C1222" s="32">
        <v>44260.720439814817</v>
      </c>
      <c r="D1222" s="33">
        <v>50</v>
      </c>
      <c r="E1222" s="157">
        <v>7.4850000000000003</v>
      </c>
      <c r="F1222" s="157">
        <v>374.25</v>
      </c>
      <c r="G1222" s="9" t="s">
        <v>9</v>
      </c>
      <c r="H1222" s="10"/>
      <c r="I1222" s="10"/>
    </row>
    <row r="1223" spans="1:9" s="9" customFormat="1">
      <c r="A1223" s="10"/>
      <c r="B1223" s="31">
        <v>44260</v>
      </c>
      <c r="C1223" s="32">
        <v>44260.720439814817</v>
      </c>
      <c r="D1223" s="33">
        <v>406</v>
      </c>
      <c r="E1223" s="157">
        <v>7.4850000000000003</v>
      </c>
      <c r="F1223" s="157">
        <v>3038.9100000000003</v>
      </c>
      <c r="G1223" s="9" t="s">
        <v>9</v>
      </c>
      <c r="H1223" s="10"/>
      <c r="I1223" s="10"/>
    </row>
    <row r="1224" spans="1:9" s="9" customFormat="1">
      <c r="A1224" s="10"/>
      <c r="B1224" s="31">
        <v>44260</v>
      </c>
      <c r="C1224" s="32">
        <v>44260.720439814817</v>
      </c>
      <c r="D1224" s="33">
        <v>800</v>
      </c>
      <c r="E1224" s="157">
        <v>7.4850000000000003</v>
      </c>
      <c r="F1224" s="157">
        <v>5988</v>
      </c>
      <c r="G1224" s="9" t="s">
        <v>9</v>
      </c>
      <c r="H1224" s="10"/>
      <c r="I1224" s="10"/>
    </row>
    <row r="1225" spans="1:9" s="9" customFormat="1">
      <c r="A1225" s="10"/>
      <c r="B1225" s="31">
        <v>44260</v>
      </c>
      <c r="C1225" s="32">
        <v>44260.720439814817</v>
      </c>
      <c r="D1225" s="33">
        <v>105</v>
      </c>
      <c r="E1225" s="157">
        <v>7.4850000000000003</v>
      </c>
      <c r="F1225" s="157">
        <v>785.92500000000007</v>
      </c>
      <c r="G1225" s="9" t="s">
        <v>9</v>
      </c>
      <c r="H1225" s="10"/>
      <c r="I1225" s="10"/>
    </row>
    <row r="1226" spans="1:9" s="9" customFormat="1">
      <c r="A1226" s="10"/>
      <c r="B1226" s="31">
        <v>44260</v>
      </c>
      <c r="C1226" s="32">
        <v>44260.720439814817</v>
      </c>
      <c r="D1226" s="33">
        <v>302</v>
      </c>
      <c r="E1226" s="157">
        <v>7.4850000000000003</v>
      </c>
      <c r="F1226" s="157">
        <v>2260.4700000000003</v>
      </c>
      <c r="G1226" s="9" t="s">
        <v>9</v>
      </c>
      <c r="H1226" s="10"/>
      <c r="I1226" s="10"/>
    </row>
    <row r="1227" spans="1:9" s="9" customFormat="1">
      <c r="A1227" s="10"/>
      <c r="B1227" s="31">
        <v>44260</v>
      </c>
      <c r="C1227" s="32">
        <v>44260.720439814817</v>
      </c>
      <c r="D1227" s="33">
        <v>291</v>
      </c>
      <c r="E1227" s="157">
        <v>7.4850000000000003</v>
      </c>
      <c r="F1227" s="157">
        <v>2178.1350000000002</v>
      </c>
      <c r="G1227" s="9" t="s">
        <v>9</v>
      </c>
      <c r="H1227" s="10"/>
      <c r="I1227" s="10"/>
    </row>
    <row r="1228" spans="1:9" s="9" customFormat="1">
      <c r="A1228" s="10"/>
      <c r="B1228" s="31">
        <v>44260</v>
      </c>
      <c r="C1228" s="32">
        <v>44260.720439814817</v>
      </c>
      <c r="D1228" s="33">
        <v>320</v>
      </c>
      <c r="E1228" s="157">
        <v>7.4850000000000003</v>
      </c>
      <c r="F1228" s="157">
        <v>2395.2000000000003</v>
      </c>
      <c r="G1228" s="9" t="s">
        <v>9</v>
      </c>
      <c r="H1228" s="10"/>
      <c r="I1228" s="10"/>
    </row>
    <row r="1229" spans="1:9" s="9" customFormat="1">
      <c r="A1229" s="10"/>
      <c r="B1229" s="31">
        <v>44260</v>
      </c>
      <c r="C1229" s="32">
        <v>44260.720439814817</v>
      </c>
      <c r="D1229" s="33">
        <v>293</v>
      </c>
      <c r="E1229" s="157">
        <v>7.4850000000000003</v>
      </c>
      <c r="F1229" s="157">
        <v>2193.105</v>
      </c>
      <c r="G1229" s="9" t="s">
        <v>9</v>
      </c>
      <c r="H1229" s="10"/>
      <c r="I1229" s="10"/>
    </row>
    <row r="1230" spans="1:9" s="9" customFormat="1">
      <c r="A1230" s="10"/>
      <c r="B1230" s="31">
        <v>44260</v>
      </c>
      <c r="C1230" s="32">
        <v>44260.720439814817</v>
      </c>
      <c r="D1230" s="33">
        <v>69</v>
      </c>
      <c r="E1230" s="157">
        <v>7.4850000000000003</v>
      </c>
      <c r="F1230" s="157">
        <v>516.46500000000003</v>
      </c>
      <c r="G1230" s="9" t="s">
        <v>9</v>
      </c>
      <c r="H1230" s="10"/>
      <c r="I1230" s="10"/>
    </row>
    <row r="1231" spans="1:9" s="9" customFormat="1">
      <c r="A1231" s="10"/>
      <c r="B1231" s="31">
        <v>44260</v>
      </c>
      <c r="C1231" s="32">
        <v>44260.720439814817</v>
      </c>
      <c r="D1231" s="33">
        <v>222</v>
      </c>
      <c r="E1231" s="157">
        <v>7.4850000000000003</v>
      </c>
      <c r="F1231" s="157">
        <v>1661.67</v>
      </c>
      <c r="G1231" s="9" t="s">
        <v>9</v>
      </c>
      <c r="H1231" s="10"/>
      <c r="I1231" s="10"/>
    </row>
    <row r="1232" spans="1:9" s="9" customFormat="1">
      <c r="A1232" s="10"/>
      <c r="B1232" s="31">
        <v>44260</v>
      </c>
      <c r="C1232" s="32">
        <v>44260.720439814817</v>
      </c>
      <c r="D1232" s="33">
        <v>984</v>
      </c>
      <c r="E1232" s="157">
        <v>7.4850000000000003</v>
      </c>
      <c r="F1232" s="157">
        <v>7365.2400000000007</v>
      </c>
      <c r="G1232" s="9" t="s">
        <v>9</v>
      </c>
      <c r="H1232" s="10"/>
      <c r="I1232" s="10"/>
    </row>
    <row r="1233" spans="1:9" s="9" customFormat="1">
      <c r="A1233" s="10"/>
      <c r="B1233" s="31">
        <v>44260</v>
      </c>
      <c r="C1233" s="32">
        <v>44260.720439814817</v>
      </c>
      <c r="D1233" s="33">
        <v>14</v>
      </c>
      <c r="E1233" s="157">
        <v>7.4850000000000003</v>
      </c>
      <c r="F1233" s="157">
        <v>104.79</v>
      </c>
      <c r="G1233" s="9" t="s">
        <v>9</v>
      </c>
      <c r="H1233" s="10"/>
      <c r="I1233" s="10"/>
    </row>
    <row r="1234" spans="1:9" s="9" customFormat="1">
      <c r="A1234" s="10"/>
      <c r="B1234" s="31">
        <v>44260</v>
      </c>
      <c r="C1234" s="32">
        <v>44260.720439814817</v>
      </c>
      <c r="D1234" s="33">
        <v>240</v>
      </c>
      <c r="E1234" s="157">
        <v>7.49</v>
      </c>
      <c r="F1234" s="157">
        <v>1797.6000000000001</v>
      </c>
      <c r="G1234" s="9" t="s">
        <v>9</v>
      </c>
      <c r="H1234" s="10"/>
      <c r="I1234" s="10"/>
    </row>
    <row r="1235" spans="1:9" s="9" customFormat="1">
      <c r="A1235" s="10"/>
      <c r="B1235" s="31">
        <v>44260</v>
      </c>
      <c r="C1235" s="32">
        <v>44260.720439814817</v>
      </c>
      <c r="D1235" s="33">
        <v>279</v>
      </c>
      <c r="E1235" s="157">
        <v>7.4850000000000003</v>
      </c>
      <c r="F1235" s="157">
        <v>2088.3150000000001</v>
      </c>
      <c r="G1235" s="9" t="s">
        <v>9</v>
      </c>
      <c r="H1235" s="10"/>
      <c r="I1235" s="10"/>
    </row>
    <row r="1236" spans="1:9" s="9" customFormat="1">
      <c r="A1236" s="10"/>
      <c r="B1236" s="31">
        <v>44260</v>
      </c>
      <c r="C1236" s="32">
        <v>44260.720439814817</v>
      </c>
      <c r="D1236" s="33">
        <v>1000</v>
      </c>
      <c r="E1236" s="157">
        <v>7.49</v>
      </c>
      <c r="F1236" s="157">
        <v>7490</v>
      </c>
      <c r="G1236" s="9" t="s">
        <v>9</v>
      </c>
      <c r="H1236" s="10"/>
      <c r="I1236" s="10"/>
    </row>
    <row r="1237" spans="1:9" s="9" customFormat="1">
      <c r="A1237" s="10"/>
      <c r="B1237" s="31">
        <v>44260</v>
      </c>
      <c r="C1237" s="32">
        <v>44260.720439814817</v>
      </c>
      <c r="D1237" s="33">
        <v>345</v>
      </c>
      <c r="E1237" s="157">
        <v>7.4850000000000003</v>
      </c>
      <c r="F1237" s="157">
        <v>2582.3250000000003</v>
      </c>
      <c r="G1237" s="9" t="s">
        <v>9</v>
      </c>
      <c r="H1237" s="10"/>
      <c r="I1237" s="10"/>
    </row>
    <row r="1238" spans="1:9" s="9" customFormat="1">
      <c r="A1238" s="10"/>
      <c r="B1238" s="31">
        <v>44260</v>
      </c>
      <c r="C1238" s="32">
        <v>44260.720439814817</v>
      </c>
      <c r="D1238" s="33">
        <v>582</v>
      </c>
      <c r="E1238" s="157">
        <v>7.4850000000000003</v>
      </c>
      <c r="F1238" s="157">
        <v>4356.2700000000004</v>
      </c>
      <c r="G1238" s="9" t="s">
        <v>9</v>
      </c>
      <c r="H1238" s="10"/>
      <c r="I1238" s="10"/>
    </row>
    <row r="1239" spans="1:9" s="9" customFormat="1">
      <c r="A1239" s="10"/>
      <c r="B1239" s="31">
        <v>44260</v>
      </c>
      <c r="C1239" s="32">
        <v>44260.720439814817</v>
      </c>
      <c r="D1239" s="33">
        <v>111</v>
      </c>
      <c r="E1239" s="157">
        <v>7.4850000000000003</v>
      </c>
      <c r="F1239" s="157">
        <v>830.83500000000004</v>
      </c>
      <c r="G1239" s="9" t="s">
        <v>9</v>
      </c>
      <c r="H1239" s="10"/>
      <c r="I1239" s="10"/>
    </row>
    <row r="1240" spans="1:9" s="9" customFormat="1">
      <c r="A1240" s="10"/>
      <c r="B1240" s="31">
        <v>44260</v>
      </c>
      <c r="C1240" s="32">
        <v>44260.720439814817</v>
      </c>
      <c r="D1240" s="33">
        <v>1095</v>
      </c>
      <c r="E1240" s="157">
        <v>7.4850000000000003</v>
      </c>
      <c r="F1240" s="157">
        <v>8196.0750000000007</v>
      </c>
      <c r="G1240" s="9" t="s">
        <v>9</v>
      </c>
      <c r="H1240" s="10"/>
      <c r="I1240" s="10"/>
    </row>
    <row r="1241" spans="1:9" s="9" customFormat="1">
      <c r="A1241" s="10"/>
      <c r="B1241" s="31">
        <v>44260</v>
      </c>
      <c r="C1241" s="32">
        <v>44260.720439814817</v>
      </c>
      <c r="D1241" s="33">
        <v>831</v>
      </c>
      <c r="E1241" s="157">
        <v>7.4850000000000003</v>
      </c>
      <c r="F1241" s="157">
        <v>6220.0349999999999</v>
      </c>
      <c r="G1241" s="9" t="s">
        <v>9</v>
      </c>
      <c r="H1241" s="10"/>
      <c r="I1241" s="10"/>
    </row>
    <row r="1242" spans="1:9" s="9" customFormat="1">
      <c r="A1242" s="10"/>
      <c r="B1242" s="31">
        <v>44260</v>
      </c>
      <c r="C1242" s="32">
        <v>44260.722951388889</v>
      </c>
      <c r="D1242" s="33">
        <v>1156</v>
      </c>
      <c r="E1242" s="157">
        <v>7.4850000000000003</v>
      </c>
      <c r="F1242" s="157">
        <v>8652.66</v>
      </c>
      <c r="G1242" s="9" t="s">
        <v>9</v>
      </c>
      <c r="H1242" s="10"/>
      <c r="I1242" s="10"/>
    </row>
    <row r="1243" spans="1:9" s="9" customFormat="1">
      <c r="A1243" s="10"/>
      <c r="B1243" s="31">
        <v>44260</v>
      </c>
      <c r="C1243" s="32">
        <v>44260.725439814814</v>
      </c>
      <c r="D1243" s="33">
        <v>254</v>
      </c>
      <c r="E1243" s="157">
        <v>7.4850000000000003</v>
      </c>
      <c r="F1243" s="157">
        <v>1901.19</v>
      </c>
      <c r="G1243" s="9" t="s">
        <v>9</v>
      </c>
      <c r="H1243" s="10"/>
      <c r="I1243" s="10"/>
    </row>
    <row r="1244" spans="1:9" s="9" customFormat="1">
      <c r="A1244" s="10"/>
      <c r="B1244" s="31"/>
      <c r="C1244" s="32"/>
      <c r="D1244" s="33"/>
      <c r="E1244" s="34"/>
      <c r="F1244" s="34"/>
      <c r="H1244" s="10"/>
      <c r="I1244" s="10"/>
    </row>
    <row r="1245" spans="1:9" s="9" customFormat="1">
      <c r="A1245" s="10"/>
      <c r="B1245" s="31"/>
      <c r="C1245" s="32"/>
      <c r="D1245" s="33"/>
      <c r="E1245" s="34"/>
      <c r="F1245" s="34"/>
      <c r="H1245" s="10"/>
      <c r="I1245" s="10"/>
    </row>
    <row r="1246" spans="1:9" s="9" customFormat="1">
      <c r="A1246" s="10"/>
      <c r="B1246" s="31"/>
      <c r="C1246" s="32"/>
      <c r="D1246" s="33"/>
      <c r="E1246" s="34"/>
      <c r="F1246" s="34"/>
      <c r="H1246" s="10"/>
      <c r="I1246" s="10"/>
    </row>
    <row r="1247" spans="1:9" s="9" customFormat="1">
      <c r="A1247" s="10"/>
      <c r="B1247" s="31"/>
      <c r="C1247" s="32"/>
      <c r="D1247" s="33"/>
      <c r="E1247" s="34"/>
      <c r="F1247" s="34"/>
      <c r="H1247" s="10"/>
      <c r="I1247" s="10"/>
    </row>
    <row r="1248" spans="1:9" s="9" customFormat="1">
      <c r="A1248" s="10"/>
      <c r="B1248" s="31"/>
      <c r="C1248" s="32"/>
      <c r="D1248" s="33"/>
      <c r="E1248" s="34"/>
      <c r="F1248" s="34"/>
      <c r="H1248" s="10"/>
      <c r="I1248" s="10"/>
    </row>
    <row r="1249" spans="1:9" s="9" customFormat="1">
      <c r="A1249" s="10"/>
      <c r="B1249" s="31"/>
      <c r="C1249" s="32"/>
      <c r="D1249" s="33"/>
      <c r="E1249" s="34"/>
      <c r="F1249" s="34"/>
      <c r="H1249" s="10"/>
      <c r="I1249" s="10"/>
    </row>
    <row r="1250" spans="1:9" s="9" customFormat="1">
      <c r="A1250" s="10"/>
      <c r="B1250" s="31"/>
      <c r="C1250" s="32"/>
      <c r="D1250" s="33"/>
      <c r="E1250" s="34"/>
      <c r="F1250" s="34"/>
      <c r="H1250" s="10"/>
      <c r="I1250" s="10"/>
    </row>
    <row r="1251" spans="1:9" s="9" customFormat="1">
      <c r="A1251" s="10"/>
      <c r="B1251" s="31"/>
      <c r="C1251" s="32"/>
      <c r="D1251" s="33"/>
      <c r="E1251" s="34"/>
      <c r="F1251" s="34"/>
      <c r="H1251" s="10"/>
      <c r="I1251" s="10"/>
    </row>
    <row r="1252" spans="1:9" s="9" customFormat="1">
      <c r="A1252" s="10"/>
      <c r="B1252" s="31"/>
      <c r="C1252" s="32"/>
      <c r="D1252" s="33"/>
      <c r="E1252" s="34"/>
      <c r="F1252" s="34"/>
      <c r="H1252" s="10"/>
      <c r="I1252" s="10"/>
    </row>
    <row r="1253" spans="1:9" s="9" customFormat="1">
      <c r="A1253" s="10"/>
      <c r="B1253" s="31"/>
      <c r="C1253" s="32"/>
      <c r="D1253" s="33"/>
      <c r="E1253" s="34"/>
      <c r="F1253" s="34"/>
      <c r="H1253" s="10"/>
      <c r="I1253" s="10"/>
    </row>
    <row r="1254" spans="1:9" s="9" customFormat="1">
      <c r="A1254" s="10"/>
      <c r="B1254" s="31"/>
      <c r="C1254" s="32"/>
      <c r="D1254" s="33"/>
      <c r="E1254" s="34"/>
      <c r="F1254" s="34"/>
      <c r="H1254" s="10"/>
      <c r="I1254" s="10"/>
    </row>
    <row r="1255" spans="1:9" s="9" customFormat="1">
      <c r="A1255" s="10"/>
      <c r="B1255" s="31"/>
      <c r="C1255" s="32"/>
      <c r="D1255" s="33"/>
      <c r="E1255" s="34"/>
      <c r="F1255" s="34"/>
      <c r="H1255" s="10"/>
      <c r="I1255" s="10"/>
    </row>
    <row r="1256" spans="1:9" s="9" customFormat="1">
      <c r="A1256" s="10"/>
      <c r="B1256" s="31"/>
      <c r="C1256" s="32"/>
      <c r="D1256" s="33"/>
      <c r="E1256" s="34"/>
      <c r="F1256" s="34"/>
      <c r="H1256" s="10"/>
      <c r="I1256" s="10"/>
    </row>
    <row r="1257" spans="1:9" s="9" customFormat="1">
      <c r="A1257" s="10"/>
      <c r="B1257" s="31"/>
      <c r="C1257" s="32"/>
      <c r="D1257" s="33"/>
      <c r="E1257" s="34"/>
      <c r="F1257" s="34"/>
      <c r="H1257" s="10"/>
      <c r="I1257" s="10"/>
    </row>
    <row r="1258" spans="1:9" s="9" customFormat="1">
      <c r="A1258" s="10"/>
      <c r="B1258" s="31"/>
      <c r="C1258" s="32"/>
      <c r="D1258" s="33"/>
      <c r="E1258" s="34"/>
      <c r="F1258" s="34"/>
      <c r="H1258" s="10"/>
      <c r="I1258" s="10"/>
    </row>
    <row r="1259" spans="1:9" s="9" customFormat="1">
      <c r="A1259" s="10"/>
      <c r="B1259" s="31"/>
      <c r="C1259" s="32"/>
      <c r="D1259" s="33"/>
      <c r="E1259" s="34"/>
      <c r="F1259" s="34"/>
      <c r="H1259" s="10"/>
      <c r="I1259" s="10"/>
    </row>
    <row r="1260" spans="1:9" s="9" customFormat="1">
      <c r="A1260" s="10"/>
      <c r="B1260" s="31"/>
      <c r="C1260" s="32"/>
      <c r="D1260" s="33"/>
      <c r="E1260" s="34"/>
      <c r="F1260" s="34"/>
      <c r="H1260" s="10"/>
      <c r="I1260" s="10"/>
    </row>
    <row r="1261" spans="1:9" s="9" customFormat="1">
      <c r="A1261" s="10"/>
      <c r="B1261" s="31"/>
      <c r="C1261" s="32"/>
      <c r="D1261" s="33"/>
      <c r="E1261" s="34"/>
      <c r="F1261" s="34"/>
      <c r="H1261" s="10"/>
      <c r="I1261" s="10"/>
    </row>
    <row r="1262" spans="1:9" s="9" customFormat="1">
      <c r="A1262" s="10"/>
      <c r="B1262" s="31"/>
      <c r="C1262" s="32"/>
      <c r="D1262" s="33"/>
      <c r="E1262" s="34"/>
      <c r="F1262" s="34"/>
      <c r="H1262" s="10"/>
      <c r="I1262" s="10"/>
    </row>
    <row r="1263" spans="1:9" s="9" customFormat="1">
      <c r="A1263" s="10"/>
      <c r="B1263" s="31"/>
      <c r="C1263" s="32"/>
      <c r="D1263" s="33"/>
      <c r="E1263" s="34"/>
      <c r="F1263" s="34"/>
      <c r="H1263" s="10"/>
      <c r="I1263" s="10"/>
    </row>
    <row r="1264" spans="1:9" s="9" customFormat="1">
      <c r="A1264" s="10"/>
      <c r="B1264" s="31"/>
      <c r="C1264" s="32"/>
      <c r="D1264" s="33"/>
      <c r="E1264" s="34"/>
      <c r="F1264" s="34"/>
      <c r="H1264" s="10"/>
      <c r="I1264" s="10"/>
    </row>
    <row r="1265" spans="1:9" s="9" customFormat="1">
      <c r="A1265" s="10"/>
      <c r="B1265" s="31"/>
      <c r="C1265" s="32"/>
      <c r="D1265" s="33"/>
      <c r="E1265" s="34"/>
      <c r="F1265" s="34"/>
      <c r="H1265" s="10"/>
      <c r="I1265" s="10"/>
    </row>
    <row r="1266" spans="1:9" s="9" customFormat="1">
      <c r="A1266" s="10"/>
      <c r="B1266" s="31"/>
      <c r="C1266" s="32"/>
      <c r="D1266" s="33"/>
      <c r="E1266" s="34"/>
      <c r="F1266" s="34"/>
      <c r="H1266" s="10"/>
      <c r="I1266" s="10"/>
    </row>
    <row r="1267" spans="1:9" s="9" customFormat="1">
      <c r="A1267" s="10"/>
      <c r="B1267" s="31"/>
      <c r="C1267" s="32"/>
      <c r="D1267" s="33"/>
      <c r="E1267" s="34"/>
      <c r="F1267" s="34"/>
      <c r="H1267" s="10"/>
      <c r="I1267" s="10"/>
    </row>
    <row r="1268" spans="1:9" s="9" customFormat="1">
      <c r="A1268" s="10"/>
      <c r="B1268" s="31"/>
      <c r="C1268" s="32"/>
      <c r="D1268" s="33"/>
      <c r="E1268" s="34"/>
      <c r="F1268" s="34"/>
      <c r="H1268" s="10"/>
      <c r="I1268" s="10"/>
    </row>
    <row r="1269" spans="1:9" s="9" customFormat="1">
      <c r="A1269" s="10"/>
      <c r="B1269" s="31"/>
      <c r="C1269" s="32"/>
      <c r="D1269" s="33"/>
      <c r="E1269" s="34"/>
      <c r="F1269" s="34"/>
      <c r="H1269" s="10"/>
      <c r="I1269" s="10"/>
    </row>
    <row r="1270" spans="1:9" s="9" customFormat="1">
      <c r="A1270" s="10"/>
      <c r="B1270" s="31"/>
      <c r="C1270" s="32"/>
      <c r="D1270" s="33"/>
      <c r="E1270" s="34"/>
      <c r="F1270" s="34"/>
      <c r="H1270" s="10"/>
      <c r="I1270" s="10"/>
    </row>
    <row r="1271" spans="1:9" s="9" customFormat="1">
      <c r="A1271" s="10"/>
      <c r="B1271" s="31"/>
      <c r="C1271" s="32"/>
      <c r="D1271" s="33"/>
      <c r="E1271" s="34"/>
      <c r="F1271" s="34"/>
      <c r="H1271" s="10"/>
      <c r="I1271" s="10"/>
    </row>
    <row r="1272" spans="1:9" s="9" customFormat="1">
      <c r="A1272" s="10"/>
      <c r="B1272" s="31"/>
      <c r="C1272" s="32"/>
      <c r="D1272" s="33"/>
      <c r="E1272" s="34"/>
      <c r="F1272" s="34"/>
      <c r="H1272" s="10"/>
      <c r="I1272" s="10"/>
    </row>
    <row r="1273" spans="1:9" s="9" customFormat="1">
      <c r="A1273" s="10"/>
      <c r="B1273" s="31"/>
      <c r="C1273" s="32"/>
      <c r="D1273" s="33"/>
      <c r="E1273" s="34"/>
      <c r="F1273" s="34"/>
      <c r="H1273" s="10"/>
      <c r="I1273" s="10"/>
    </row>
    <row r="1274" spans="1:9" s="9" customFormat="1">
      <c r="A1274" s="10"/>
      <c r="B1274" s="31"/>
      <c r="C1274" s="32"/>
      <c r="D1274" s="33"/>
      <c r="E1274" s="34"/>
      <c r="F1274" s="34"/>
      <c r="H1274" s="10"/>
      <c r="I1274" s="10"/>
    </row>
    <row r="1275" spans="1:9" s="9" customFormat="1">
      <c r="A1275" s="10"/>
      <c r="B1275" s="31"/>
      <c r="C1275" s="32"/>
      <c r="D1275" s="33"/>
      <c r="E1275" s="34"/>
      <c r="F1275" s="34"/>
      <c r="H1275" s="10"/>
      <c r="I1275" s="10"/>
    </row>
    <row r="1276" spans="1:9" s="9" customFormat="1">
      <c r="A1276" s="10"/>
      <c r="B1276" s="31"/>
      <c r="C1276" s="32"/>
      <c r="D1276" s="33"/>
      <c r="E1276" s="34"/>
      <c r="F1276" s="34"/>
      <c r="H1276" s="10"/>
      <c r="I1276" s="10"/>
    </row>
    <row r="1277" spans="1:9" s="9" customFormat="1">
      <c r="A1277" s="10"/>
      <c r="B1277" s="31"/>
      <c r="C1277" s="32"/>
      <c r="D1277" s="33"/>
      <c r="E1277" s="34"/>
      <c r="F1277" s="34"/>
      <c r="H1277" s="10"/>
      <c r="I1277" s="10"/>
    </row>
    <row r="1278" spans="1:9" s="9" customFormat="1">
      <c r="A1278" s="10"/>
      <c r="B1278" s="31"/>
      <c r="C1278" s="32"/>
      <c r="D1278" s="33"/>
      <c r="E1278" s="34"/>
      <c r="F1278" s="34"/>
      <c r="H1278" s="10"/>
      <c r="I1278" s="10"/>
    </row>
    <row r="1279" spans="1:9" s="9" customFormat="1">
      <c r="A1279" s="10"/>
      <c r="B1279" s="31"/>
      <c r="C1279" s="32"/>
      <c r="D1279" s="33"/>
      <c r="E1279" s="34"/>
      <c r="F1279" s="34"/>
      <c r="H1279" s="10"/>
      <c r="I1279" s="10"/>
    </row>
    <row r="1280" spans="1:9" s="9" customFormat="1">
      <c r="A1280" s="10"/>
      <c r="B1280" s="31"/>
      <c r="C1280" s="32"/>
      <c r="D1280" s="33"/>
      <c r="E1280" s="34"/>
      <c r="F1280" s="34"/>
      <c r="H1280" s="10"/>
      <c r="I1280" s="10"/>
    </row>
    <row r="1281" spans="1:9" s="9" customFormat="1">
      <c r="A1281" s="10"/>
      <c r="B1281" s="31"/>
      <c r="C1281" s="32"/>
      <c r="D1281" s="33"/>
      <c r="E1281" s="34"/>
      <c r="F1281" s="34"/>
      <c r="H1281" s="10"/>
      <c r="I1281" s="10"/>
    </row>
    <row r="1282" spans="1:9" s="9" customFormat="1">
      <c r="A1282" s="10"/>
      <c r="B1282" s="31"/>
      <c r="C1282" s="32"/>
      <c r="D1282" s="33"/>
      <c r="E1282" s="34"/>
      <c r="F1282" s="34"/>
      <c r="H1282" s="10"/>
      <c r="I1282" s="10"/>
    </row>
    <row r="1283" spans="1:9" s="9" customFormat="1">
      <c r="A1283" s="10"/>
      <c r="B1283" s="31"/>
      <c r="C1283" s="32"/>
      <c r="D1283" s="33"/>
      <c r="E1283" s="34"/>
      <c r="F1283" s="34"/>
      <c r="H1283" s="10"/>
      <c r="I1283" s="10"/>
    </row>
    <row r="1284" spans="1:9" s="9" customFormat="1">
      <c r="A1284" s="10"/>
      <c r="B1284" s="31"/>
      <c r="C1284" s="32"/>
      <c r="D1284" s="33"/>
      <c r="E1284" s="34"/>
      <c r="F1284" s="34"/>
      <c r="H1284" s="10"/>
      <c r="I1284" s="10"/>
    </row>
    <row r="1285" spans="1:9" s="9" customFormat="1">
      <c r="A1285" s="10"/>
      <c r="B1285" s="31"/>
      <c r="C1285" s="32"/>
      <c r="D1285" s="33"/>
      <c r="E1285" s="34"/>
      <c r="F1285" s="34"/>
      <c r="H1285" s="10"/>
      <c r="I1285" s="10"/>
    </row>
    <row r="1286" spans="1:9" s="9" customFormat="1">
      <c r="A1286" s="10"/>
      <c r="B1286" s="31"/>
      <c r="C1286" s="32"/>
      <c r="D1286" s="33"/>
      <c r="E1286" s="34"/>
      <c r="F1286" s="34"/>
      <c r="H1286" s="10"/>
      <c r="I1286" s="10"/>
    </row>
    <row r="1287" spans="1:9" s="9" customFormat="1">
      <c r="A1287" s="10"/>
      <c r="B1287" s="31"/>
      <c r="C1287" s="32"/>
      <c r="D1287" s="33"/>
      <c r="E1287" s="34"/>
      <c r="F1287" s="34"/>
      <c r="H1287" s="10"/>
      <c r="I1287" s="10"/>
    </row>
    <row r="1288" spans="1:9" s="9" customFormat="1">
      <c r="A1288" s="10"/>
      <c r="B1288" s="31"/>
      <c r="C1288" s="32"/>
      <c r="D1288" s="33"/>
      <c r="E1288" s="34"/>
      <c r="F1288" s="34"/>
      <c r="H1288" s="10"/>
      <c r="I1288" s="10"/>
    </row>
    <row r="1289" spans="1:9" s="9" customFormat="1">
      <c r="A1289" s="10"/>
      <c r="B1289" s="31"/>
      <c r="C1289" s="32"/>
      <c r="D1289" s="33"/>
      <c r="E1289" s="34"/>
      <c r="F1289" s="34"/>
      <c r="H1289" s="10"/>
      <c r="I1289" s="10"/>
    </row>
    <row r="1290" spans="1:9" s="9" customFormat="1">
      <c r="A1290" s="10"/>
      <c r="B1290" s="31"/>
      <c r="C1290" s="32"/>
      <c r="D1290" s="33"/>
      <c r="E1290" s="34"/>
      <c r="F1290" s="34"/>
      <c r="H1290" s="10"/>
      <c r="I1290" s="10"/>
    </row>
    <row r="1291" spans="1:9" s="9" customFormat="1">
      <c r="A1291" s="10"/>
      <c r="B1291" s="31"/>
      <c r="C1291" s="32"/>
      <c r="D1291" s="33"/>
      <c r="E1291" s="34"/>
      <c r="F1291" s="34"/>
      <c r="H1291" s="10"/>
      <c r="I1291" s="10"/>
    </row>
    <row r="1292" spans="1:9" s="9" customFormat="1">
      <c r="A1292" s="10"/>
      <c r="B1292" s="31"/>
      <c r="C1292" s="32"/>
      <c r="D1292" s="33"/>
      <c r="E1292" s="34"/>
      <c r="F1292" s="34"/>
      <c r="H1292" s="10"/>
      <c r="I1292" s="10"/>
    </row>
    <row r="1293" spans="1:9" s="9" customFormat="1">
      <c r="A1293" s="10"/>
      <c r="B1293" s="31"/>
      <c r="C1293" s="32"/>
      <c r="D1293" s="33"/>
      <c r="E1293" s="34"/>
      <c r="F1293" s="34"/>
      <c r="H1293" s="10"/>
      <c r="I1293" s="10"/>
    </row>
    <row r="1294" spans="1:9" s="9" customFormat="1">
      <c r="A1294" s="10"/>
      <c r="B1294" s="31"/>
      <c r="C1294" s="32"/>
      <c r="D1294" s="33"/>
      <c r="E1294" s="34"/>
      <c r="F1294" s="34"/>
      <c r="H1294" s="10"/>
      <c r="I1294" s="10"/>
    </row>
    <row r="1295" spans="1:9" s="9" customFormat="1">
      <c r="A1295" s="10"/>
      <c r="B1295" s="31"/>
      <c r="C1295" s="32"/>
      <c r="D1295" s="33"/>
      <c r="E1295" s="34"/>
      <c r="F1295" s="34"/>
      <c r="H1295" s="10"/>
      <c r="I1295" s="10"/>
    </row>
    <row r="1296" spans="1:9" s="9" customFormat="1">
      <c r="A1296" s="10"/>
      <c r="B1296" s="31"/>
      <c r="C1296" s="32"/>
      <c r="D1296" s="33"/>
      <c r="E1296" s="34"/>
      <c r="F1296" s="34"/>
      <c r="H1296" s="10"/>
      <c r="I1296" s="10"/>
    </row>
    <row r="1297" spans="1:9" s="9" customFormat="1">
      <c r="A1297" s="10"/>
      <c r="B1297" s="31"/>
      <c r="C1297" s="32"/>
      <c r="D1297" s="33"/>
      <c r="E1297" s="34"/>
      <c r="F1297" s="34"/>
      <c r="H1297" s="10"/>
      <c r="I1297" s="10"/>
    </row>
    <row r="1298" spans="1:9" s="9" customFormat="1">
      <c r="A1298" s="10"/>
      <c r="B1298" s="31"/>
      <c r="C1298" s="32"/>
      <c r="D1298" s="33"/>
      <c r="E1298" s="34"/>
      <c r="F1298" s="34"/>
      <c r="H1298" s="10"/>
      <c r="I1298" s="10"/>
    </row>
    <row r="1299" spans="1:9" s="9" customFormat="1">
      <c r="A1299" s="10"/>
      <c r="B1299" s="31"/>
      <c r="C1299" s="32"/>
      <c r="D1299" s="33"/>
      <c r="E1299" s="34"/>
      <c r="F1299" s="34"/>
      <c r="H1299" s="10"/>
      <c r="I1299" s="10"/>
    </row>
    <row r="1300" spans="1:9" s="9" customFormat="1">
      <c r="A1300" s="10"/>
      <c r="B1300" s="31"/>
      <c r="C1300" s="32"/>
      <c r="D1300" s="33"/>
      <c r="E1300" s="34"/>
      <c r="F1300" s="34"/>
      <c r="H1300" s="10"/>
      <c r="I1300" s="10"/>
    </row>
    <row r="1301" spans="1:9" s="9" customFormat="1">
      <c r="A1301" s="10"/>
      <c r="B1301" s="31"/>
      <c r="C1301" s="32"/>
      <c r="D1301" s="33"/>
      <c r="E1301" s="34"/>
      <c r="F1301" s="34"/>
      <c r="H1301" s="10"/>
      <c r="I1301" s="10"/>
    </row>
    <row r="1302" spans="1:9" s="9" customFormat="1">
      <c r="A1302" s="10"/>
      <c r="B1302" s="31"/>
      <c r="C1302" s="32"/>
      <c r="D1302" s="33"/>
      <c r="E1302" s="34"/>
      <c r="F1302" s="34"/>
      <c r="H1302" s="10"/>
      <c r="I1302" s="10"/>
    </row>
    <row r="1303" spans="1:9" s="9" customFormat="1">
      <c r="A1303" s="10"/>
      <c r="B1303" s="31"/>
      <c r="C1303" s="32"/>
      <c r="D1303" s="33"/>
      <c r="E1303" s="34"/>
      <c r="F1303" s="34"/>
      <c r="H1303" s="10"/>
      <c r="I1303" s="10"/>
    </row>
    <row r="1304" spans="1:9" s="9" customFormat="1">
      <c r="A1304" s="10"/>
      <c r="B1304" s="31"/>
      <c r="C1304" s="32"/>
      <c r="D1304" s="33"/>
      <c r="E1304" s="34"/>
      <c r="F1304" s="34"/>
      <c r="H1304" s="10"/>
      <c r="I1304" s="10"/>
    </row>
    <row r="1305" spans="1:9" s="9" customFormat="1">
      <c r="A1305" s="10"/>
      <c r="B1305" s="31"/>
      <c r="C1305" s="32"/>
      <c r="D1305" s="33"/>
      <c r="E1305" s="34"/>
      <c r="F1305" s="34"/>
      <c r="H1305" s="10"/>
      <c r="I1305" s="10"/>
    </row>
    <row r="1306" spans="1:9" s="9" customFormat="1">
      <c r="A1306" s="10"/>
      <c r="B1306" s="31"/>
      <c r="C1306" s="32"/>
      <c r="D1306" s="33"/>
      <c r="E1306" s="34"/>
      <c r="F1306" s="34"/>
      <c r="H1306" s="10"/>
      <c r="I1306" s="10"/>
    </row>
    <row r="1307" spans="1:9" s="9" customFormat="1">
      <c r="A1307" s="10"/>
      <c r="B1307" s="31"/>
      <c r="C1307" s="32"/>
      <c r="D1307" s="33"/>
      <c r="E1307" s="34"/>
      <c r="F1307" s="34"/>
      <c r="H1307" s="10"/>
      <c r="I1307" s="10"/>
    </row>
    <row r="1308" spans="1:9" s="9" customFormat="1">
      <c r="A1308" s="10"/>
      <c r="B1308" s="31"/>
      <c r="C1308" s="32"/>
      <c r="D1308" s="33"/>
      <c r="E1308" s="34"/>
      <c r="F1308" s="34"/>
      <c r="H1308" s="10"/>
      <c r="I1308" s="10"/>
    </row>
    <row r="1309" spans="1:9" s="9" customFormat="1">
      <c r="A1309" s="10"/>
      <c r="B1309" s="31"/>
      <c r="C1309" s="32"/>
      <c r="D1309" s="33"/>
      <c r="E1309" s="34"/>
      <c r="F1309" s="34"/>
      <c r="H1309" s="10"/>
      <c r="I1309" s="10"/>
    </row>
    <row r="1310" spans="1:9" s="9" customFormat="1">
      <c r="A1310" s="10"/>
      <c r="B1310" s="31"/>
      <c r="C1310" s="32"/>
      <c r="D1310" s="33"/>
      <c r="E1310" s="34"/>
      <c r="F1310" s="34"/>
      <c r="H1310" s="10"/>
      <c r="I1310" s="10"/>
    </row>
    <row r="1311" spans="1:9" s="9" customFormat="1">
      <c r="A1311" s="10"/>
      <c r="B1311" s="31"/>
      <c r="C1311" s="32"/>
      <c r="D1311" s="33"/>
      <c r="E1311" s="34"/>
      <c r="F1311" s="34"/>
      <c r="H1311" s="10"/>
      <c r="I1311" s="10"/>
    </row>
    <row r="1312" spans="1:9" s="9" customFormat="1">
      <c r="A1312" s="10"/>
      <c r="B1312" s="31"/>
      <c r="C1312" s="32"/>
      <c r="D1312" s="33"/>
      <c r="E1312" s="34"/>
      <c r="F1312" s="34"/>
      <c r="H1312" s="10"/>
      <c r="I1312" s="10"/>
    </row>
    <row r="1313" spans="1:9" s="9" customFormat="1">
      <c r="A1313" s="10"/>
      <c r="B1313" s="31"/>
      <c r="C1313" s="32"/>
      <c r="D1313" s="33"/>
      <c r="E1313" s="34"/>
      <c r="F1313" s="34"/>
      <c r="H1313" s="10"/>
      <c r="I1313" s="10"/>
    </row>
    <row r="1314" spans="1:9" s="9" customFormat="1">
      <c r="A1314" s="10"/>
      <c r="B1314" s="31"/>
      <c r="C1314" s="32"/>
      <c r="D1314" s="33"/>
      <c r="E1314" s="34"/>
      <c r="F1314" s="34"/>
      <c r="H1314" s="10"/>
      <c r="I1314" s="10"/>
    </row>
    <row r="1315" spans="1:9" s="9" customFormat="1">
      <c r="A1315" s="10"/>
      <c r="B1315" s="31"/>
      <c r="C1315" s="32"/>
      <c r="D1315" s="33"/>
      <c r="E1315" s="34"/>
      <c r="F1315" s="34"/>
      <c r="H1315" s="10"/>
      <c r="I1315" s="10"/>
    </row>
    <row r="1316" spans="1:9" s="9" customFormat="1">
      <c r="A1316" s="10"/>
      <c r="B1316" s="31"/>
      <c r="C1316" s="32"/>
      <c r="D1316" s="33"/>
      <c r="E1316" s="34"/>
      <c r="F1316" s="34"/>
      <c r="H1316" s="10"/>
      <c r="I1316" s="10"/>
    </row>
    <row r="1317" spans="1:9" s="9" customFormat="1">
      <c r="A1317" s="10"/>
      <c r="B1317" s="31"/>
      <c r="C1317" s="32"/>
      <c r="D1317" s="33"/>
      <c r="E1317" s="34"/>
      <c r="F1317" s="34"/>
      <c r="H1317" s="10"/>
      <c r="I1317" s="10"/>
    </row>
    <row r="1318" spans="1:9" s="9" customFormat="1">
      <c r="A1318" s="10"/>
      <c r="B1318" s="31"/>
      <c r="C1318" s="32"/>
      <c r="D1318" s="33"/>
      <c r="E1318" s="34"/>
      <c r="F1318" s="34"/>
      <c r="H1318" s="10"/>
      <c r="I1318" s="10"/>
    </row>
    <row r="1319" spans="1:9" s="9" customFormat="1">
      <c r="A1319" s="10"/>
      <c r="B1319" s="31"/>
      <c r="C1319" s="32"/>
      <c r="D1319" s="33"/>
      <c r="E1319" s="34"/>
      <c r="F1319" s="34"/>
      <c r="H1319" s="10"/>
      <c r="I1319" s="10"/>
    </row>
    <row r="1320" spans="1:9" s="9" customFormat="1">
      <c r="A1320" s="10"/>
      <c r="B1320" s="31"/>
      <c r="C1320" s="32"/>
      <c r="D1320" s="33"/>
      <c r="E1320" s="34"/>
      <c r="F1320" s="34"/>
      <c r="H1320" s="10"/>
      <c r="I1320" s="10"/>
    </row>
    <row r="1321" spans="1:9" s="9" customFormat="1">
      <c r="A1321" s="10"/>
      <c r="B1321" s="31"/>
      <c r="C1321" s="32"/>
      <c r="D1321" s="33"/>
      <c r="E1321" s="34"/>
      <c r="F1321" s="34"/>
      <c r="H1321" s="10"/>
      <c r="I1321" s="10"/>
    </row>
    <row r="1322" spans="1:9" s="9" customFormat="1">
      <c r="A1322" s="10"/>
      <c r="B1322" s="31"/>
      <c r="C1322" s="32"/>
      <c r="D1322" s="33"/>
      <c r="E1322" s="34"/>
      <c r="F1322" s="34"/>
      <c r="H1322" s="10"/>
      <c r="I1322" s="10"/>
    </row>
    <row r="1323" spans="1:9" s="9" customFormat="1">
      <c r="A1323" s="10"/>
      <c r="B1323" s="31"/>
      <c r="C1323" s="32"/>
      <c r="D1323" s="33"/>
      <c r="E1323" s="34"/>
      <c r="F1323" s="34"/>
      <c r="H1323" s="10"/>
      <c r="I1323" s="10"/>
    </row>
    <row r="1324" spans="1:9" s="9" customFormat="1">
      <c r="A1324" s="10"/>
      <c r="B1324" s="31"/>
      <c r="C1324" s="32"/>
      <c r="D1324" s="33"/>
      <c r="E1324" s="34"/>
      <c r="F1324" s="34"/>
      <c r="H1324" s="10"/>
      <c r="I1324" s="10"/>
    </row>
    <row r="1325" spans="1:9" s="9" customFormat="1">
      <c r="A1325" s="10"/>
      <c r="B1325" s="31"/>
      <c r="C1325" s="32"/>
      <c r="D1325" s="33"/>
      <c r="E1325" s="34"/>
      <c r="F1325" s="34"/>
      <c r="H1325" s="10"/>
      <c r="I1325" s="10"/>
    </row>
    <row r="1326" spans="1:9" s="9" customFormat="1">
      <c r="A1326" s="10"/>
      <c r="B1326" s="31"/>
      <c r="C1326" s="32"/>
      <c r="D1326" s="33"/>
      <c r="E1326" s="34"/>
      <c r="F1326" s="34"/>
      <c r="H1326" s="10"/>
      <c r="I1326" s="10"/>
    </row>
    <row r="1327" spans="1:9" s="9" customFormat="1">
      <c r="A1327" s="10"/>
      <c r="B1327" s="31"/>
      <c r="C1327" s="32"/>
      <c r="D1327" s="33"/>
      <c r="E1327" s="34"/>
      <c r="F1327" s="34"/>
      <c r="H1327" s="10"/>
      <c r="I1327" s="10"/>
    </row>
    <row r="1328" spans="1:9" s="9" customFormat="1">
      <c r="A1328" s="10"/>
      <c r="B1328" s="31"/>
      <c r="C1328" s="32"/>
      <c r="D1328" s="33"/>
      <c r="E1328" s="34"/>
      <c r="F1328" s="34"/>
      <c r="H1328" s="10"/>
      <c r="I1328" s="10"/>
    </row>
    <row r="1329" spans="1:9" s="9" customFormat="1">
      <c r="A1329" s="10"/>
      <c r="B1329" s="31"/>
      <c r="C1329" s="32"/>
      <c r="D1329" s="33"/>
      <c r="E1329" s="34"/>
      <c r="F1329" s="34"/>
      <c r="H1329" s="10"/>
      <c r="I1329" s="10"/>
    </row>
    <row r="1330" spans="1:9" s="9" customFormat="1">
      <c r="A1330" s="10"/>
      <c r="B1330" s="31"/>
      <c r="C1330" s="32"/>
      <c r="D1330" s="33"/>
      <c r="E1330" s="34"/>
      <c r="F1330" s="34"/>
      <c r="H1330" s="10"/>
      <c r="I1330" s="10"/>
    </row>
    <row r="1331" spans="1:9" s="9" customFormat="1">
      <c r="A1331" s="10"/>
      <c r="B1331" s="31"/>
      <c r="C1331" s="32"/>
      <c r="D1331" s="33"/>
      <c r="E1331" s="34"/>
      <c r="F1331" s="34"/>
      <c r="H1331" s="10"/>
      <c r="I1331" s="10"/>
    </row>
    <row r="1332" spans="1:9" s="9" customFormat="1">
      <c r="A1332" s="10"/>
      <c r="B1332" s="31"/>
      <c r="C1332" s="32"/>
      <c r="D1332" s="33"/>
      <c r="E1332" s="34"/>
      <c r="F1332" s="34"/>
      <c r="H1332" s="10"/>
      <c r="I1332" s="10"/>
    </row>
    <row r="1333" spans="1:9" s="9" customFormat="1">
      <c r="A1333" s="10"/>
      <c r="B1333" s="31"/>
      <c r="C1333" s="32"/>
      <c r="D1333" s="33"/>
      <c r="E1333" s="34"/>
      <c r="F1333" s="34"/>
      <c r="H1333" s="10"/>
      <c r="I1333" s="10"/>
    </row>
    <row r="1334" spans="1:9" s="9" customFormat="1">
      <c r="A1334" s="10"/>
      <c r="B1334" s="31"/>
      <c r="C1334" s="32"/>
      <c r="D1334" s="33"/>
      <c r="E1334" s="34"/>
      <c r="F1334" s="34"/>
      <c r="H1334" s="10"/>
      <c r="I1334" s="10"/>
    </row>
    <row r="1335" spans="1:9" s="9" customFormat="1">
      <c r="A1335" s="10"/>
      <c r="B1335" s="31"/>
      <c r="C1335" s="32"/>
      <c r="D1335" s="33"/>
      <c r="E1335" s="34"/>
      <c r="F1335" s="34"/>
      <c r="H1335" s="10"/>
      <c r="I1335" s="10"/>
    </row>
    <row r="1336" spans="1:9" s="9" customFormat="1">
      <c r="A1336" s="10"/>
      <c r="B1336" s="31"/>
      <c r="C1336" s="32"/>
      <c r="D1336" s="33"/>
      <c r="E1336" s="34"/>
      <c r="F1336" s="34"/>
      <c r="H1336" s="10"/>
      <c r="I1336" s="10"/>
    </row>
    <row r="1337" spans="1:9" s="9" customFormat="1">
      <c r="A1337" s="10"/>
      <c r="B1337" s="31"/>
      <c r="C1337" s="32"/>
      <c r="D1337" s="33"/>
      <c r="E1337" s="34"/>
      <c r="F1337" s="34"/>
      <c r="H1337" s="10"/>
      <c r="I1337" s="10"/>
    </row>
    <row r="1338" spans="1:9" s="9" customFormat="1">
      <c r="A1338" s="10"/>
      <c r="B1338" s="31"/>
      <c r="C1338" s="32"/>
      <c r="D1338" s="33"/>
      <c r="E1338" s="34"/>
      <c r="F1338" s="34"/>
      <c r="H1338" s="10"/>
      <c r="I1338" s="10"/>
    </row>
    <row r="1339" spans="1:9" s="9" customFormat="1">
      <c r="A1339" s="10"/>
      <c r="B1339" s="31"/>
      <c r="C1339" s="32"/>
      <c r="D1339" s="33"/>
      <c r="E1339" s="34"/>
      <c r="F1339" s="34"/>
      <c r="H1339" s="10"/>
      <c r="I1339" s="10"/>
    </row>
    <row r="1340" spans="1:9" s="9" customFormat="1">
      <c r="A1340" s="10"/>
      <c r="B1340" s="31"/>
      <c r="C1340" s="32"/>
      <c r="D1340" s="33"/>
      <c r="E1340" s="34"/>
      <c r="F1340" s="34"/>
      <c r="H1340" s="10"/>
      <c r="I1340" s="10"/>
    </row>
    <row r="1341" spans="1:9" s="9" customFormat="1">
      <c r="A1341" s="10"/>
      <c r="B1341" s="31"/>
      <c r="C1341" s="32"/>
      <c r="D1341" s="33"/>
      <c r="E1341" s="34"/>
      <c r="F1341" s="34"/>
      <c r="H1341" s="10"/>
      <c r="I1341" s="10"/>
    </row>
    <row r="1342" spans="1:9" s="9" customFormat="1">
      <c r="A1342" s="10"/>
      <c r="B1342" s="31"/>
      <c r="C1342" s="32"/>
      <c r="D1342" s="33"/>
      <c r="E1342" s="34"/>
      <c r="F1342" s="34"/>
      <c r="H1342" s="10"/>
      <c r="I1342" s="10"/>
    </row>
    <row r="1343" spans="1:9" s="9" customFormat="1">
      <c r="A1343" s="10"/>
      <c r="B1343" s="31"/>
      <c r="C1343" s="32"/>
      <c r="D1343" s="33"/>
      <c r="E1343" s="34"/>
      <c r="F1343" s="34"/>
      <c r="H1343" s="10"/>
      <c r="I1343" s="10"/>
    </row>
    <row r="1344" spans="1:9" s="9" customFormat="1">
      <c r="A1344" s="10"/>
      <c r="B1344" s="31"/>
      <c r="C1344" s="32"/>
      <c r="D1344" s="33"/>
      <c r="E1344" s="34"/>
      <c r="F1344" s="34"/>
      <c r="H1344" s="10"/>
      <c r="I1344" s="10"/>
    </row>
    <row r="1345" spans="1:9" s="9" customFormat="1">
      <c r="A1345" s="10"/>
      <c r="B1345" s="31"/>
      <c r="C1345" s="32"/>
      <c r="D1345" s="33"/>
      <c r="E1345" s="34"/>
      <c r="F1345" s="34"/>
      <c r="H1345" s="10"/>
      <c r="I1345" s="10"/>
    </row>
    <row r="1346" spans="1:9" s="9" customFormat="1">
      <c r="A1346" s="10"/>
      <c r="B1346" s="31"/>
      <c r="C1346" s="32"/>
      <c r="D1346" s="33"/>
      <c r="E1346" s="34"/>
      <c r="F1346" s="34"/>
      <c r="H1346" s="10"/>
      <c r="I1346" s="10"/>
    </row>
    <row r="1347" spans="1:9" s="9" customFormat="1">
      <c r="A1347" s="10"/>
      <c r="B1347" s="31"/>
      <c r="C1347" s="32"/>
      <c r="D1347" s="33"/>
      <c r="E1347" s="34"/>
      <c r="F1347" s="34"/>
      <c r="H1347" s="10"/>
      <c r="I1347" s="10"/>
    </row>
    <row r="1348" spans="1:9" s="9" customFormat="1">
      <c r="A1348" s="10"/>
      <c r="B1348" s="31"/>
      <c r="C1348" s="32"/>
      <c r="D1348" s="33"/>
      <c r="E1348" s="34"/>
      <c r="F1348" s="34"/>
      <c r="H1348" s="10"/>
      <c r="I1348" s="10"/>
    </row>
    <row r="1349" spans="1:9" s="9" customFormat="1">
      <c r="A1349" s="10"/>
      <c r="B1349" s="31"/>
      <c r="C1349" s="32"/>
      <c r="D1349" s="33"/>
      <c r="E1349" s="34"/>
      <c r="F1349" s="34"/>
      <c r="H1349" s="10"/>
      <c r="I1349" s="10"/>
    </row>
    <row r="1350" spans="1:9" s="9" customFormat="1">
      <c r="A1350" s="10"/>
      <c r="B1350" s="31"/>
      <c r="C1350" s="32"/>
      <c r="D1350" s="33"/>
      <c r="E1350" s="34"/>
      <c r="F1350" s="34"/>
      <c r="H1350" s="10"/>
      <c r="I1350" s="10"/>
    </row>
    <row r="1351" spans="1:9" s="9" customFormat="1">
      <c r="A1351" s="10"/>
      <c r="B1351" s="31"/>
      <c r="C1351" s="32"/>
      <c r="D1351" s="33"/>
      <c r="E1351" s="34"/>
      <c r="F1351" s="34"/>
      <c r="H1351" s="10"/>
      <c r="I1351" s="10"/>
    </row>
    <row r="1352" spans="1:9" s="9" customFormat="1">
      <c r="A1352" s="10"/>
      <c r="B1352" s="31"/>
      <c r="C1352" s="32"/>
      <c r="D1352" s="33"/>
      <c r="E1352" s="34"/>
      <c r="F1352" s="34"/>
      <c r="H1352" s="10"/>
      <c r="I1352" s="10"/>
    </row>
    <row r="1353" spans="1:9" s="9" customFormat="1">
      <c r="A1353" s="10"/>
      <c r="B1353" s="31"/>
      <c r="C1353" s="32"/>
      <c r="D1353" s="33"/>
      <c r="E1353" s="34"/>
      <c r="F1353" s="34"/>
      <c r="H1353" s="10"/>
      <c r="I1353" s="10"/>
    </row>
    <row r="1354" spans="1:9" s="9" customFormat="1">
      <c r="A1354" s="10"/>
      <c r="B1354" s="31"/>
      <c r="C1354" s="32"/>
      <c r="D1354" s="33"/>
      <c r="E1354" s="34"/>
      <c r="F1354" s="34"/>
      <c r="H1354" s="10"/>
      <c r="I1354" s="10"/>
    </row>
    <row r="1355" spans="1:9" s="9" customFormat="1">
      <c r="A1355" s="10"/>
      <c r="B1355" s="31"/>
      <c r="C1355" s="32"/>
      <c r="D1355" s="33"/>
      <c r="E1355" s="34"/>
      <c r="F1355" s="34"/>
      <c r="H1355" s="10"/>
      <c r="I1355" s="10"/>
    </row>
    <row r="1356" spans="1:9" s="9" customFormat="1">
      <c r="A1356" s="10"/>
      <c r="B1356" s="31"/>
      <c r="C1356" s="32"/>
      <c r="D1356" s="33"/>
      <c r="E1356" s="34"/>
      <c r="F1356" s="34"/>
      <c r="H1356" s="10"/>
      <c r="I1356" s="10"/>
    </row>
    <row r="1357" spans="1:9" s="9" customFormat="1">
      <c r="A1357" s="10"/>
      <c r="B1357" s="31"/>
      <c r="C1357" s="32"/>
      <c r="D1357" s="33"/>
      <c r="E1357" s="34"/>
      <c r="F1357" s="34"/>
      <c r="H1357" s="10"/>
      <c r="I1357" s="10"/>
    </row>
    <row r="1358" spans="1:9" s="9" customFormat="1">
      <c r="A1358" s="10"/>
      <c r="B1358" s="31"/>
      <c r="C1358" s="32"/>
      <c r="D1358" s="33"/>
      <c r="E1358" s="34"/>
      <c r="F1358" s="34"/>
      <c r="H1358" s="10"/>
      <c r="I1358" s="10"/>
    </row>
    <row r="1359" spans="1:9" s="9" customFormat="1">
      <c r="A1359" s="10"/>
      <c r="B1359" s="31"/>
      <c r="C1359" s="32"/>
      <c r="D1359" s="33"/>
      <c r="E1359" s="34"/>
      <c r="F1359" s="34"/>
      <c r="H1359" s="10"/>
      <c r="I1359" s="10"/>
    </row>
    <row r="1360" spans="1:9" s="9" customFormat="1">
      <c r="A1360" s="10"/>
      <c r="B1360" s="31"/>
      <c r="C1360" s="32"/>
      <c r="D1360" s="33"/>
      <c r="E1360" s="34"/>
      <c r="F1360" s="34"/>
      <c r="H1360" s="10"/>
      <c r="I1360" s="10"/>
    </row>
    <row r="1361" spans="1:9" s="9" customFormat="1">
      <c r="A1361" s="10"/>
      <c r="B1361" s="31"/>
      <c r="C1361" s="32"/>
      <c r="D1361" s="33"/>
      <c r="E1361" s="34"/>
      <c r="F1361" s="34"/>
      <c r="H1361" s="10"/>
      <c r="I1361" s="10"/>
    </row>
    <row r="1362" spans="1:9" s="9" customFormat="1">
      <c r="A1362" s="10"/>
      <c r="B1362" s="31"/>
      <c r="C1362" s="32"/>
      <c r="D1362" s="33"/>
      <c r="E1362" s="34"/>
      <c r="F1362" s="34"/>
      <c r="H1362" s="10"/>
      <c r="I1362" s="10"/>
    </row>
    <row r="1363" spans="1:9" s="9" customFormat="1">
      <c r="A1363" s="10"/>
      <c r="B1363" s="31"/>
      <c r="C1363" s="32"/>
      <c r="D1363" s="33"/>
      <c r="E1363" s="34"/>
      <c r="F1363" s="34"/>
      <c r="H1363" s="10"/>
      <c r="I1363" s="10"/>
    </row>
    <row r="1364" spans="1:9" s="9" customFormat="1">
      <c r="A1364" s="10"/>
      <c r="B1364" s="31"/>
      <c r="C1364" s="32"/>
      <c r="D1364" s="33"/>
      <c r="E1364" s="34"/>
      <c r="F1364" s="34"/>
      <c r="H1364" s="10"/>
      <c r="I1364" s="10"/>
    </row>
    <row r="1365" spans="1:9" s="9" customFormat="1">
      <c r="A1365" s="10"/>
      <c r="B1365" s="31"/>
      <c r="C1365" s="32"/>
      <c r="D1365" s="33"/>
      <c r="E1365" s="34"/>
      <c r="F1365" s="34"/>
      <c r="H1365" s="10"/>
      <c r="I1365" s="10"/>
    </row>
    <row r="1366" spans="1:9" s="9" customFormat="1">
      <c r="A1366" s="10"/>
      <c r="B1366" s="31"/>
      <c r="C1366" s="32"/>
      <c r="D1366" s="33"/>
      <c r="E1366" s="34"/>
      <c r="F1366" s="34"/>
      <c r="H1366" s="10"/>
      <c r="I1366" s="10"/>
    </row>
    <row r="1367" spans="1:9" s="9" customFormat="1">
      <c r="A1367" s="10"/>
      <c r="B1367" s="31"/>
      <c r="C1367" s="32"/>
      <c r="D1367" s="33"/>
      <c r="E1367" s="34"/>
      <c r="F1367" s="34"/>
      <c r="H1367" s="10"/>
      <c r="I1367" s="10"/>
    </row>
    <row r="1368" spans="1:9" s="9" customFormat="1">
      <c r="A1368" s="10"/>
      <c r="B1368" s="31"/>
      <c r="C1368" s="32"/>
      <c r="D1368" s="33"/>
      <c r="E1368" s="34"/>
      <c r="F1368" s="34"/>
      <c r="H1368" s="10"/>
      <c r="I1368" s="10"/>
    </row>
    <row r="1369" spans="1:9" s="9" customFormat="1">
      <c r="A1369" s="10"/>
      <c r="B1369" s="31"/>
      <c r="C1369" s="32"/>
      <c r="D1369" s="33"/>
      <c r="E1369" s="34"/>
      <c r="F1369" s="34"/>
      <c r="H1369" s="10"/>
      <c r="I1369" s="10"/>
    </row>
    <row r="1370" spans="1:9" s="9" customFormat="1">
      <c r="A1370" s="10"/>
      <c r="B1370" s="31"/>
      <c r="C1370" s="32"/>
      <c r="D1370" s="33"/>
      <c r="E1370" s="34"/>
      <c r="F1370" s="34"/>
      <c r="H1370" s="10"/>
      <c r="I1370" s="10"/>
    </row>
    <row r="1371" spans="1:9" s="9" customFormat="1">
      <c r="A1371" s="10"/>
      <c r="B1371" s="31"/>
      <c r="C1371" s="32"/>
      <c r="D1371" s="33"/>
      <c r="E1371" s="34"/>
      <c r="F1371" s="34"/>
      <c r="H1371" s="10"/>
      <c r="I1371" s="10"/>
    </row>
    <row r="1372" spans="1:9" s="9" customFormat="1">
      <c r="A1372" s="10"/>
      <c r="B1372" s="31"/>
      <c r="C1372" s="32"/>
      <c r="D1372" s="33"/>
      <c r="E1372" s="34"/>
      <c r="F1372" s="34"/>
      <c r="H1372" s="10"/>
      <c r="I1372" s="10"/>
    </row>
    <row r="1373" spans="1:9" s="9" customFormat="1">
      <c r="A1373" s="10"/>
      <c r="B1373" s="31"/>
      <c r="C1373" s="32"/>
      <c r="D1373" s="33"/>
      <c r="E1373" s="34"/>
      <c r="F1373" s="34"/>
      <c r="H1373" s="10"/>
      <c r="I1373" s="10"/>
    </row>
    <row r="1374" spans="1:9" s="9" customFormat="1">
      <c r="A1374" s="10"/>
      <c r="B1374" s="31"/>
      <c r="C1374" s="32"/>
      <c r="D1374" s="33"/>
      <c r="E1374" s="34"/>
      <c r="F1374" s="34"/>
      <c r="H1374" s="10"/>
      <c r="I1374" s="10"/>
    </row>
    <row r="1375" spans="1:9" s="9" customFormat="1">
      <c r="A1375" s="10"/>
      <c r="B1375" s="31"/>
      <c r="C1375" s="32"/>
      <c r="D1375" s="33"/>
      <c r="E1375" s="34"/>
      <c r="F1375" s="34"/>
      <c r="H1375" s="10"/>
      <c r="I1375" s="10"/>
    </row>
    <row r="1376" spans="1:9" s="9" customFormat="1">
      <c r="A1376" s="10"/>
      <c r="B1376" s="31"/>
      <c r="C1376" s="32"/>
      <c r="D1376" s="33"/>
      <c r="E1376" s="34"/>
      <c r="F1376" s="34"/>
      <c r="H1376" s="10"/>
      <c r="I1376" s="10"/>
    </row>
    <row r="1377" spans="1:9" s="9" customFormat="1">
      <c r="A1377" s="10"/>
      <c r="B1377" s="31"/>
      <c r="C1377" s="32"/>
      <c r="D1377" s="33"/>
      <c r="E1377" s="34"/>
      <c r="F1377" s="34"/>
      <c r="H1377" s="10"/>
      <c r="I1377" s="10"/>
    </row>
    <row r="1378" spans="1:9" s="9" customFormat="1">
      <c r="A1378" s="10"/>
      <c r="B1378" s="31"/>
      <c r="C1378" s="32"/>
      <c r="D1378" s="33"/>
      <c r="E1378" s="34"/>
      <c r="F1378" s="34"/>
      <c r="H1378" s="10"/>
      <c r="I1378" s="10"/>
    </row>
    <row r="1379" spans="1:9" s="9" customFormat="1">
      <c r="A1379" s="10"/>
      <c r="B1379" s="31"/>
      <c r="C1379" s="32"/>
      <c r="D1379" s="33"/>
      <c r="E1379" s="34"/>
      <c r="F1379" s="34"/>
      <c r="H1379" s="10"/>
      <c r="I1379" s="10"/>
    </row>
    <row r="1380" spans="1:9" s="9" customFormat="1">
      <c r="A1380" s="10"/>
      <c r="B1380" s="31"/>
      <c r="C1380" s="32"/>
      <c r="D1380" s="33"/>
      <c r="E1380" s="34"/>
      <c r="F1380" s="34"/>
      <c r="H1380" s="10"/>
      <c r="I1380" s="10"/>
    </row>
    <row r="1381" spans="1:9" s="9" customFormat="1">
      <c r="A1381" s="10"/>
      <c r="B1381" s="31"/>
      <c r="C1381" s="32"/>
      <c r="D1381" s="33"/>
      <c r="E1381" s="34"/>
      <c r="F1381" s="34"/>
      <c r="H1381" s="10"/>
      <c r="I1381" s="10"/>
    </row>
    <row r="1382" spans="1:9" s="9" customFormat="1">
      <c r="A1382" s="10"/>
      <c r="B1382" s="31"/>
      <c r="C1382" s="32"/>
      <c r="D1382" s="33"/>
      <c r="E1382" s="34"/>
      <c r="F1382" s="34"/>
      <c r="H1382" s="10"/>
      <c r="I1382" s="10"/>
    </row>
    <row r="1383" spans="1:9" s="9" customFormat="1">
      <c r="A1383" s="10"/>
      <c r="B1383" s="31"/>
      <c r="C1383" s="32"/>
      <c r="D1383" s="33"/>
      <c r="E1383" s="34"/>
      <c r="F1383" s="34"/>
      <c r="H1383" s="10"/>
      <c r="I1383" s="10"/>
    </row>
    <row r="1384" spans="1:9" s="9" customFormat="1">
      <c r="A1384" s="10"/>
      <c r="B1384" s="31"/>
      <c r="C1384" s="32"/>
      <c r="D1384" s="33"/>
      <c r="E1384" s="34"/>
      <c r="F1384" s="34"/>
      <c r="H1384" s="10"/>
      <c r="I1384" s="10"/>
    </row>
    <row r="1385" spans="1:9" s="9" customFormat="1">
      <c r="A1385" s="10"/>
      <c r="B1385" s="31"/>
      <c r="C1385" s="32"/>
      <c r="D1385" s="33"/>
      <c r="E1385" s="34"/>
      <c r="F1385" s="34"/>
      <c r="H1385" s="10"/>
      <c r="I1385" s="10"/>
    </row>
    <row r="1386" spans="1:9" s="9" customFormat="1">
      <c r="A1386" s="10"/>
      <c r="B1386" s="31"/>
      <c r="C1386" s="32"/>
      <c r="D1386" s="33"/>
      <c r="E1386" s="34"/>
      <c r="F1386" s="34"/>
      <c r="H1386" s="10"/>
      <c r="I1386" s="10"/>
    </row>
    <row r="1387" spans="1:9" s="9" customFormat="1">
      <c r="A1387" s="10"/>
      <c r="B1387" s="31"/>
      <c r="C1387" s="32"/>
      <c r="D1387" s="33"/>
      <c r="E1387" s="34"/>
      <c r="F1387" s="34"/>
      <c r="H1387" s="10"/>
      <c r="I1387" s="10"/>
    </row>
    <row r="1388" spans="1:9" s="9" customFormat="1">
      <c r="A1388" s="10"/>
      <c r="B1388" s="31"/>
      <c r="C1388" s="32"/>
      <c r="D1388" s="33"/>
      <c r="E1388" s="34"/>
      <c r="F1388" s="34"/>
      <c r="H1388" s="10"/>
      <c r="I1388" s="10"/>
    </row>
    <row r="1389" spans="1:9" s="9" customFormat="1">
      <c r="A1389" s="10"/>
      <c r="B1389" s="31"/>
      <c r="C1389" s="32"/>
      <c r="D1389" s="33"/>
      <c r="E1389" s="34"/>
      <c r="F1389" s="34"/>
      <c r="H1389" s="10"/>
      <c r="I1389" s="10"/>
    </row>
    <row r="1390" spans="1:9" s="9" customFormat="1">
      <c r="A1390" s="10"/>
      <c r="B1390" s="31"/>
      <c r="C1390" s="32"/>
      <c r="D1390" s="33"/>
      <c r="E1390" s="34"/>
      <c r="F1390" s="34"/>
      <c r="H1390" s="10"/>
      <c r="I1390" s="10"/>
    </row>
    <row r="1391" spans="1:9" s="9" customFormat="1">
      <c r="A1391" s="10"/>
      <c r="B1391" s="31"/>
      <c r="C1391" s="32"/>
      <c r="D1391" s="33"/>
      <c r="E1391" s="34"/>
      <c r="F1391" s="34"/>
      <c r="H1391" s="10"/>
      <c r="I1391" s="10"/>
    </row>
    <row r="1392" spans="1:9" s="9" customFormat="1">
      <c r="A1392" s="10"/>
      <c r="B1392" s="31"/>
      <c r="C1392" s="32"/>
      <c r="D1392" s="33"/>
      <c r="E1392" s="34"/>
      <c r="F1392" s="34"/>
      <c r="H1392" s="10"/>
      <c r="I1392" s="10"/>
    </row>
    <row r="1393" spans="1:9" s="9" customFormat="1">
      <c r="A1393" s="10"/>
      <c r="B1393" s="31"/>
      <c r="C1393" s="32"/>
      <c r="D1393" s="33"/>
      <c r="E1393" s="34"/>
      <c r="F1393" s="34"/>
      <c r="H1393" s="10"/>
      <c r="I1393" s="10"/>
    </row>
    <row r="1394" spans="1:9" s="9" customFormat="1">
      <c r="A1394" s="10"/>
      <c r="B1394" s="31"/>
      <c r="C1394" s="32"/>
      <c r="D1394" s="33"/>
      <c r="E1394" s="34"/>
      <c r="F1394" s="34"/>
      <c r="H1394" s="10"/>
      <c r="I1394" s="10"/>
    </row>
    <row r="1395" spans="1:9" s="9" customFormat="1">
      <c r="A1395" s="10"/>
      <c r="B1395" s="31"/>
      <c r="C1395" s="32"/>
      <c r="D1395" s="33"/>
      <c r="E1395" s="34"/>
      <c r="F1395" s="34"/>
      <c r="H1395" s="10"/>
      <c r="I1395" s="10"/>
    </row>
    <row r="1396" spans="1:9" s="9" customFormat="1">
      <c r="A1396" s="10"/>
      <c r="B1396" s="31"/>
      <c r="C1396" s="32"/>
      <c r="D1396" s="33"/>
      <c r="E1396" s="34"/>
      <c r="F1396" s="34"/>
      <c r="H1396" s="10"/>
      <c r="I1396" s="10"/>
    </row>
    <row r="1397" spans="1:9" s="9" customFormat="1">
      <c r="A1397" s="10"/>
      <c r="B1397" s="31"/>
      <c r="C1397" s="32"/>
      <c r="D1397" s="33"/>
      <c r="E1397" s="34"/>
      <c r="F1397" s="34"/>
      <c r="H1397" s="10"/>
      <c r="I1397" s="10"/>
    </row>
    <row r="1398" spans="1:9" s="9" customFormat="1">
      <c r="A1398" s="10"/>
      <c r="B1398" s="31"/>
      <c r="C1398" s="32"/>
      <c r="D1398" s="33"/>
      <c r="E1398" s="34"/>
      <c r="F1398" s="34"/>
      <c r="H1398" s="10"/>
      <c r="I1398" s="10"/>
    </row>
    <row r="1399" spans="1:9" s="9" customFormat="1">
      <c r="A1399" s="10"/>
      <c r="B1399" s="31"/>
      <c r="C1399" s="32"/>
      <c r="D1399" s="33"/>
      <c r="E1399" s="34"/>
      <c r="F1399" s="34"/>
      <c r="H1399" s="10"/>
      <c r="I1399" s="10"/>
    </row>
    <row r="1400" spans="1:9" s="9" customFormat="1">
      <c r="A1400" s="10"/>
      <c r="B1400" s="31"/>
      <c r="C1400" s="32"/>
      <c r="D1400" s="33"/>
      <c r="E1400" s="34"/>
      <c r="F1400" s="34"/>
      <c r="H1400" s="10"/>
      <c r="I1400" s="10"/>
    </row>
    <row r="1401" spans="1:9" s="9" customFormat="1">
      <c r="A1401" s="10"/>
      <c r="B1401" s="31"/>
      <c r="C1401" s="32"/>
      <c r="D1401" s="33"/>
      <c r="E1401" s="34"/>
      <c r="F1401" s="34"/>
      <c r="H1401" s="10"/>
      <c r="I1401" s="10"/>
    </row>
    <row r="1402" spans="1:9" s="9" customFormat="1">
      <c r="A1402" s="10"/>
      <c r="B1402" s="31"/>
      <c r="C1402" s="32"/>
      <c r="D1402" s="33"/>
      <c r="E1402" s="34"/>
      <c r="F1402" s="34"/>
      <c r="H1402" s="10"/>
      <c r="I1402" s="10"/>
    </row>
    <row r="1403" spans="1:9" s="9" customFormat="1">
      <c r="A1403" s="10"/>
      <c r="B1403" s="31"/>
      <c r="C1403" s="32"/>
      <c r="D1403" s="33"/>
      <c r="E1403" s="34"/>
      <c r="F1403" s="34"/>
      <c r="H1403" s="10"/>
      <c r="I1403" s="10"/>
    </row>
    <row r="1404" spans="1:9" s="9" customFormat="1">
      <c r="A1404" s="10"/>
      <c r="B1404" s="31"/>
      <c r="C1404" s="32"/>
      <c r="D1404" s="33"/>
      <c r="E1404" s="34"/>
      <c r="F1404" s="34"/>
      <c r="H1404" s="10"/>
      <c r="I1404" s="10"/>
    </row>
    <row r="1405" spans="1:9" s="9" customFormat="1">
      <c r="A1405" s="10"/>
      <c r="B1405" s="31"/>
      <c r="C1405" s="32"/>
      <c r="D1405" s="33"/>
      <c r="E1405" s="34"/>
      <c r="F1405" s="34"/>
      <c r="H1405" s="10"/>
      <c r="I1405" s="10"/>
    </row>
    <row r="1406" spans="1:9" s="9" customFormat="1">
      <c r="A1406" s="10"/>
      <c r="B1406" s="31"/>
      <c r="C1406" s="32"/>
      <c r="D1406" s="33"/>
      <c r="E1406" s="34"/>
      <c r="F1406" s="34"/>
      <c r="H1406" s="10"/>
      <c r="I1406" s="10"/>
    </row>
    <row r="1407" spans="1:9" s="9" customFormat="1">
      <c r="A1407" s="10"/>
      <c r="B1407" s="31"/>
      <c r="C1407" s="32"/>
      <c r="D1407" s="33"/>
      <c r="E1407" s="34"/>
      <c r="F1407" s="34"/>
      <c r="H1407" s="10"/>
      <c r="I1407" s="10"/>
    </row>
    <row r="1408" spans="1:9" s="9" customFormat="1">
      <c r="A1408" s="10"/>
      <c r="B1408" s="31"/>
      <c r="C1408" s="32"/>
      <c r="D1408" s="33"/>
      <c r="E1408" s="34"/>
      <c r="F1408" s="34"/>
      <c r="H1408" s="10"/>
      <c r="I1408" s="10"/>
    </row>
    <row r="1409" spans="1:9" s="9" customFormat="1">
      <c r="A1409" s="10"/>
      <c r="B1409" s="31"/>
      <c r="C1409" s="32"/>
      <c r="D1409" s="33"/>
      <c r="E1409" s="34"/>
      <c r="F1409" s="34"/>
      <c r="H1409" s="10"/>
      <c r="I1409" s="10"/>
    </row>
    <row r="1410" spans="1:9" s="9" customFormat="1">
      <c r="A1410" s="10"/>
      <c r="B1410" s="31"/>
      <c r="C1410" s="32"/>
      <c r="D1410" s="33"/>
      <c r="E1410" s="34"/>
      <c r="F1410" s="34"/>
      <c r="H1410" s="10"/>
      <c r="I1410" s="10"/>
    </row>
    <row r="1411" spans="1:9" s="9" customFormat="1">
      <c r="A1411" s="10"/>
      <c r="B1411" s="31"/>
      <c r="C1411" s="32"/>
      <c r="D1411" s="33"/>
      <c r="E1411" s="34"/>
      <c r="F1411" s="34"/>
      <c r="H1411" s="10"/>
      <c r="I1411" s="10"/>
    </row>
    <row r="1412" spans="1:9" s="9" customFormat="1">
      <c r="A1412" s="10"/>
      <c r="B1412" s="31"/>
      <c r="C1412" s="32"/>
      <c r="D1412" s="33"/>
      <c r="E1412" s="34"/>
      <c r="F1412" s="34"/>
      <c r="H1412" s="10"/>
      <c r="I1412" s="10"/>
    </row>
    <row r="1413" spans="1:9" s="9" customFormat="1">
      <c r="A1413" s="10"/>
      <c r="B1413" s="31"/>
      <c r="C1413" s="32"/>
      <c r="D1413" s="33"/>
      <c r="E1413" s="34"/>
      <c r="F1413" s="34"/>
      <c r="H1413" s="10"/>
      <c r="I1413" s="10"/>
    </row>
    <row r="1414" spans="1:9" s="9" customFormat="1">
      <c r="A1414" s="10"/>
      <c r="B1414" s="31"/>
      <c r="C1414" s="32"/>
      <c r="D1414" s="33"/>
      <c r="E1414" s="34"/>
      <c r="F1414" s="34"/>
      <c r="H1414" s="10"/>
      <c r="I1414" s="10"/>
    </row>
    <row r="1415" spans="1:9" s="9" customFormat="1">
      <c r="A1415" s="10"/>
      <c r="B1415" s="31"/>
      <c r="C1415" s="32"/>
      <c r="D1415" s="33"/>
      <c r="E1415" s="34"/>
      <c r="F1415" s="34"/>
      <c r="H1415" s="10"/>
      <c r="I1415" s="10"/>
    </row>
    <row r="1416" spans="1:9" s="9" customFormat="1">
      <c r="A1416" s="10"/>
      <c r="B1416" s="31"/>
      <c r="C1416" s="32"/>
      <c r="D1416" s="33"/>
      <c r="E1416" s="34"/>
      <c r="F1416" s="34"/>
      <c r="H1416" s="10"/>
      <c r="I1416" s="10"/>
    </row>
    <row r="1417" spans="1:9" s="9" customFormat="1">
      <c r="A1417" s="10"/>
      <c r="B1417" s="31"/>
      <c r="C1417" s="32"/>
      <c r="D1417" s="33"/>
      <c r="E1417" s="34"/>
      <c r="F1417" s="34"/>
      <c r="H1417" s="10"/>
      <c r="I1417" s="10"/>
    </row>
    <row r="1418" spans="1:9" s="9" customFormat="1">
      <c r="A1418" s="10"/>
      <c r="B1418" s="31"/>
      <c r="C1418" s="32"/>
      <c r="D1418" s="33"/>
      <c r="E1418" s="34"/>
      <c r="F1418" s="34"/>
      <c r="H1418" s="10"/>
      <c r="I1418" s="10"/>
    </row>
    <row r="1419" spans="1:9" s="9" customFormat="1">
      <c r="A1419" s="10"/>
      <c r="B1419" s="31"/>
      <c r="C1419" s="32"/>
      <c r="D1419" s="33"/>
      <c r="E1419" s="34"/>
      <c r="F1419" s="34"/>
      <c r="H1419" s="10"/>
      <c r="I1419" s="10"/>
    </row>
    <row r="1420" spans="1:9" s="9" customFormat="1">
      <c r="A1420" s="10"/>
      <c r="B1420" s="31"/>
      <c r="C1420" s="32"/>
      <c r="D1420" s="33"/>
      <c r="E1420" s="34"/>
      <c r="F1420" s="34"/>
      <c r="H1420" s="10"/>
      <c r="I1420" s="10"/>
    </row>
    <row r="1421" spans="1:9" s="9" customFormat="1">
      <c r="A1421" s="10"/>
      <c r="B1421" s="31"/>
      <c r="C1421" s="32"/>
      <c r="D1421" s="33"/>
      <c r="E1421" s="34"/>
      <c r="F1421" s="34"/>
      <c r="H1421" s="10"/>
      <c r="I1421" s="10"/>
    </row>
    <row r="1422" spans="1:9" s="9" customFormat="1">
      <c r="A1422" s="10"/>
      <c r="B1422" s="31"/>
      <c r="C1422" s="32"/>
      <c r="D1422" s="33"/>
      <c r="E1422" s="34"/>
      <c r="F1422" s="34"/>
      <c r="H1422" s="10"/>
      <c r="I1422" s="10"/>
    </row>
    <row r="1423" spans="1:9" s="9" customFormat="1">
      <c r="A1423" s="10"/>
      <c r="B1423" s="31"/>
      <c r="C1423" s="32"/>
      <c r="D1423" s="33"/>
      <c r="E1423" s="34"/>
      <c r="F1423" s="34"/>
      <c r="H1423" s="10"/>
      <c r="I1423" s="10"/>
    </row>
    <row r="1424" spans="1:9" s="9" customFormat="1">
      <c r="A1424" s="10"/>
      <c r="B1424" s="31"/>
      <c r="C1424" s="32"/>
      <c r="D1424" s="33"/>
      <c r="E1424" s="34"/>
      <c r="F1424" s="34"/>
      <c r="H1424" s="10"/>
      <c r="I1424" s="10"/>
    </row>
    <row r="1425" spans="1:9" s="9" customFormat="1">
      <c r="A1425" s="10"/>
      <c r="B1425" s="31"/>
      <c r="C1425" s="32"/>
      <c r="D1425" s="33"/>
      <c r="E1425" s="34"/>
      <c r="F1425" s="34"/>
      <c r="H1425" s="10"/>
      <c r="I1425" s="10"/>
    </row>
    <row r="1426" spans="1:9" s="9" customFormat="1">
      <c r="A1426" s="10"/>
      <c r="B1426" s="31"/>
      <c r="C1426" s="32"/>
      <c r="D1426" s="33"/>
      <c r="E1426" s="34"/>
      <c r="F1426" s="34"/>
      <c r="H1426" s="10"/>
      <c r="I1426" s="10"/>
    </row>
    <row r="1427" spans="1:9" s="9" customFormat="1">
      <c r="A1427" s="10"/>
      <c r="B1427" s="31"/>
      <c r="C1427" s="32"/>
      <c r="D1427" s="33"/>
      <c r="E1427" s="34"/>
      <c r="F1427" s="34"/>
      <c r="H1427" s="10"/>
      <c r="I1427" s="10"/>
    </row>
    <row r="1428" spans="1:9" s="9" customFormat="1">
      <c r="A1428" s="10"/>
      <c r="B1428" s="31"/>
      <c r="C1428" s="32"/>
      <c r="D1428" s="33"/>
      <c r="E1428" s="34"/>
      <c r="F1428" s="34"/>
      <c r="H1428" s="10"/>
      <c r="I1428" s="10"/>
    </row>
    <row r="1429" spans="1:9" s="9" customFormat="1">
      <c r="A1429" s="10"/>
      <c r="B1429" s="31"/>
      <c r="C1429" s="32"/>
      <c r="D1429" s="33"/>
      <c r="E1429" s="34"/>
      <c r="F1429" s="34"/>
      <c r="H1429" s="10"/>
      <c r="I1429" s="10"/>
    </row>
    <row r="1430" spans="1:9" s="9" customFormat="1">
      <c r="A1430" s="10"/>
      <c r="B1430" s="31"/>
      <c r="C1430" s="32"/>
      <c r="D1430" s="33"/>
      <c r="E1430" s="34"/>
      <c r="F1430" s="34"/>
      <c r="H1430" s="10"/>
      <c r="I1430" s="10"/>
    </row>
    <row r="1431" spans="1:9" s="9" customFormat="1">
      <c r="A1431" s="10"/>
      <c r="B1431" s="31"/>
      <c r="C1431" s="32"/>
      <c r="D1431" s="33"/>
      <c r="E1431" s="34"/>
      <c r="F1431" s="34"/>
      <c r="H1431" s="10"/>
      <c r="I1431" s="10"/>
    </row>
    <row r="1432" spans="1:9" s="9" customFormat="1">
      <c r="A1432" s="10"/>
      <c r="B1432" s="31"/>
      <c r="C1432" s="32"/>
      <c r="D1432" s="33"/>
      <c r="E1432" s="34"/>
      <c r="F1432" s="34"/>
      <c r="H1432" s="10"/>
      <c r="I1432" s="10"/>
    </row>
    <row r="1433" spans="1:9" s="9" customFormat="1">
      <c r="A1433" s="10"/>
      <c r="B1433" s="31"/>
      <c r="C1433" s="32"/>
      <c r="D1433" s="33"/>
      <c r="E1433" s="34"/>
      <c r="F1433" s="34"/>
      <c r="H1433" s="10"/>
      <c r="I1433" s="10"/>
    </row>
    <row r="1434" spans="1:9" s="9" customFormat="1">
      <c r="A1434" s="10"/>
      <c r="B1434" s="31"/>
      <c r="C1434" s="32"/>
      <c r="D1434" s="33"/>
      <c r="E1434" s="34"/>
      <c r="F1434" s="34"/>
      <c r="H1434" s="10"/>
      <c r="I1434" s="10"/>
    </row>
    <row r="1435" spans="1:9" s="9" customFormat="1">
      <c r="A1435" s="10"/>
      <c r="B1435" s="31"/>
      <c r="C1435" s="32"/>
      <c r="D1435" s="33"/>
      <c r="E1435" s="34"/>
      <c r="F1435" s="34"/>
      <c r="H1435" s="10"/>
      <c r="I1435" s="10"/>
    </row>
    <row r="1436" spans="1:9" s="9" customFormat="1">
      <c r="A1436" s="10"/>
      <c r="B1436" s="31"/>
      <c r="C1436" s="32"/>
      <c r="D1436" s="33"/>
      <c r="E1436" s="34"/>
      <c r="F1436" s="34"/>
      <c r="H1436" s="10"/>
      <c r="I1436" s="10"/>
    </row>
    <row r="1437" spans="1:9" s="9" customFormat="1">
      <c r="A1437" s="10"/>
      <c r="B1437" s="31"/>
      <c r="C1437" s="32"/>
      <c r="D1437" s="33"/>
      <c r="E1437" s="34"/>
      <c r="F1437" s="34"/>
      <c r="H1437" s="10"/>
      <c r="I1437" s="10"/>
    </row>
    <row r="1438" spans="1:9" s="9" customFormat="1">
      <c r="A1438" s="10"/>
      <c r="B1438" s="31"/>
      <c r="C1438" s="32"/>
      <c r="D1438" s="33"/>
      <c r="E1438" s="34"/>
      <c r="F1438" s="34"/>
      <c r="H1438" s="10"/>
      <c r="I1438" s="10"/>
    </row>
    <row r="1439" spans="1:9" s="9" customFormat="1">
      <c r="A1439" s="10"/>
      <c r="B1439" s="31"/>
      <c r="C1439" s="32"/>
      <c r="D1439" s="33"/>
      <c r="E1439" s="34"/>
      <c r="F1439" s="34"/>
      <c r="H1439" s="10"/>
      <c r="I1439" s="10"/>
    </row>
    <row r="1440" spans="1:9" s="9" customFormat="1">
      <c r="A1440" s="10"/>
      <c r="B1440" s="31"/>
      <c r="C1440" s="32"/>
      <c r="D1440" s="33"/>
      <c r="E1440" s="34"/>
      <c r="F1440" s="34"/>
      <c r="H1440" s="10"/>
      <c r="I1440" s="10"/>
    </row>
    <row r="1441" spans="1:9" s="9" customFormat="1">
      <c r="A1441" s="10"/>
      <c r="B1441" s="31"/>
      <c r="C1441" s="32"/>
      <c r="D1441" s="33"/>
      <c r="E1441" s="34"/>
      <c r="F1441" s="34"/>
      <c r="H1441" s="10"/>
      <c r="I1441" s="10"/>
    </row>
    <row r="1442" spans="1:9" s="9" customFormat="1">
      <c r="A1442" s="10"/>
      <c r="B1442" s="31"/>
      <c r="C1442" s="32"/>
      <c r="D1442" s="33"/>
      <c r="E1442" s="34"/>
      <c r="F1442" s="34"/>
      <c r="H1442" s="10"/>
      <c r="I1442" s="10"/>
    </row>
    <row r="1443" spans="1:9" s="9" customFormat="1">
      <c r="A1443" s="10"/>
      <c r="B1443" s="31"/>
      <c r="C1443" s="32"/>
      <c r="D1443" s="33"/>
      <c r="E1443" s="34"/>
      <c r="F1443" s="34"/>
      <c r="H1443" s="10"/>
      <c r="I1443" s="10"/>
    </row>
    <row r="1444" spans="1:9" s="9" customFormat="1">
      <c r="A1444" s="10"/>
      <c r="B1444" s="31"/>
      <c r="C1444" s="32"/>
      <c r="D1444" s="33"/>
      <c r="E1444" s="34"/>
      <c r="F1444" s="34"/>
      <c r="H1444" s="10"/>
      <c r="I1444" s="10"/>
    </row>
    <row r="1445" spans="1:9" s="9" customFormat="1">
      <c r="A1445" s="10"/>
      <c r="B1445" s="31"/>
      <c r="C1445" s="32"/>
      <c r="D1445" s="33"/>
      <c r="E1445" s="34"/>
      <c r="F1445" s="34"/>
      <c r="H1445" s="10"/>
      <c r="I1445" s="10"/>
    </row>
    <row r="1446" spans="1:9" s="9" customFormat="1">
      <c r="A1446" s="10"/>
      <c r="B1446" s="31"/>
      <c r="C1446" s="32"/>
      <c r="D1446" s="33"/>
      <c r="E1446" s="34"/>
      <c r="F1446" s="34"/>
      <c r="H1446" s="10"/>
      <c r="I1446" s="10"/>
    </row>
    <row r="1447" spans="1:9" s="9" customFormat="1">
      <c r="A1447" s="10"/>
      <c r="B1447" s="31"/>
      <c r="C1447" s="32"/>
      <c r="D1447" s="33"/>
      <c r="E1447" s="34"/>
      <c r="F1447" s="34"/>
      <c r="H1447" s="10"/>
      <c r="I1447" s="10"/>
    </row>
    <row r="1448" spans="1:9" s="9" customFormat="1">
      <c r="A1448" s="10"/>
      <c r="B1448" s="31"/>
      <c r="C1448" s="32"/>
      <c r="D1448" s="33"/>
      <c r="E1448" s="34"/>
      <c r="F1448" s="34"/>
      <c r="H1448" s="10"/>
      <c r="I1448" s="10"/>
    </row>
    <row r="1449" spans="1:9" s="9" customFormat="1">
      <c r="A1449" s="10"/>
      <c r="B1449" s="31"/>
      <c r="C1449" s="32"/>
      <c r="D1449" s="33"/>
      <c r="E1449" s="34"/>
      <c r="F1449" s="34"/>
      <c r="H1449" s="10"/>
      <c r="I1449" s="10"/>
    </row>
    <row r="1450" spans="1:9" s="9" customFormat="1">
      <c r="A1450" s="10"/>
      <c r="B1450" s="31"/>
      <c r="C1450" s="32"/>
      <c r="D1450" s="33"/>
      <c r="E1450" s="34"/>
      <c r="F1450" s="34"/>
      <c r="H1450" s="10"/>
      <c r="I1450" s="10"/>
    </row>
    <row r="1451" spans="1:9" s="9" customFormat="1">
      <c r="A1451" s="10"/>
      <c r="B1451" s="31"/>
      <c r="C1451" s="32"/>
      <c r="D1451" s="33"/>
      <c r="E1451" s="34"/>
      <c r="F1451" s="34"/>
      <c r="H1451" s="10"/>
      <c r="I1451" s="10"/>
    </row>
    <row r="1452" spans="1:9" s="9" customFormat="1">
      <c r="A1452" s="10"/>
      <c r="B1452" s="31"/>
      <c r="C1452" s="32"/>
      <c r="D1452" s="33"/>
      <c r="E1452" s="34"/>
      <c r="F1452" s="34"/>
      <c r="H1452" s="10"/>
      <c r="I1452" s="10"/>
    </row>
    <row r="1453" spans="1:9" s="9" customFormat="1">
      <c r="A1453" s="10"/>
      <c r="B1453" s="31"/>
      <c r="C1453" s="32"/>
      <c r="D1453" s="33"/>
      <c r="E1453" s="34"/>
      <c r="F1453" s="34"/>
      <c r="H1453" s="10"/>
      <c r="I1453" s="10"/>
    </row>
    <row r="1454" spans="1:9" s="9" customFormat="1">
      <c r="A1454" s="10"/>
      <c r="B1454" s="31"/>
      <c r="C1454" s="32"/>
      <c r="D1454" s="33"/>
      <c r="E1454" s="34"/>
      <c r="F1454" s="34"/>
      <c r="H1454" s="10"/>
      <c r="I1454" s="10"/>
    </row>
    <row r="1455" spans="1:9" s="9" customFormat="1">
      <c r="A1455" s="10"/>
      <c r="B1455" s="31"/>
      <c r="C1455" s="32"/>
      <c r="D1455" s="33"/>
      <c r="E1455" s="34"/>
      <c r="F1455" s="34"/>
      <c r="H1455" s="10"/>
      <c r="I1455" s="10"/>
    </row>
    <row r="1456" spans="1:9" s="9" customFormat="1">
      <c r="A1456" s="10"/>
      <c r="B1456" s="31"/>
      <c r="C1456" s="32"/>
      <c r="D1456" s="33"/>
      <c r="E1456" s="34"/>
      <c r="F1456" s="34"/>
      <c r="H1456" s="10"/>
      <c r="I1456" s="10"/>
    </row>
    <row r="1457" spans="1:9" s="9" customFormat="1">
      <c r="A1457" s="10"/>
      <c r="B1457" s="31"/>
      <c r="C1457" s="32"/>
      <c r="D1457" s="33"/>
      <c r="E1457" s="34"/>
      <c r="F1457" s="34"/>
      <c r="H1457" s="10"/>
      <c r="I1457" s="10"/>
    </row>
    <row r="1458" spans="1:9" s="9" customFormat="1">
      <c r="A1458" s="10"/>
      <c r="B1458" s="31"/>
      <c r="C1458" s="32"/>
      <c r="D1458" s="33"/>
      <c r="E1458" s="34"/>
      <c r="F1458" s="34"/>
      <c r="H1458" s="10"/>
      <c r="I1458" s="10"/>
    </row>
    <row r="1459" spans="1:9" s="9" customFormat="1">
      <c r="A1459" s="10"/>
      <c r="B1459" s="31"/>
      <c r="C1459" s="32"/>
      <c r="D1459" s="33"/>
      <c r="E1459" s="34"/>
      <c r="F1459" s="34"/>
      <c r="H1459" s="10"/>
      <c r="I1459" s="10"/>
    </row>
    <row r="1460" spans="1:9" s="9" customFormat="1">
      <c r="A1460" s="10"/>
      <c r="B1460" s="31"/>
      <c r="C1460" s="32"/>
      <c r="D1460" s="33"/>
      <c r="E1460" s="34"/>
      <c r="F1460" s="34"/>
      <c r="H1460" s="10"/>
      <c r="I1460" s="10"/>
    </row>
    <row r="1461" spans="1:9" s="9" customFormat="1">
      <c r="A1461" s="10"/>
      <c r="B1461" s="31"/>
      <c r="C1461" s="32"/>
      <c r="D1461" s="33"/>
      <c r="E1461" s="34"/>
      <c r="F1461" s="34"/>
      <c r="H1461" s="10"/>
      <c r="I1461" s="10"/>
    </row>
    <row r="1462" spans="1:9" s="9" customFormat="1">
      <c r="A1462" s="10"/>
      <c r="B1462" s="31"/>
      <c r="C1462" s="32"/>
      <c r="D1462" s="33"/>
      <c r="E1462" s="34"/>
      <c r="F1462" s="34"/>
      <c r="H1462" s="10"/>
      <c r="I1462" s="10"/>
    </row>
    <row r="1463" spans="1:9" s="9" customFormat="1">
      <c r="A1463" s="10"/>
      <c r="B1463" s="31"/>
      <c r="C1463" s="32"/>
      <c r="D1463" s="33"/>
      <c r="E1463" s="34"/>
      <c r="F1463" s="34"/>
      <c r="H1463" s="10"/>
      <c r="I1463" s="10"/>
    </row>
    <row r="1464" spans="1:9" s="9" customFormat="1">
      <c r="A1464" s="10"/>
      <c r="B1464" s="31"/>
      <c r="C1464" s="32"/>
      <c r="D1464" s="33"/>
      <c r="E1464" s="34"/>
      <c r="F1464" s="34"/>
      <c r="H1464" s="10"/>
      <c r="I1464" s="10"/>
    </row>
    <row r="1465" spans="1:9" s="9" customFormat="1">
      <c r="A1465" s="10"/>
      <c r="B1465" s="31"/>
      <c r="C1465" s="32"/>
      <c r="D1465" s="33"/>
      <c r="E1465" s="34"/>
      <c r="F1465" s="34"/>
      <c r="H1465" s="10"/>
      <c r="I1465" s="10"/>
    </row>
    <row r="1466" spans="1:9" s="9" customFormat="1">
      <c r="A1466" s="10"/>
      <c r="B1466" s="31"/>
      <c r="C1466" s="32"/>
      <c r="D1466" s="33"/>
      <c r="E1466" s="34"/>
      <c r="F1466" s="34"/>
      <c r="H1466" s="10"/>
      <c r="I1466" s="10"/>
    </row>
    <row r="1467" spans="1:9" s="9" customFormat="1">
      <c r="A1467" s="10"/>
      <c r="B1467" s="31"/>
      <c r="C1467" s="32"/>
      <c r="D1467" s="33"/>
      <c r="E1467" s="34"/>
      <c r="F1467" s="34"/>
      <c r="H1467" s="10"/>
      <c r="I1467" s="10"/>
    </row>
    <row r="1468" spans="1:9" s="9" customFormat="1">
      <c r="A1468" s="10"/>
      <c r="B1468" s="31"/>
      <c r="C1468" s="32"/>
      <c r="D1468" s="33"/>
      <c r="E1468" s="34"/>
      <c r="F1468" s="34"/>
      <c r="H1468" s="10"/>
      <c r="I1468" s="10"/>
    </row>
    <row r="1469" spans="1:9" s="9" customFormat="1">
      <c r="A1469" s="10"/>
      <c r="B1469" s="31"/>
      <c r="C1469" s="32"/>
      <c r="D1469" s="33"/>
      <c r="E1469" s="34"/>
      <c r="F1469" s="34"/>
      <c r="H1469" s="10"/>
      <c r="I1469" s="10"/>
    </row>
    <row r="1470" spans="1:9" s="9" customFormat="1">
      <c r="A1470" s="10"/>
      <c r="B1470" s="31"/>
      <c r="C1470" s="32"/>
      <c r="D1470" s="33"/>
      <c r="E1470" s="34"/>
      <c r="F1470" s="34"/>
      <c r="H1470" s="10"/>
      <c r="I1470" s="10"/>
    </row>
    <row r="1471" spans="1:9" s="9" customFormat="1">
      <c r="A1471" s="10"/>
      <c r="B1471" s="31"/>
      <c r="C1471" s="32"/>
      <c r="D1471" s="33"/>
      <c r="E1471" s="34"/>
      <c r="F1471" s="34"/>
      <c r="H1471" s="10"/>
      <c r="I1471" s="10"/>
    </row>
    <row r="1472" spans="1:9" s="9" customFormat="1">
      <c r="A1472" s="10"/>
      <c r="B1472" s="31"/>
      <c r="C1472" s="32"/>
      <c r="D1472" s="33"/>
      <c r="E1472" s="34"/>
      <c r="F1472" s="34"/>
      <c r="H1472" s="10"/>
      <c r="I1472" s="10"/>
    </row>
    <row r="1473" spans="1:9" s="9" customFormat="1">
      <c r="A1473" s="10"/>
      <c r="B1473" s="31"/>
      <c r="C1473" s="32"/>
      <c r="D1473" s="33"/>
      <c r="E1473" s="34"/>
      <c r="F1473" s="34"/>
      <c r="H1473" s="10"/>
      <c r="I1473" s="10"/>
    </row>
    <row r="1474" spans="1:9" s="9" customFormat="1">
      <c r="A1474" s="10"/>
      <c r="B1474" s="31"/>
      <c r="C1474" s="32"/>
      <c r="D1474" s="33"/>
      <c r="E1474" s="34"/>
      <c r="F1474" s="34"/>
      <c r="H1474" s="10"/>
      <c r="I1474" s="10"/>
    </row>
    <row r="1475" spans="1:9" s="9" customFormat="1">
      <c r="A1475" s="10"/>
      <c r="B1475" s="31"/>
      <c r="C1475" s="32"/>
      <c r="D1475" s="33"/>
      <c r="E1475" s="34"/>
      <c r="F1475" s="34"/>
      <c r="H1475" s="10"/>
      <c r="I1475" s="10"/>
    </row>
    <row r="1476" spans="1:9" s="9" customFormat="1">
      <c r="A1476" s="10"/>
      <c r="B1476" s="31"/>
      <c r="C1476" s="32"/>
      <c r="D1476" s="33"/>
      <c r="E1476" s="34"/>
      <c r="F1476" s="34"/>
      <c r="H1476" s="10"/>
      <c r="I1476" s="10"/>
    </row>
    <row r="1477" spans="1:9" s="9" customFormat="1">
      <c r="A1477" s="10"/>
      <c r="B1477" s="31"/>
      <c r="C1477" s="32"/>
      <c r="D1477" s="33"/>
      <c r="E1477" s="34"/>
      <c r="F1477" s="34"/>
      <c r="H1477" s="10"/>
      <c r="I1477" s="10"/>
    </row>
    <row r="1478" spans="1:9" s="9" customFormat="1">
      <c r="A1478" s="10"/>
      <c r="B1478" s="31"/>
      <c r="C1478" s="32"/>
      <c r="D1478" s="33"/>
      <c r="E1478" s="34"/>
      <c r="F1478" s="34"/>
      <c r="H1478" s="10"/>
      <c r="I1478" s="10"/>
    </row>
    <row r="1479" spans="1:9" s="9" customFormat="1">
      <c r="A1479" s="10"/>
      <c r="B1479" s="31"/>
      <c r="C1479" s="32"/>
      <c r="D1479" s="33"/>
      <c r="E1479" s="34"/>
      <c r="F1479" s="34"/>
      <c r="H1479" s="10"/>
      <c r="I1479" s="10"/>
    </row>
    <row r="1480" spans="1:9" s="9" customFormat="1">
      <c r="A1480" s="10"/>
      <c r="B1480" s="31"/>
      <c r="C1480" s="32"/>
      <c r="D1480" s="33"/>
      <c r="E1480" s="34"/>
      <c r="F1480" s="34"/>
      <c r="H1480" s="10"/>
      <c r="I1480" s="10"/>
    </row>
    <row r="1481" spans="1:9" s="9" customFormat="1">
      <c r="A1481" s="10"/>
      <c r="B1481" s="31"/>
      <c r="C1481" s="32"/>
      <c r="D1481" s="33"/>
      <c r="E1481" s="34"/>
      <c r="F1481" s="34"/>
      <c r="H1481" s="10"/>
      <c r="I1481" s="10"/>
    </row>
    <row r="1482" spans="1:9" s="9" customFormat="1">
      <c r="A1482" s="10"/>
      <c r="B1482" s="31"/>
      <c r="C1482" s="32"/>
      <c r="D1482" s="33"/>
      <c r="E1482" s="34"/>
      <c r="F1482" s="34"/>
      <c r="H1482" s="10"/>
      <c r="I1482" s="10"/>
    </row>
    <row r="1483" spans="1:9" s="9" customFormat="1">
      <c r="A1483" s="10"/>
      <c r="B1483" s="31"/>
      <c r="C1483" s="32"/>
      <c r="D1483" s="33"/>
      <c r="E1483" s="34"/>
      <c r="F1483" s="34"/>
      <c r="H1483" s="10"/>
      <c r="I1483" s="10"/>
    </row>
    <row r="1484" spans="1:9" s="9" customFormat="1">
      <c r="A1484" s="10"/>
      <c r="B1484" s="31"/>
      <c r="C1484" s="32"/>
      <c r="D1484" s="33"/>
      <c r="E1484" s="34"/>
      <c r="F1484" s="34"/>
      <c r="H1484" s="10"/>
      <c r="I1484" s="10"/>
    </row>
    <row r="1485" spans="1:9" s="9" customFormat="1">
      <c r="A1485" s="10"/>
      <c r="B1485" s="31"/>
      <c r="C1485" s="32"/>
      <c r="D1485" s="33"/>
      <c r="E1485" s="34"/>
      <c r="F1485" s="34"/>
      <c r="H1485" s="10"/>
      <c r="I1485" s="10"/>
    </row>
    <row r="1486" spans="1:9" s="9" customFormat="1">
      <c r="A1486" s="10"/>
      <c r="B1486" s="31"/>
      <c r="C1486" s="32"/>
      <c r="D1486" s="33"/>
      <c r="E1486" s="34"/>
      <c r="F1486" s="34"/>
      <c r="H1486" s="10"/>
      <c r="I1486" s="10"/>
    </row>
    <row r="1487" spans="1:9" s="9" customFormat="1">
      <c r="A1487" s="10"/>
      <c r="B1487" s="31"/>
      <c r="C1487" s="32"/>
      <c r="D1487" s="33"/>
      <c r="E1487" s="34"/>
      <c r="F1487" s="34"/>
      <c r="H1487" s="10"/>
      <c r="I1487" s="10"/>
    </row>
    <row r="1488" spans="1:9" s="9" customFormat="1">
      <c r="A1488" s="10"/>
      <c r="B1488" s="31"/>
      <c r="C1488" s="32"/>
      <c r="D1488" s="33"/>
      <c r="E1488" s="34"/>
      <c r="F1488" s="34"/>
      <c r="H1488" s="10"/>
      <c r="I1488" s="10"/>
    </row>
    <row r="1489" spans="1:9" s="9" customFormat="1">
      <c r="A1489" s="10"/>
      <c r="B1489" s="31"/>
      <c r="C1489" s="32"/>
      <c r="D1489" s="33"/>
      <c r="E1489" s="34"/>
      <c r="F1489" s="34"/>
      <c r="H1489" s="10"/>
      <c r="I1489" s="10"/>
    </row>
    <row r="1490" spans="1:9" s="9" customFormat="1">
      <c r="A1490" s="10"/>
      <c r="B1490" s="31"/>
      <c r="C1490" s="32"/>
      <c r="D1490" s="33"/>
      <c r="E1490" s="34"/>
      <c r="F1490" s="34"/>
      <c r="H1490" s="10"/>
      <c r="I1490" s="10"/>
    </row>
    <row r="1491" spans="1:9" s="9" customFormat="1">
      <c r="A1491" s="10"/>
      <c r="B1491" s="31"/>
      <c r="C1491" s="32"/>
      <c r="D1491" s="33"/>
      <c r="E1491" s="34"/>
      <c r="F1491" s="34"/>
      <c r="H1491" s="10"/>
      <c r="I1491" s="10"/>
    </row>
    <row r="1492" spans="1:9" s="9" customFormat="1">
      <c r="A1492" s="10"/>
      <c r="B1492" s="31"/>
      <c r="C1492" s="32"/>
      <c r="D1492" s="33"/>
      <c r="E1492" s="34"/>
      <c r="F1492" s="34"/>
      <c r="H1492" s="10"/>
      <c r="I1492" s="10"/>
    </row>
    <row r="1493" spans="1:9" s="9" customFormat="1">
      <c r="A1493" s="10"/>
      <c r="B1493" s="31"/>
      <c r="C1493" s="32"/>
      <c r="D1493" s="33"/>
      <c r="E1493" s="34"/>
      <c r="F1493" s="34"/>
      <c r="H1493" s="10"/>
      <c r="I1493" s="10"/>
    </row>
    <row r="1494" spans="1:9" s="9" customFormat="1">
      <c r="A1494" s="10"/>
      <c r="B1494" s="31"/>
      <c r="C1494" s="32"/>
      <c r="D1494" s="33"/>
      <c r="E1494" s="34"/>
      <c r="F1494" s="34"/>
      <c r="H1494" s="10"/>
      <c r="I1494" s="10"/>
    </row>
    <row r="1495" spans="1:9" s="9" customFormat="1">
      <c r="A1495" s="10"/>
      <c r="B1495" s="31"/>
      <c r="C1495" s="32"/>
      <c r="D1495" s="33"/>
      <c r="E1495" s="34"/>
      <c r="F1495" s="34"/>
      <c r="H1495" s="10"/>
      <c r="I1495" s="10"/>
    </row>
    <row r="1496" spans="1:9" s="9" customFormat="1">
      <c r="A1496" s="10"/>
      <c r="B1496" s="31"/>
      <c r="C1496" s="32"/>
      <c r="D1496" s="33"/>
      <c r="E1496" s="34"/>
      <c r="F1496" s="34"/>
      <c r="H1496" s="10"/>
      <c r="I1496" s="10"/>
    </row>
    <row r="1497" spans="1:9" s="9" customFormat="1">
      <c r="A1497" s="10"/>
      <c r="B1497" s="31"/>
      <c r="C1497" s="32"/>
      <c r="D1497" s="33"/>
      <c r="E1497" s="34"/>
      <c r="F1497" s="34"/>
      <c r="H1497" s="10"/>
      <c r="I1497" s="10"/>
    </row>
    <row r="1498" spans="1:9" s="9" customFormat="1">
      <c r="A1498" s="10"/>
      <c r="B1498" s="31"/>
      <c r="C1498" s="32"/>
      <c r="D1498" s="33"/>
      <c r="E1498" s="34"/>
      <c r="F1498" s="34"/>
      <c r="H1498" s="10"/>
      <c r="I1498" s="10"/>
    </row>
    <row r="1499" spans="1:9" s="9" customFormat="1">
      <c r="A1499" s="10"/>
      <c r="B1499" s="31"/>
      <c r="C1499" s="32"/>
      <c r="D1499" s="33"/>
      <c r="E1499" s="34"/>
      <c r="F1499" s="34"/>
      <c r="H1499" s="10"/>
      <c r="I1499" s="10"/>
    </row>
    <row r="1500" spans="1:9" s="9" customFormat="1">
      <c r="A1500" s="10"/>
      <c r="B1500" s="31"/>
      <c r="C1500" s="32"/>
      <c r="D1500" s="33"/>
      <c r="E1500" s="34"/>
      <c r="F1500" s="34"/>
      <c r="H1500" s="10"/>
      <c r="I1500" s="10"/>
    </row>
    <row r="1501" spans="1:9" s="9" customFormat="1">
      <c r="A1501" s="10"/>
      <c r="B1501" s="31"/>
      <c r="C1501" s="32"/>
      <c r="D1501" s="33"/>
      <c r="E1501" s="34"/>
      <c r="F1501" s="34"/>
      <c r="H1501" s="10"/>
      <c r="I1501" s="10"/>
    </row>
    <row r="1502" spans="1:9" s="9" customFormat="1">
      <c r="A1502" s="10"/>
      <c r="B1502" s="31"/>
      <c r="C1502" s="32"/>
      <c r="D1502" s="33"/>
      <c r="E1502" s="34"/>
      <c r="F1502" s="34"/>
      <c r="H1502" s="10"/>
      <c r="I1502" s="10"/>
    </row>
    <row r="1503" spans="1:9" s="9" customFormat="1">
      <c r="A1503" s="10"/>
      <c r="B1503" s="31"/>
      <c r="C1503" s="32"/>
      <c r="D1503" s="33"/>
      <c r="E1503" s="34"/>
      <c r="F1503" s="34"/>
      <c r="H1503" s="10"/>
      <c r="I1503" s="10"/>
    </row>
    <row r="1504" spans="1:9" s="9" customFormat="1">
      <c r="A1504" s="10"/>
      <c r="B1504" s="31"/>
      <c r="C1504" s="32"/>
      <c r="D1504" s="33"/>
      <c r="E1504" s="34"/>
      <c r="F1504" s="34"/>
      <c r="H1504" s="10"/>
      <c r="I1504" s="10"/>
    </row>
    <row r="1505" spans="1:9" s="9" customFormat="1">
      <c r="A1505" s="10"/>
      <c r="B1505" s="31"/>
      <c r="C1505" s="32"/>
      <c r="D1505" s="33"/>
      <c r="E1505" s="34"/>
      <c r="F1505" s="34"/>
      <c r="H1505" s="10"/>
      <c r="I1505" s="10"/>
    </row>
    <row r="1506" spans="1:9" s="9" customFormat="1">
      <c r="A1506" s="10"/>
      <c r="B1506" s="31"/>
      <c r="C1506" s="32"/>
      <c r="D1506" s="33"/>
      <c r="E1506" s="34"/>
      <c r="F1506" s="34"/>
      <c r="H1506" s="10"/>
      <c r="I1506" s="10"/>
    </row>
    <row r="1507" spans="1:9" s="9" customFormat="1">
      <c r="A1507" s="10"/>
      <c r="B1507" s="31"/>
      <c r="C1507" s="32"/>
      <c r="D1507" s="33"/>
      <c r="E1507" s="34"/>
      <c r="F1507" s="34"/>
      <c r="H1507" s="10"/>
      <c r="I1507" s="10"/>
    </row>
    <row r="1508" spans="1:9" s="9" customFormat="1">
      <c r="A1508" s="10"/>
      <c r="B1508" s="31"/>
      <c r="C1508" s="32"/>
      <c r="D1508" s="33"/>
      <c r="E1508" s="34"/>
      <c r="F1508" s="34"/>
      <c r="H1508" s="10"/>
      <c r="I1508" s="10"/>
    </row>
    <row r="1509" spans="1:9" s="9" customFormat="1">
      <c r="A1509" s="10"/>
      <c r="B1509" s="31"/>
      <c r="C1509" s="32"/>
      <c r="D1509" s="33"/>
      <c r="E1509" s="34"/>
      <c r="F1509" s="34"/>
      <c r="H1509" s="10"/>
      <c r="I1509" s="10"/>
    </row>
    <row r="1510" spans="1:9" s="9" customFormat="1">
      <c r="A1510" s="10"/>
      <c r="B1510" s="31"/>
      <c r="C1510" s="32"/>
      <c r="D1510" s="33"/>
      <c r="E1510" s="34"/>
      <c r="F1510" s="34"/>
      <c r="H1510" s="10"/>
      <c r="I1510" s="10"/>
    </row>
    <row r="1511" spans="1:9" s="9" customFormat="1">
      <c r="A1511" s="10"/>
      <c r="B1511" s="31"/>
      <c r="C1511" s="32"/>
      <c r="D1511" s="33"/>
      <c r="E1511" s="34"/>
      <c r="F1511" s="34"/>
      <c r="H1511" s="10"/>
      <c r="I1511" s="10"/>
    </row>
    <row r="1512" spans="1:9" s="9" customFormat="1">
      <c r="A1512" s="10"/>
      <c r="B1512" s="31"/>
      <c r="C1512" s="32"/>
      <c r="D1512" s="33"/>
      <c r="E1512" s="34"/>
      <c r="F1512" s="34"/>
      <c r="H1512" s="10"/>
      <c r="I1512" s="10"/>
    </row>
    <row r="1513" spans="1:9" s="9" customFormat="1">
      <c r="A1513" s="10"/>
      <c r="B1513" s="31"/>
      <c r="C1513" s="32"/>
      <c r="D1513" s="33"/>
      <c r="E1513" s="34"/>
      <c r="F1513" s="34"/>
      <c r="H1513" s="10"/>
      <c r="I1513" s="10"/>
    </row>
    <row r="1514" spans="1:9" s="9" customFormat="1">
      <c r="A1514" s="10"/>
      <c r="B1514" s="31"/>
      <c r="C1514" s="32"/>
      <c r="D1514" s="33"/>
      <c r="E1514" s="34"/>
      <c r="F1514" s="34"/>
      <c r="H1514" s="10"/>
      <c r="I1514" s="10"/>
    </row>
    <row r="1515" spans="1:9" s="9" customFormat="1">
      <c r="A1515" s="10"/>
      <c r="B1515" s="31"/>
      <c r="C1515" s="32"/>
      <c r="D1515" s="33"/>
      <c r="E1515" s="34"/>
      <c r="F1515" s="34"/>
      <c r="H1515" s="10"/>
      <c r="I1515" s="10"/>
    </row>
    <row r="1516" spans="1:9" s="9" customFormat="1">
      <c r="A1516" s="10"/>
      <c r="B1516" s="31"/>
      <c r="C1516" s="32"/>
      <c r="D1516" s="33"/>
      <c r="E1516" s="34"/>
      <c r="F1516" s="34"/>
      <c r="H1516" s="10"/>
      <c r="I1516" s="10"/>
    </row>
    <row r="1517" spans="1:9" s="9" customFormat="1">
      <c r="A1517" s="10"/>
      <c r="B1517" s="31"/>
      <c r="C1517" s="32"/>
      <c r="D1517" s="33"/>
      <c r="E1517" s="34"/>
      <c r="F1517" s="34"/>
      <c r="H1517" s="10"/>
      <c r="I1517" s="10"/>
    </row>
    <row r="1518" spans="1:9" s="9" customFormat="1">
      <c r="A1518" s="10"/>
      <c r="B1518" s="31"/>
      <c r="C1518" s="32"/>
      <c r="D1518" s="33"/>
      <c r="E1518" s="34"/>
      <c r="F1518" s="34"/>
      <c r="H1518" s="10"/>
      <c r="I1518" s="10"/>
    </row>
    <row r="1519" spans="1:9" s="9" customFormat="1">
      <c r="A1519" s="10"/>
      <c r="B1519" s="31"/>
      <c r="C1519" s="32"/>
      <c r="D1519" s="33"/>
      <c r="E1519" s="34"/>
      <c r="F1519" s="34"/>
      <c r="H1519" s="10"/>
      <c r="I1519" s="10"/>
    </row>
    <row r="1520" spans="1:9" s="9" customFormat="1">
      <c r="A1520" s="10"/>
      <c r="B1520" s="31"/>
      <c r="C1520" s="32"/>
      <c r="D1520" s="33"/>
      <c r="E1520" s="34"/>
      <c r="F1520" s="34"/>
      <c r="H1520" s="10"/>
      <c r="I1520" s="10"/>
    </row>
    <row r="1521" spans="1:9" s="9" customFormat="1">
      <c r="A1521" s="10"/>
      <c r="B1521" s="31"/>
      <c r="C1521" s="32"/>
      <c r="D1521" s="33"/>
      <c r="E1521" s="34"/>
      <c r="F1521" s="34"/>
      <c r="H1521" s="10"/>
      <c r="I1521" s="10"/>
    </row>
    <row r="1522" spans="1:9" s="9" customFormat="1">
      <c r="A1522" s="10"/>
      <c r="B1522" s="31"/>
      <c r="C1522" s="32"/>
      <c r="D1522" s="33"/>
      <c r="E1522" s="34"/>
      <c r="F1522" s="34"/>
      <c r="H1522" s="10"/>
      <c r="I1522" s="10"/>
    </row>
    <row r="1523" spans="1:9" s="9" customFormat="1">
      <c r="A1523" s="10"/>
      <c r="B1523" s="31"/>
      <c r="C1523" s="32"/>
      <c r="D1523" s="33"/>
      <c r="E1523" s="34"/>
      <c r="F1523" s="34"/>
      <c r="H1523" s="10"/>
      <c r="I1523" s="10"/>
    </row>
    <row r="1524" spans="1:9" s="9" customFormat="1">
      <c r="A1524" s="10"/>
      <c r="B1524" s="31"/>
      <c r="C1524" s="32"/>
      <c r="D1524" s="33"/>
      <c r="E1524" s="34"/>
      <c r="F1524" s="34"/>
      <c r="H1524" s="10"/>
      <c r="I1524" s="10"/>
    </row>
    <row r="1525" spans="1:9" s="9" customFormat="1">
      <c r="A1525" s="10"/>
      <c r="B1525" s="31"/>
      <c r="C1525" s="32"/>
      <c r="D1525" s="33"/>
      <c r="E1525" s="34"/>
      <c r="F1525" s="34"/>
      <c r="H1525" s="10"/>
      <c r="I1525" s="10"/>
    </row>
    <row r="1526" spans="1:9" s="9" customFormat="1">
      <c r="A1526" s="10"/>
      <c r="B1526" s="31"/>
      <c r="C1526" s="32"/>
      <c r="D1526" s="33"/>
      <c r="E1526" s="34"/>
      <c r="F1526" s="34"/>
      <c r="H1526" s="10"/>
      <c r="I1526" s="10"/>
    </row>
    <row r="1527" spans="1:9" s="9" customFormat="1">
      <c r="A1527" s="10"/>
      <c r="B1527" s="31"/>
      <c r="C1527" s="32"/>
      <c r="D1527" s="33"/>
      <c r="E1527" s="34"/>
      <c r="F1527" s="34"/>
      <c r="H1527" s="10"/>
      <c r="I1527" s="10"/>
    </row>
    <row r="1528" spans="1:9" s="9" customFormat="1">
      <c r="A1528" s="10"/>
      <c r="B1528" s="31"/>
      <c r="C1528" s="32"/>
      <c r="D1528" s="33"/>
      <c r="E1528" s="34"/>
      <c r="F1528" s="34"/>
      <c r="H1528" s="10"/>
      <c r="I1528" s="10"/>
    </row>
    <row r="1529" spans="1:9" s="9" customFormat="1">
      <c r="A1529" s="10"/>
      <c r="B1529" s="31"/>
      <c r="C1529" s="32"/>
      <c r="D1529" s="33"/>
      <c r="E1529" s="34"/>
      <c r="F1529" s="34"/>
      <c r="H1529" s="10"/>
      <c r="I1529" s="10"/>
    </row>
    <row r="1530" spans="1:9" s="9" customFormat="1">
      <c r="A1530" s="10"/>
      <c r="B1530" s="31"/>
      <c r="C1530" s="32"/>
      <c r="D1530" s="33"/>
      <c r="E1530" s="34"/>
      <c r="F1530" s="34"/>
      <c r="H1530" s="10"/>
      <c r="I1530" s="10"/>
    </row>
    <row r="1531" spans="1:9" s="9" customFormat="1">
      <c r="A1531" s="10"/>
      <c r="B1531" s="31"/>
      <c r="C1531" s="32"/>
      <c r="D1531" s="33"/>
      <c r="E1531" s="34"/>
      <c r="F1531" s="34"/>
      <c r="H1531" s="10"/>
      <c r="I1531" s="10"/>
    </row>
    <row r="1532" spans="1:9" s="9" customFormat="1">
      <c r="A1532" s="10"/>
      <c r="B1532" s="31"/>
      <c r="C1532" s="32"/>
      <c r="D1532" s="33"/>
      <c r="E1532" s="34"/>
      <c r="F1532" s="34"/>
      <c r="H1532" s="10"/>
      <c r="I1532" s="10"/>
    </row>
    <row r="1533" spans="1:9" s="9" customFormat="1">
      <c r="A1533" s="10"/>
      <c r="B1533" s="31"/>
      <c r="C1533" s="32"/>
      <c r="D1533" s="33"/>
      <c r="E1533" s="34"/>
      <c r="F1533" s="34"/>
      <c r="H1533" s="10"/>
      <c r="I1533" s="10"/>
    </row>
    <row r="1534" spans="1:9" s="9" customFormat="1">
      <c r="A1534" s="10"/>
      <c r="B1534" s="31"/>
      <c r="C1534" s="32"/>
      <c r="D1534" s="33"/>
      <c r="E1534" s="34"/>
      <c r="F1534" s="34"/>
      <c r="H1534" s="10"/>
      <c r="I1534" s="10"/>
    </row>
    <row r="1535" spans="1:9" s="9" customFormat="1">
      <c r="A1535" s="10"/>
      <c r="B1535" s="31"/>
      <c r="C1535" s="32"/>
      <c r="D1535" s="33"/>
      <c r="E1535" s="34"/>
      <c r="F1535" s="34"/>
      <c r="H1535" s="10"/>
      <c r="I1535" s="10"/>
    </row>
    <row r="1536" spans="1:9" s="9" customFormat="1">
      <c r="A1536" s="10"/>
      <c r="B1536" s="31"/>
      <c r="C1536" s="32"/>
      <c r="D1536" s="33"/>
      <c r="E1536" s="34"/>
      <c r="F1536" s="34"/>
      <c r="H1536" s="10"/>
      <c r="I1536" s="10"/>
    </row>
    <row r="1537" spans="1:9" s="9" customFormat="1">
      <c r="A1537" s="10"/>
      <c r="B1537" s="31"/>
      <c r="C1537" s="32"/>
      <c r="D1537" s="33"/>
      <c r="E1537" s="34"/>
      <c r="F1537" s="34"/>
      <c r="H1537" s="10"/>
      <c r="I1537" s="10"/>
    </row>
    <row r="1538" spans="1:9" s="9" customFormat="1">
      <c r="A1538" s="10"/>
      <c r="B1538" s="31"/>
      <c r="C1538" s="32"/>
      <c r="D1538" s="33"/>
      <c r="E1538" s="34"/>
      <c r="F1538" s="34"/>
      <c r="H1538" s="10"/>
      <c r="I1538" s="10"/>
    </row>
    <row r="1539" spans="1:9" s="9" customFormat="1">
      <c r="A1539" s="10"/>
      <c r="B1539" s="31"/>
      <c r="C1539" s="32"/>
      <c r="D1539" s="33"/>
      <c r="E1539" s="34"/>
      <c r="F1539" s="34"/>
      <c r="H1539" s="10"/>
      <c r="I1539" s="10"/>
    </row>
    <row r="1540" spans="1:9" s="9" customFormat="1">
      <c r="A1540" s="10"/>
      <c r="B1540" s="31"/>
      <c r="C1540" s="32"/>
      <c r="D1540" s="33"/>
      <c r="E1540" s="34"/>
      <c r="F1540" s="34"/>
      <c r="H1540" s="10"/>
      <c r="I1540" s="10"/>
    </row>
    <row r="1541" spans="1:9" s="9" customFormat="1">
      <c r="A1541" s="10"/>
      <c r="B1541" s="31"/>
      <c r="C1541" s="32"/>
      <c r="D1541" s="33"/>
      <c r="E1541" s="34"/>
      <c r="F1541" s="34"/>
      <c r="H1541" s="10"/>
      <c r="I1541" s="10"/>
    </row>
    <row r="1542" spans="1:9" s="9" customFormat="1">
      <c r="A1542" s="10"/>
      <c r="B1542" s="31"/>
      <c r="C1542" s="32"/>
      <c r="D1542" s="33"/>
      <c r="E1542" s="34"/>
      <c r="F1542" s="34"/>
      <c r="H1542" s="10"/>
      <c r="I1542" s="10"/>
    </row>
    <row r="1543" spans="1:9" s="9" customFormat="1">
      <c r="A1543" s="10"/>
      <c r="B1543" s="31"/>
      <c r="C1543" s="32"/>
      <c r="D1543" s="33"/>
      <c r="E1543" s="34"/>
      <c r="F1543" s="34"/>
      <c r="H1543" s="10"/>
      <c r="I1543" s="10"/>
    </row>
    <row r="1544" spans="1:9" s="9" customFormat="1">
      <c r="A1544" s="10"/>
      <c r="B1544" s="31"/>
      <c r="C1544" s="32"/>
      <c r="D1544" s="33"/>
      <c r="E1544" s="34"/>
      <c r="F1544" s="34"/>
      <c r="H1544" s="10"/>
      <c r="I1544" s="10"/>
    </row>
    <row r="1545" spans="1:9" s="9" customFormat="1">
      <c r="A1545" s="10"/>
      <c r="B1545" s="31"/>
      <c r="C1545" s="32"/>
      <c r="D1545" s="33"/>
      <c r="E1545" s="34"/>
      <c r="F1545" s="34"/>
      <c r="H1545" s="10"/>
      <c r="I1545" s="10"/>
    </row>
    <row r="1546" spans="1:9" s="9" customFormat="1">
      <c r="A1546" s="10"/>
      <c r="B1546" s="31"/>
      <c r="C1546" s="32"/>
      <c r="D1546" s="33"/>
      <c r="E1546" s="34"/>
      <c r="F1546" s="34"/>
      <c r="H1546" s="10"/>
      <c r="I1546" s="10"/>
    </row>
    <row r="1547" spans="1:9" s="9" customFormat="1">
      <c r="A1547" s="10"/>
      <c r="B1547" s="31"/>
      <c r="C1547" s="32"/>
      <c r="D1547" s="33"/>
      <c r="E1547" s="34"/>
      <c r="F1547" s="34"/>
      <c r="H1547" s="10"/>
      <c r="I1547" s="10"/>
    </row>
    <row r="1548" spans="1:9" s="9" customFormat="1">
      <c r="A1548" s="10"/>
      <c r="B1548" s="31"/>
      <c r="C1548" s="32"/>
      <c r="D1548" s="33"/>
      <c r="E1548" s="34"/>
      <c r="F1548" s="34"/>
      <c r="H1548" s="10"/>
      <c r="I1548" s="10"/>
    </row>
    <row r="1549" spans="1:9" s="9" customFormat="1">
      <c r="A1549" s="10"/>
      <c r="B1549" s="31"/>
      <c r="C1549" s="32"/>
      <c r="D1549" s="33"/>
      <c r="E1549" s="34"/>
      <c r="F1549" s="34"/>
      <c r="H1549" s="10"/>
      <c r="I1549" s="10"/>
    </row>
    <row r="1550" spans="1:9" s="9" customFormat="1">
      <c r="A1550" s="10"/>
      <c r="B1550" s="31"/>
      <c r="C1550" s="32"/>
      <c r="D1550" s="33"/>
      <c r="E1550" s="34"/>
      <c r="F1550" s="34"/>
      <c r="H1550" s="10"/>
      <c r="I1550" s="10"/>
    </row>
    <row r="1551" spans="1:9" s="9" customFormat="1">
      <c r="A1551" s="10"/>
      <c r="B1551" s="31"/>
      <c r="C1551" s="32"/>
      <c r="D1551" s="33"/>
      <c r="E1551" s="34"/>
      <c r="F1551" s="34"/>
      <c r="H1551" s="10"/>
      <c r="I1551" s="10"/>
    </row>
    <row r="1552" spans="1:9" s="9" customFormat="1">
      <c r="A1552" s="10"/>
      <c r="B1552" s="31"/>
      <c r="C1552" s="32"/>
      <c r="D1552" s="33"/>
      <c r="E1552" s="34"/>
      <c r="F1552" s="34"/>
      <c r="H1552" s="10"/>
      <c r="I1552" s="10"/>
    </row>
    <row r="1553" spans="1:9" s="9" customFormat="1">
      <c r="A1553" s="10"/>
      <c r="B1553" s="31"/>
      <c r="C1553" s="32"/>
      <c r="D1553" s="33"/>
      <c r="E1553" s="34"/>
      <c r="F1553" s="34"/>
      <c r="H1553" s="10"/>
      <c r="I1553" s="10"/>
    </row>
    <row r="1554" spans="1:9" s="9" customFormat="1">
      <c r="A1554" s="10"/>
      <c r="B1554" s="31"/>
      <c r="C1554" s="32"/>
      <c r="D1554" s="33"/>
      <c r="E1554" s="34"/>
      <c r="F1554" s="34"/>
      <c r="H1554" s="10"/>
      <c r="I1554" s="10"/>
    </row>
    <row r="1555" spans="1:9" s="9" customFormat="1">
      <c r="A1555" s="10"/>
      <c r="B1555" s="31"/>
      <c r="C1555" s="32"/>
      <c r="D1555" s="33"/>
      <c r="E1555" s="34"/>
      <c r="F1555" s="34"/>
      <c r="H1555" s="10"/>
      <c r="I1555" s="10"/>
    </row>
    <row r="1556" spans="1:9" s="9" customFormat="1">
      <c r="A1556" s="10"/>
      <c r="B1556" s="31"/>
      <c r="C1556" s="32"/>
      <c r="D1556" s="33"/>
      <c r="E1556" s="34"/>
      <c r="F1556" s="34"/>
      <c r="H1556" s="10"/>
      <c r="I1556" s="10"/>
    </row>
    <row r="1557" spans="1:9" s="9" customFormat="1">
      <c r="A1557" s="10"/>
      <c r="B1557" s="31"/>
      <c r="C1557" s="32"/>
      <c r="D1557" s="33"/>
      <c r="E1557" s="34"/>
      <c r="F1557" s="34"/>
      <c r="H1557" s="10"/>
      <c r="I1557" s="10"/>
    </row>
    <row r="1558" spans="1:9" s="9" customFormat="1">
      <c r="A1558" s="10"/>
      <c r="B1558" s="31"/>
      <c r="C1558" s="32"/>
      <c r="D1558" s="33"/>
      <c r="E1558" s="34"/>
      <c r="F1558" s="34"/>
      <c r="H1558" s="10"/>
      <c r="I1558" s="10"/>
    </row>
    <row r="1559" spans="1:9" s="9" customFormat="1">
      <c r="A1559" s="10"/>
      <c r="B1559" s="31"/>
      <c r="C1559" s="32"/>
      <c r="D1559" s="33"/>
      <c r="E1559" s="34"/>
      <c r="F1559" s="34"/>
      <c r="H1559" s="10"/>
      <c r="I1559" s="10"/>
    </row>
    <row r="1560" spans="1:9" s="9" customFormat="1">
      <c r="A1560" s="10"/>
      <c r="B1560" s="31"/>
      <c r="C1560" s="32"/>
      <c r="D1560" s="33"/>
      <c r="E1560" s="34"/>
      <c r="F1560" s="34"/>
      <c r="H1560" s="10"/>
      <c r="I1560" s="10"/>
    </row>
    <row r="1561" spans="1:9" s="9" customFormat="1">
      <c r="A1561" s="10"/>
      <c r="B1561" s="31"/>
      <c r="C1561" s="32"/>
      <c r="D1561" s="33"/>
      <c r="E1561" s="34"/>
      <c r="F1561" s="34"/>
      <c r="H1561" s="10"/>
      <c r="I1561" s="10"/>
    </row>
    <row r="1562" spans="1:9" s="9" customFormat="1">
      <c r="A1562" s="10"/>
      <c r="B1562" s="31"/>
      <c r="C1562" s="32"/>
      <c r="D1562" s="33"/>
      <c r="E1562" s="34"/>
      <c r="F1562" s="34"/>
      <c r="H1562" s="10"/>
      <c r="I1562" s="10"/>
    </row>
    <row r="1563" spans="1:9" s="9" customFormat="1">
      <c r="A1563" s="10"/>
      <c r="B1563" s="31"/>
      <c r="C1563" s="32"/>
      <c r="D1563" s="33"/>
      <c r="E1563" s="34"/>
      <c r="F1563" s="34"/>
      <c r="H1563" s="10"/>
      <c r="I1563" s="10"/>
    </row>
    <row r="1564" spans="1:9" s="9" customFormat="1">
      <c r="A1564" s="10"/>
      <c r="B1564" s="31"/>
      <c r="C1564" s="32"/>
      <c r="D1564" s="33"/>
      <c r="E1564" s="34"/>
      <c r="F1564" s="34"/>
      <c r="H1564" s="10"/>
      <c r="I1564" s="10"/>
    </row>
    <row r="1565" spans="1:9" s="9" customFormat="1">
      <c r="A1565" s="10"/>
      <c r="B1565" s="31"/>
      <c r="C1565" s="32"/>
      <c r="D1565" s="33"/>
      <c r="E1565" s="34"/>
      <c r="F1565" s="34"/>
      <c r="H1565" s="10"/>
      <c r="I1565" s="10"/>
    </row>
    <row r="1566" spans="1:9" s="9" customFormat="1">
      <c r="A1566" s="10"/>
      <c r="B1566" s="31"/>
      <c r="C1566" s="32"/>
      <c r="D1566" s="33"/>
      <c r="E1566" s="34"/>
      <c r="F1566" s="34"/>
      <c r="H1566" s="10"/>
      <c r="I1566" s="10"/>
    </row>
    <row r="1567" spans="1:9" s="9" customFormat="1">
      <c r="A1567" s="10"/>
      <c r="B1567" s="31"/>
      <c r="C1567" s="32"/>
      <c r="D1567" s="33"/>
      <c r="E1567" s="34"/>
      <c r="F1567" s="34"/>
      <c r="H1567" s="10"/>
      <c r="I1567" s="10"/>
    </row>
    <row r="1568" spans="1:9" s="9" customFormat="1">
      <c r="A1568" s="10"/>
      <c r="B1568" s="31"/>
      <c r="C1568" s="32"/>
      <c r="D1568" s="33"/>
      <c r="E1568" s="34"/>
      <c r="F1568" s="34"/>
      <c r="H1568" s="10"/>
      <c r="I1568" s="10"/>
    </row>
    <row r="1569" spans="1:9" s="9" customFormat="1">
      <c r="A1569" s="10"/>
      <c r="B1569" s="31"/>
      <c r="C1569" s="32"/>
      <c r="D1569" s="33"/>
      <c r="E1569" s="34"/>
      <c r="F1569" s="34"/>
      <c r="H1569" s="10"/>
      <c r="I1569" s="10"/>
    </row>
    <row r="1570" spans="1:9" s="9" customFormat="1">
      <c r="A1570" s="10"/>
      <c r="B1570" s="31"/>
      <c r="C1570" s="32"/>
      <c r="D1570" s="33"/>
      <c r="E1570" s="34"/>
      <c r="F1570" s="34"/>
      <c r="H1570" s="10"/>
      <c r="I1570" s="10"/>
    </row>
    <row r="1571" spans="1:9" s="9" customFormat="1">
      <c r="A1571" s="10"/>
      <c r="B1571" s="31"/>
      <c r="C1571" s="32"/>
      <c r="D1571" s="33"/>
      <c r="E1571" s="34"/>
      <c r="F1571" s="34"/>
      <c r="H1571" s="10"/>
      <c r="I1571" s="10"/>
    </row>
    <row r="1572" spans="1:9" s="9" customFormat="1">
      <c r="A1572" s="10"/>
      <c r="B1572" s="31"/>
      <c r="C1572" s="32"/>
      <c r="D1572" s="33"/>
      <c r="E1572" s="34"/>
      <c r="F1572" s="34"/>
      <c r="H1572" s="10"/>
      <c r="I1572" s="10"/>
    </row>
    <row r="1573" spans="1:9" s="9" customFormat="1">
      <c r="A1573" s="10"/>
      <c r="B1573" s="31"/>
      <c r="C1573" s="32"/>
      <c r="D1573" s="33"/>
      <c r="E1573" s="34"/>
      <c r="F1573" s="34"/>
      <c r="H1573" s="10"/>
      <c r="I1573" s="10"/>
    </row>
    <row r="1574" spans="1:9" s="9" customFormat="1">
      <c r="A1574" s="10"/>
      <c r="B1574" s="31"/>
      <c r="C1574" s="32"/>
      <c r="D1574" s="33"/>
      <c r="E1574" s="34"/>
      <c r="F1574" s="34"/>
      <c r="H1574" s="10"/>
      <c r="I1574" s="10"/>
    </row>
    <row r="1575" spans="1:9" s="9" customFormat="1">
      <c r="A1575" s="10"/>
      <c r="B1575" s="31"/>
      <c r="C1575" s="32"/>
      <c r="D1575" s="33"/>
      <c r="E1575" s="34"/>
      <c r="F1575" s="34"/>
      <c r="H1575" s="10"/>
      <c r="I1575" s="10"/>
    </row>
    <row r="1576" spans="1:9" s="9" customFormat="1">
      <c r="A1576" s="10"/>
      <c r="B1576" s="31"/>
      <c r="C1576" s="32"/>
      <c r="D1576" s="33"/>
      <c r="E1576" s="34"/>
      <c r="F1576" s="34"/>
      <c r="H1576" s="10"/>
      <c r="I1576" s="10"/>
    </row>
    <row r="1577" spans="1:9" s="9" customFormat="1">
      <c r="A1577" s="10"/>
      <c r="B1577" s="31"/>
      <c r="C1577" s="32"/>
      <c r="D1577" s="33"/>
      <c r="E1577" s="34"/>
      <c r="F1577" s="34"/>
      <c r="H1577" s="10"/>
      <c r="I1577" s="10"/>
    </row>
    <row r="1578" spans="1:9" s="9" customFormat="1">
      <c r="A1578" s="10"/>
      <c r="B1578" s="31"/>
      <c r="C1578" s="32"/>
      <c r="D1578" s="33"/>
      <c r="E1578" s="34"/>
      <c r="F1578" s="34"/>
      <c r="H1578" s="10"/>
      <c r="I1578" s="10"/>
    </row>
    <row r="1579" spans="1:9" s="9" customFormat="1">
      <c r="A1579" s="10"/>
      <c r="B1579" s="31"/>
      <c r="C1579" s="32"/>
      <c r="D1579" s="33"/>
      <c r="E1579" s="34"/>
      <c r="F1579" s="34"/>
      <c r="H1579" s="10"/>
      <c r="I1579" s="10"/>
    </row>
    <row r="1580" spans="1:9" s="9" customFormat="1">
      <c r="A1580" s="10"/>
      <c r="B1580" s="31"/>
      <c r="C1580" s="32"/>
      <c r="D1580" s="33"/>
      <c r="E1580" s="34"/>
      <c r="F1580" s="34"/>
      <c r="H1580" s="10"/>
      <c r="I1580" s="10"/>
    </row>
    <row r="1581" spans="1:9" s="9" customFormat="1">
      <c r="A1581" s="10"/>
      <c r="B1581" s="31"/>
      <c r="C1581" s="32"/>
      <c r="D1581" s="33"/>
      <c r="E1581" s="34"/>
      <c r="F1581" s="34"/>
      <c r="H1581" s="10"/>
      <c r="I1581" s="10"/>
    </row>
    <row r="1582" spans="1:9" s="9" customFormat="1">
      <c r="A1582" s="10"/>
      <c r="B1582" s="31"/>
      <c r="C1582" s="32"/>
      <c r="D1582" s="33"/>
      <c r="E1582" s="34"/>
      <c r="F1582" s="34"/>
      <c r="H1582" s="10"/>
      <c r="I1582" s="10"/>
    </row>
    <row r="1583" spans="1:9" s="9" customFormat="1">
      <c r="A1583" s="10"/>
      <c r="B1583" s="31"/>
      <c r="C1583" s="32"/>
      <c r="D1583" s="33"/>
      <c r="E1583" s="34"/>
      <c r="F1583" s="34"/>
      <c r="H1583" s="10"/>
      <c r="I1583" s="10"/>
    </row>
    <row r="1584" spans="1:9" s="9" customFormat="1">
      <c r="A1584" s="10"/>
      <c r="B1584" s="31"/>
      <c r="C1584" s="32"/>
      <c r="D1584" s="33"/>
      <c r="E1584" s="34"/>
      <c r="F1584" s="34"/>
      <c r="H1584" s="10"/>
      <c r="I1584" s="10"/>
    </row>
    <row r="1585" spans="1:9" s="9" customFormat="1">
      <c r="A1585" s="10"/>
      <c r="B1585" s="31"/>
      <c r="C1585" s="32"/>
      <c r="D1585" s="33"/>
      <c r="E1585" s="34"/>
      <c r="F1585" s="34"/>
      <c r="H1585" s="10"/>
      <c r="I1585" s="10"/>
    </row>
    <row r="1586" spans="1:9" s="9" customFormat="1">
      <c r="A1586" s="10"/>
      <c r="B1586" s="31"/>
      <c r="C1586" s="32"/>
      <c r="D1586" s="33"/>
      <c r="E1586" s="34"/>
      <c r="F1586" s="34"/>
      <c r="H1586" s="10"/>
      <c r="I1586" s="10"/>
    </row>
    <row r="1587" spans="1:9" s="9" customFormat="1">
      <c r="A1587" s="10"/>
      <c r="B1587" s="31"/>
      <c r="C1587" s="32"/>
      <c r="D1587" s="33"/>
      <c r="E1587" s="34"/>
      <c r="F1587" s="34"/>
      <c r="H1587" s="10"/>
      <c r="I1587" s="10"/>
    </row>
    <row r="1588" spans="1:9" s="9" customFormat="1">
      <c r="A1588" s="10"/>
      <c r="B1588" s="31"/>
      <c r="C1588" s="32"/>
      <c r="D1588" s="33"/>
      <c r="E1588" s="34"/>
      <c r="F1588" s="34"/>
      <c r="H1588" s="10"/>
      <c r="I1588" s="10"/>
    </row>
    <row r="1589" spans="1:9" s="9" customFormat="1">
      <c r="A1589" s="10"/>
      <c r="B1589" s="31"/>
      <c r="C1589" s="32"/>
      <c r="D1589" s="33"/>
      <c r="E1589" s="34"/>
      <c r="F1589" s="34"/>
      <c r="H1589" s="10"/>
      <c r="I1589" s="10"/>
    </row>
    <row r="1590" spans="1:9" s="9" customFormat="1">
      <c r="A1590" s="10"/>
      <c r="B1590" s="31"/>
      <c r="C1590" s="32"/>
      <c r="D1590" s="33"/>
      <c r="E1590" s="34"/>
      <c r="F1590" s="34"/>
      <c r="H1590" s="10"/>
      <c r="I1590" s="10"/>
    </row>
    <row r="1591" spans="1:9" s="9" customFormat="1">
      <c r="A1591" s="10"/>
      <c r="B1591" s="31"/>
      <c r="C1591" s="32"/>
      <c r="D1591" s="33"/>
      <c r="E1591" s="34"/>
      <c r="F1591" s="34"/>
      <c r="H1591" s="10"/>
      <c r="I1591" s="10"/>
    </row>
    <row r="1592" spans="1:9" s="9" customFormat="1">
      <c r="A1592" s="10"/>
      <c r="B1592" s="31"/>
      <c r="C1592" s="32"/>
      <c r="D1592" s="33"/>
      <c r="E1592" s="34"/>
      <c r="F1592" s="34"/>
      <c r="H1592" s="10"/>
      <c r="I1592" s="10"/>
    </row>
    <row r="1593" spans="1:9" s="9" customFormat="1">
      <c r="A1593" s="10"/>
      <c r="B1593" s="31"/>
      <c r="C1593" s="32"/>
      <c r="D1593" s="33"/>
      <c r="E1593" s="34"/>
      <c r="F1593" s="34"/>
      <c r="H1593" s="10"/>
      <c r="I1593" s="10"/>
    </row>
    <row r="1594" spans="1:9" s="9" customFormat="1">
      <c r="A1594" s="10"/>
      <c r="B1594" s="31"/>
      <c r="C1594" s="32"/>
      <c r="D1594" s="33"/>
      <c r="E1594" s="34"/>
      <c r="F1594" s="34"/>
      <c r="H1594" s="10"/>
      <c r="I1594" s="10"/>
    </row>
    <row r="1595" spans="1:9" s="9" customFormat="1">
      <c r="A1595" s="10"/>
      <c r="B1595" s="31"/>
      <c r="C1595" s="32"/>
      <c r="D1595" s="33"/>
      <c r="E1595" s="34"/>
      <c r="F1595" s="34"/>
      <c r="H1595" s="10"/>
      <c r="I1595" s="10"/>
    </row>
    <row r="1596" spans="1:9" s="9" customFormat="1">
      <c r="A1596" s="10"/>
      <c r="B1596" s="31"/>
      <c r="C1596" s="32"/>
      <c r="D1596" s="33"/>
      <c r="E1596" s="34"/>
      <c r="F1596" s="34"/>
      <c r="H1596" s="10"/>
      <c r="I1596" s="10"/>
    </row>
    <row r="1597" spans="1:9" s="9" customFormat="1">
      <c r="A1597" s="10"/>
      <c r="B1597" s="31"/>
      <c r="C1597" s="32"/>
      <c r="D1597" s="33"/>
      <c r="E1597" s="34"/>
      <c r="F1597" s="34"/>
      <c r="H1597" s="10"/>
      <c r="I1597" s="10"/>
    </row>
    <row r="1598" spans="1:9" s="9" customFormat="1">
      <c r="A1598" s="10"/>
      <c r="B1598" s="31"/>
      <c r="C1598" s="32"/>
      <c r="D1598" s="33"/>
      <c r="E1598" s="34"/>
      <c r="F1598" s="34"/>
      <c r="H1598" s="10"/>
      <c r="I1598" s="10"/>
    </row>
    <row r="1599" spans="1:9" s="9" customFormat="1">
      <c r="A1599" s="10"/>
      <c r="B1599" s="31"/>
      <c r="C1599" s="32"/>
      <c r="D1599" s="33"/>
      <c r="E1599" s="34"/>
      <c r="F1599" s="34"/>
      <c r="H1599" s="10"/>
      <c r="I1599" s="10"/>
    </row>
    <row r="1600" spans="1:9" s="9" customFormat="1">
      <c r="A1600" s="10"/>
      <c r="B1600" s="31"/>
      <c r="C1600" s="32"/>
      <c r="D1600" s="33"/>
      <c r="E1600" s="34"/>
      <c r="F1600" s="34"/>
      <c r="H1600" s="10"/>
      <c r="I1600" s="10"/>
    </row>
    <row r="1601" spans="1:9" s="9" customFormat="1">
      <c r="A1601" s="10"/>
      <c r="B1601" s="31"/>
      <c r="C1601" s="32"/>
      <c r="D1601" s="33"/>
      <c r="E1601" s="34"/>
      <c r="F1601" s="34"/>
      <c r="H1601" s="10"/>
      <c r="I1601" s="10"/>
    </row>
    <row r="1602" spans="1:9" s="9" customFormat="1">
      <c r="A1602" s="10"/>
      <c r="B1602" s="31"/>
      <c r="C1602" s="32"/>
      <c r="D1602" s="33"/>
      <c r="E1602" s="34"/>
      <c r="F1602" s="34"/>
      <c r="H1602" s="10"/>
      <c r="I1602" s="10"/>
    </row>
    <row r="1603" spans="1:9" s="9" customFormat="1">
      <c r="A1603" s="10"/>
      <c r="B1603" s="31"/>
      <c r="C1603" s="32"/>
      <c r="D1603" s="33"/>
      <c r="E1603" s="34"/>
      <c r="F1603" s="34"/>
      <c r="H1603" s="10"/>
      <c r="I1603" s="10"/>
    </row>
    <row r="1604" spans="1:9" s="9" customFormat="1">
      <c r="A1604" s="10"/>
      <c r="B1604" s="31"/>
      <c r="C1604" s="32"/>
      <c r="D1604" s="33"/>
      <c r="E1604" s="34"/>
      <c r="F1604" s="34"/>
      <c r="H1604" s="10"/>
      <c r="I1604" s="10"/>
    </row>
    <row r="1605" spans="1:9" s="9" customFormat="1">
      <c r="A1605" s="10"/>
      <c r="B1605" s="31"/>
      <c r="C1605" s="32"/>
      <c r="D1605" s="33"/>
      <c r="E1605" s="34"/>
      <c r="F1605" s="34"/>
      <c r="H1605" s="10"/>
      <c r="I1605" s="10"/>
    </row>
    <row r="1606" spans="1:9" s="9" customFormat="1">
      <c r="A1606" s="10"/>
      <c r="B1606" s="31"/>
      <c r="C1606" s="32"/>
      <c r="D1606" s="33"/>
      <c r="E1606" s="34"/>
      <c r="F1606" s="34"/>
      <c r="H1606" s="10"/>
      <c r="I1606" s="10"/>
    </row>
    <row r="1607" spans="1:9" s="9" customFormat="1">
      <c r="A1607" s="10"/>
      <c r="B1607" s="31"/>
      <c r="C1607" s="32"/>
      <c r="D1607" s="33"/>
      <c r="E1607" s="34"/>
      <c r="F1607" s="34"/>
      <c r="H1607" s="10"/>
      <c r="I1607" s="10"/>
    </row>
    <row r="1608" spans="1:9" s="9" customFormat="1">
      <c r="A1608" s="10"/>
      <c r="B1608" s="31"/>
      <c r="C1608" s="32"/>
      <c r="D1608" s="33"/>
      <c r="E1608" s="34"/>
      <c r="F1608" s="34"/>
      <c r="H1608" s="10"/>
      <c r="I1608" s="10"/>
    </row>
    <row r="1609" spans="1:9" s="9" customFormat="1">
      <c r="A1609" s="10"/>
      <c r="B1609" s="31"/>
      <c r="C1609" s="32"/>
      <c r="D1609" s="33"/>
      <c r="E1609" s="34"/>
      <c r="F1609" s="34"/>
      <c r="H1609" s="10"/>
      <c r="I1609" s="10"/>
    </row>
    <row r="1610" spans="1:9" s="9" customFormat="1">
      <c r="A1610" s="10"/>
      <c r="B1610" s="31"/>
      <c r="C1610" s="32"/>
      <c r="D1610" s="33"/>
      <c r="E1610" s="34"/>
      <c r="F1610" s="34"/>
      <c r="H1610" s="10"/>
      <c r="I1610" s="10"/>
    </row>
    <row r="1611" spans="1:9" s="9" customFormat="1">
      <c r="A1611" s="10"/>
      <c r="B1611" s="31"/>
      <c r="C1611" s="32"/>
      <c r="D1611" s="33"/>
      <c r="E1611" s="34"/>
      <c r="F1611" s="34"/>
      <c r="H1611" s="10"/>
      <c r="I1611" s="10"/>
    </row>
    <row r="1612" spans="1:9" s="9" customFormat="1">
      <c r="A1612" s="10"/>
      <c r="B1612" s="31"/>
      <c r="C1612" s="32"/>
      <c r="D1612" s="33"/>
      <c r="E1612" s="34"/>
      <c r="F1612" s="34"/>
      <c r="H1612" s="10"/>
      <c r="I1612" s="10"/>
    </row>
    <row r="1613" spans="1:9" s="9" customFormat="1">
      <c r="A1613" s="10"/>
      <c r="B1613" s="31"/>
      <c r="C1613" s="32"/>
      <c r="D1613" s="33"/>
      <c r="E1613" s="34"/>
      <c r="F1613" s="34"/>
      <c r="H1613" s="10"/>
      <c r="I1613" s="10"/>
    </row>
    <row r="1614" spans="1:9" s="9" customFormat="1">
      <c r="A1614" s="10"/>
      <c r="B1614" s="31"/>
      <c r="C1614" s="32"/>
      <c r="D1614" s="33"/>
      <c r="E1614" s="34"/>
      <c r="F1614" s="34"/>
      <c r="H1614" s="10"/>
      <c r="I1614" s="10"/>
    </row>
    <row r="1615" spans="1:9" s="9" customFormat="1">
      <c r="A1615" s="10"/>
      <c r="B1615" s="31"/>
      <c r="C1615" s="32"/>
      <c r="D1615" s="33"/>
      <c r="E1615" s="34"/>
      <c r="F1615" s="34"/>
      <c r="H1615" s="10"/>
      <c r="I1615" s="10"/>
    </row>
    <row r="1616" spans="1:9" s="9" customFormat="1">
      <c r="A1616" s="10"/>
      <c r="B1616" s="31"/>
      <c r="C1616" s="32"/>
      <c r="D1616" s="33"/>
      <c r="E1616" s="34"/>
      <c r="F1616" s="34"/>
      <c r="H1616" s="10"/>
      <c r="I1616" s="10"/>
    </row>
    <row r="1617" spans="1:9" s="9" customFormat="1">
      <c r="A1617" s="10"/>
      <c r="B1617" s="31"/>
      <c r="C1617" s="32"/>
      <c r="D1617" s="33"/>
      <c r="E1617" s="34"/>
      <c r="F1617" s="34"/>
      <c r="H1617" s="10"/>
      <c r="I1617" s="10"/>
    </row>
    <row r="1618" spans="1:9" s="9" customFormat="1">
      <c r="A1618" s="10"/>
      <c r="B1618" s="31"/>
      <c r="C1618" s="32"/>
      <c r="D1618" s="33"/>
      <c r="E1618" s="34"/>
      <c r="F1618" s="34"/>
      <c r="H1618" s="10"/>
      <c r="I1618" s="10"/>
    </row>
    <row r="1619" spans="1:9" s="9" customFormat="1">
      <c r="A1619" s="10"/>
      <c r="B1619" s="31"/>
      <c r="C1619" s="32"/>
      <c r="D1619" s="33"/>
      <c r="E1619" s="34"/>
      <c r="F1619" s="34"/>
      <c r="H1619" s="10"/>
      <c r="I1619" s="10"/>
    </row>
    <row r="1620" spans="1:9" s="9" customFormat="1">
      <c r="A1620" s="10"/>
      <c r="B1620" s="31"/>
      <c r="C1620" s="32"/>
      <c r="D1620" s="33"/>
      <c r="E1620" s="34"/>
      <c r="F1620" s="34"/>
      <c r="H1620" s="10"/>
      <c r="I1620" s="10"/>
    </row>
    <row r="1621" spans="1:9" s="9" customFormat="1">
      <c r="A1621" s="10"/>
      <c r="B1621" s="31"/>
      <c r="C1621" s="32"/>
      <c r="D1621" s="33"/>
      <c r="E1621" s="34"/>
      <c r="F1621" s="34"/>
      <c r="H1621" s="10"/>
      <c r="I1621" s="10"/>
    </row>
    <row r="1622" spans="1:9" s="9" customFormat="1">
      <c r="A1622" s="10"/>
      <c r="B1622" s="31"/>
      <c r="C1622" s="32"/>
      <c r="D1622" s="33"/>
      <c r="E1622" s="34"/>
      <c r="F1622" s="34"/>
      <c r="H1622" s="10"/>
      <c r="I1622" s="10"/>
    </row>
    <row r="1623" spans="1:9" s="9" customFormat="1">
      <c r="A1623" s="10"/>
      <c r="B1623" s="31"/>
      <c r="C1623" s="32"/>
      <c r="D1623" s="33"/>
      <c r="E1623" s="34"/>
      <c r="F1623" s="34"/>
      <c r="H1623" s="10"/>
      <c r="I1623" s="10"/>
    </row>
    <row r="1624" spans="1:9" s="9" customFormat="1">
      <c r="A1624" s="10"/>
      <c r="B1624" s="31"/>
      <c r="C1624" s="32"/>
      <c r="D1624" s="33"/>
      <c r="E1624" s="34"/>
      <c r="F1624" s="34"/>
      <c r="H1624" s="10"/>
      <c r="I1624" s="10"/>
    </row>
    <row r="1625" spans="1:9" s="9" customFormat="1">
      <c r="A1625" s="10"/>
      <c r="B1625" s="31"/>
      <c r="C1625" s="32"/>
      <c r="D1625" s="33"/>
      <c r="E1625" s="34"/>
      <c r="F1625" s="34"/>
      <c r="H1625" s="10"/>
      <c r="I1625" s="10"/>
    </row>
    <row r="1626" spans="1:9" s="9" customFormat="1">
      <c r="A1626" s="10"/>
      <c r="B1626" s="31"/>
      <c r="C1626" s="32"/>
      <c r="D1626" s="33"/>
      <c r="E1626" s="34"/>
      <c r="F1626" s="34"/>
      <c r="H1626" s="10"/>
      <c r="I1626" s="10"/>
    </row>
    <row r="1627" spans="1:9" s="9" customFormat="1">
      <c r="A1627" s="10"/>
      <c r="B1627" s="31"/>
      <c r="C1627" s="32"/>
      <c r="D1627" s="33"/>
      <c r="E1627" s="34"/>
      <c r="F1627" s="34"/>
      <c r="H1627" s="10"/>
      <c r="I1627" s="10"/>
    </row>
    <row r="1628" spans="1:9" s="9" customFormat="1">
      <c r="A1628" s="10"/>
      <c r="B1628" s="31"/>
      <c r="C1628" s="32"/>
      <c r="D1628" s="33"/>
      <c r="E1628" s="34"/>
      <c r="F1628" s="34"/>
      <c r="H1628" s="10"/>
      <c r="I1628" s="10"/>
    </row>
    <row r="1629" spans="1:9" s="9" customFormat="1">
      <c r="A1629" s="10"/>
      <c r="B1629" s="31"/>
      <c r="C1629" s="32"/>
      <c r="D1629" s="33"/>
      <c r="E1629" s="34"/>
      <c r="F1629" s="34"/>
      <c r="H1629" s="10"/>
      <c r="I1629" s="10"/>
    </row>
    <row r="1630" spans="1:9" s="9" customFormat="1">
      <c r="A1630" s="10"/>
      <c r="B1630" s="31"/>
      <c r="C1630" s="32"/>
      <c r="D1630" s="33"/>
      <c r="E1630" s="34"/>
      <c r="F1630" s="34"/>
      <c r="H1630" s="10"/>
      <c r="I1630" s="10"/>
    </row>
    <row r="1631" spans="1:9" s="9" customFormat="1">
      <c r="A1631" s="10"/>
      <c r="B1631" s="31"/>
      <c r="C1631" s="32"/>
      <c r="D1631" s="33"/>
      <c r="E1631" s="34"/>
      <c r="F1631" s="34"/>
      <c r="H1631" s="10"/>
      <c r="I1631" s="10"/>
    </row>
    <row r="1632" spans="1:9" s="9" customFormat="1">
      <c r="A1632" s="10"/>
      <c r="B1632" s="31"/>
      <c r="C1632" s="32"/>
      <c r="D1632" s="33"/>
      <c r="E1632" s="34"/>
      <c r="F1632" s="34"/>
      <c r="H1632" s="10"/>
      <c r="I1632" s="10"/>
    </row>
    <row r="1633" spans="1:9" s="9" customFormat="1">
      <c r="A1633" s="10"/>
      <c r="B1633" s="31"/>
      <c r="C1633" s="32"/>
      <c r="D1633" s="33"/>
      <c r="E1633" s="34"/>
      <c r="F1633" s="34"/>
      <c r="H1633" s="10"/>
      <c r="I1633" s="10"/>
    </row>
    <row r="1634" spans="1:9" s="9" customFormat="1">
      <c r="A1634" s="10"/>
      <c r="B1634" s="31"/>
      <c r="C1634" s="32"/>
      <c r="D1634" s="33"/>
      <c r="E1634" s="34"/>
      <c r="F1634" s="34"/>
      <c r="H1634" s="10"/>
      <c r="I1634" s="10"/>
    </row>
    <row r="1635" spans="1:9" s="9" customFormat="1">
      <c r="A1635" s="10"/>
      <c r="B1635" s="31"/>
      <c r="C1635" s="32"/>
      <c r="D1635" s="33"/>
      <c r="E1635" s="34"/>
      <c r="F1635" s="34"/>
      <c r="H1635" s="10"/>
      <c r="I1635" s="10"/>
    </row>
    <row r="1636" spans="1:9" s="9" customFormat="1">
      <c r="A1636" s="10"/>
      <c r="B1636" s="31"/>
      <c r="C1636" s="32"/>
      <c r="D1636" s="33"/>
      <c r="E1636" s="34"/>
      <c r="F1636" s="34"/>
      <c r="H1636" s="10"/>
      <c r="I1636" s="10"/>
    </row>
    <row r="1637" spans="1:9" s="9" customFormat="1">
      <c r="A1637" s="10"/>
      <c r="B1637" s="31"/>
      <c r="C1637" s="32"/>
      <c r="D1637" s="33"/>
      <c r="E1637" s="34"/>
      <c r="F1637" s="34"/>
      <c r="H1637" s="10"/>
      <c r="I1637" s="10"/>
    </row>
    <row r="1638" spans="1:9" s="9" customFormat="1">
      <c r="A1638" s="10"/>
      <c r="B1638" s="31"/>
      <c r="C1638" s="32"/>
      <c r="D1638" s="33"/>
      <c r="E1638" s="34"/>
      <c r="F1638" s="34"/>
      <c r="H1638" s="10"/>
      <c r="I1638" s="10"/>
    </row>
    <row r="1639" spans="1:9" s="9" customFormat="1">
      <c r="A1639" s="10"/>
      <c r="B1639" s="31"/>
      <c r="C1639" s="32"/>
      <c r="D1639" s="33"/>
      <c r="E1639" s="34"/>
      <c r="F1639" s="34"/>
      <c r="H1639" s="10"/>
      <c r="I1639" s="10"/>
    </row>
    <row r="1640" spans="1:9" s="9" customFormat="1">
      <c r="A1640" s="10"/>
      <c r="B1640" s="31"/>
      <c r="C1640" s="32"/>
      <c r="D1640" s="33"/>
      <c r="E1640" s="34"/>
      <c r="F1640" s="34"/>
      <c r="H1640" s="10"/>
      <c r="I1640" s="10"/>
    </row>
    <row r="1641" spans="1:9" s="9" customFormat="1">
      <c r="A1641" s="10"/>
      <c r="B1641" s="31"/>
      <c r="C1641" s="32"/>
      <c r="D1641" s="33"/>
      <c r="E1641" s="34"/>
      <c r="F1641" s="34"/>
      <c r="H1641" s="10"/>
      <c r="I1641" s="10"/>
    </row>
    <row r="1642" spans="1:9" s="9" customFormat="1">
      <c r="A1642" s="10"/>
      <c r="B1642" s="31"/>
      <c r="C1642" s="32"/>
      <c r="D1642" s="33"/>
      <c r="E1642" s="34"/>
      <c r="F1642" s="34"/>
      <c r="H1642" s="10"/>
      <c r="I1642" s="10"/>
    </row>
    <row r="1643" spans="1:9" s="9" customFormat="1">
      <c r="A1643" s="10"/>
      <c r="B1643" s="31"/>
      <c r="C1643" s="32"/>
      <c r="D1643" s="33"/>
      <c r="E1643" s="34"/>
      <c r="F1643" s="34"/>
      <c r="H1643" s="10"/>
      <c r="I1643" s="10"/>
    </row>
    <row r="1644" spans="1:9" s="9" customFormat="1">
      <c r="A1644" s="10"/>
      <c r="B1644" s="31"/>
      <c r="C1644" s="32"/>
      <c r="D1644" s="33"/>
      <c r="E1644" s="34"/>
      <c r="F1644" s="34"/>
      <c r="H1644" s="10"/>
      <c r="I1644" s="10"/>
    </row>
    <row r="1645" spans="1:9" s="9" customFormat="1">
      <c r="A1645" s="10"/>
      <c r="B1645" s="31"/>
      <c r="C1645" s="32"/>
      <c r="D1645" s="33"/>
      <c r="E1645" s="34"/>
      <c r="F1645" s="34"/>
      <c r="H1645" s="10"/>
      <c r="I1645" s="10"/>
    </row>
    <row r="1646" spans="1:9" s="9" customFormat="1">
      <c r="A1646" s="10"/>
      <c r="B1646" s="31"/>
      <c r="C1646" s="32"/>
      <c r="D1646" s="33"/>
      <c r="E1646" s="34"/>
      <c r="F1646" s="34"/>
      <c r="H1646" s="10"/>
      <c r="I1646" s="10"/>
    </row>
    <row r="1647" spans="1:9" s="9" customFormat="1">
      <c r="A1647" s="10"/>
      <c r="B1647" s="31"/>
      <c r="C1647" s="32"/>
      <c r="D1647" s="33"/>
      <c r="E1647" s="34"/>
      <c r="F1647" s="34"/>
      <c r="H1647" s="10"/>
      <c r="I1647" s="10"/>
    </row>
    <row r="1648" spans="1:9" s="9" customFormat="1">
      <c r="A1648" s="10"/>
      <c r="B1648" s="31"/>
      <c r="C1648" s="32"/>
      <c r="D1648" s="33"/>
      <c r="E1648" s="34"/>
      <c r="F1648" s="34"/>
      <c r="H1648" s="10"/>
      <c r="I1648" s="10"/>
    </row>
    <row r="1649" spans="1:9" s="9" customFormat="1">
      <c r="A1649" s="10"/>
      <c r="B1649" s="31"/>
      <c r="C1649" s="32"/>
      <c r="D1649" s="33"/>
      <c r="E1649" s="34"/>
      <c r="F1649" s="34"/>
      <c r="H1649" s="10"/>
      <c r="I1649" s="10"/>
    </row>
    <row r="1650" spans="1:9" s="9" customFormat="1">
      <c r="A1650" s="10"/>
      <c r="B1650" s="31"/>
      <c r="C1650" s="32"/>
      <c r="D1650" s="33"/>
      <c r="E1650" s="34"/>
      <c r="F1650" s="34"/>
      <c r="H1650" s="10"/>
      <c r="I1650" s="10"/>
    </row>
    <row r="1651" spans="1:9" s="9" customFormat="1">
      <c r="A1651" s="10"/>
      <c r="B1651" s="31"/>
      <c r="C1651" s="32"/>
      <c r="D1651" s="33"/>
      <c r="E1651" s="34"/>
      <c r="F1651" s="34"/>
      <c r="H1651" s="10"/>
      <c r="I1651" s="10"/>
    </row>
    <row r="1652" spans="1:9" s="9" customFormat="1">
      <c r="A1652" s="10"/>
      <c r="B1652" s="31"/>
      <c r="C1652" s="32"/>
      <c r="D1652" s="33"/>
      <c r="E1652" s="34"/>
      <c r="F1652" s="34"/>
      <c r="H1652" s="10"/>
      <c r="I1652" s="10"/>
    </row>
    <row r="1653" spans="1:9" s="9" customFormat="1">
      <c r="A1653" s="10"/>
      <c r="B1653" s="31"/>
      <c r="C1653" s="32"/>
      <c r="D1653" s="33"/>
      <c r="E1653" s="34"/>
      <c r="F1653" s="34"/>
      <c r="H1653" s="10"/>
      <c r="I1653" s="10"/>
    </row>
    <row r="1654" spans="1:9" s="9" customFormat="1">
      <c r="A1654" s="10"/>
      <c r="B1654" s="31"/>
      <c r="C1654" s="32"/>
      <c r="D1654" s="33"/>
      <c r="E1654" s="34"/>
      <c r="F1654" s="34"/>
      <c r="H1654" s="10"/>
      <c r="I1654" s="10"/>
    </row>
    <row r="1655" spans="1:9" s="9" customFormat="1">
      <c r="A1655" s="10"/>
      <c r="B1655" s="31"/>
      <c r="C1655" s="32"/>
      <c r="D1655" s="33"/>
      <c r="E1655" s="34"/>
      <c r="F1655" s="34"/>
      <c r="H1655" s="10"/>
      <c r="I1655" s="10"/>
    </row>
    <row r="1656" spans="1:9" s="9" customFormat="1">
      <c r="A1656" s="10"/>
      <c r="B1656" s="31"/>
      <c r="C1656" s="32"/>
      <c r="D1656" s="33"/>
      <c r="E1656" s="34"/>
      <c r="F1656" s="34"/>
      <c r="H1656" s="10"/>
      <c r="I1656" s="10"/>
    </row>
    <row r="1657" spans="1:9" s="9" customFormat="1">
      <c r="A1657" s="10"/>
      <c r="B1657" s="31"/>
      <c r="C1657" s="32"/>
      <c r="D1657" s="33"/>
      <c r="E1657" s="34"/>
      <c r="F1657" s="34"/>
      <c r="H1657" s="10"/>
      <c r="I1657" s="10"/>
    </row>
    <row r="1658" spans="1:9" s="9" customFormat="1">
      <c r="A1658" s="10"/>
      <c r="B1658" s="31"/>
      <c r="C1658" s="32"/>
      <c r="D1658" s="33"/>
      <c r="E1658" s="34"/>
      <c r="F1658" s="34"/>
      <c r="H1658" s="10"/>
      <c r="I1658" s="10"/>
    </row>
    <row r="1659" spans="1:9" s="9" customFormat="1">
      <c r="A1659" s="10"/>
      <c r="B1659" s="31"/>
      <c r="C1659" s="32"/>
      <c r="D1659" s="33"/>
      <c r="E1659" s="34"/>
      <c r="F1659" s="34"/>
      <c r="H1659" s="10"/>
      <c r="I1659" s="10"/>
    </row>
    <row r="1660" spans="1:9" s="9" customFormat="1">
      <c r="A1660" s="10"/>
      <c r="B1660" s="31"/>
      <c r="C1660" s="32"/>
      <c r="D1660" s="33"/>
      <c r="E1660" s="34"/>
      <c r="F1660" s="34"/>
      <c r="H1660" s="10"/>
      <c r="I1660" s="10"/>
    </row>
    <row r="1661" spans="1:9" s="9" customFormat="1">
      <c r="A1661" s="10"/>
      <c r="B1661" s="31"/>
      <c r="C1661" s="32"/>
      <c r="D1661" s="33"/>
      <c r="E1661" s="34"/>
      <c r="F1661" s="34"/>
      <c r="H1661" s="10"/>
      <c r="I1661" s="10"/>
    </row>
    <row r="1662" spans="1:9" s="9" customFormat="1">
      <c r="A1662" s="10"/>
      <c r="B1662" s="31"/>
      <c r="C1662" s="32"/>
      <c r="D1662" s="33"/>
      <c r="E1662" s="34"/>
      <c r="F1662" s="34"/>
      <c r="H1662" s="10"/>
      <c r="I1662" s="10"/>
    </row>
    <row r="1663" spans="1:9" s="9" customFormat="1">
      <c r="A1663" s="10"/>
      <c r="B1663" s="31"/>
      <c r="C1663" s="32"/>
      <c r="D1663" s="33"/>
      <c r="E1663" s="34"/>
      <c r="F1663" s="34"/>
      <c r="H1663" s="10"/>
      <c r="I1663" s="10"/>
    </row>
    <row r="1664" spans="1:9" s="9" customFormat="1">
      <c r="A1664" s="10"/>
      <c r="B1664" s="31"/>
      <c r="C1664" s="32"/>
      <c r="D1664" s="33"/>
      <c r="E1664" s="34"/>
      <c r="F1664" s="34"/>
      <c r="H1664" s="10"/>
      <c r="I1664" s="10"/>
    </row>
    <row r="1665" spans="1:9" s="9" customFormat="1">
      <c r="A1665" s="10"/>
      <c r="B1665" s="31"/>
      <c r="C1665" s="32"/>
      <c r="D1665" s="33"/>
      <c r="E1665" s="34"/>
      <c r="F1665" s="34"/>
      <c r="H1665" s="10"/>
      <c r="I1665" s="10"/>
    </row>
    <row r="1666" spans="1:9" s="9" customFormat="1">
      <c r="A1666" s="10"/>
      <c r="B1666" s="31"/>
      <c r="C1666" s="32"/>
      <c r="D1666" s="33"/>
      <c r="E1666" s="34"/>
      <c r="F1666" s="34"/>
      <c r="H1666" s="10"/>
      <c r="I1666" s="10"/>
    </row>
    <row r="1667" spans="1:9" s="9" customFormat="1">
      <c r="A1667" s="10"/>
      <c r="B1667" s="31"/>
      <c r="C1667" s="32"/>
      <c r="D1667" s="33"/>
      <c r="E1667" s="34"/>
      <c r="F1667" s="34"/>
      <c r="H1667" s="10"/>
      <c r="I1667" s="10"/>
    </row>
    <row r="1668" spans="1:9" s="9" customFormat="1">
      <c r="A1668" s="10"/>
      <c r="B1668" s="31"/>
      <c r="C1668" s="32"/>
      <c r="D1668" s="33"/>
      <c r="E1668" s="34"/>
      <c r="F1668" s="34"/>
      <c r="H1668" s="10"/>
      <c r="I1668" s="10"/>
    </row>
    <row r="1669" spans="1:9" s="9" customFormat="1">
      <c r="A1669" s="10"/>
      <c r="B1669" s="31"/>
      <c r="C1669" s="32"/>
      <c r="D1669" s="33"/>
      <c r="E1669" s="34"/>
      <c r="F1669" s="34"/>
      <c r="H1669" s="10"/>
      <c r="I1669" s="10"/>
    </row>
    <row r="1670" spans="1:9" s="9" customFormat="1">
      <c r="A1670" s="10"/>
      <c r="B1670" s="31"/>
      <c r="C1670" s="32"/>
      <c r="D1670" s="33"/>
      <c r="E1670" s="34"/>
      <c r="F1670" s="34"/>
      <c r="H1670" s="10"/>
      <c r="I1670" s="10"/>
    </row>
    <row r="1671" spans="1:9" s="9" customFormat="1">
      <c r="A1671" s="10"/>
      <c r="B1671" s="31"/>
      <c r="C1671" s="32"/>
      <c r="D1671" s="33"/>
      <c r="E1671" s="34"/>
      <c r="F1671" s="34"/>
      <c r="H1671" s="10"/>
      <c r="I1671" s="10"/>
    </row>
    <row r="1672" spans="1:9" s="9" customFormat="1">
      <c r="A1672" s="10"/>
      <c r="B1672" s="31"/>
      <c r="C1672" s="32"/>
      <c r="D1672" s="33"/>
      <c r="E1672" s="34"/>
      <c r="F1672" s="34"/>
      <c r="H1672" s="10"/>
      <c r="I1672" s="10"/>
    </row>
    <row r="1673" spans="1:9" s="9" customFormat="1">
      <c r="A1673" s="10"/>
      <c r="B1673" s="31"/>
      <c r="C1673" s="32"/>
      <c r="D1673" s="33"/>
      <c r="E1673" s="34"/>
      <c r="F1673" s="34"/>
      <c r="H1673" s="10"/>
      <c r="I1673" s="10"/>
    </row>
    <row r="1674" spans="1:9" s="9" customFormat="1">
      <c r="A1674" s="10"/>
      <c r="B1674" s="31"/>
      <c r="C1674" s="32"/>
      <c r="D1674" s="33"/>
      <c r="E1674" s="34"/>
      <c r="F1674" s="34"/>
      <c r="H1674" s="10"/>
      <c r="I1674" s="10"/>
    </row>
    <row r="1675" spans="1:9" s="9" customFormat="1">
      <c r="A1675" s="10"/>
      <c r="B1675" s="31"/>
      <c r="C1675" s="32"/>
      <c r="D1675" s="33"/>
      <c r="E1675" s="34"/>
      <c r="F1675" s="34"/>
      <c r="H1675" s="10"/>
      <c r="I1675" s="10"/>
    </row>
    <row r="1676" spans="1:9" s="9" customFormat="1">
      <c r="A1676" s="10"/>
      <c r="B1676" s="31"/>
      <c r="C1676" s="32"/>
      <c r="D1676" s="33"/>
      <c r="E1676" s="34"/>
      <c r="F1676" s="34"/>
      <c r="H1676" s="10"/>
      <c r="I1676" s="10"/>
    </row>
    <row r="1677" spans="1:9" s="9" customFormat="1">
      <c r="A1677" s="10"/>
      <c r="B1677" s="31"/>
      <c r="C1677" s="32"/>
      <c r="D1677" s="33"/>
      <c r="E1677" s="34"/>
      <c r="F1677" s="34"/>
      <c r="H1677" s="10"/>
      <c r="I1677" s="10"/>
    </row>
    <row r="1678" spans="1:9" s="9" customFormat="1">
      <c r="A1678" s="10"/>
      <c r="B1678" s="31"/>
      <c r="C1678" s="32"/>
      <c r="D1678" s="33"/>
      <c r="E1678" s="34"/>
      <c r="F1678" s="34"/>
      <c r="H1678" s="10"/>
      <c r="I1678" s="10"/>
    </row>
    <row r="1679" spans="1:9" s="9" customFormat="1">
      <c r="A1679" s="10"/>
      <c r="B1679" s="31"/>
      <c r="C1679" s="32"/>
      <c r="D1679" s="33"/>
      <c r="E1679" s="34"/>
      <c r="F1679" s="34"/>
      <c r="H1679" s="10"/>
      <c r="I1679" s="10"/>
    </row>
    <row r="1680" spans="1:9" s="9" customFormat="1">
      <c r="A1680" s="10"/>
      <c r="B1680" s="31"/>
      <c r="C1680" s="32"/>
      <c r="D1680" s="33"/>
      <c r="E1680" s="34"/>
      <c r="F1680" s="34"/>
      <c r="H1680" s="10"/>
      <c r="I1680" s="10"/>
    </row>
    <row r="1681" spans="1:9" s="9" customFormat="1">
      <c r="A1681" s="10"/>
      <c r="B1681" s="31"/>
      <c r="C1681" s="32"/>
      <c r="D1681" s="33"/>
      <c r="E1681" s="34"/>
      <c r="F1681" s="34"/>
      <c r="H1681" s="10"/>
      <c r="I1681" s="10"/>
    </row>
    <row r="1682" spans="1:9" s="9" customFormat="1">
      <c r="A1682" s="10"/>
      <c r="B1682" s="31"/>
      <c r="C1682" s="32"/>
      <c r="D1682" s="33"/>
      <c r="E1682" s="34"/>
      <c r="F1682" s="34"/>
      <c r="H1682" s="10"/>
      <c r="I1682" s="10"/>
    </row>
    <row r="1683" spans="1:9" s="9" customFormat="1">
      <c r="A1683" s="10"/>
      <c r="B1683" s="31"/>
      <c r="C1683" s="32"/>
      <c r="D1683" s="33"/>
      <c r="E1683" s="34"/>
      <c r="F1683" s="34"/>
      <c r="H1683" s="10"/>
      <c r="I1683" s="10"/>
    </row>
    <row r="1684" spans="1:9" s="9" customFormat="1">
      <c r="A1684" s="10"/>
      <c r="B1684" s="31"/>
      <c r="C1684" s="32"/>
      <c r="D1684" s="33"/>
      <c r="E1684" s="34"/>
      <c r="F1684" s="34"/>
      <c r="H1684" s="10"/>
      <c r="I1684" s="10"/>
    </row>
    <row r="1685" spans="1:9" s="9" customFormat="1">
      <c r="A1685" s="10"/>
      <c r="B1685" s="31"/>
      <c r="C1685" s="32"/>
      <c r="D1685" s="33"/>
      <c r="E1685" s="34"/>
      <c r="F1685" s="34"/>
      <c r="H1685" s="10"/>
      <c r="I1685" s="10"/>
    </row>
    <row r="1686" spans="1:9" s="9" customFormat="1">
      <c r="A1686" s="10"/>
      <c r="B1686" s="31"/>
      <c r="C1686" s="32"/>
      <c r="D1686" s="33"/>
      <c r="E1686" s="34"/>
      <c r="F1686" s="34"/>
      <c r="H1686" s="10"/>
      <c r="I1686" s="10"/>
    </row>
    <row r="1687" spans="1:9" s="9" customFormat="1">
      <c r="A1687" s="10"/>
      <c r="B1687" s="31"/>
      <c r="C1687" s="32"/>
      <c r="D1687" s="33"/>
      <c r="E1687" s="34"/>
      <c r="F1687" s="34"/>
      <c r="H1687" s="10"/>
      <c r="I1687" s="10"/>
    </row>
    <row r="1688" spans="1:9" s="9" customFormat="1">
      <c r="A1688" s="10"/>
      <c r="B1688" s="31"/>
      <c r="C1688" s="32"/>
      <c r="D1688" s="33"/>
      <c r="E1688" s="34"/>
      <c r="F1688" s="34"/>
      <c r="H1688" s="10"/>
      <c r="I1688" s="10"/>
    </row>
    <row r="1689" spans="1:9" s="9" customFormat="1">
      <c r="A1689" s="10"/>
      <c r="B1689" s="31"/>
      <c r="C1689" s="32"/>
      <c r="D1689" s="33"/>
      <c r="E1689" s="34"/>
      <c r="F1689" s="34"/>
      <c r="H1689" s="10"/>
      <c r="I1689" s="10"/>
    </row>
    <row r="1690" spans="1:9" s="9" customFormat="1">
      <c r="A1690" s="10"/>
      <c r="B1690" s="31"/>
      <c r="C1690" s="32"/>
      <c r="D1690" s="33"/>
      <c r="E1690" s="34"/>
      <c r="F1690" s="34"/>
      <c r="H1690" s="10"/>
      <c r="I1690" s="10"/>
    </row>
    <row r="1691" spans="1:9" s="9" customFormat="1">
      <c r="A1691" s="10"/>
      <c r="B1691" s="31"/>
      <c r="C1691" s="32"/>
      <c r="D1691" s="33"/>
      <c r="E1691" s="34"/>
      <c r="F1691" s="34"/>
      <c r="H1691" s="10"/>
      <c r="I1691" s="10"/>
    </row>
    <row r="1692" spans="1:9" s="9" customFormat="1">
      <c r="A1692" s="10"/>
      <c r="B1692" s="31"/>
      <c r="C1692" s="32"/>
      <c r="D1692" s="33"/>
      <c r="E1692" s="34"/>
      <c r="F1692" s="34"/>
      <c r="H1692" s="10"/>
      <c r="I1692" s="10"/>
    </row>
    <row r="1693" spans="1:9" s="9" customFormat="1">
      <c r="A1693" s="10"/>
      <c r="B1693" s="31"/>
      <c r="C1693" s="32"/>
      <c r="D1693" s="33"/>
      <c r="E1693" s="34"/>
      <c r="F1693" s="34"/>
      <c r="H1693" s="10"/>
      <c r="I1693" s="10"/>
    </row>
    <row r="1694" spans="1:9" s="9" customFormat="1">
      <c r="A1694" s="10"/>
      <c r="B1694" s="31"/>
      <c r="C1694" s="32"/>
      <c r="D1694" s="33"/>
      <c r="E1694" s="34"/>
      <c r="F1694" s="34"/>
      <c r="H1694" s="10"/>
      <c r="I1694" s="10"/>
    </row>
    <row r="1695" spans="1:9" s="9" customFormat="1">
      <c r="A1695" s="10"/>
      <c r="B1695" s="31"/>
      <c r="C1695" s="32"/>
      <c r="D1695" s="33"/>
      <c r="E1695" s="34"/>
      <c r="F1695" s="34"/>
      <c r="H1695" s="10"/>
      <c r="I1695" s="10"/>
    </row>
    <row r="1696" spans="1:9" s="9" customFormat="1">
      <c r="A1696" s="10"/>
      <c r="B1696" s="31"/>
      <c r="C1696" s="32"/>
      <c r="D1696" s="33"/>
      <c r="E1696" s="34"/>
      <c r="F1696" s="34"/>
      <c r="H1696" s="10"/>
      <c r="I1696" s="10"/>
    </row>
    <row r="1697" spans="1:9" s="9" customFormat="1">
      <c r="A1697" s="10"/>
      <c r="B1697" s="31"/>
      <c r="C1697" s="32"/>
      <c r="D1697" s="33"/>
      <c r="E1697" s="34"/>
      <c r="F1697" s="34"/>
      <c r="H1697" s="10"/>
      <c r="I1697" s="10"/>
    </row>
    <row r="1698" spans="1:9" s="9" customFormat="1">
      <c r="A1698" s="10"/>
      <c r="B1698" s="31"/>
      <c r="C1698" s="32"/>
      <c r="D1698" s="33"/>
      <c r="E1698" s="34"/>
      <c r="F1698" s="34"/>
      <c r="H1698" s="10"/>
      <c r="I1698" s="10"/>
    </row>
    <row r="1699" spans="1:9" s="9" customFormat="1">
      <c r="A1699" s="10"/>
      <c r="B1699" s="31"/>
      <c r="C1699" s="32"/>
      <c r="D1699" s="33"/>
      <c r="E1699" s="34"/>
      <c r="F1699" s="34"/>
      <c r="H1699" s="10"/>
      <c r="I1699" s="10"/>
    </row>
    <row r="1700" spans="1:9" s="9" customFormat="1">
      <c r="A1700" s="10"/>
      <c r="B1700" s="31"/>
      <c r="C1700" s="32"/>
      <c r="D1700" s="33"/>
      <c r="E1700" s="34"/>
      <c r="F1700" s="34"/>
      <c r="H1700" s="10"/>
      <c r="I1700" s="10"/>
    </row>
    <row r="1701" spans="1:9" s="9" customFormat="1">
      <c r="A1701" s="10"/>
      <c r="B1701" s="31"/>
      <c r="C1701" s="32"/>
      <c r="D1701" s="33"/>
      <c r="E1701" s="34"/>
      <c r="F1701" s="34"/>
      <c r="H1701" s="10"/>
      <c r="I1701" s="10"/>
    </row>
    <row r="1702" spans="1:9" s="9" customFormat="1">
      <c r="A1702" s="10"/>
      <c r="B1702" s="31"/>
      <c r="C1702" s="32"/>
      <c r="D1702" s="33"/>
      <c r="E1702" s="34"/>
      <c r="F1702" s="34"/>
      <c r="H1702" s="10"/>
      <c r="I1702" s="10"/>
    </row>
    <row r="1703" spans="1:9" s="9" customFormat="1">
      <c r="A1703" s="10"/>
      <c r="B1703" s="31"/>
      <c r="C1703" s="32"/>
      <c r="D1703" s="33"/>
      <c r="E1703" s="34"/>
      <c r="F1703" s="34"/>
      <c r="H1703" s="10"/>
      <c r="I1703" s="10"/>
    </row>
    <row r="1704" spans="1:9" s="9" customFormat="1">
      <c r="A1704" s="10"/>
      <c r="B1704" s="31"/>
      <c r="C1704" s="32"/>
      <c r="D1704" s="33"/>
      <c r="E1704" s="34"/>
      <c r="F1704" s="34"/>
      <c r="H1704" s="10"/>
      <c r="I1704" s="10"/>
    </row>
    <row r="1705" spans="1:9" s="9" customFormat="1">
      <c r="A1705" s="10"/>
      <c r="B1705" s="31"/>
      <c r="C1705" s="32"/>
      <c r="D1705" s="33"/>
      <c r="E1705" s="34"/>
      <c r="F1705" s="34"/>
      <c r="H1705" s="10"/>
      <c r="I1705" s="10"/>
    </row>
    <row r="1706" spans="1:9" s="9" customFormat="1">
      <c r="A1706" s="10"/>
      <c r="B1706" s="31"/>
      <c r="C1706" s="32"/>
      <c r="D1706" s="33"/>
      <c r="E1706" s="34"/>
      <c r="F1706" s="34"/>
      <c r="H1706" s="10"/>
      <c r="I1706" s="10"/>
    </row>
    <row r="1707" spans="1:9" s="9" customFormat="1">
      <c r="A1707" s="10"/>
      <c r="B1707" s="31"/>
      <c r="C1707" s="32"/>
      <c r="D1707" s="33"/>
      <c r="E1707" s="34"/>
      <c r="F1707" s="34"/>
      <c r="H1707" s="10"/>
      <c r="I1707" s="10"/>
    </row>
    <row r="1708" spans="1:9" s="9" customFormat="1">
      <c r="A1708" s="10"/>
      <c r="B1708" s="31"/>
      <c r="C1708" s="32"/>
      <c r="D1708" s="33"/>
      <c r="E1708" s="34"/>
      <c r="F1708" s="34"/>
      <c r="H1708" s="10"/>
      <c r="I1708" s="10"/>
    </row>
    <row r="1709" spans="1:9" s="9" customFormat="1">
      <c r="A1709" s="10"/>
      <c r="B1709" s="31"/>
      <c r="C1709" s="32"/>
      <c r="D1709" s="33"/>
      <c r="E1709" s="34"/>
      <c r="F1709" s="34"/>
      <c r="H1709" s="10"/>
      <c r="I1709" s="10"/>
    </row>
    <row r="1710" spans="1:9" s="9" customFormat="1">
      <c r="A1710" s="10"/>
      <c r="B1710" s="31"/>
      <c r="C1710" s="32"/>
      <c r="D1710" s="33"/>
      <c r="E1710" s="34"/>
      <c r="F1710" s="34"/>
      <c r="H1710" s="10"/>
      <c r="I1710" s="10"/>
    </row>
    <row r="1711" spans="1:9" s="9" customFormat="1">
      <c r="A1711" s="10"/>
      <c r="B1711" s="31"/>
      <c r="C1711" s="32"/>
      <c r="D1711" s="33"/>
      <c r="E1711" s="34"/>
      <c r="F1711" s="34"/>
      <c r="H1711" s="10"/>
      <c r="I1711" s="10"/>
    </row>
    <row r="1712" spans="1:9" s="9" customFormat="1">
      <c r="A1712" s="10"/>
      <c r="B1712" s="31"/>
      <c r="C1712" s="32"/>
      <c r="D1712" s="33"/>
      <c r="E1712" s="34"/>
      <c r="F1712" s="34"/>
      <c r="H1712" s="10"/>
      <c r="I1712" s="10"/>
    </row>
    <row r="1713" spans="1:9" s="9" customFormat="1">
      <c r="A1713" s="10"/>
      <c r="B1713" s="31"/>
      <c r="C1713" s="32"/>
      <c r="D1713" s="33"/>
      <c r="E1713" s="34"/>
      <c r="F1713" s="34"/>
      <c r="H1713" s="10"/>
      <c r="I1713" s="10"/>
    </row>
    <row r="1714" spans="1:9" s="9" customFormat="1">
      <c r="A1714" s="10"/>
      <c r="B1714" s="31"/>
      <c r="C1714" s="32"/>
      <c r="D1714" s="33"/>
      <c r="E1714" s="34"/>
      <c r="F1714" s="34"/>
      <c r="H1714" s="10"/>
      <c r="I1714" s="10"/>
    </row>
    <row r="1715" spans="1:9" s="9" customFormat="1">
      <c r="A1715" s="10"/>
      <c r="B1715" s="31"/>
      <c r="C1715" s="32"/>
      <c r="D1715" s="33"/>
      <c r="E1715" s="34"/>
      <c r="F1715" s="34"/>
      <c r="H1715" s="10"/>
      <c r="I1715" s="10"/>
    </row>
    <row r="1716" spans="1:9" s="9" customFormat="1">
      <c r="A1716" s="10"/>
      <c r="B1716" s="31"/>
      <c r="C1716" s="32"/>
      <c r="D1716" s="33"/>
      <c r="E1716" s="34"/>
      <c r="F1716" s="34"/>
      <c r="H1716" s="10"/>
      <c r="I1716" s="10"/>
    </row>
    <row r="1717" spans="1:9" s="9" customFormat="1">
      <c r="A1717" s="10"/>
      <c r="B1717" s="31"/>
      <c r="C1717" s="32"/>
      <c r="D1717" s="33"/>
      <c r="E1717" s="34"/>
      <c r="F1717" s="34"/>
      <c r="H1717" s="10"/>
      <c r="I1717" s="10"/>
    </row>
    <row r="1718" spans="1:9" s="9" customFormat="1">
      <c r="A1718" s="10"/>
      <c r="B1718" s="31"/>
      <c r="C1718" s="32"/>
      <c r="D1718" s="33"/>
      <c r="E1718" s="34"/>
      <c r="F1718" s="34"/>
      <c r="H1718" s="10"/>
      <c r="I1718" s="10"/>
    </row>
    <row r="1719" spans="1:9" s="9" customFormat="1">
      <c r="A1719" s="10"/>
      <c r="B1719" s="31"/>
      <c r="C1719" s="32"/>
      <c r="D1719" s="33"/>
      <c r="E1719" s="34"/>
      <c r="F1719" s="34"/>
      <c r="H1719" s="10"/>
      <c r="I1719" s="10"/>
    </row>
    <row r="1720" spans="1:9" s="9" customFormat="1">
      <c r="A1720" s="10"/>
      <c r="B1720" s="31"/>
      <c r="C1720" s="32"/>
      <c r="D1720" s="33"/>
      <c r="E1720" s="34"/>
      <c r="F1720" s="34"/>
      <c r="H1720" s="10"/>
      <c r="I1720" s="10"/>
    </row>
    <row r="1721" spans="1:9" s="9" customFormat="1">
      <c r="A1721" s="10"/>
      <c r="B1721" s="31"/>
      <c r="C1721" s="32"/>
      <c r="D1721" s="33"/>
      <c r="E1721" s="34"/>
      <c r="F1721" s="34"/>
      <c r="H1721" s="10"/>
      <c r="I1721" s="10"/>
    </row>
    <row r="1722" spans="1:9" s="9" customFormat="1">
      <c r="A1722" s="10"/>
      <c r="B1722" s="31"/>
      <c r="C1722" s="32"/>
      <c r="D1722" s="33"/>
      <c r="E1722" s="34"/>
      <c r="F1722" s="34"/>
      <c r="H1722" s="10"/>
      <c r="I1722" s="10"/>
    </row>
    <row r="1723" spans="1:9" s="9" customFormat="1">
      <c r="A1723" s="10"/>
      <c r="B1723" s="31"/>
      <c r="C1723" s="32"/>
      <c r="D1723" s="33"/>
      <c r="E1723" s="34"/>
      <c r="F1723" s="34"/>
      <c r="H1723" s="10"/>
      <c r="I1723" s="10"/>
    </row>
    <row r="1724" spans="1:9" s="9" customFormat="1">
      <c r="A1724" s="10"/>
      <c r="B1724" s="31"/>
      <c r="C1724" s="32"/>
      <c r="D1724" s="33"/>
      <c r="E1724" s="34"/>
      <c r="F1724" s="34"/>
      <c r="H1724" s="10"/>
      <c r="I1724" s="10"/>
    </row>
    <row r="1725" spans="1:9" s="9" customFormat="1">
      <c r="A1725" s="10"/>
      <c r="B1725" s="31"/>
      <c r="C1725" s="32"/>
      <c r="D1725" s="33"/>
      <c r="E1725" s="34"/>
      <c r="F1725" s="34"/>
      <c r="H1725" s="10"/>
      <c r="I1725" s="10"/>
    </row>
    <row r="1726" spans="1:9" s="9" customFormat="1">
      <c r="A1726" s="10"/>
      <c r="B1726" s="31"/>
      <c r="C1726" s="32"/>
      <c r="D1726" s="33"/>
      <c r="E1726" s="34"/>
      <c r="F1726" s="34"/>
      <c r="H1726" s="10"/>
      <c r="I1726" s="10"/>
    </row>
    <row r="1727" spans="1:9" s="9" customFormat="1">
      <c r="A1727" s="10"/>
      <c r="B1727" s="31"/>
      <c r="C1727" s="32"/>
      <c r="D1727" s="33"/>
      <c r="E1727" s="34"/>
      <c r="F1727" s="34"/>
      <c r="H1727" s="10"/>
      <c r="I1727" s="10"/>
    </row>
    <row r="1728" spans="1:9" s="9" customFormat="1">
      <c r="A1728" s="10"/>
      <c r="B1728" s="31"/>
      <c r="C1728" s="32"/>
      <c r="D1728" s="33"/>
      <c r="E1728" s="34"/>
      <c r="F1728" s="34"/>
      <c r="H1728" s="10"/>
      <c r="I1728" s="10"/>
    </row>
    <row r="1729" spans="1:9" s="9" customFormat="1">
      <c r="A1729" s="10"/>
      <c r="B1729" s="31"/>
      <c r="C1729" s="32"/>
      <c r="D1729" s="33"/>
      <c r="E1729" s="34"/>
      <c r="F1729" s="34"/>
      <c r="H1729" s="10"/>
      <c r="I1729" s="10"/>
    </row>
    <row r="1730" spans="1:9" s="9" customFormat="1">
      <c r="A1730" s="10"/>
      <c r="B1730" s="31"/>
      <c r="C1730" s="32"/>
      <c r="D1730" s="33"/>
      <c r="E1730" s="34"/>
      <c r="F1730" s="34"/>
      <c r="H1730" s="10"/>
      <c r="I1730" s="10"/>
    </row>
    <row r="1731" spans="1:9" s="9" customFormat="1">
      <c r="A1731" s="10"/>
      <c r="B1731" s="31"/>
      <c r="C1731" s="32"/>
      <c r="D1731" s="33"/>
      <c r="E1731" s="34"/>
      <c r="F1731" s="34"/>
      <c r="H1731" s="10"/>
      <c r="I1731" s="10"/>
    </row>
    <row r="1732" spans="1:9" s="9" customFormat="1">
      <c r="A1732" s="10"/>
      <c r="B1732" s="31"/>
      <c r="C1732" s="32"/>
      <c r="D1732" s="33"/>
      <c r="E1732" s="34"/>
      <c r="F1732" s="34"/>
      <c r="H1732" s="10"/>
      <c r="I1732" s="10"/>
    </row>
    <row r="1733" spans="1:9" s="9" customFormat="1">
      <c r="A1733" s="10"/>
      <c r="B1733" s="31"/>
      <c r="C1733" s="32"/>
      <c r="D1733" s="33"/>
      <c r="E1733" s="34"/>
      <c r="F1733" s="34"/>
      <c r="H1733" s="10"/>
      <c r="I1733" s="10"/>
    </row>
    <row r="1734" spans="1:9" s="9" customFormat="1">
      <c r="A1734" s="10"/>
      <c r="B1734" s="31"/>
      <c r="C1734" s="32"/>
      <c r="D1734" s="33"/>
      <c r="E1734" s="34"/>
      <c r="F1734" s="34"/>
      <c r="H1734" s="10"/>
      <c r="I1734" s="10"/>
    </row>
    <row r="1735" spans="1:9" s="9" customFormat="1">
      <c r="A1735" s="10"/>
      <c r="B1735" s="31"/>
      <c r="C1735" s="32"/>
      <c r="D1735" s="33"/>
      <c r="E1735" s="34"/>
      <c r="F1735" s="34"/>
      <c r="H1735" s="10"/>
      <c r="I1735" s="10"/>
    </row>
    <row r="1736" spans="1:9" s="9" customFormat="1">
      <c r="A1736" s="10"/>
      <c r="B1736" s="31"/>
      <c r="C1736" s="32"/>
      <c r="D1736" s="33"/>
      <c r="E1736" s="34"/>
      <c r="F1736" s="34"/>
      <c r="H1736" s="10"/>
      <c r="I1736" s="10"/>
    </row>
    <row r="1737" spans="1:9" s="9" customFormat="1">
      <c r="A1737" s="10"/>
      <c r="B1737" s="31"/>
      <c r="C1737" s="32"/>
      <c r="D1737" s="33"/>
      <c r="E1737" s="34"/>
      <c r="F1737" s="34"/>
      <c r="H1737" s="10"/>
      <c r="I1737" s="10"/>
    </row>
    <row r="1738" spans="1:9" s="9" customFormat="1">
      <c r="A1738" s="10"/>
      <c r="B1738" s="31"/>
      <c r="C1738" s="32"/>
      <c r="D1738" s="33"/>
      <c r="E1738" s="34"/>
      <c r="F1738" s="34"/>
      <c r="H1738" s="10"/>
      <c r="I1738" s="10"/>
    </row>
    <row r="1739" spans="1:9" s="9" customFormat="1">
      <c r="A1739" s="10"/>
      <c r="B1739" s="31"/>
      <c r="C1739" s="32"/>
      <c r="D1739" s="33"/>
      <c r="E1739" s="34"/>
      <c r="F1739" s="34"/>
      <c r="H1739" s="10"/>
      <c r="I1739" s="10"/>
    </row>
    <row r="1740" spans="1:9" s="9" customFormat="1">
      <c r="A1740" s="10"/>
      <c r="B1740" s="31"/>
      <c r="C1740" s="32"/>
      <c r="D1740" s="33"/>
      <c r="E1740" s="34"/>
      <c r="F1740" s="34"/>
      <c r="H1740" s="10"/>
      <c r="I1740" s="10"/>
    </row>
    <row r="1741" spans="1:9" s="9" customFormat="1">
      <c r="A1741" s="10"/>
      <c r="B1741" s="31"/>
      <c r="C1741" s="32"/>
      <c r="D1741" s="33"/>
      <c r="E1741" s="34"/>
      <c r="F1741" s="34"/>
      <c r="H1741" s="10"/>
      <c r="I1741" s="10"/>
    </row>
    <row r="1742" spans="1:9" s="9" customFormat="1">
      <c r="A1742" s="10"/>
      <c r="B1742" s="31"/>
      <c r="C1742" s="32"/>
      <c r="D1742" s="33"/>
      <c r="E1742" s="34"/>
      <c r="F1742" s="34"/>
      <c r="H1742" s="10"/>
      <c r="I1742" s="10"/>
    </row>
    <row r="1743" spans="1:9" s="9" customFormat="1">
      <c r="A1743" s="10"/>
      <c r="B1743" s="31"/>
      <c r="C1743" s="32"/>
      <c r="D1743" s="33"/>
      <c r="E1743" s="34"/>
      <c r="F1743" s="34"/>
      <c r="H1743" s="10"/>
      <c r="I1743" s="10"/>
    </row>
    <row r="1744" spans="1:9" s="9" customFormat="1">
      <c r="A1744" s="10"/>
      <c r="B1744" s="31"/>
      <c r="C1744" s="32"/>
      <c r="D1744" s="33"/>
      <c r="E1744" s="34"/>
      <c r="F1744" s="34"/>
      <c r="H1744" s="10"/>
      <c r="I1744" s="10"/>
    </row>
    <row r="1745" spans="1:9" s="9" customFormat="1">
      <c r="A1745" s="10"/>
      <c r="B1745" s="31"/>
      <c r="C1745" s="32"/>
      <c r="D1745" s="33"/>
      <c r="E1745" s="34"/>
      <c r="F1745" s="34"/>
      <c r="H1745" s="10"/>
      <c r="I1745" s="10"/>
    </row>
    <row r="1746" spans="1:9" s="9" customFormat="1">
      <c r="A1746" s="10"/>
      <c r="B1746" s="31"/>
      <c r="C1746" s="32"/>
      <c r="D1746" s="33"/>
      <c r="E1746" s="34"/>
      <c r="F1746" s="34"/>
      <c r="H1746" s="10"/>
      <c r="I1746" s="10"/>
    </row>
    <row r="1747" spans="1:9" s="9" customFormat="1">
      <c r="A1747" s="10"/>
      <c r="B1747" s="31"/>
      <c r="C1747" s="32"/>
      <c r="D1747" s="33"/>
      <c r="E1747" s="34"/>
      <c r="F1747" s="34"/>
      <c r="H1747" s="10"/>
      <c r="I1747" s="10"/>
    </row>
    <row r="1748" spans="1:9" s="9" customFormat="1">
      <c r="A1748" s="10"/>
      <c r="B1748" s="31"/>
      <c r="C1748" s="32"/>
      <c r="D1748" s="33"/>
      <c r="E1748" s="34"/>
      <c r="F1748" s="34"/>
      <c r="H1748" s="10"/>
      <c r="I1748" s="10"/>
    </row>
    <row r="1749" spans="1:9" s="9" customFormat="1">
      <c r="A1749" s="10"/>
      <c r="B1749" s="31"/>
      <c r="C1749" s="32"/>
      <c r="D1749" s="33"/>
      <c r="E1749" s="34"/>
      <c r="F1749" s="34"/>
      <c r="H1749" s="10"/>
      <c r="I1749" s="10"/>
    </row>
    <row r="1750" spans="1:9" s="9" customFormat="1">
      <c r="A1750" s="10"/>
      <c r="B1750" s="31"/>
      <c r="C1750" s="32"/>
      <c r="D1750" s="33"/>
      <c r="E1750" s="34"/>
      <c r="F1750" s="34"/>
      <c r="H1750" s="10"/>
      <c r="I1750" s="10"/>
    </row>
    <row r="1751" spans="1:9" s="9" customFormat="1">
      <c r="A1751" s="10"/>
      <c r="B1751" s="31"/>
      <c r="C1751" s="32"/>
      <c r="D1751" s="33"/>
      <c r="E1751" s="34"/>
      <c r="F1751" s="34"/>
      <c r="H1751" s="10"/>
      <c r="I1751" s="10"/>
    </row>
    <row r="1752" spans="1:9" s="9" customFormat="1">
      <c r="A1752" s="10"/>
      <c r="B1752" s="31"/>
      <c r="C1752" s="32"/>
      <c r="D1752" s="33"/>
      <c r="E1752" s="34"/>
      <c r="F1752" s="34"/>
      <c r="H1752" s="10"/>
      <c r="I1752" s="10"/>
    </row>
    <row r="1753" spans="1:9" s="9" customFormat="1">
      <c r="A1753" s="10"/>
      <c r="B1753" s="31"/>
      <c r="C1753" s="32"/>
      <c r="D1753" s="33"/>
      <c r="E1753" s="34"/>
      <c r="F1753" s="34"/>
      <c r="H1753" s="10"/>
      <c r="I1753" s="10"/>
    </row>
    <row r="1754" spans="1:9" s="9" customFormat="1">
      <c r="A1754" s="10"/>
      <c r="B1754" s="31"/>
      <c r="C1754" s="32"/>
      <c r="D1754" s="33"/>
      <c r="E1754" s="34"/>
      <c r="F1754" s="34"/>
      <c r="H1754" s="10"/>
      <c r="I1754" s="10"/>
    </row>
    <row r="1755" spans="1:9" s="9" customFormat="1">
      <c r="A1755" s="10"/>
      <c r="B1755" s="31"/>
      <c r="C1755" s="32"/>
      <c r="D1755" s="33"/>
      <c r="E1755" s="34"/>
      <c r="F1755" s="34"/>
      <c r="H1755" s="10"/>
      <c r="I1755" s="10"/>
    </row>
    <row r="1756" spans="1:9" s="9" customFormat="1">
      <c r="A1756" s="10"/>
      <c r="B1756" s="31"/>
      <c r="C1756" s="32"/>
      <c r="D1756" s="33"/>
      <c r="E1756" s="34"/>
      <c r="F1756" s="34"/>
      <c r="H1756" s="10"/>
      <c r="I1756" s="10"/>
    </row>
    <row r="1757" spans="1:9" s="9" customFormat="1">
      <c r="A1757" s="10"/>
      <c r="B1757" s="31"/>
      <c r="C1757" s="32"/>
      <c r="D1757" s="33"/>
      <c r="E1757" s="34"/>
      <c r="F1757" s="34"/>
      <c r="H1757" s="10"/>
      <c r="I1757" s="10"/>
    </row>
    <row r="1758" spans="1:9" s="9" customFormat="1">
      <c r="A1758" s="10"/>
      <c r="B1758" s="31"/>
      <c r="C1758" s="32"/>
      <c r="D1758" s="33"/>
      <c r="E1758" s="34"/>
      <c r="F1758" s="34"/>
      <c r="H1758" s="10"/>
      <c r="I1758" s="10"/>
    </row>
    <row r="1759" spans="1:9" s="9" customFormat="1">
      <c r="A1759" s="10"/>
      <c r="B1759" s="31"/>
      <c r="C1759" s="32"/>
      <c r="D1759" s="33"/>
      <c r="E1759" s="34"/>
      <c r="F1759" s="34"/>
      <c r="H1759" s="10"/>
      <c r="I1759" s="10"/>
    </row>
    <row r="1760" spans="1:9" s="9" customFormat="1">
      <c r="A1760" s="10"/>
      <c r="B1760" s="31"/>
      <c r="C1760" s="32"/>
      <c r="D1760" s="33"/>
      <c r="E1760" s="34"/>
      <c r="F1760" s="34"/>
      <c r="H1760" s="10"/>
      <c r="I1760" s="10"/>
    </row>
    <row r="1761" spans="1:9" s="9" customFormat="1">
      <c r="A1761" s="10"/>
      <c r="B1761" s="31"/>
      <c r="C1761" s="32"/>
      <c r="D1761" s="33"/>
      <c r="E1761" s="34"/>
      <c r="F1761" s="34"/>
      <c r="H1761" s="10"/>
      <c r="I1761" s="10"/>
    </row>
    <row r="1762" spans="1:9" s="9" customFormat="1">
      <c r="A1762" s="10"/>
      <c r="B1762" s="31"/>
      <c r="C1762" s="32"/>
      <c r="D1762" s="33"/>
      <c r="E1762" s="34"/>
      <c r="F1762" s="34"/>
      <c r="H1762" s="10"/>
      <c r="I1762" s="10"/>
    </row>
    <row r="1763" spans="1:9" s="9" customFormat="1">
      <c r="A1763" s="10"/>
      <c r="B1763" s="31"/>
      <c r="C1763" s="32"/>
      <c r="D1763" s="33"/>
      <c r="E1763" s="34"/>
      <c r="F1763" s="34"/>
      <c r="H1763" s="10"/>
      <c r="I1763" s="10"/>
    </row>
    <row r="1764" spans="1:9" s="9" customFormat="1">
      <c r="A1764" s="10"/>
      <c r="B1764" s="31"/>
      <c r="C1764" s="32"/>
      <c r="D1764" s="33"/>
      <c r="E1764" s="34"/>
      <c r="F1764" s="34"/>
      <c r="H1764" s="10"/>
      <c r="I1764" s="10"/>
    </row>
    <row r="1765" spans="1:9" s="9" customFormat="1">
      <c r="A1765" s="10"/>
      <c r="B1765" s="31"/>
      <c r="C1765" s="32"/>
      <c r="D1765" s="33"/>
      <c r="E1765" s="34"/>
      <c r="F1765" s="34"/>
      <c r="H1765" s="10"/>
      <c r="I1765" s="10"/>
    </row>
    <row r="1766" spans="1:9" s="9" customFormat="1">
      <c r="A1766" s="10"/>
      <c r="B1766" s="31"/>
      <c r="C1766" s="32"/>
      <c r="D1766" s="33"/>
      <c r="E1766" s="34"/>
      <c r="F1766" s="34"/>
      <c r="H1766" s="10"/>
      <c r="I1766" s="10"/>
    </row>
    <row r="1767" spans="1:9" s="9" customFormat="1">
      <c r="A1767" s="10"/>
      <c r="B1767" s="31"/>
      <c r="C1767" s="32"/>
      <c r="D1767" s="33"/>
      <c r="E1767" s="34"/>
      <c r="F1767" s="34"/>
      <c r="H1767" s="10"/>
      <c r="I1767" s="10"/>
    </row>
    <row r="1768" spans="1:9" s="9" customFormat="1">
      <c r="A1768" s="10"/>
      <c r="B1768" s="31"/>
      <c r="C1768" s="32"/>
      <c r="D1768" s="33"/>
      <c r="E1768" s="34"/>
      <c r="F1768" s="34"/>
      <c r="H1768" s="10"/>
      <c r="I1768" s="10"/>
    </row>
    <row r="1769" spans="1:9" s="9" customFormat="1">
      <c r="A1769" s="10"/>
      <c r="B1769" s="31"/>
      <c r="C1769" s="32"/>
      <c r="D1769" s="33"/>
      <c r="E1769" s="34"/>
      <c r="F1769" s="34"/>
      <c r="H1769" s="10"/>
      <c r="I1769" s="10"/>
    </row>
    <row r="1770" spans="1:9" s="9" customFormat="1">
      <c r="A1770" s="10"/>
      <c r="B1770" s="31"/>
      <c r="C1770" s="32"/>
      <c r="D1770" s="33"/>
      <c r="E1770" s="34"/>
      <c r="F1770" s="34"/>
      <c r="H1770" s="10"/>
      <c r="I1770" s="10"/>
    </row>
    <row r="1771" spans="1:9" s="9" customFormat="1">
      <c r="A1771" s="10"/>
      <c r="B1771" s="31"/>
      <c r="C1771" s="32"/>
      <c r="D1771" s="33"/>
      <c r="E1771" s="34"/>
      <c r="F1771" s="34"/>
      <c r="H1771" s="10"/>
      <c r="I1771" s="10"/>
    </row>
    <row r="1772" spans="1:9" s="9" customFormat="1">
      <c r="A1772" s="10"/>
      <c r="B1772" s="31"/>
      <c r="C1772" s="32"/>
      <c r="D1772" s="33"/>
      <c r="E1772" s="34"/>
      <c r="F1772" s="34"/>
      <c r="H1772" s="10"/>
      <c r="I1772" s="10"/>
    </row>
    <row r="1773" spans="1:9" s="9" customFormat="1">
      <c r="A1773" s="10"/>
      <c r="B1773" s="31"/>
      <c r="C1773" s="32"/>
      <c r="D1773" s="33"/>
      <c r="E1773" s="34"/>
      <c r="F1773" s="34"/>
      <c r="H1773" s="10"/>
      <c r="I1773" s="10"/>
    </row>
    <row r="1774" spans="1:9" s="9" customFormat="1">
      <c r="A1774" s="10"/>
      <c r="B1774" s="31"/>
      <c r="C1774" s="32"/>
      <c r="D1774" s="33"/>
      <c r="E1774" s="34"/>
      <c r="F1774" s="34"/>
      <c r="H1774" s="10"/>
      <c r="I1774" s="10"/>
    </row>
    <row r="1775" spans="1:9" s="9" customFormat="1">
      <c r="A1775" s="10"/>
      <c r="B1775" s="31"/>
      <c r="C1775" s="32"/>
      <c r="D1775" s="33"/>
      <c r="E1775" s="34"/>
      <c r="F1775" s="34"/>
      <c r="H1775" s="10"/>
      <c r="I1775" s="10"/>
    </row>
    <row r="1776" spans="1:9" s="9" customFormat="1">
      <c r="A1776" s="10"/>
      <c r="B1776" s="31"/>
      <c r="C1776" s="32"/>
      <c r="D1776" s="33"/>
      <c r="E1776" s="34"/>
      <c r="F1776" s="34"/>
      <c r="H1776" s="10"/>
      <c r="I1776" s="10"/>
    </row>
    <row r="1777" spans="1:9" s="9" customFormat="1">
      <c r="A1777" s="10"/>
      <c r="B1777" s="31"/>
      <c r="C1777" s="32"/>
      <c r="D1777" s="33"/>
      <c r="E1777" s="34"/>
      <c r="F1777" s="34"/>
      <c r="H1777" s="10"/>
      <c r="I1777" s="10"/>
    </row>
    <row r="1778" spans="1:9" s="9" customFormat="1">
      <c r="A1778" s="10"/>
      <c r="B1778" s="31"/>
      <c r="C1778" s="32"/>
      <c r="D1778" s="33"/>
      <c r="E1778" s="34"/>
      <c r="F1778" s="34"/>
      <c r="H1778" s="10"/>
      <c r="I1778" s="10"/>
    </row>
    <row r="1779" spans="1:9" s="9" customFormat="1">
      <c r="A1779" s="10"/>
      <c r="B1779" s="31"/>
      <c r="C1779" s="32"/>
      <c r="D1779" s="33"/>
      <c r="E1779" s="34"/>
      <c r="F1779" s="34"/>
      <c r="H1779" s="10"/>
      <c r="I1779" s="10"/>
    </row>
    <row r="1780" spans="1:9" s="9" customFormat="1">
      <c r="A1780" s="10"/>
      <c r="B1780" s="31"/>
      <c r="C1780" s="32"/>
      <c r="D1780" s="33"/>
      <c r="E1780" s="34"/>
      <c r="F1780" s="34"/>
      <c r="H1780" s="10"/>
      <c r="I1780" s="10"/>
    </row>
    <row r="1781" spans="1:9" s="9" customFormat="1">
      <c r="A1781" s="10"/>
      <c r="B1781" s="31"/>
      <c r="C1781" s="32"/>
      <c r="D1781" s="33"/>
      <c r="E1781" s="34"/>
      <c r="F1781" s="34"/>
      <c r="H1781" s="10"/>
      <c r="I1781" s="10"/>
    </row>
    <row r="1782" spans="1:9" s="9" customFormat="1">
      <c r="A1782" s="10"/>
      <c r="B1782" s="31"/>
      <c r="C1782" s="32"/>
      <c r="D1782" s="33"/>
      <c r="E1782" s="34"/>
      <c r="F1782" s="34"/>
      <c r="H1782" s="10"/>
      <c r="I1782" s="10"/>
    </row>
    <row r="1783" spans="1:9" s="9" customFormat="1">
      <c r="A1783" s="10"/>
      <c r="B1783" s="31"/>
      <c r="C1783" s="32"/>
      <c r="D1783" s="33"/>
      <c r="E1783" s="34"/>
      <c r="F1783" s="34"/>
      <c r="H1783" s="10"/>
      <c r="I1783" s="10"/>
    </row>
    <row r="1784" spans="1:9" s="9" customFormat="1">
      <c r="A1784" s="10"/>
      <c r="B1784" s="31"/>
      <c r="C1784" s="32"/>
      <c r="D1784" s="33"/>
      <c r="E1784" s="34"/>
      <c r="F1784" s="34"/>
      <c r="H1784" s="10"/>
      <c r="I1784" s="10"/>
    </row>
    <row r="1785" spans="1:9" s="9" customFormat="1">
      <c r="A1785" s="10"/>
      <c r="B1785" s="31"/>
      <c r="C1785" s="32"/>
      <c r="D1785" s="33"/>
      <c r="E1785" s="34"/>
      <c r="F1785" s="34"/>
      <c r="H1785" s="10"/>
      <c r="I1785" s="10"/>
    </row>
    <row r="1786" spans="1:9" s="9" customFormat="1">
      <c r="A1786" s="10"/>
      <c r="B1786" s="31"/>
      <c r="C1786" s="32"/>
      <c r="D1786" s="33"/>
      <c r="E1786" s="34"/>
      <c r="F1786" s="34"/>
      <c r="H1786" s="10"/>
      <c r="I1786" s="10"/>
    </row>
    <row r="1787" spans="1:9" s="9" customFormat="1">
      <c r="A1787" s="10"/>
      <c r="B1787" s="31"/>
      <c r="C1787" s="32"/>
      <c r="D1787" s="33"/>
      <c r="E1787" s="34"/>
      <c r="F1787" s="34"/>
      <c r="H1787" s="10"/>
      <c r="I1787" s="10"/>
    </row>
    <row r="1788" spans="1:9" s="9" customFormat="1">
      <c r="A1788" s="10"/>
      <c r="B1788" s="31"/>
      <c r="C1788" s="32"/>
      <c r="D1788" s="33"/>
      <c r="E1788" s="34"/>
      <c r="F1788" s="34"/>
      <c r="H1788" s="10"/>
      <c r="I1788" s="10"/>
    </row>
    <row r="1789" spans="1:9" s="9" customFormat="1">
      <c r="A1789" s="10"/>
      <c r="B1789" s="31"/>
      <c r="C1789" s="32"/>
      <c r="D1789" s="33"/>
      <c r="E1789" s="34"/>
      <c r="F1789" s="34"/>
      <c r="H1789" s="10"/>
      <c r="I1789" s="10"/>
    </row>
    <row r="1790" spans="1:9" s="9" customFormat="1">
      <c r="A1790" s="10"/>
      <c r="B1790" s="31"/>
      <c r="C1790" s="32"/>
      <c r="D1790" s="33"/>
      <c r="E1790" s="34"/>
      <c r="F1790" s="34"/>
      <c r="H1790" s="10"/>
      <c r="I1790" s="10"/>
    </row>
    <row r="1791" spans="1:9" s="9" customFormat="1">
      <c r="A1791" s="10"/>
      <c r="B1791" s="31"/>
      <c r="C1791" s="32"/>
      <c r="D1791" s="33"/>
      <c r="E1791" s="34"/>
      <c r="F1791" s="34"/>
      <c r="H1791" s="10"/>
      <c r="I1791" s="10"/>
    </row>
    <row r="1792" spans="1:9" s="9" customFormat="1">
      <c r="A1792" s="10"/>
      <c r="B1792" s="31"/>
      <c r="C1792" s="32"/>
      <c r="D1792" s="33"/>
      <c r="E1792" s="34"/>
      <c r="F1792" s="34"/>
      <c r="H1792" s="10"/>
      <c r="I1792" s="10"/>
    </row>
    <row r="1793" spans="1:9" s="9" customFormat="1">
      <c r="A1793" s="10"/>
      <c r="B1793" s="31"/>
      <c r="C1793" s="32"/>
      <c r="D1793" s="33"/>
      <c r="E1793" s="34"/>
      <c r="F1793" s="34"/>
      <c r="H1793" s="10"/>
      <c r="I1793" s="10"/>
    </row>
    <row r="1794" spans="1:9" s="9" customFormat="1">
      <c r="A1794" s="10"/>
      <c r="B1794" s="31"/>
      <c r="C1794" s="32"/>
      <c r="D1794" s="33"/>
      <c r="E1794" s="34"/>
      <c r="F1794" s="34"/>
      <c r="H1794" s="10"/>
      <c r="I1794" s="10"/>
    </row>
    <row r="1795" spans="1:9" s="9" customFormat="1">
      <c r="A1795" s="10"/>
      <c r="B1795" s="31"/>
      <c r="C1795" s="32"/>
      <c r="D1795" s="33"/>
      <c r="E1795" s="34"/>
      <c r="F1795" s="34"/>
      <c r="H1795" s="10"/>
      <c r="I1795" s="10"/>
    </row>
    <row r="1796" spans="1:9" s="9" customFormat="1">
      <c r="A1796" s="10"/>
      <c r="B1796" s="31"/>
      <c r="C1796" s="32"/>
      <c r="D1796" s="33"/>
      <c r="E1796" s="34"/>
      <c r="F1796" s="34"/>
      <c r="H1796" s="10"/>
      <c r="I1796" s="10"/>
    </row>
    <row r="1797" spans="1:9" s="9" customFormat="1">
      <c r="A1797" s="10"/>
      <c r="B1797" s="31"/>
      <c r="C1797" s="32"/>
      <c r="D1797" s="33"/>
      <c r="E1797" s="34"/>
      <c r="F1797" s="34"/>
      <c r="H1797" s="10"/>
      <c r="I1797" s="10"/>
    </row>
    <row r="1798" spans="1:9" s="9" customFormat="1">
      <c r="A1798" s="10"/>
      <c r="B1798" s="31"/>
      <c r="C1798" s="32"/>
      <c r="D1798" s="33"/>
      <c r="E1798" s="34"/>
      <c r="F1798" s="34"/>
      <c r="H1798" s="10"/>
      <c r="I1798" s="10"/>
    </row>
    <row r="1799" spans="1:9" s="9" customFormat="1">
      <c r="A1799" s="10"/>
      <c r="B1799" s="31"/>
      <c r="C1799" s="32"/>
      <c r="D1799" s="33"/>
      <c r="E1799" s="34"/>
      <c r="F1799" s="34"/>
      <c r="H1799" s="10"/>
      <c r="I1799" s="10"/>
    </row>
    <row r="1800" spans="1:9" s="9" customFormat="1">
      <c r="A1800" s="10"/>
      <c r="B1800" s="31"/>
      <c r="C1800" s="32"/>
      <c r="D1800" s="33"/>
      <c r="E1800" s="34"/>
      <c r="F1800" s="34"/>
      <c r="H1800" s="10"/>
      <c r="I1800" s="10"/>
    </row>
    <row r="1801" spans="1:9" s="9" customFormat="1">
      <c r="A1801" s="10"/>
      <c r="B1801" s="31"/>
      <c r="C1801" s="32"/>
      <c r="D1801" s="33"/>
      <c r="E1801" s="34"/>
      <c r="F1801" s="34"/>
      <c r="H1801" s="10"/>
      <c r="I1801" s="10"/>
    </row>
    <row r="1802" spans="1:9" s="9" customFormat="1">
      <c r="A1802" s="10"/>
      <c r="B1802" s="31"/>
      <c r="C1802" s="32"/>
      <c r="D1802" s="33"/>
      <c r="E1802" s="34"/>
      <c r="F1802" s="34"/>
      <c r="H1802" s="10"/>
      <c r="I1802" s="10"/>
    </row>
    <row r="1803" spans="1:9" s="9" customFormat="1">
      <c r="A1803" s="10"/>
      <c r="B1803" s="31"/>
      <c r="C1803" s="32"/>
      <c r="D1803" s="33"/>
      <c r="E1803" s="34"/>
      <c r="F1803" s="34"/>
      <c r="H1803" s="10"/>
      <c r="I1803" s="10"/>
    </row>
    <row r="1804" spans="1:9" s="9" customFormat="1">
      <c r="A1804" s="10"/>
      <c r="B1804" s="31"/>
      <c r="C1804" s="32"/>
      <c r="D1804" s="33"/>
      <c r="E1804" s="34"/>
      <c r="F1804" s="34"/>
      <c r="H1804" s="10"/>
      <c r="I1804" s="10"/>
    </row>
    <row r="1805" spans="1:9" s="9" customFormat="1">
      <c r="A1805" s="10"/>
      <c r="B1805" s="31"/>
      <c r="C1805" s="32"/>
      <c r="D1805" s="33"/>
      <c r="E1805" s="34"/>
      <c r="F1805" s="34"/>
      <c r="H1805" s="10"/>
      <c r="I1805" s="10"/>
    </row>
    <row r="1806" spans="1:9" s="9" customFormat="1">
      <c r="A1806" s="10"/>
      <c r="B1806" s="31"/>
      <c r="C1806" s="32"/>
      <c r="D1806" s="33"/>
      <c r="E1806" s="34"/>
      <c r="F1806" s="34"/>
      <c r="H1806" s="10"/>
      <c r="I1806" s="10"/>
    </row>
    <row r="1807" spans="1:9" s="9" customFormat="1">
      <c r="A1807" s="10"/>
      <c r="B1807" s="31"/>
      <c r="C1807" s="32"/>
      <c r="D1807" s="33"/>
      <c r="E1807" s="34"/>
      <c r="F1807" s="34"/>
      <c r="H1807" s="10"/>
      <c r="I1807" s="10"/>
    </row>
    <row r="1808" spans="1:9" s="9" customFormat="1">
      <c r="A1808" s="10"/>
      <c r="B1808" s="31"/>
      <c r="C1808" s="32"/>
      <c r="D1808" s="33"/>
      <c r="E1808" s="34"/>
      <c r="F1808" s="34"/>
      <c r="H1808" s="10"/>
      <c r="I1808" s="10"/>
    </row>
    <row r="1809" spans="1:9" s="9" customFormat="1">
      <c r="A1809" s="10"/>
      <c r="B1809" s="31"/>
      <c r="C1809" s="32"/>
      <c r="D1809" s="33"/>
      <c r="E1809" s="34"/>
      <c r="F1809" s="34"/>
      <c r="H1809" s="10"/>
      <c r="I1809" s="10"/>
    </row>
    <row r="1810" spans="1:9" s="9" customFormat="1">
      <c r="A1810" s="10"/>
      <c r="B1810" s="31"/>
      <c r="C1810" s="32"/>
      <c r="D1810" s="33"/>
      <c r="E1810" s="34"/>
      <c r="F1810" s="34"/>
      <c r="H1810" s="10"/>
      <c r="I1810" s="10"/>
    </row>
    <row r="1811" spans="1:9" s="9" customFormat="1">
      <c r="A1811" s="10"/>
      <c r="B1811" s="31"/>
      <c r="C1811" s="32"/>
      <c r="D1811" s="33"/>
      <c r="E1811" s="34"/>
      <c r="F1811" s="34"/>
      <c r="H1811" s="10"/>
      <c r="I1811" s="10"/>
    </row>
    <row r="1812" spans="1:9" s="9" customFormat="1">
      <c r="A1812" s="10"/>
      <c r="B1812" s="31"/>
      <c r="C1812" s="32"/>
      <c r="D1812" s="33"/>
      <c r="E1812" s="34"/>
      <c r="F1812" s="34"/>
      <c r="H1812" s="10"/>
      <c r="I1812" s="10"/>
    </row>
    <row r="1813" spans="1:9" s="9" customFormat="1">
      <c r="A1813" s="10"/>
      <c r="B1813" s="31"/>
      <c r="C1813" s="32"/>
      <c r="D1813" s="33"/>
      <c r="E1813" s="34"/>
      <c r="F1813" s="34"/>
      <c r="H1813" s="10"/>
      <c r="I1813" s="10"/>
    </row>
    <row r="1814" spans="1:9" s="9" customFormat="1">
      <c r="A1814" s="10"/>
      <c r="B1814" s="31"/>
      <c r="C1814" s="32"/>
      <c r="D1814" s="33"/>
      <c r="E1814" s="34"/>
      <c r="F1814" s="34"/>
      <c r="H1814" s="10"/>
      <c r="I1814" s="10"/>
    </row>
    <row r="1815" spans="1:9" s="9" customFormat="1">
      <c r="A1815" s="10"/>
      <c r="B1815" s="31"/>
      <c r="C1815" s="32"/>
      <c r="D1815" s="33"/>
      <c r="E1815" s="34"/>
      <c r="F1815" s="34"/>
      <c r="H1815" s="10"/>
      <c r="I1815" s="10"/>
    </row>
    <row r="1816" spans="1:9" s="9" customFormat="1">
      <c r="A1816" s="10"/>
      <c r="B1816" s="31"/>
      <c r="C1816" s="32"/>
      <c r="D1816" s="33"/>
      <c r="E1816" s="34"/>
      <c r="F1816" s="34"/>
      <c r="H1816" s="10"/>
      <c r="I1816" s="10"/>
    </row>
    <row r="1817" spans="1:9" s="9" customFormat="1">
      <c r="A1817" s="10"/>
      <c r="B1817" s="31"/>
      <c r="C1817" s="32"/>
      <c r="D1817" s="33"/>
      <c r="E1817" s="34"/>
      <c r="F1817" s="34"/>
      <c r="H1817" s="10"/>
      <c r="I1817" s="10"/>
    </row>
    <row r="1818" spans="1:9" s="9" customFormat="1">
      <c r="A1818" s="10"/>
      <c r="B1818" s="31"/>
      <c r="C1818" s="32"/>
      <c r="D1818" s="33"/>
      <c r="E1818" s="34"/>
      <c r="F1818" s="34"/>
      <c r="H1818" s="10"/>
      <c r="I1818" s="10"/>
    </row>
    <row r="1819" spans="1:9" s="9" customFormat="1">
      <c r="A1819" s="10"/>
      <c r="B1819" s="31"/>
      <c r="C1819" s="32"/>
      <c r="D1819" s="33"/>
      <c r="E1819" s="34"/>
      <c r="F1819" s="34"/>
      <c r="H1819" s="10"/>
      <c r="I1819" s="10"/>
    </row>
    <row r="1820" spans="1:9" s="9" customFormat="1">
      <c r="A1820" s="10"/>
      <c r="B1820" s="31"/>
      <c r="C1820" s="32"/>
      <c r="D1820" s="33"/>
      <c r="E1820" s="34"/>
      <c r="F1820" s="34"/>
      <c r="H1820" s="10"/>
      <c r="I1820" s="10"/>
    </row>
    <row r="1821" spans="1:9" s="9" customFormat="1">
      <c r="A1821" s="10"/>
      <c r="B1821" s="31"/>
      <c r="C1821" s="32"/>
      <c r="D1821" s="33"/>
      <c r="E1821" s="34"/>
      <c r="F1821" s="34"/>
      <c r="H1821" s="10"/>
      <c r="I1821" s="10"/>
    </row>
    <row r="1822" spans="1:9" s="9" customFormat="1">
      <c r="A1822" s="10"/>
      <c r="B1822" s="31"/>
      <c r="C1822" s="32"/>
      <c r="D1822" s="33"/>
      <c r="E1822" s="34"/>
      <c r="F1822" s="34"/>
      <c r="H1822" s="10"/>
      <c r="I1822" s="10"/>
    </row>
    <row r="1823" spans="1:9" s="9" customFormat="1">
      <c r="A1823" s="10"/>
      <c r="B1823" s="31"/>
      <c r="C1823" s="32"/>
      <c r="D1823" s="33"/>
      <c r="E1823" s="34"/>
      <c r="F1823" s="34"/>
      <c r="H1823" s="10"/>
      <c r="I1823" s="10"/>
    </row>
    <row r="1824" spans="1:9" s="9" customFormat="1">
      <c r="A1824" s="10"/>
      <c r="B1824" s="31"/>
      <c r="C1824" s="32"/>
      <c r="D1824" s="33"/>
      <c r="E1824" s="34"/>
      <c r="F1824" s="34"/>
      <c r="H1824" s="10"/>
      <c r="I1824" s="10"/>
    </row>
    <row r="1825" spans="1:9" s="9" customFormat="1">
      <c r="A1825" s="10"/>
      <c r="B1825" s="31"/>
      <c r="C1825" s="32"/>
      <c r="D1825" s="33"/>
      <c r="E1825" s="34"/>
      <c r="F1825" s="34"/>
      <c r="H1825" s="10"/>
      <c r="I1825" s="10"/>
    </row>
    <row r="1826" spans="1:9" s="9" customFormat="1">
      <c r="A1826" s="10"/>
      <c r="B1826" s="31"/>
      <c r="C1826" s="32"/>
      <c r="D1826" s="33"/>
      <c r="E1826" s="34"/>
      <c r="F1826" s="34"/>
      <c r="H1826" s="10"/>
      <c r="I1826" s="10"/>
    </row>
    <row r="1827" spans="1:9" s="9" customFormat="1">
      <c r="A1827" s="10"/>
      <c r="B1827" s="31"/>
      <c r="C1827" s="32"/>
      <c r="D1827" s="33"/>
      <c r="E1827" s="34"/>
      <c r="F1827" s="34"/>
      <c r="H1827" s="10"/>
      <c r="I1827" s="10"/>
    </row>
    <row r="1828" spans="1:9" s="9" customFormat="1">
      <c r="A1828" s="10"/>
      <c r="B1828" s="31"/>
      <c r="C1828" s="32"/>
      <c r="D1828" s="33"/>
      <c r="E1828" s="34"/>
      <c r="F1828" s="34"/>
      <c r="H1828" s="10"/>
      <c r="I1828" s="10"/>
    </row>
    <row r="1829" spans="1:9" s="9" customFormat="1">
      <c r="A1829" s="10"/>
      <c r="B1829" s="31"/>
      <c r="C1829" s="32"/>
      <c r="D1829" s="33"/>
      <c r="E1829" s="34"/>
      <c r="F1829" s="34"/>
      <c r="H1829" s="10"/>
      <c r="I1829" s="10"/>
    </row>
    <row r="1830" spans="1:9" s="9" customFormat="1">
      <c r="A1830" s="10"/>
      <c r="B1830" s="31"/>
      <c r="C1830" s="32"/>
      <c r="D1830" s="33"/>
      <c r="E1830" s="34"/>
      <c r="F1830" s="34"/>
      <c r="H1830" s="10"/>
      <c r="I1830" s="10"/>
    </row>
    <row r="1831" spans="1:9" s="9" customFormat="1">
      <c r="A1831" s="10"/>
      <c r="B1831" s="31"/>
      <c r="C1831" s="32"/>
      <c r="D1831" s="33"/>
      <c r="E1831" s="34"/>
      <c r="F1831" s="34"/>
      <c r="H1831" s="10"/>
      <c r="I1831" s="10"/>
    </row>
    <row r="1832" spans="1:9" s="9" customFormat="1">
      <c r="A1832" s="10"/>
      <c r="B1832" s="31"/>
      <c r="C1832" s="32"/>
      <c r="D1832" s="33"/>
      <c r="E1832" s="34"/>
      <c r="F1832" s="34"/>
      <c r="H1832" s="10"/>
      <c r="I1832" s="10"/>
    </row>
    <row r="1833" spans="1:9" s="9" customFormat="1">
      <c r="A1833" s="10"/>
      <c r="B1833" s="31"/>
      <c r="C1833" s="32"/>
      <c r="D1833" s="33"/>
      <c r="E1833" s="34"/>
      <c r="F1833" s="34"/>
      <c r="H1833" s="10"/>
      <c r="I1833" s="10"/>
    </row>
    <row r="1834" spans="1:9" s="9" customFormat="1">
      <c r="A1834" s="10"/>
      <c r="B1834" s="31"/>
      <c r="C1834" s="32"/>
      <c r="D1834" s="33"/>
      <c r="E1834" s="34"/>
      <c r="F1834" s="34"/>
      <c r="H1834" s="10"/>
      <c r="I1834" s="10"/>
    </row>
    <row r="1835" spans="1:9" s="9" customFormat="1">
      <c r="A1835" s="10"/>
      <c r="B1835" s="31"/>
      <c r="C1835" s="32"/>
      <c r="D1835" s="33"/>
      <c r="E1835" s="34"/>
      <c r="F1835" s="34"/>
      <c r="H1835" s="10"/>
      <c r="I1835" s="10"/>
    </row>
    <row r="1836" spans="1:9" s="9" customFormat="1">
      <c r="A1836" s="10"/>
      <c r="B1836" s="31"/>
      <c r="C1836" s="32"/>
      <c r="D1836" s="33"/>
      <c r="E1836" s="34"/>
      <c r="F1836" s="34"/>
      <c r="H1836" s="10"/>
      <c r="I1836" s="10"/>
    </row>
    <row r="1837" spans="1:9" s="9" customFormat="1">
      <c r="A1837" s="10"/>
      <c r="B1837" s="31"/>
      <c r="C1837" s="32"/>
      <c r="D1837" s="33"/>
      <c r="E1837" s="34"/>
      <c r="F1837" s="34"/>
      <c r="H1837" s="10"/>
      <c r="I1837" s="10"/>
    </row>
    <row r="1838" spans="1:9" s="9" customFormat="1">
      <c r="A1838" s="10"/>
      <c r="B1838" s="31"/>
      <c r="C1838" s="32"/>
      <c r="D1838" s="33"/>
      <c r="E1838" s="34"/>
      <c r="F1838" s="34"/>
      <c r="H1838" s="10"/>
      <c r="I1838" s="10"/>
    </row>
    <row r="1839" spans="1:9" s="9" customFormat="1">
      <c r="A1839" s="10"/>
      <c r="B1839" s="31"/>
      <c r="C1839" s="32"/>
      <c r="D1839" s="33"/>
      <c r="E1839" s="34"/>
      <c r="F1839" s="34"/>
      <c r="H1839" s="10"/>
      <c r="I1839" s="10"/>
    </row>
    <row r="1840" spans="1:9" s="9" customFormat="1">
      <c r="A1840" s="10"/>
      <c r="B1840" s="31"/>
      <c r="C1840" s="32"/>
      <c r="D1840" s="33"/>
      <c r="E1840" s="34"/>
      <c r="F1840" s="34"/>
      <c r="H1840" s="10"/>
      <c r="I1840" s="10"/>
    </row>
    <row r="1841" spans="1:9" s="9" customFormat="1">
      <c r="A1841" s="10"/>
      <c r="B1841" s="31"/>
      <c r="C1841" s="32"/>
      <c r="D1841" s="33"/>
      <c r="E1841" s="34"/>
      <c r="F1841" s="34"/>
      <c r="H1841" s="10"/>
      <c r="I1841" s="10"/>
    </row>
    <row r="1842" spans="1:9" s="9" customFormat="1">
      <c r="A1842" s="10"/>
      <c r="B1842" s="31"/>
      <c r="C1842" s="32"/>
      <c r="D1842" s="33"/>
      <c r="E1842" s="34"/>
      <c r="F1842" s="34"/>
      <c r="H1842" s="10"/>
      <c r="I1842" s="10"/>
    </row>
    <row r="1843" spans="1:9" s="9" customFormat="1">
      <c r="A1843" s="10"/>
      <c r="B1843" s="31"/>
      <c r="C1843" s="32"/>
      <c r="D1843" s="33"/>
      <c r="E1843" s="34"/>
      <c r="F1843" s="34"/>
      <c r="H1843" s="10"/>
      <c r="I1843" s="10"/>
    </row>
    <row r="1844" spans="1:9" s="9" customFormat="1">
      <c r="A1844" s="10"/>
      <c r="B1844" s="31"/>
      <c r="C1844" s="32"/>
      <c r="D1844" s="33"/>
      <c r="E1844" s="34"/>
      <c r="F1844" s="34"/>
      <c r="H1844" s="10"/>
      <c r="I1844" s="10"/>
    </row>
    <row r="1845" spans="1:9" s="9" customFormat="1">
      <c r="A1845" s="10"/>
      <c r="B1845" s="31"/>
      <c r="C1845" s="32"/>
      <c r="D1845" s="33"/>
      <c r="E1845" s="34"/>
      <c r="F1845" s="34"/>
      <c r="H1845" s="10"/>
      <c r="I1845" s="10"/>
    </row>
    <row r="1846" spans="1:9" s="9" customFormat="1">
      <c r="A1846" s="10"/>
      <c r="B1846" s="31"/>
      <c r="C1846" s="32"/>
      <c r="D1846" s="33"/>
      <c r="E1846" s="34"/>
      <c r="F1846" s="34"/>
      <c r="H1846" s="10"/>
      <c r="I1846" s="10"/>
    </row>
    <row r="1847" spans="1:9" s="9" customFormat="1">
      <c r="A1847" s="10"/>
      <c r="B1847" s="31"/>
      <c r="C1847" s="32"/>
      <c r="D1847" s="33"/>
      <c r="E1847" s="34"/>
      <c r="F1847" s="34"/>
      <c r="H1847" s="10"/>
      <c r="I1847" s="10"/>
    </row>
    <row r="1848" spans="1:9" s="9" customFormat="1">
      <c r="A1848" s="10"/>
      <c r="B1848" s="31"/>
      <c r="C1848" s="32"/>
      <c r="D1848" s="33"/>
      <c r="E1848" s="34"/>
      <c r="F1848" s="34"/>
      <c r="H1848" s="10"/>
      <c r="I1848" s="10"/>
    </row>
    <row r="1849" spans="1:9" s="9" customFormat="1">
      <c r="A1849" s="10"/>
      <c r="B1849" s="31"/>
      <c r="C1849" s="32"/>
      <c r="D1849" s="33"/>
      <c r="E1849" s="34"/>
      <c r="F1849" s="34"/>
      <c r="H1849" s="10"/>
      <c r="I1849" s="10"/>
    </row>
    <row r="1850" spans="1:9" s="9" customFormat="1">
      <c r="A1850" s="10"/>
      <c r="B1850" s="31"/>
      <c r="C1850" s="32"/>
      <c r="D1850" s="33"/>
      <c r="E1850" s="34"/>
      <c r="F1850" s="34"/>
      <c r="H1850" s="10"/>
      <c r="I1850" s="10"/>
    </row>
    <row r="1851" spans="1:9" s="9" customFormat="1">
      <c r="A1851" s="10"/>
      <c r="B1851" s="31"/>
      <c r="C1851" s="32"/>
      <c r="D1851" s="33"/>
      <c r="E1851" s="34"/>
      <c r="F1851" s="34"/>
      <c r="H1851" s="10"/>
      <c r="I1851" s="10"/>
    </row>
    <row r="1852" spans="1:9" s="9" customFormat="1">
      <c r="A1852" s="10"/>
      <c r="B1852" s="31"/>
      <c r="C1852" s="32"/>
      <c r="D1852" s="33"/>
      <c r="E1852" s="34"/>
      <c r="F1852" s="34"/>
      <c r="H1852" s="10"/>
      <c r="I1852" s="10"/>
    </row>
    <row r="1853" spans="1:9" s="9" customFormat="1">
      <c r="A1853" s="10"/>
      <c r="B1853" s="31"/>
      <c r="C1853" s="32"/>
      <c r="D1853" s="33"/>
      <c r="E1853" s="34"/>
      <c r="F1853" s="34"/>
      <c r="H1853" s="10"/>
      <c r="I1853" s="10"/>
    </row>
    <row r="1854" spans="1:9" s="9" customFormat="1">
      <c r="A1854" s="10"/>
      <c r="B1854" s="31"/>
      <c r="C1854" s="32"/>
      <c r="D1854" s="33"/>
      <c r="E1854" s="34"/>
      <c r="F1854" s="34"/>
      <c r="H1854" s="10"/>
      <c r="I1854" s="10"/>
    </row>
    <row r="1855" spans="1:9" s="9" customFormat="1">
      <c r="A1855" s="10"/>
      <c r="B1855" s="31"/>
      <c r="C1855" s="32"/>
      <c r="D1855" s="33"/>
      <c r="E1855" s="34"/>
      <c r="F1855" s="34"/>
      <c r="H1855" s="10"/>
      <c r="I1855" s="10"/>
    </row>
    <row r="1856" spans="1:9" s="9" customFormat="1">
      <c r="A1856" s="10"/>
      <c r="B1856" s="31"/>
      <c r="C1856" s="32"/>
      <c r="D1856" s="33"/>
      <c r="E1856" s="34"/>
      <c r="F1856" s="34"/>
      <c r="H1856" s="10"/>
      <c r="I1856" s="10"/>
    </row>
    <row r="1857" spans="1:9" s="9" customFormat="1">
      <c r="A1857" s="10"/>
      <c r="B1857" s="31"/>
      <c r="C1857" s="32"/>
      <c r="D1857" s="33"/>
      <c r="E1857" s="34"/>
      <c r="F1857" s="34"/>
      <c r="H1857" s="10"/>
      <c r="I1857" s="10"/>
    </row>
    <row r="1858" spans="1:9" s="9" customFormat="1">
      <c r="A1858" s="10"/>
      <c r="B1858" s="31"/>
      <c r="C1858" s="32"/>
      <c r="D1858" s="33"/>
      <c r="E1858" s="34"/>
      <c r="F1858" s="34"/>
      <c r="H1858" s="10"/>
      <c r="I1858" s="10"/>
    </row>
    <row r="1859" spans="1:9" s="9" customFormat="1">
      <c r="A1859" s="10"/>
      <c r="B1859" s="31"/>
      <c r="C1859" s="32"/>
      <c r="D1859" s="33"/>
      <c r="E1859" s="34"/>
      <c r="F1859" s="34"/>
      <c r="H1859" s="10"/>
      <c r="I1859" s="10"/>
    </row>
    <row r="1860" spans="1:9" s="9" customFormat="1">
      <c r="A1860" s="10"/>
      <c r="B1860" s="31"/>
      <c r="C1860" s="32"/>
      <c r="D1860" s="33"/>
      <c r="E1860" s="34"/>
      <c r="F1860" s="34"/>
      <c r="H1860" s="10"/>
      <c r="I1860" s="10"/>
    </row>
    <row r="1861" spans="1:9" s="9" customFormat="1">
      <c r="A1861" s="10"/>
      <c r="B1861" s="31"/>
      <c r="C1861" s="32"/>
      <c r="D1861" s="33"/>
      <c r="E1861" s="34"/>
      <c r="F1861" s="34"/>
      <c r="H1861" s="10"/>
      <c r="I1861" s="10"/>
    </row>
    <row r="1862" spans="1:9" s="9" customFormat="1">
      <c r="A1862" s="10"/>
      <c r="B1862" s="31"/>
      <c r="C1862" s="32"/>
      <c r="D1862" s="33"/>
      <c r="E1862" s="34"/>
      <c r="F1862" s="34"/>
      <c r="H1862" s="10"/>
      <c r="I1862" s="10"/>
    </row>
    <row r="1863" spans="1:9" s="9" customFormat="1">
      <c r="A1863" s="10"/>
      <c r="B1863" s="31"/>
      <c r="C1863" s="32"/>
      <c r="D1863" s="33"/>
      <c r="E1863" s="34"/>
      <c r="F1863" s="34"/>
      <c r="H1863" s="10"/>
      <c r="I1863" s="10"/>
    </row>
    <row r="1864" spans="1:9" s="9" customFormat="1">
      <c r="A1864" s="10"/>
      <c r="B1864" s="31"/>
      <c r="C1864" s="32"/>
      <c r="D1864" s="33"/>
      <c r="E1864" s="34"/>
      <c r="F1864" s="34"/>
      <c r="H1864" s="10"/>
      <c r="I1864" s="10"/>
    </row>
    <row r="1865" spans="1:9" s="9" customFormat="1">
      <c r="A1865" s="10"/>
      <c r="B1865" s="31"/>
      <c r="C1865" s="32"/>
      <c r="D1865" s="33"/>
      <c r="E1865" s="34"/>
      <c r="F1865" s="34"/>
      <c r="H1865" s="10"/>
      <c r="I1865" s="10"/>
    </row>
    <row r="1866" spans="1:9" s="9" customFormat="1">
      <c r="A1866" s="10"/>
      <c r="B1866" s="31"/>
      <c r="C1866" s="32"/>
      <c r="D1866" s="33"/>
      <c r="E1866" s="34"/>
      <c r="F1866" s="34"/>
      <c r="H1866" s="10"/>
      <c r="I1866" s="10"/>
    </row>
    <row r="1867" spans="1:9" s="9" customFormat="1">
      <c r="A1867" s="10"/>
      <c r="B1867" s="31"/>
      <c r="C1867" s="32"/>
      <c r="D1867" s="33"/>
      <c r="E1867" s="34"/>
      <c r="F1867" s="34"/>
      <c r="H1867" s="10"/>
      <c r="I1867" s="10"/>
    </row>
    <row r="1868" spans="1:9" s="9" customFormat="1">
      <c r="A1868" s="10"/>
      <c r="B1868" s="31"/>
      <c r="C1868" s="32"/>
      <c r="D1868" s="33"/>
      <c r="E1868" s="34"/>
      <c r="F1868" s="34"/>
      <c r="H1868" s="10"/>
      <c r="I1868" s="10"/>
    </row>
    <row r="1869" spans="1:9" s="9" customFormat="1">
      <c r="A1869" s="10"/>
      <c r="B1869" s="31"/>
      <c r="C1869" s="32"/>
      <c r="D1869" s="33"/>
      <c r="E1869" s="34"/>
      <c r="F1869" s="34"/>
      <c r="H1869" s="10"/>
      <c r="I1869" s="10"/>
    </row>
    <row r="1870" spans="1:9" s="9" customFormat="1">
      <c r="A1870" s="10"/>
      <c r="B1870" s="31"/>
      <c r="C1870" s="32"/>
      <c r="D1870" s="33"/>
      <c r="E1870" s="34"/>
      <c r="F1870" s="34"/>
      <c r="H1870" s="10"/>
      <c r="I1870" s="10"/>
    </row>
    <row r="1871" spans="1:9" s="9" customFormat="1">
      <c r="A1871" s="10"/>
      <c r="B1871" s="31"/>
      <c r="C1871" s="32"/>
      <c r="D1871" s="33"/>
      <c r="E1871" s="34"/>
      <c r="F1871" s="34"/>
      <c r="H1871" s="10"/>
      <c r="I1871" s="10"/>
    </row>
    <row r="1872" spans="1:9" s="9" customFormat="1">
      <c r="A1872" s="10"/>
      <c r="B1872" s="31"/>
      <c r="C1872" s="32"/>
      <c r="D1872" s="33"/>
      <c r="E1872" s="34"/>
      <c r="F1872" s="34"/>
      <c r="H1872" s="10"/>
      <c r="I1872" s="10"/>
    </row>
    <row r="1873" spans="1:9" s="9" customFormat="1">
      <c r="A1873" s="10"/>
      <c r="B1873" s="31"/>
      <c r="C1873" s="32"/>
      <c r="D1873" s="33"/>
      <c r="E1873" s="34"/>
      <c r="F1873" s="34"/>
      <c r="H1873" s="10"/>
      <c r="I1873" s="10"/>
    </row>
    <row r="1874" spans="1:9" s="9" customFormat="1">
      <c r="A1874" s="10"/>
      <c r="B1874" s="31"/>
      <c r="C1874" s="32"/>
      <c r="D1874" s="33"/>
      <c r="E1874" s="34"/>
      <c r="F1874" s="34"/>
      <c r="H1874" s="10"/>
      <c r="I1874" s="10"/>
    </row>
    <row r="1875" spans="1:9" s="9" customFormat="1">
      <c r="A1875" s="10"/>
      <c r="B1875" s="31"/>
      <c r="C1875" s="32"/>
      <c r="D1875" s="33"/>
      <c r="E1875" s="34"/>
      <c r="F1875" s="34"/>
      <c r="H1875" s="10"/>
      <c r="I1875" s="10"/>
    </row>
    <row r="1876" spans="1:9" s="9" customFormat="1">
      <c r="A1876" s="10"/>
      <c r="B1876" s="31"/>
      <c r="C1876" s="32"/>
      <c r="D1876" s="33"/>
      <c r="E1876" s="34"/>
      <c r="F1876" s="34"/>
      <c r="H1876" s="10"/>
      <c r="I1876" s="10"/>
    </row>
    <row r="1877" spans="1:9" s="9" customFormat="1">
      <c r="A1877" s="10"/>
      <c r="B1877" s="31"/>
      <c r="C1877" s="32"/>
      <c r="D1877" s="33"/>
      <c r="E1877" s="34"/>
      <c r="F1877" s="34"/>
      <c r="H1877" s="10"/>
      <c r="I1877" s="10"/>
    </row>
    <row r="1878" spans="1:9" s="9" customFormat="1">
      <c r="A1878" s="10"/>
      <c r="B1878" s="31"/>
      <c r="C1878" s="32"/>
      <c r="D1878" s="33"/>
      <c r="E1878" s="34"/>
      <c r="F1878" s="34"/>
      <c r="H1878" s="10"/>
      <c r="I1878" s="10"/>
    </row>
    <row r="1879" spans="1:9" s="9" customFormat="1">
      <c r="A1879" s="10"/>
      <c r="B1879" s="31"/>
      <c r="C1879" s="32"/>
      <c r="D1879" s="33"/>
      <c r="E1879" s="34"/>
      <c r="F1879" s="34"/>
      <c r="H1879" s="10"/>
      <c r="I1879" s="10"/>
    </row>
    <row r="1880" spans="1:9" s="9" customFormat="1">
      <c r="A1880" s="10"/>
      <c r="B1880" s="31"/>
      <c r="C1880" s="32"/>
      <c r="D1880" s="33"/>
      <c r="E1880" s="34"/>
      <c r="F1880" s="34"/>
      <c r="H1880" s="10"/>
      <c r="I1880" s="10"/>
    </row>
    <row r="1881" spans="1:9" s="9" customFormat="1">
      <c r="A1881" s="10"/>
      <c r="B1881" s="31"/>
      <c r="C1881" s="32"/>
      <c r="D1881" s="33"/>
      <c r="E1881" s="34"/>
      <c r="F1881" s="34"/>
      <c r="H1881" s="10"/>
      <c r="I1881" s="10"/>
    </row>
    <row r="1882" spans="1:9" s="9" customFormat="1">
      <c r="A1882" s="10"/>
      <c r="B1882" s="31"/>
      <c r="C1882" s="32"/>
      <c r="D1882" s="33"/>
      <c r="E1882" s="34"/>
      <c r="F1882" s="34"/>
      <c r="H1882" s="10"/>
      <c r="I1882" s="10"/>
    </row>
    <row r="1883" spans="1:9" s="9" customFormat="1">
      <c r="A1883" s="10"/>
      <c r="B1883" s="31"/>
      <c r="C1883" s="32"/>
      <c r="D1883" s="33"/>
      <c r="E1883" s="34"/>
      <c r="F1883" s="34"/>
      <c r="H1883" s="10"/>
      <c r="I1883" s="10"/>
    </row>
    <row r="1884" spans="1:9" s="9" customFormat="1">
      <c r="A1884" s="10"/>
      <c r="B1884" s="31"/>
      <c r="C1884" s="32"/>
      <c r="D1884" s="33"/>
      <c r="E1884" s="34"/>
      <c r="F1884" s="34"/>
      <c r="H1884" s="10"/>
      <c r="I1884" s="10"/>
    </row>
    <row r="1885" spans="1:9" s="9" customFormat="1">
      <c r="A1885" s="10"/>
      <c r="B1885" s="31"/>
      <c r="C1885" s="32"/>
      <c r="D1885" s="33"/>
      <c r="E1885" s="34"/>
      <c r="F1885" s="34"/>
      <c r="H1885" s="10"/>
      <c r="I1885" s="10"/>
    </row>
    <row r="1886" spans="1:9" s="9" customFormat="1">
      <c r="A1886" s="10"/>
      <c r="B1886" s="31"/>
      <c r="C1886" s="32"/>
      <c r="D1886" s="33"/>
      <c r="E1886" s="34"/>
      <c r="F1886" s="34"/>
      <c r="H1886" s="10"/>
      <c r="I1886" s="10"/>
    </row>
    <row r="1887" spans="1:9" s="9" customFormat="1">
      <c r="A1887" s="10"/>
      <c r="B1887" s="31"/>
      <c r="C1887" s="32"/>
      <c r="D1887" s="33"/>
      <c r="E1887" s="34"/>
      <c r="F1887" s="34"/>
      <c r="H1887" s="10"/>
      <c r="I1887" s="10"/>
    </row>
    <row r="1888" spans="1:9" s="9" customFormat="1">
      <c r="A1888" s="10"/>
      <c r="B1888" s="31"/>
      <c r="C1888" s="32"/>
      <c r="D1888" s="33"/>
      <c r="E1888" s="34"/>
      <c r="F1888" s="34"/>
      <c r="H1888" s="10"/>
      <c r="I1888" s="10"/>
    </row>
    <row r="1889" spans="1:9" s="9" customFormat="1">
      <c r="A1889" s="10"/>
      <c r="B1889" s="31"/>
      <c r="C1889" s="32"/>
      <c r="D1889" s="33"/>
      <c r="E1889" s="34"/>
      <c r="F1889" s="34"/>
      <c r="H1889" s="10"/>
      <c r="I1889" s="10"/>
    </row>
    <row r="1890" spans="1:9" s="9" customFormat="1">
      <c r="A1890" s="10"/>
      <c r="B1890" s="31"/>
      <c r="C1890" s="32"/>
      <c r="D1890" s="33"/>
      <c r="E1890" s="34"/>
      <c r="F1890" s="34"/>
      <c r="H1890" s="10"/>
      <c r="I1890" s="10"/>
    </row>
    <row r="1891" spans="1:9" s="9" customFormat="1">
      <c r="A1891" s="10"/>
      <c r="B1891" s="31"/>
      <c r="C1891" s="32"/>
      <c r="D1891" s="33"/>
      <c r="E1891" s="34"/>
      <c r="F1891" s="34"/>
      <c r="H1891" s="10"/>
      <c r="I1891" s="10"/>
    </row>
    <row r="1892" spans="1:9" s="9" customFormat="1">
      <c r="A1892" s="10"/>
      <c r="B1892" s="31"/>
      <c r="C1892" s="32"/>
      <c r="D1892" s="33"/>
      <c r="E1892" s="34"/>
      <c r="F1892" s="34"/>
      <c r="H1892" s="10"/>
      <c r="I1892" s="10"/>
    </row>
    <row r="1893" spans="1:9" s="9" customFormat="1">
      <c r="A1893" s="10"/>
      <c r="B1893" s="31"/>
      <c r="C1893" s="32"/>
      <c r="D1893" s="33"/>
      <c r="E1893" s="34"/>
      <c r="F1893" s="34"/>
      <c r="H1893" s="10"/>
      <c r="I1893" s="10"/>
    </row>
    <row r="1894" spans="1:9" s="9" customFormat="1">
      <c r="A1894" s="10"/>
      <c r="B1894" s="31"/>
      <c r="C1894" s="32"/>
      <c r="D1894" s="33"/>
      <c r="E1894" s="34"/>
      <c r="F1894" s="34"/>
      <c r="H1894" s="10"/>
      <c r="I1894" s="10"/>
    </row>
    <row r="1895" spans="1:9" s="9" customFormat="1">
      <c r="A1895" s="10"/>
      <c r="B1895" s="31"/>
      <c r="C1895" s="32"/>
      <c r="D1895" s="33"/>
      <c r="E1895" s="34"/>
      <c r="F1895" s="34"/>
      <c r="H1895" s="10"/>
      <c r="I1895" s="10"/>
    </row>
    <row r="1896" spans="1:9" s="9" customFormat="1">
      <c r="A1896" s="10"/>
      <c r="B1896" s="31"/>
      <c r="C1896" s="32"/>
      <c r="D1896" s="33"/>
      <c r="E1896" s="34"/>
      <c r="F1896" s="34"/>
      <c r="H1896" s="10"/>
      <c r="I1896" s="10"/>
    </row>
    <row r="1897" spans="1:9" s="9" customFormat="1">
      <c r="A1897" s="10"/>
      <c r="B1897" s="31"/>
      <c r="C1897" s="32"/>
      <c r="D1897" s="33"/>
      <c r="E1897" s="34"/>
      <c r="F1897" s="34"/>
      <c r="H1897" s="10"/>
      <c r="I1897" s="10"/>
    </row>
    <row r="1898" spans="1:9" s="9" customFormat="1">
      <c r="A1898" s="10"/>
      <c r="B1898" s="31"/>
      <c r="C1898" s="32"/>
      <c r="D1898" s="33"/>
      <c r="E1898" s="34"/>
      <c r="F1898" s="34"/>
      <c r="H1898" s="10"/>
      <c r="I1898" s="10"/>
    </row>
    <row r="1899" spans="1:9" s="9" customFormat="1">
      <c r="A1899" s="10"/>
      <c r="B1899" s="31"/>
      <c r="C1899" s="32"/>
      <c r="D1899" s="33"/>
      <c r="E1899" s="34"/>
      <c r="F1899" s="34"/>
      <c r="H1899" s="10"/>
      <c r="I1899" s="10"/>
    </row>
    <row r="1900" spans="1:9" s="9" customFormat="1">
      <c r="A1900" s="10"/>
      <c r="B1900" s="31"/>
      <c r="C1900" s="32"/>
      <c r="D1900" s="33"/>
      <c r="E1900" s="34"/>
      <c r="F1900" s="34"/>
      <c r="H1900" s="10"/>
      <c r="I1900" s="10"/>
    </row>
    <row r="1901" spans="1:9" s="9" customFormat="1">
      <c r="A1901" s="10"/>
      <c r="B1901" s="31"/>
      <c r="C1901" s="32"/>
      <c r="D1901" s="33"/>
      <c r="E1901" s="34"/>
      <c r="F1901" s="34"/>
      <c r="H1901" s="10"/>
      <c r="I1901" s="10"/>
    </row>
    <row r="1902" spans="1:9" s="9" customFormat="1">
      <c r="A1902" s="10"/>
      <c r="B1902" s="31"/>
      <c r="C1902" s="32"/>
      <c r="D1902" s="33"/>
      <c r="E1902" s="34"/>
      <c r="F1902" s="34"/>
      <c r="H1902" s="10"/>
      <c r="I1902" s="10"/>
    </row>
    <row r="1903" spans="1:9" s="9" customFormat="1">
      <c r="A1903" s="10"/>
      <c r="B1903" s="31"/>
      <c r="C1903" s="32"/>
      <c r="D1903" s="33"/>
      <c r="E1903" s="34"/>
      <c r="F1903" s="34"/>
      <c r="H1903" s="10"/>
      <c r="I1903" s="10"/>
    </row>
    <row r="1904" spans="1:9" s="9" customFormat="1">
      <c r="A1904" s="10"/>
      <c r="B1904" s="31"/>
      <c r="C1904" s="32"/>
      <c r="D1904" s="33"/>
      <c r="E1904" s="34"/>
      <c r="F1904" s="34"/>
      <c r="H1904" s="10"/>
      <c r="I1904" s="10"/>
    </row>
    <row r="1905" spans="1:9" s="9" customFormat="1">
      <c r="A1905" s="10"/>
      <c r="B1905" s="31"/>
      <c r="C1905" s="32"/>
      <c r="D1905" s="33"/>
      <c r="E1905" s="34"/>
      <c r="F1905" s="34"/>
      <c r="H1905" s="10"/>
      <c r="I1905" s="10"/>
    </row>
    <row r="1906" spans="1:9" s="9" customFormat="1">
      <c r="A1906" s="10"/>
      <c r="B1906" s="31"/>
      <c r="C1906" s="32"/>
      <c r="D1906" s="33"/>
      <c r="E1906" s="34"/>
      <c r="F1906" s="34"/>
      <c r="H1906" s="10"/>
      <c r="I1906" s="10"/>
    </row>
    <row r="1907" spans="1:9" s="9" customFormat="1">
      <c r="A1907" s="10"/>
      <c r="B1907" s="31"/>
      <c r="C1907" s="32"/>
      <c r="D1907" s="33"/>
      <c r="E1907" s="34"/>
      <c r="F1907" s="34"/>
      <c r="H1907" s="10"/>
      <c r="I1907" s="10"/>
    </row>
    <row r="1908" spans="1:9" s="9" customFormat="1">
      <c r="A1908" s="10"/>
      <c r="B1908" s="31"/>
      <c r="C1908" s="32"/>
      <c r="D1908" s="33"/>
      <c r="E1908" s="34"/>
      <c r="F1908" s="34"/>
      <c r="H1908" s="10"/>
      <c r="I1908" s="10"/>
    </row>
    <row r="1909" spans="1:9" s="9" customFormat="1">
      <c r="A1909" s="10"/>
      <c r="B1909" s="31"/>
      <c r="C1909" s="32"/>
      <c r="D1909" s="33"/>
      <c r="E1909" s="34"/>
      <c r="F1909" s="34"/>
      <c r="H1909" s="10"/>
      <c r="I1909" s="10"/>
    </row>
    <row r="1910" spans="1:9" s="9" customFormat="1">
      <c r="A1910" s="10"/>
      <c r="B1910" s="31"/>
      <c r="C1910" s="32"/>
      <c r="D1910" s="33"/>
      <c r="E1910" s="34"/>
      <c r="F1910" s="34"/>
      <c r="H1910" s="10"/>
      <c r="I1910" s="10"/>
    </row>
    <row r="1911" spans="1:9" s="9" customFormat="1">
      <c r="A1911" s="10"/>
      <c r="B1911" s="31"/>
      <c r="C1911" s="32"/>
      <c r="D1911" s="33"/>
      <c r="E1911" s="34"/>
      <c r="F1911" s="34"/>
      <c r="H1911" s="10"/>
      <c r="I1911" s="10"/>
    </row>
    <row r="1912" spans="1:9" s="9" customFormat="1">
      <c r="A1912" s="10"/>
      <c r="B1912" s="31"/>
      <c r="C1912" s="32"/>
      <c r="D1912" s="33"/>
      <c r="E1912" s="34"/>
      <c r="F1912" s="34"/>
      <c r="H1912" s="10"/>
      <c r="I1912" s="10"/>
    </row>
    <row r="1913" spans="1:9" s="9" customFormat="1">
      <c r="A1913" s="10"/>
      <c r="B1913" s="31"/>
      <c r="C1913" s="32"/>
      <c r="D1913" s="33"/>
      <c r="E1913" s="34"/>
      <c r="F1913" s="34"/>
      <c r="H1913" s="10"/>
      <c r="I1913" s="10"/>
    </row>
    <row r="1914" spans="1:9" s="9" customFormat="1">
      <c r="A1914" s="10"/>
      <c r="B1914" s="31"/>
      <c r="C1914" s="32"/>
      <c r="D1914" s="33"/>
      <c r="E1914" s="34"/>
      <c r="F1914" s="34"/>
      <c r="H1914" s="10"/>
      <c r="I1914" s="10"/>
    </row>
    <row r="1915" spans="1:9" s="9" customFormat="1">
      <c r="A1915" s="10"/>
      <c r="B1915" s="31"/>
      <c r="C1915" s="32"/>
      <c r="D1915" s="33"/>
      <c r="E1915" s="34"/>
      <c r="F1915" s="34"/>
      <c r="H1915" s="10"/>
      <c r="I1915" s="10"/>
    </row>
    <row r="1916" spans="1:9" s="9" customFormat="1">
      <c r="A1916" s="10"/>
      <c r="B1916" s="31"/>
      <c r="C1916" s="32"/>
      <c r="D1916" s="33"/>
      <c r="E1916" s="34"/>
      <c r="F1916" s="34"/>
      <c r="H1916" s="10"/>
      <c r="I1916" s="10"/>
    </row>
    <row r="1917" spans="1:9" s="9" customFormat="1">
      <c r="A1917" s="10"/>
      <c r="B1917" s="31"/>
      <c r="C1917" s="32"/>
      <c r="D1917" s="33"/>
      <c r="E1917" s="34"/>
      <c r="F1917" s="34"/>
      <c r="H1917" s="10"/>
      <c r="I1917" s="10"/>
    </row>
    <row r="1918" spans="1:9" s="9" customFormat="1">
      <c r="A1918" s="10"/>
      <c r="B1918" s="31"/>
      <c r="C1918" s="32"/>
      <c r="D1918" s="33"/>
      <c r="E1918" s="34"/>
      <c r="F1918" s="34"/>
      <c r="H1918" s="10"/>
      <c r="I1918" s="10"/>
    </row>
    <row r="1919" spans="1:9" s="9" customFormat="1">
      <c r="A1919" s="10"/>
      <c r="B1919" s="31"/>
      <c r="C1919" s="32"/>
      <c r="D1919" s="33"/>
      <c r="E1919" s="34"/>
      <c r="F1919" s="34"/>
      <c r="H1919" s="10"/>
      <c r="I1919" s="10"/>
    </row>
    <row r="1920" spans="1:9" s="9" customFormat="1">
      <c r="A1920" s="10"/>
      <c r="B1920" s="31"/>
      <c r="C1920" s="32"/>
      <c r="D1920" s="33"/>
      <c r="E1920" s="34"/>
      <c r="F1920" s="34"/>
      <c r="H1920" s="10"/>
      <c r="I1920" s="10"/>
    </row>
    <row r="1921" spans="1:9" s="9" customFormat="1">
      <c r="A1921" s="10"/>
      <c r="B1921" s="31"/>
      <c r="C1921" s="32"/>
      <c r="D1921" s="33"/>
      <c r="E1921" s="34"/>
      <c r="F1921" s="34"/>
      <c r="H1921" s="10"/>
      <c r="I1921" s="10"/>
    </row>
    <row r="1922" spans="1:9" s="9" customFormat="1">
      <c r="A1922" s="10"/>
      <c r="B1922" s="31"/>
      <c r="C1922" s="32"/>
      <c r="D1922" s="33"/>
      <c r="E1922" s="34"/>
      <c r="F1922" s="34"/>
      <c r="H1922" s="10"/>
      <c r="I1922" s="10"/>
    </row>
    <row r="1923" spans="1:9" s="9" customFormat="1">
      <c r="A1923" s="10"/>
      <c r="B1923" s="31"/>
      <c r="C1923" s="32"/>
      <c r="D1923" s="33"/>
      <c r="E1923" s="34"/>
      <c r="F1923" s="34"/>
      <c r="H1923" s="10"/>
      <c r="I1923" s="10"/>
    </row>
    <row r="1924" spans="1:9" s="9" customFormat="1">
      <c r="A1924" s="10"/>
      <c r="B1924" s="31"/>
      <c r="C1924" s="32"/>
      <c r="D1924" s="33"/>
      <c r="E1924" s="34"/>
      <c r="F1924" s="34"/>
      <c r="H1924" s="10"/>
      <c r="I1924" s="10"/>
    </row>
    <row r="1925" spans="1:9" s="9" customFormat="1">
      <c r="A1925" s="10"/>
      <c r="B1925" s="31"/>
      <c r="C1925" s="32"/>
      <c r="D1925" s="33"/>
      <c r="E1925" s="34"/>
      <c r="F1925" s="34"/>
      <c r="H1925" s="10"/>
      <c r="I1925" s="10"/>
    </row>
    <row r="1926" spans="1:9" s="9" customFormat="1">
      <c r="A1926" s="10"/>
      <c r="B1926" s="31"/>
      <c r="C1926" s="32"/>
      <c r="D1926" s="33"/>
      <c r="E1926" s="34"/>
      <c r="F1926" s="34"/>
      <c r="H1926" s="10"/>
      <c r="I1926" s="10"/>
    </row>
    <row r="1927" spans="1:9" s="9" customFormat="1">
      <c r="A1927" s="10"/>
      <c r="B1927" s="31"/>
      <c r="C1927" s="32"/>
      <c r="D1927" s="33"/>
      <c r="E1927" s="34"/>
      <c r="F1927" s="34"/>
      <c r="H1927" s="10"/>
      <c r="I1927" s="10"/>
    </row>
    <row r="1928" spans="1:9" s="9" customFormat="1">
      <c r="A1928" s="10"/>
      <c r="B1928" s="31"/>
      <c r="C1928" s="32"/>
      <c r="D1928" s="33"/>
      <c r="E1928" s="34"/>
      <c r="F1928" s="34"/>
      <c r="H1928" s="10"/>
      <c r="I1928" s="10"/>
    </row>
    <row r="1929" spans="1:9" s="9" customFormat="1">
      <c r="A1929" s="10"/>
      <c r="B1929" s="31"/>
      <c r="C1929" s="32"/>
      <c r="D1929" s="33"/>
      <c r="E1929" s="34"/>
      <c r="F1929" s="34"/>
      <c r="H1929" s="10"/>
      <c r="I1929" s="10"/>
    </row>
    <row r="1930" spans="1:9" s="9" customFormat="1">
      <c r="A1930" s="10"/>
      <c r="B1930" s="31"/>
      <c r="C1930" s="32"/>
      <c r="D1930" s="33"/>
      <c r="E1930" s="34"/>
      <c r="F1930" s="34"/>
      <c r="H1930" s="10"/>
      <c r="I1930" s="10"/>
    </row>
    <row r="1931" spans="1:9" s="9" customFormat="1">
      <c r="A1931" s="10"/>
      <c r="B1931" s="31"/>
      <c r="C1931" s="32"/>
      <c r="D1931" s="33"/>
      <c r="E1931" s="34"/>
      <c r="F1931" s="34"/>
      <c r="H1931" s="10"/>
      <c r="I1931" s="10"/>
    </row>
    <row r="1932" spans="1:9" s="9" customFormat="1">
      <c r="A1932" s="10"/>
      <c r="B1932" s="31"/>
      <c r="C1932" s="32"/>
      <c r="D1932" s="33"/>
      <c r="E1932" s="34"/>
      <c r="F1932" s="34"/>
      <c r="H1932" s="10"/>
      <c r="I1932" s="10"/>
    </row>
    <row r="1933" spans="1:9" s="9" customFormat="1">
      <c r="A1933" s="10"/>
      <c r="B1933" s="31"/>
      <c r="C1933" s="32"/>
      <c r="D1933" s="33"/>
      <c r="E1933" s="34"/>
      <c r="F1933" s="34"/>
      <c r="H1933" s="10"/>
      <c r="I1933" s="10"/>
    </row>
    <row r="1934" spans="1:9" s="9" customFormat="1">
      <c r="A1934" s="10"/>
      <c r="B1934" s="31"/>
      <c r="C1934" s="32"/>
      <c r="D1934" s="33"/>
      <c r="E1934" s="34"/>
      <c r="F1934" s="34"/>
      <c r="H1934" s="10"/>
      <c r="I1934" s="10"/>
    </row>
    <row r="1935" spans="1:9" s="9" customFormat="1">
      <c r="A1935" s="10"/>
      <c r="B1935" s="31"/>
      <c r="C1935" s="32"/>
      <c r="D1935" s="33"/>
      <c r="E1935" s="34"/>
      <c r="F1935" s="34"/>
      <c r="H1935" s="10"/>
      <c r="I1935" s="10"/>
    </row>
    <row r="1936" spans="1:9" s="9" customFormat="1">
      <c r="A1936" s="10"/>
      <c r="B1936" s="31"/>
      <c r="C1936" s="32"/>
      <c r="D1936" s="33"/>
      <c r="E1936" s="34"/>
      <c r="F1936" s="34"/>
      <c r="H1936" s="10"/>
      <c r="I1936" s="10"/>
    </row>
    <row r="1937" spans="1:9" s="9" customFormat="1">
      <c r="A1937" s="10"/>
      <c r="B1937" s="31"/>
      <c r="C1937" s="32"/>
      <c r="D1937" s="33"/>
      <c r="E1937" s="34"/>
      <c r="F1937" s="34"/>
      <c r="H1937" s="10"/>
      <c r="I1937" s="10"/>
    </row>
    <row r="1938" spans="1:9" s="9" customFormat="1">
      <c r="A1938" s="10"/>
      <c r="B1938" s="31"/>
      <c r="C1938" s="32"/>
      <c r="D1938" s="33"/>
      <c r="E1938" s="34"/>
      <c r="F1938" s="34"/>
      <c r="H1938" s="10"/>
      <c r="I1938" s="10"/>
    </row>
    <row r="1939" spans="1:9" s="9" customFormat="1">
      <c r="A1939" s="10"/>
      <c r="B1939" s="31"/>
      <c r="C1939" s="32"/>
      <c r="D1939" s="33"/>
      <c r="E1939" s="34"/>
      <c r="F1939" s="34"/>
      <c r="H1939" s="10"/>
      <c r="I1939" s="10"/>
    </row>
    <row r="1940" spans="1:9" s="9" customFormat="1">
      <c r="A1940" s="10"/>
      <c r="B1940" s="31"/>
      <c r="C1940" s="32"/>
      <c r="D1940" s="33"/>
      <c r="E1940" s="34"/>
      <c r="F1940" s="34"/>
      <c r="H1940" s="10"/>
      <c r="I1940" s="10"/>
    </row>
    <row r="1941" spans="1:9" s="9" customFormat="1">
      <c r="A1941" s="10"/>
      <c r="B1941" s="31"/>
      <c r="C1941" s="32"/>
      <c r="D1941" s="33"/>
      <c r="E1941" s="34"/>
      <c r="F1941" s="34"/>
      <c r="H1941" s="10"/>
      <c r="I1941" s="10"/>
    </row>
    <row r="1942" spans="1:9" s="9" customFormat="1">
      <c r="A1942" s="10"/>
      <c r="B1942" s="31"/>
      <c r="C1942" s="32"/>
      <c r="D1942" s="33"/>
      <c r="E1942" s="34"/>
      <c r="F1942" s="34"/>
      <c r="H1942" s="10"/>
      <c r="I1942" s="10"/>
    </row>
    <row r="1943" spans="1:9" s="9" customFormat="1">
      <c r="A1943" s="10"/>
      <c r="B1943" s="31"/>
      <c r="C1943" s="32"/>
      <c r="D1943" s="33"/>
      <c r="E1943" s="34"/>
      <c r="F1943" s="34"/>
      <c r="H1943" s="10"/>
      <c r="I1943" s="10"/>
    </row>
    <row r="1944" spans="1:9" s="9" customFormat="1">
      <c r="A1944" s="10"/>
      <c r="B1944" s="31"/>
      <c r="C1944" s="32"/>
      <c r="D1944" s="33"/>
      <c r="E1944" s="34"/>
      <c r="F1944" s="34"/>
      <c r="H1944" s="10"/>
      <c r="I1944" s="10"/>
    </row>
    <row r="1945" spans="1:9" s="9" customFormat="1">
      <c r="A1945" s="10"/>
      <c r="B1945" s="31"/>
      <c r="C1945" s="32"/>
      <c r="D1945" s="33"/>
      <c r="E1945" s="34"/>
      <c r="F1945" s="34"/>
      <c r="H1945" s="10"/>
      <c r="I1945" s="10"/>
    </row>
    <row r="1946" spans="1:9" s="9" customFormat="1">
      <c r="A1946" s="10"/>
      <c r="B1946" s="31"/>
      <c r="C1946" s="32"/>
      <c r="D1946" s="33"/>
      <c r="E1946" s="34"/>
      <c r="F1946" s="34"/>
      <c r="H1946" s="10"/>
      <c r="I1946" s="10"/>
    </row>
    <row r="1947" spans="1:9" s="9" customFormat="1">
      <c r="A1947" s="10"/>
      <c r="B1947" s="31"/>
      <c r="C1947" s="32"/>
      <c r="D1947" s="33"/>
      <c r="E1947" s="34"/>
      <c r="F1947" s="34"/>
      <c r="H1947" s="10"/>
      <c r="I1947" s="10"/>
    </row>
    <row r="1948" spans="1:9" s="9" customFormat="1">
      <c r="A1948" s="10"/>
      <c r="B1948" s="31"/>
      <c r="C1948" s="32"/>
      <c r="D1948" s="33"/>
      <c r="E1948" s="34"/>
      <c r="F1948" s="34"/>
      <c r="H1948" s="10"/>
      <c r="I1948" s="10"/>
    </row>
    <row r="1949" spans="1:9" s="9" customFormat="1">
      <c r="A1949" s="10"/>
      <c r="B1949" s="31"/>
      <c r="C1949" s="32"/>
      <c r="D1949" s="33"/>
      <c r="E1949" s="34"/>
      <c r="F1949" s="34"/>
      <c r="H1949" s="10"/>
      <c r="I1949" s="10"/>
    </row>
    <row r="1950" spans="1:9" s="9" customFormat="1">
      <c r="A1950" s="10"/>
      <c r="B1950" s="31"/>
      <c r="C1950" s="32"/>
      <c r="D1950" s="33"/>
      <c r="E1950" s="34"/>
      <c r="F1950" s="34"/>
      <c r="H1950" s="10"/>
      <c r="I1950" s="10"/>
    </row>
    <row r="1951" spans="1:9" s="9" customFormat="1">
      <c r="A1951" s="10"/>
      <c r="B1951" s="31"/>
      <c r="C1951" s="32"/>
      <c r="D1951" s="33"/>
      <c r="E1951" s="34"/>
      <c r="F1951" s="34"/>
      <c r="H1951" s="10"/>
      <c r="I1951" s="10"/>
    </row>
    <row r="1952" spans="1:9" s="9" customFormat="1">
      <c r="A1952" s="10"/>
      <c r="B1952" s="31"/>
      <c r="C1952" s="32"/>
      <c r="D1952" s="33"/>
      <c r="E1952" s="34"/>
      <c r="F1952" s="34"/>
      <c r="H1952" s="10"/>
      <c r="I1952" s="10"/>
    </row>
    <row r="1953" spans="1:9" s="9" customFormat="1">
      <c r="A1953" s="10"/>
      <c r="B1953" s="31"/>
      <c r="C1953" s="32"/>
      <c r="D1953" s="33"/>
      <c r="E1953" s="34"/>
      <c r="F1953" s="34"/>
      <c r="H1953" s="10"/>
      <c r="I1953" s="10"/>
    </row>
    <row r="1954" spans="1:9" s="9" customFormat="1">
      <c r="A1954" s="10"/>
      <c r="B1954" s="31"/>
      <c r="C1954" s="32"/>
      <c r="D1954" s="33"/>
      <c r="E1954" s="34"/>
      <c r="F1954" s="34"/>
      <c r="H1954" s="10"/>
      <c r="I1954" s="10"/>
    </row>
    <row r="1955" spans="1:9" s="9" customFormat="1">
      <c r="A1955" s="10"/>
      <c r="B1955" s="31"/>
      <c r="C1955" s="32"/>
      <c r="D1955" s="33"/>
      <c r="E1955" s="34"/>
      <c r="F1955" s="34"/>
      <c r="H1955" s="10"/>
      <c r="I1955" s="10"/>
    </row>
    <row r="1956" spans="1:9" s="9" customFormat="1">
      <c r="A1956" s="10"/>
      <c r="B1956" s="31"/>
      <c r="C1956" s="32"/>
      <c r="D1956" s="33"/>
      <c r="E1956" s="34"/>
      <c r="F1956" s="34"/>
      <c r="H1956" s="10"/>
      <c r="I1956" s="10"/>
    </row>
    <row r="1957" spans="1:9" s="9" customFormat="1">
      <c r="A1957" s="10"/>
      <c r="B1957" s="31"/>
      <c r="C1957" s="32"/>
      <c r="D1957" s="33"/>
      <c r="E1957" s="34"/>
      <c r="F1957" s="34"/>
      <c r="H1957" s="10"/>
      <c r="I1957" s="10"/>
    </row>
    <row r="1958" spans="1:9" s="9" customFormat="1">
      <c r="A1958" s="10"/>
      <c r="B1958" s="31"/>
      <c r="C1958" s="32"/>
      <c r="D1958" s="33"/>
      <c r="E1958" s="34"/>
      <c r="F1958" s="34"/>
      <c r="H1958" s="10"/>
      <c r="I1958" s="10"/>
    </row>
    <row r="1959" spans="1:9" s="9" customFormat="1">
      <c r="A1959" s="10"/>
      <c r="B1959" s="31"/>
      <c r="C1959" s="32"/>
      <c r="D1959" s="33"/>
      <c r="E1959" s="34"/>
      <c r="F1959" s="34"/>
      <c r="H1959" s="10"/>
      <c r="I1959" s="10"/>
    </row>
    <row r="1960" spans="1:9" s="9" customFormat="1">
      <c r="A1960" s="10"/>
      <c r="B1960" s="31"/>
      <c r="C1960" s="32"/>
      <c r="D1960" s="33"/>
      <c r="E1960" s="34"/>
      <c r="F1960" s="34"/>
      <c r="H1960" s="10"/>
      <c r="I1960" s="10"/>
    </row>
    <row r="1961" spans="1:9" s="9" customFormat="1">
      <c r="A1961" s="10"/>
      <c r="B1961" s="31"/>
      <c r="C1961" s="32"/>
      <c r="D1961" s="33"/>
      <c r="E1961" s="34"/>
      <c r="F1961" s="34"/>
      <c r="H1961" s="10"/>
      <c r="I1961" s="10"/>
    </row>
    <row r="1962" spans="1:9" s="9" customFormat="1">
      <c r="A1962" s="10"/>
      <c r="B1962" s="31"/>
      <c r="C1962" s="32"/>
      <c r="D1962" s="33"/>
      <c r="E1962" s="34"/>
      <c r="F1962" s="34"/>
      <c r="H1962" s="10"/>
      <c r="I1962" s="10"/>
    </row>
    <row r="1963" spans="1:9" s="9" customFormat="1">
      <c r="A1963" s="10"/>
      <c r="B1963" s="31"/>
      <c r="C1963" s="32"/>
      <c r="D1963" s="33"/>
      <c r="E1963" s="34"/>
      <c r="F1963" s="34"/>
      <c r="H1963" s="10"/>
      <c r="I1963" s="10"/>
    </row>
    <row r="1964" spans="1:9" s="9" customFormat="1">
      <c r="A1964" s="10"/>
      <c r="B1964" s="31"/>
      <c r="C1964" s="32"/>
      <c r="D1964" s="33"/>
      <c r="E1964" s="34"/>
      <c r="F1964" s="34"/>
      <c r="H1964" s="10"/>
      <c r="I1964" s="10"/>
    </row>
    <row r="1965" spans="1:9" s="9" customFormat="1">
      <c r="A1965" s="10"/>
      <c r="B1965" s="31"/>
      <c r="C1965" s="32"/>
      <c r="D1965" s="33"/>
      <c r="E1965" s="34"/>
      <c r="F1965" s="34"/>
      <c r="H1965" s="10"/>
      <c r="I1965" s="10"/>
    </row>
    <row r="1966" spans="1:9" s="9" customFormat="1">
      <c r="A1966" s="10"/>
      <c r="B1966" s="31"/>
      <c r="C1966" s="32"/>
      <c r="D1966" s="33"/>
      <c r="E1966" s="34"/>
      <c r="F1966" s="34"/>
      <c r="H1966" s="10"/>
      <c r="I1966" s="10"/>
    </row>
    <row r="1967" spans="1:9" s="9" customFormat="1">
      <c r="A1967" s="10"/>
      <c r="B1967" s="31"/>
      <c r="C1967" s="32"/>
      <c r="D1967" s="33"/>
      <c r="E1967" s="34"/>
      <c r="F1967" s="34"/>
      <c r="H1967" s="10"/>
      <c r="I1967" s="10"/>
    </row>
    <row r="1968" spans="1:9" s="9" customFormat="1">
      <c r="A1968" s="10"/>
      <c r="B1968" s="31"/>
      <c r="C1968" s="32"/>
      <c r="D1968" s="33"/>
      <c r="E1968" s="34"/>
      <c r="F1968" s="34"/>
      <c r="H1968" s="10"/>
      <c r="I1968" s="10"/>
    </row>
    <row r="1969" spans="1:9" s="9" customFormat="1">
      <c r="A1969" s="10"/>
      <c r="B1969" s="31"/>
      <c r="C1969" s="32"/>
      <c r="D1969" s="33"/>
      <c r="E1969" s="34"/>
      <c r="F1969" s="34"/>
      <c r="H1969" s="10"/>
      <c r="I1969" s="10"/>
    </row>
    <row r="1970" spans="1:9" s="9" customFormat="1">
      <c r="A1970" s="10"/>
      <c r="B1970" s="31"/>
      <c r="C1970" s="32"/>
      <c r="D1970" s="33"/>
      <c r="E1970" s="34"/>
      <c r="F1970" s="34"/>
      <c r="H1970" s="10"/>
      <c r="I1970" s="10"/>
    </row>
    <row r="1971" spans="1:9" s="9" customFormat="1">
      <c r="A1971" s="10"/>
      <c r="B1971" s="31"/>
      <c r="C1971" s="32"/>
      <c r="D1971" s="33"/>
      <c r="E1971" s="34"/>
      <c r="F1971" s="34"/>
      <c r="H1971" s="10"/>
      <c r="I1971" s="10"/>
    </row>
    <row r="1972" spans="1:9" s="9" customFormat="1">
      <c r="A1972" s="10"/>
      <c r="B1972" s="31"/>
      <c r="C1972" s="32"/>
      <c r="D1972" s="33"/>
      <c r="E1972" s="34"/>
      <c r="F1972" s="34"/>
      <c r="H1972" s="10"/>
      <c r="I1972" s="10"/>
    </row>
    <row r="1973" spans="1:9" s="9" customFormat="1">
      <c r="A1973" s="10"/>
      <c r="B1973" s="31"/>
      <c r="C1973" s="32"/>
      <c r="D1973" s="33"/>
      <c r="E1973" s="34"/>
      <c r="F1973" s="34"/>
      <c r="H1973" s="10"/>
      <c r="I1973" s="10"/>
    </row>
    <row r="1974" spans="1:9" s="9" customFormat="1">
      <c r="A1974" s="10"/>
      <c r="B1974" s="31"/>
      <c r="C1974" s="32"/>
      <c r="D1974" s="33"/>
      <c r="E1974" s="34"/>
      <c r="F1974" s="34"/>
      <c r="H1974" s="10"/>
      <c r="I1974" s="10"/>
    </row>
    <row r="1975" spans="1:9" s="9" customFormat="1">
      <c r="A1975" s="10"/>
      <c r="B1975" s="31"/>
      <c r="C1975" s="32"/>
      <c r="D1975" s="33"/>
      <c r="E1975" s="34"/>
      <c r="F1975" s="34"/>
      <c r="H1975" s="10"/>
      <c r="I1975" s="10"/>
    </row>
    <row r="1976" spans="1:9" s="9" customFormat="1">
      <c r="A1976" s="10"/>
      <c r="B1976" s="31"/>
      <c r="C1976" s="32"/>
      <c r="D1976" s="33"/>
      <c r="E1976" s="34"/>
      <c r="F1976" s="34"/>
      <c r="H1976" s="10"/>
      <c r="I1976" s="10"/>
    </row>
    <row r="1977" spans="1:9" s="9" customFormat="1">
      <c r="A1977" s="10"/>
      <c r="B1977" s="31"/>
      <c r="C1977" s="32"/>
      <c r="D1977" s="33"/>
      <c r="E1977" s="34"/>
      <c r="F1977" s="34"/>
      <c r="H1977" s="10"/>
      <c r="I1977" s="10"/>
    </row>
    <row r="1978" spans="1:9" s="9" customFormat="1">
      <c r="A1978" s="10"/>
      <c r="B1978" s="31"/>
      <c r="C1978" s="32"/>
      <c r="D1978" s="33"/>
      <c r="E1978" s="34"/>
      <c r="F1978" s="34"/>
      <c r="H1978" s="10"/>
      <c r="I1978" s="10"/>
    </row>
    <row r="1979" spans="1:9" s="9" customFormat="1">
      <c r="A1979" s="10"/>
      <c r="B1979" s="31"/>
      <c r="C1979" s="32"/>
      <c r="D1979" s="33"/>
      <c r="E1979" s="34"/>
      <c r="F1979" s="34"/>
      <c r="H1979" s="10"/>
      <c r="I1979" s="10"/>
    </row>
    <row r="1980" spans="1:9" s="9" customFormat="1">
      <c r="A1980" s="10"/>
      <c r="B1980" s="31"/>
      <c r="C1980" s="32"/>
      <c r="D1980" s="33"/>
      <c r="E1980" s="34"/>
      <c r="F1980" s="34"/>
      <c r="H1980" s="10"/>
      <c r="I1980" s="10"/>
    </row>
    <row r="1981" spans="1:9" s="9" customFormat="1">
      <c r="A1981" s="10"/>
      <c r="B1981" s="31"/>
      <c r="C1981" s="32"/>
      <c r="D1981" s="33"/>
      <c r="E1981" s="34"/>
      <c r="F1981" s="34"/>
      <c r="H1981" s="10"/>
      <c r="I1981" s="10"/>
    </row>
    <row r="1982" spans="1:9" s="9" customFormat="1">
      <c r="A1982" s="10"/>
      <c r="B1982" s="31"/>
      <c r="C1982" s="32"/>
      <c r="D1982" s="33"/>
      <c r="E1982" s="34"/>
      <c r="F1982" s="34"/>
      <c r="H1982" s="10"/>
      <c r="I1982" s="10"/>
    </row>
    <row r="1983" spans="1:9" s="9" customFormat="1">
      <c r="A1983" s="10"/>
      <c r="B1983" s="31"/>
      <c r="C1983" s="32"/>
      <c r="D1983" s="33"/>
      <c r="E1983" s="34"/>
      <c r="F1983" s="34"/>
      <c r="H1983" s="10"/>
      <c r="I1983" s="10"/>
    </row>
    <row r="1984" spans="1:9" s="9" customFormat="1">
      <c r="A1984" s="10"/>
      <c r="B1984" s="31"/>
      <c r="C1984" s="32"/>
      <c r="D1984" s="33"/>
      <c r="E1984" s="34"/>
      <c r="F1984" s="34"/>
      <c r="H1984" s="10"/>
      <c r="I1984" s="10"/>
    </row>
    <row r="1985" spans="1:9" s="9" customFormat="1">
      <c r="A1985" s="10"/>
      <c r="B1985" s="31"/>
      <c r="C1985" s="32"/>
      <c r="D1985" s="33"/>
      <c r="E1985" s="34"/>
      <c r="F1985" s="34"/>
      <c r="H1985" s="10"/>
      <c r="I1985" s="10"/>
    </row>
    <row r="1986" spans="1:9" s="9" customFormat="1">
      <c r="A1986" s="10"/>
      <c r="B1986" s="31"/>
      <c r="C1986" s="32"/>
      <c r="D1986" s="33"/>
      <c r="E1986" s="34"/>
      <c r="F1986" s="34"/>
      <c r="H1986" s="10"/>
      <c r="I1986" s="10"/>
    </row>
    <row r="1987" spans="1:9" s="9" customFormat="1">
      <c r="A1987" s="10"/>
      <c r="B1987" s="31"/>
      <c r="C1987" s="32"/>
      <c r="D1987" s="33"/>
      <c r="E1987" s="34"/>
      <c r="F1987" s="34"/>
      <c r="H1987" s="10"/>
      <c r="I1987" s="10"/>
    </row>
    <row r="1988" spans="1:9" s="9" customFormat="1">
      <c r="A1988" s="10"/>
      <c r="B1988" s="31"/>
      <c r="C1988" s="32"/>
      <c r="D1988" s="33"/>
      <c r="E1988" s="34"/>
      <c r="F1988" s="34"/>
      <c r="H1988" s="10"/>
      <c r="I1988" s="10"/>
    </row>
    <row r="1989" spans="1:9" s="9" customFormat="1">
      <c r="A1989" s="10"/>
      <c r="B1989" s="31"/>
      <c r="C1989" s="32"/>
      <c r="D1989" s="33"/>
      <c r="E1989" s="34"/>
      <c r="F1989" s="34"/>
      <c r="H1989" s="10"/>
      <c r="I1989" s="10"/>
    </row>
    <row r="1990" spans="1:9" s="9" customFormat="1">
      <c r="A1990" s="10"/>
      <c r="B1990" s="31"/>
      <c r="C1990" s="32"/>
      <c r="D1990" s="33"/>
      <c r="E1990" s="34"/>
      <c r="F1990" s="34"/>
      <c r="H1990" s="10"/>
      <c r="I1990" s="10"/>
    </row>
    <row r="1991" spans="1:9" s="9" customFormat="1">
      <c r="A1991" s="10"/>
      <c r="B1991" s="31"/>
      <c r="C1991" s="32"/>
      <c r="D1991" s="33"/>
      <c r="E1991" s="34"/>
      <c r="F1991" s="34"/>
      <c r="H1991" s="10"/>
      <c r="I1991" s="10"/>
    </row>
    <row r="1992" spans="1:9" s="9" customFormat="1">
      <c r="A1992" s="10"/>
      <c r="B1992" s="31"/>
      <c r="C1992" s="32"/>
      <c r="D1992" s="33"/>
      <c r="E1992" s="34"/>
      <c r="F1992" s="34"/>
      <c r="H1992" s="10"/>
      <c r="I1992" s="10"/>
    </row>
    <row r="1993" spans="1:9" s="9" customFormat="1">
      <c r="A1993" s="10"/>
      <c r="B1993" s="31"/>
      <c r="C1993" s="32"/>
      <c r="D1993" s="33"/>
      <c r="E1993" s="34"/>
      <c r="F1993" s="34"/>
      <c r="H1993" s="10"/>
      <c r="I1993" s="10"/>
    </row>
    <row r="1994" spans="1:9" s="9" customFormat="1">
      <c r="A1994" s="10"/>
      <c r="B1994" s="31"/>
      <c r="C1994" s="32"/>
      <c r="D1994" s="33"/>
      <c r="E1994" s="34"/>
      <c r="F1994" s="34"/>
      <c r="H1994" s="10"/>
      <c r="I1994" s="10"/>
    </row>
    <row r="1995" spans="1:9" s="9" customFormat="1">
      <c r="A1995" s="10"/>
      <c r="B1995" s="31"/>
      <c r="C1995" s="32"/>
      <c r="D1995" s="33"/>
      <c r="E1995" s="34"/>
      <c r="F1995" s="34"/>
      <c r="H1995" s="10"/>
      <c r="I1995" s="10"/>
    </row>
    <row r="1996" spans="1:9" s="9" customFormat="1">
      <c r="A1996" s="10"/>
      <c r="B1996" s="31"/>
      <c r="C1996" s="32"/>
      <c r="D1996" s="33"/>
      <c r="E1996" s="34"/>
      <c r="F1996" s="34"/>
      <c r="H1996" s="10"/>
      <c r="I1996" s="10"/>
    </row>
    <row r="1997" spans="1:9" s="9" customFormat="1">
      <c r="A1997" s="10"/>
      <c r="B1997" s="31"/>
      <c r="C1997" s="32"/>
      <c r="D1997" s="33"/>
      <c r="E1997" s="34"/>
      <c r="F1997" s="34"/>
      <c r="H1997" s="10"/>
      <c r="I1997" s="10"/>
    </row>
    <row r="1998" spans="1:9" s="9" customFormat="1">
      <c r="A1998" s="10"/>
      <c r="B1998" s="31"/>
      <c r="C1998" s="32"/>
      <c r="D1998" s="33"/>
      <c r="E1998" s="34"/>
      <c r="F1998" s="34"/>
      <c r="H1998" s="10"/>
      <c r="I1998" s="10"/>
    </row>
    <row r="1999" spans="1:9" s="9" customFormat="1">
      <c r="A1999" s="10"/>
      <c r="B1999" s="31"/>
      <c r="C1999" s="32"/>
      <c r="D1999" s="33"/>
      <c r="E1999" s="34"/>
      <c r="F1999" s="34"/>
      <c r="H1999" s="10"/>
      <c r="I1999" s="10"/>
    </row>
    <row r="2000" spans="1:9" s="9" customFormat="1">
      <c r="A2000" s="10"/>
      <c r="B2000" s="31"/>
      <c r="C2000" s="32"/>
      <c r="D2000" s="33"/>
      <c r="E2000" s="34"/>
      <c r="F2000" s="34"/>
      <c r="H2000" s="10"/>
      <c r="I2000" s="10"/>
    </row>
    <row r="2001" spans="1:9" s="9" customFormat="1">
      <c r="A2001" s="10"/>
      <c r="B2001" s="31"/>
      <c r="C2001" s="32"/>
      <c r="D2001" s="33"/>
      <c r="E2001" s="34"/>
      <c r="F2001" s="34"/>
      <c r="H2001" s="10"/>
      <c r="I2001" s="10"/>
    </row>
    <row r="2002" spans="1:9" s="9" customFormat="1">
      <c r="A2002" s="10"/>
      <c r="B2002" s="31"/>
      <c r="C2002" s="32"/>
      <c r="D2002" s="33"/>
      <c r="E2002" s="34"/>
      <c r="F2002" s="34"/>
      <c r="H2002" s="10"/>
      <c r="I2002" s="10"/>
    </row>
    <row r="2003" spans="1:9" s="9" customFormat="1">
      <c r="A2003" s="10"/>
      <c r="B2003" s="31"/>
      <c r="C2003" s="32"/>
      <c r="D2003" s="33"/>
      <c r="E2003" s="34"/>
      <c r="F2003" s="34"/>
      <c r="H2003" s="10"/>
      <c r="I2003" s="10"/>
    </row>
    <row r="2004" spans="1:9" s="9" customFormat="1">
      <c r="A2004" s="10"/>
      <c r="B2004" s="31"/>
      <c r="C2004" s="32"/>
      <c r="D2004" s="33"/>
      <c r="E2004" s="34"/>
      <c r="F2004" s="34"/>
      <c r="H2004" s="10"/>
      <c r="I2004" s="10"/>
    </row>
    <row r="2005" spans="1:9" s="9" customFormat="1">
      <c r="A2005" s="10"/>
      <c r="B2005" s="31"/>
      <c r="C2005" s="32"/>
      <c r="D2005" s="33"/>
      <c r="E2005" s="34"/>
      <c r="F2005" s="34"/>
      <c r="H2005" s="10"/>
      <c r="I2005" s="10"/>
    </row>
    <row r="2006" spans="1:9" s="9" customFormat="1">
      <c r="A2006" s="10"/>
      <c r="B2006" s="31"/>
      <c r="C2006" s="32"/>
      <c r="D2006" s="33"/>
      <c r="E2006" s="34"/>
      <c r="F2006" s="34"/>
      <c r="H2006" s="10"/>
      <c r="I2006" s="10"/>
    </row>
    <row r="2007" spans="1:9" s="9" customFormat="1">
      <c r="A2007" s="10"/>
      <c r="B2007" s="31"/>
      <c r="C2007" s="32"/>
      <c r="D2007" s="33"/>
      <c r="E2007" s="34"/>
      <c r="F2007" s="34"/>
      <c r="H2007" s="10"/>
      <c r="I2007" s="10"/>
    </row>
    <row r="2008" spans="1:9" s="9" customFormat="1">
      <c r="A2008" s="10"/>
      <c r="B2008" s="31"/>
      <c r="C2008" s="32"/>
      <c r="D2008" s="33"/>
      <c r="E2008" s="34"/>
      <c r="F2008" s="34"/>
      <c r="H2008" s="10"/>
      <c r="I2008" s="10"/>
    </row>
    <row r="2009" spans="1:9" s="9" customFormat="1">
      <c r="A2009" s="10"/>
      <c r="B2009" s="31"/>
      <c r="C2009" s="32"/>
      <c r="D2009" s="33"/>
      <c r="E2009" s="34"/>
      <c r="F2009" s="34"/>
      <c r="H2009" s="10"/>
      <c r="I2009" s="10"/>
    </row>
    <row r="2010" spans="1:9" s="9" customFormat="1">
      <c r="A2010" s="10"/>
      <c r="B2010" s="31"/>
      <c r="C2010" s="32"/>
      <c r="D2010" s="33"/>
      <c r="E2010" s="34"/>
      <c r="F2010" s="34"/>
      <c r="H2010" s="10"/>
      <c r="I2010" s="10"/>
    </row>
    <row r="2011" spans="1:9" s="9" customFormat="1">
      <c r="A2011" s="10"/>
      <c r="B2011" s="31"/>
      <c r="C2011" s="32"/>
      <c r="D2011" s="33"/>
      <c r="E2011" s="34"/>
      <c r="F2011" s="34"/>
      <c r="H2011" s="10"/>
      <c r="I2011" s="10"/>
    </row>
    <row r="2012" spans="1:9" s="9" customFormat="1">
      <c r="A2012" s="10"/>
      <c r="B2012" s="31"/>
      <c r="C2012" s="32"/>
      <c r="D2012" s="33"/>
      <c r="E2012" s="34"/>
      <c r="F2012" s="34"/>
      <c r="H2012" s="10"/>
      <c r="I2012" s="10"/>
    </row>
    <row r="2013" spans="1:9" s="9" customFormat="1">
      <c r="A2013" s="10"/>
      <c r="B2013" s="31"/>
      <c r="C2013" s="32"/>
      <c r="D2013" s="33"/>
      <c r="E2013" s="34"/>
      <c r="F2013" s="34"/>
      <c r="H2013" s="10"/>
      <c r="I2013" s="10"/>
    </row>
    <row r="2014" spans="1:9" s="9" customFormat="1">
      <c r="A2014" s="10"/>
      <c r="B2014" s="31"/>
      <c r="C2014" s="32"/>
      <c r="D2014" s="33"/>
      <c r="E2014" s="34"/>
      <c r="F2014" s="34"/>
      <c r="H2014" s="10"/>
      <c r="I2014" s="10"/>
    </row>
    <row r="2015" spans="1:9" s="9" customFormat="1">
      <c r="A2015" s="10"/>
      <c r="B2015" s="31"/>
      <c r="C2015" s="32"/>
      <c r="D2015" s="33"/>
      <c r="E2015" s="34"/>
      <c r="F2015" s="34"/>
      <c r="H2015" s="10"/>
      <c r="I2015" s="10"/>
    </row>
    <row r="2016" spans="1:9" s="9" customFormat="1">
      <c r="A2016" s="10"/>
      <c r="B2016" s="31"/>
      <c r="C2016" s="32"/>
      <c r="D2016" s="33"/>
      <c r="E2016" s="34"/>
      <c r="F2016" s="34"/>
      <c r="H2016" s="10"/>
      <c r="I2016" s="10"/>
    </row>
    <row r="2017" spans="1:9" s="9" customFormat="1">
      <c r="A2017" s="10"/>
      <c r="B2017" s="31"/>
      <c r="C2017" s="32"/>
      <c r="D2017" s="33"/>
      <c r="E2017" s="34"/>
      <c r="F2017" s="34"/>
      <c r="H2017" s="10"/>
      <c r="I2017" s="10"/>
    </row>
    <row r="2018" spans="1:9" s="9" customFormat="1">
      <c r="A2018" s="10"/>
      <c r="B2018" s="31"/>
      <c r="C2018" s="32"/>
      <c r="D2018" s="33"/>
      <c r="E2018" s="34"/>
      <c r="F2018" s="34"/>
      <c r="H2018" s="10"/>
      <c r="I2018" s="10"/>
    </row>
    <row r="2019" spans="1:9" s="9" customFormat="1">
      <c r="A2019" s="10"/>
      <c r="B2019" s="31"/>
      <c r="C2019" s="32"/>
      <c r="D2019" s="33"/>
      <c r="E2019" s="34"/>
      <c r="F2019" s="34"/>
      <c r="H2019" s="10"/>
      <c r="I2019" s="10"/>
    </row>
    <row r="2020" spans="1:9" s="9" customFormat="1">
      <c r="A2020" s="10"/>
      <c r="B2020" s="31"/>
      <c r="C2020" s="32"/>
      <c r="D2020" s="33"/>
      <c r="E2020" s="34"/>
      <c r="F2020" s="34"/>
      <c r="H2020" s="10"/>
      <c r="I2020" s="10"/>
    </row>
    <row r="2021" spans="1:9" s="9" customFormat="1">
      <c r="A2021" s="10"/>
      <c r="B2021" s="31"/>
      <c r="C2021" s="32"/>
      <c r="D2021" s="33"/>
      <c r="E2021" s="34"/>
      <c r="F2021" s="34"/>
      <c r="H2021" s="10"/>
      <c r="I2021" s="10"/>
    </row>
    <row r="2022" spans="1:9" s="9" customFormat="1">
      <c r="A2022" s="10"/>
      <c r="B2022" s="31"/>
      <c r="C2022" s="32"/>
      <c r="D2022" s="33"/>
      <c r="E2022" s="34"/>
      <c r="F2022" s="34"/>
      <c r="H2022" s="10"/>
      <c r="I2022" s="10"/>
    </row>
    <row r="2023" spans="1:9" s="9" customFormat="1">
      <c r="A2023" s="10"/>
      <c r="B2023" s="31"/>
      <c r="C2023" s="32"/>
      <c r="D2023" s="33"/>
      <c r="E2023" s="34"/>
      <c r="F2023" s="34"/>
      <c r="H2023" s="10"/>
      <c r="I2023" s="10"/>
    </row>
    <row r="2024" spans="1:9" s="9" customFormat="1">
      <c r="A2024" s="10"/>
      <c r="B2024" s="31"/>
      <c r="C2024" s="32"/>
      <c r="D2024" s="33"/>
      <c r="E2024" s="34"/>
      <c r="F2024" s="34"/>
      <c r="H2024" s="10"/>
      <c r="I2024" s="10"/>
    </row>
    <row r="2025" spans="1:9" s="9" customFormat="1">
      <c r="A2025" s="10"/>
      <c r="B2025" s="31"/>
      <c r="C2025" s="32"/>
      <c r="D2025" s="33"/>
      <c r="E2025" s="34"/>
      <c r="F2025" s="34"/>
      <c r="H2025" s="10"/>
      <c r="I2025" s="10"/>
    </row>
    <row r="2026" spans="1:9" s="9" customFormat="1">
      <c r="A2026" s="10"/>
      <c r="B2026" s="31"/>
      <c r="C2026" s="32"/>
      <c r="D2026" s="33"/>
      <c r="E2026" s="34"/>
      <c r="F2026" s="34"/>
      <c r="H2026" s="10"/>
      <c r="I2026" s="10"/>
    </row>
    <row r="2027" spans="1:9" s="9" customFormat="1">
      <c r="A2027" s="10"/>
      <c r="B2027" s="31"/>
      <c r="C2027" s="32"/>
      <c r="D2027" s="33"/>
      <c r="E2027" s="34"/>
      <c r="F2027" s="34"/>
      <c r="H2027" s="10"/>
      <c r="I2027" s="10"/>
    </row>
    <row r="2028" spans="1:9" s="9" customFormat="1">
      <c r="A2028" s="10"/>
      <c r="B2028" s="31"/>
      <c r="C2028" s="32"/>
      <c r="D2028" s="33"/>
      <c r="E2028" s="34"/>
      <c r="F2028" s="34"/>
      <c r="H2028" s="10"/>
      <c r="I2028" s="10"/>
    </row>
    <row r="2029" spans="1:9" s="9" customFormat="1">
      <c r="A2029" s="10"/>
      <c r="B2029" s="31"/>
      <c r="C2029" s="32"/>
      <c r="D2029" s="33"/>
      <c r="E2029" s="34"/>
      <c r="F2029" s="34"/>
      <c r="H2029" s="10"/>
      <c r="I2029" s="10"/>
    </row>
    <row r="2030" spans="1:9" s="9" customFormat="1">
      <c r="A2030" s="10"/>
      <c r="B2030" s="31"/>
      <c r="C2030" s="32"/>
      <c r="D2030" s="33"/>
      <c r="E2030" s="34"/>
      <c r="F2030" s="34"/>
      <c r="H2030" s="10"/>
      <c r="I2030" s="10"/>
    </row>
    <row r="2031" spans="1:9" s="9" customFormat="1">
      <c r="A2031" s="10"/>
      <c r="B2031" s="31"/>
      <c r="C2031" s="32"/>
      <c r="D2031" s="33"/>
      <c r="E2031" s="34"/>
      <c r="F2031" s="34"/>
      <c r="H2031" s="10"/>
      <c r="I2031" s="10"/>
    </row>
    <row r="2032" spans="1:9" s="9" customFormat="1">
      <c r="A2032" s="10"/>
      <c r="B2032" s="31"/>
      <c r="C2032" s="32"/>
      <c r="D2032" s="33"/>
      <c r="E2032" s="34"/>
      <c r="F2032" s="34"/>
      <c r="H2032" s="10"/>
      <c r="I2032" s="10"/>
    </row>
    <row r="2033" spans="1:9" s="9" customFormat="1">
      <c r="A2033" s="10"/>
      <c r="B2033" s="31"/>
      <c r="C2033" s="32"/>
      <c r="D2033" s="33"/>
      <c r="E2033" s="34"/>
      <c r="F2033" s="34"/>
      <c r="H2033" s="10"/>
      <c r="I2033" s="10"/>
    </row>
    <row r="2034" spans="1:9" s="9" customFormat="1">
      <c r="A2034" s="10"/>
      <c r="B2034" s="31"/>
      <c r="C2034" s="32"/>
      <c r="D2034" s="33"/>
      <c r="E2034" s="34"/>
      <c r="F2034" s="34"/>
      <c r="H2034" s="10"/>
      <c r="I2034" s="10"/>
    </row>
    <row r="2035" spans="1:9" s="9" customFormat="1">
      <c r="A2035" s="10"/>
      <c r="B2035" s="31"/>
      <c r="C2035" s="32"/>
      <c r="D2035" s="33"/>
      <c r="E2035" s="34"/>
      <c r="F2035" s="34"/>
      <c r="H2035" s="10"/>
      <c r="I2035" s="10"/>
    </row>
    <row r="2036" spans="1:9" s="9" customFormat="1">
      <c r="A2036" s="10"/>
      <c r="B2036" s="31"/>
      <c r="C2036" s="32"/>
      <c r="D2036" s="33"/>
      <c r="E2036" s="34"/>
      <c r="F2036" s="34"/>
      <c r="H2036" s="10"/>
      <c r="I2036" s="10"/>
    </row>
    <row r="2037" spans="1:9" s="9" customFormat="1">
      <c r="A2037" s="10"/>
      <c r="B2037" s="31"/>
      <c r="C2037" s="32"/>
      <c r="D2037" s="33"/>
      <c r="E2037" s="34"/>
      <c r="F2037" s="34"/>
      <c r="H2037" s="10"/>
      <c r="I2037" s="10"/>
    </row>
    <row r="2038" spans="1:9" s="9" customFormat="1">
      <c r="A2038" s="10"/>
      <c r="B2038" s="31"/>
      <c r="C2038" s="32"/>
      <c r="D2038" s="33"/>
      <c r="E2038" s="34"/>
      <c r="F2038" s="34"/>
      <c r="H2038" s="10"/>
      <c r="I2038" s="10"/>
    </row>
    <row r="2039" spans="1:9" s="9" customFormat="1">
      <c r="A2039" s="10"/>
      <c r="B2039" s="31"/>
      <c r="C2039" s="32"/>
      <c r="D2039" s="33"/>
      <c r="E2039" s="34"/>
      <c r="F2039" s="34"/>
      <c r="H2039" s="10"/>
      <c r="I2039" s="10"/>
    </row>
    <row r="2040" spans="1:9" s="9" customFormat="1">
      <c r="A2040" s="10"/>
      <c r="B2040" s="31"/>
      <c r="C2040" s="32"/>
      <c r="D2040" s="33"/>
      <c r="E2040" s="34"/>
      <c r="F2040" s="34"/>
      <c r="H2040" s="10"/>
      <c r="I2040" s="10"/>
    </row>
    <row r="2041" spans="1:9" s="9" customFormat="1">
      <c r="A2041" s="10"/>
      <c r="B2041" s="31"/>
      <c r="C2041" s="32"/>
      <c r="D2041" s="33"/>
      <c r="E2041" s="34"/>
      <c r="F2041" s="34"/>
      <c r="H2041" s="10"/>
      <c r="I2041" s="10"/>
    </row>
    <row r="2042" spans="1:9" s="9" customFormat="1">
      <c r="A2042" s="10"/>
      <c r="B2042" s="31"/>
      <c r="C2042" s="32"/>
      <c r="D2042" s="33"/>
      <c r="E2042" s="34"/>
      <c r="F2042" s="34"/>
      <c r="H2042" s="10"/>
      <c r="I2042" s="10"/>
    </row>
    <row r="2043" spans="1:9" s="9" customFormat="1">
      <c r="A2043" s="10"/>
      <c r="B2043" s="31"/>
      <c r="C2043" s="32"/>
      <c r="D2043" s="33"/>
      <c r="E2043" s="34"/>
      <c r="F2043" s="34"/>
      <c r="H2043" s="10"/>
      <c r="I2043" s="10"/>
    </row>
    <row r="2044" spans="1:9" s="9" customFormat="1">
      <c r="A2044" s="10"/>
      <c r="B2044" s="31"/>
      <c r="C2044" s="32"/>
      <c r="D2044" s="33"/>
      <c r="E2044" s="34"/>
      <c r="F2044" s="34"/>
      <c r="H2044" s="10"/>
      <c r="I2044" s="10"/>
    </row>
    <row r="2045" spans="1:9" s="9" customFormat="1">
      <c r="A2045" s="10"/>
      <c r="B2045" s="31"/>
      <c r="C2045" s="32"/>
      <c r="D2045" s="33"/>
      <c r="E2045" s="34"/>
      <c r="F2045" s="34"/>
      <c r="H2045" s="10"/>
      <c r="I2045" s="10"/>
    </row>
    <row r="2046" spans="1:9" s="9" customFormat="1">
      <c r="A2046" s="10"/>
      <c r="B2046" s="31"/>
      <c r="C2046" s="32"/>
      <c r="D2046" s="33"/>
      <c r="E2046" s="34"/>
      <c r="F2046" s="34"/>
      <c r="H2046" s="10"/>
      <c r="I2046" s="10"/>
    </row>
    <row r="2047" spans="1:9" s="9" customFormat="1">
      <c r="A2047" s="10"/>
      <c r="B2047" s="31"/>
      <c r="C2047" s="32"/>
      <c r="D2047" s="33"/>
      <c r="E2047" s="34"/>
      <c r="F2047" s="34"/>
      <c r="H2047" s="10"/>
      <c r="I2047" s="10"/>
    </row>
    <row r="2048" spans="1:9" s="9" customFormat="1">
      <c r="A2048" s="10"/>
      <c r="B2048" s="31"/>
      <c r="C2048" s="32"/>
      <c r="D2048" s="33"/>
      <c r="E2048" s="34"/>
      <c r="F2048" s="34"/>
      <c r="H2048" s="10"/>
      <c r="I2048" s="10"/>
    </row>
    <row r="2049" spans="1:9" s="9" customFormat="1">
      <c r="A2049" s="10"/>
      <c r="B2049" s="31"/>
      <c r="C2049" s="32"/>
      <c r="D2049" s="33"/>
      <c r="E2049" s="34"/>
      <c r="F2049" s="34"/>
      <c r="H2049" s="10"/>
      <c r="I2049" s="10"/>
    </row>
    <row r="2050" spans="1:9" s="9" customFormat="1">
      <c r="A2050" s="10"/>
      <c r="B2050" s="31"/>
      <c r="C2050" s="32"/>
      <c r="D2050" s="33"/>
      <c r="E2050" s="34"/>
      <c r="F2050" s="34"/>
      <c r="H2050" s="10"/>
      <c r="I2050" s="10"/>
    </row>
    <row r="2051" spans="1:9" s="9" customFormat="1">
      <c r="A2051" s="10"/>
      <c r="B2051" s="31"/>
      <c r="C2051" s="32"/>
      <c r="D2051" s="33"/>
      <c r="E2051" s="34"/>
      <c r="F2051" s="34"/>
      <c r="H2051" s="10"/>
      <c r="I2051" s="10"/>
    </row>
    <row r="2052" spans="1:9" s="9" customFormat="1">
      <c r="A2052" s="10"/>
      <c r="B2052" s="31"/>
      <c r="C2052" s="32"/>
      <c r="D2052" s="33"/>
      <c r="E2052" s="34"/>
      <c r="F2052" s="34"/>
      <c r="H2052" s="10"/>
      <c r="I2052" s="10"/>
    </row>
    <row r="2053" spans="1:9" s="9" customFormat="1">
      <c r="A2053" s="10"/>
      <c r="B2053" s="31"/>
      <c r="C2053" s="32"/>
      <c r="D2053" s="33"/>
      <c r="E2053" s="34"/>
      <c r="F2053" s="34"/>
      <c r="H2053" s="10"/>
      <c r="I2053" s="10"/>
    </row>
    <row r="2054" spans="1:9" s="9" customFormat="1">
      <c r="A2054" s="10"/>
      <c r="B2054" s="31"/>
      <c r="C2054" s="32"/>
      <c r="D2054" s="33"/>
      <c r="E2054" s="34"/>
      <c r="F2054" s="34"/>
      <c r="H2054" s="10"/>
      <c r="I2054" s="10"/>
    </row>
    <row r="2055" spans="1:9" s="9" customFormat="1">
      <c r="A2055" s="10"/>
      <c r="B2055" s="31"/>
      <c r="C2055" s="32"/>
      <c r="D2055" s="33"/>
      <c r="E2055" s="34"/>
      <c r="F2055" s="34"/>
      <c r="H2055" s="10"/>
      <c r="I2055" s="10"/>
    </row>
    <row r="2056" spans="1:9" s="9" customFormat="1">
      <c r="A2056" s="10"/>
      <c r="B2056" s="31"/>
      <c r="C2056" s="32"/>
      <c r="D2056" s="33"/>
      <c r="E2056" s="34"/>
      <c r="F2056" s="34"/>
      <c r="H2056" s="10"/>
      <c r="I2056" s="10"/>
    </row>
    <row r="2057" spans="1:9" s="9" customFormat="1">
      <c r="A2057" s="10"/>
      <c r="B2057" s="31"/>
      <c r="C2057" s="32"/>
      <c r="D2057" s="33"/>
      <c r="E2057" s="34"/>
      <c r="F2057" s="34"/>
      <c r="H2057" s="10"/>
      <c r="I2057" s="10"/>
    </row>
    <row r="2058" spans="1:9" s="9" customFormat="1">
      <c r="A2058" s="10"/>
      <c r="B2058" s="31"/>
      <c r="C2058" s="32"/>
      <c r="D2058" s="33"/>
      <c r="E2058" s="34"/>
      <c r="F2058" s="34"/>
      <c r="H2058" s="10"/>
      <c r="I2058" s="10"/>
    </row>
    <row r="2059" spans="1:9" s="9" customFormat="1">
      <c r="A2059" s="10"/>
      <c r="B2059" s="31"/>
      <c r="C2059" s="32"/>
      <c r="D2059" s="33"/>
      <c r="E2059" s="34"/>
      <c r="F2059" s="34"/>
      <c r="H2059" s="10"/>
      <c r="I2059" s="10"/>
    </row>
    <row r="2060" spans="1:9" s="9" customFormat="1">
      <c r="A2060" s="10"/>
      <c r="B2060" s="31"/>
      <c r="C2060" s="32"/>
      <c r="D2060" s="33"/>
      <c r="E2060" s="34"/>
      <c r="F2060" s="34"/>
      <c r="H2060" s="10"/>
      <c r="I2060" s="10"/>
    </row>
    <row r="2061" spans="1:9" s="9" customFormat="1">
      <c r="A2061" s="10"/>
      <c r="B2061" s="31"/>
      <c r="C2061" s="32"/>
      <c r="D2061" s="33"/>
      <c r="E2061" s="34"/>
      <c r="F2061" s="34"/>
      <c r="H2061" s="10"/>
      <c r="I2061" s="10"/>
    </row>
    <row r="2062" spans="1:9" s="9" customFormat="1">
      <c r="A2062" s="10"/>
      <c r="B2062" s="31"/>
      <c r="C2062" s="32"/>
      <c r="D2062" s="33"/>
      <c r="E2062" s="34"/>
      <c r="F2062" s="34"/>
      <c r="H2062" s="10"/>
      <c r="I2062" s="10"/>
    </row>
    <row r="2063" spans="1:9" s="9" customFormat="1">
      <c r="A2063" s="10"/>
      <c r="B2063" s="31"/>
      <c r="C2063" s="32"/>
      <c r="D2063" s="33"/>
      <c r="E2063" s="34"/>
      <c r="F2063" s="34"/>
      <c r="H2063" s="10"/>
      <c r="I2063" s="10"/>
    </row>
    <row r="2064" spans="1:9" s="9" customFormat="1">
      <c r="A2064" s="10"/>
      <c r="B2064" s="31"/>
      <c r="C2064" s="32"/>
      <c r="D2064" s="33"/>
      <c r="E2064" s="34"/>
      <c r="F2064" s="34"/>
      <c r="H2064" s="10"/>
      <c r="I2064" s="10"/>
    </row>
    <row r="2065" spans="1:9" s="9" customFormat="1">
      <c r="A2065" s="10"/>
      <c r="B2065" s="31"/>
      <c r="C2065" s="32"/>
      <c r="D2065" s="33"/>
      <c r="E2065" s="34"/>
      <c r="F2065" s="34"/>
      <c r="H2065" s="10"/>
      <c r="I2065" s="10"/>
    </row>
    <row r="2066" spans="1:9" s="9" customFormat="1">
      <c r="A2066" s="10"/>
      <c r="B2066" s="31"/>
      <c r="C2066" s="32"/>
      <c r="D2066" s="33"/>
      <c r="E2066" s="34"/>
      <c r="F2066" s="34"/>
      <c r="H2066" s="10"/>
      <c r="I2066" s="10"/>
    </row>
    <row r="2067" spans="1:9" s="9" customFormat="1">
      <c r="A2067" s="10"/>
      <c r="B2067" s="31"/>
      <c r="C2067" s="32"/>
      <c r="D2067" s="33"/>
      <c r="E2067" s="34"/>
      <c r="F2067" s="34"/>
      <c r="H2067" s="10"/>
      <c r="I2067" s="10"/>
    </row>
    <row r="2068" spans="1:9" s="9" customFormat="1">
      <c r="A2068" s="10"/>
      <c r="B2068" s="31"/>
      <c r="C2068" s="32"/>
      <c r="D2068" s="33"/>
      <c r="E2068" s="34"/>
      <c r="F2068" s="34"/>
      <c r="H2068" s="10"/>
      <c r="I2068" s="10"/>
    </row>
    <row r="2069" spans="1:9" s="9" customFormat="1">
      <c r="A2069" s="10"/>
      <c r="B2069" s="31"/>
      <c r="C2069" s="32"/>
      <c r="D2069" s="33"/>
      <c r="E2069" s="34"/>
      <c r="F2069" s="34"/>
      <c r="H2069" s="10"/>
      <c r="I2069" s="10"/>
    </row>
    <row r="2070" spans="1:9" s="9" customFormat="1">
      <c r="A2070" s="10"/>
      <c r="B2070" s="31"/>
      <c r="C2070" s="32"/>
      <c r="D2070" s="33"/>
      <c r="E2070" s="34"/>
      <c r="F2070" s="34"/>
      <c r="H2070" s="10"/>
      <c r="I2070" s="10"/>
    </row>
    <row r="2071" spans="1:9" s="9" customFormat="1">
      <c r="A2071" s="10"/>
      <c r="B2071" s="31"/>
      <c r="C2071" s="32"/>
      <c r="D2071" s="33"/>
      <c r="E2071" s="34"/>
      <c r="F2071" s="34"/>
      <c r="H2071" s="10"/>
      <c r="I2071" s="10"/>
    </row>
    <row r="2072" spans="1:9" s="9" customFormat="1">
      <c r="A2072" s="10"/>
      <c r="B2072" s="31"/>
      <c r="C2072" s="32"/>
      <c r="D2072" s="33"/>
      <c r="E2072" s="34"/>
      <c r="F2072" s="34"/>
      <c r="H2072" s="10"/>
      <c r="I2072" s="10"/>
    </row>
    <row r="2073" spans="1:9" s="9" customFormat="1">
      <c r="A2073" s="10"/>
      <c r="B2073" s="31"/>
      <c r="C2073" s="32"/>
      <c r="D2073" s="33"/>
      <c r="E2073" s="34"/>
      <c r="F2073" s="34"/>
      <c r="H2073" s="10"/>
      <c r="I2073" s="10"/>
    </row>
    <row r="2074" spans="1:9" s="9" customFormat="1">
      <c r="A2074" s="10"/>
      <c r="B2074" s="31"/>
      <c r="C2074" s="32"/>
      <c r="D2074" s="33"/>
      <c r="E2074" s="34"/>
      <c r="F2074" s="34"/>
      <c r="H2074" s="10"/>
      <c r="I2074" s="10"/>
    </row>
    <row r="2075" spans="1:9" s="9" customFormat="1">
      <c r="A2075" s="10"/>
      <c r="B2075" s="31"/>
      <c r="C2075" s="32"/>
      <c r="D2075" s="33"/>
      <c r="E2075" s="34"/>
      <c r="F2075" s="34"/>
      <c r="H2075" s="10"/>
      <c r="I2075" s="10"/>
    </row>
    <row r="2076" spans="1:9" s="9" customFormat="1">
      <c r="A2076" s="10"/>
      <c r="B2076" s="31"/>
      <c r="C2076" s="32"/>
      <c r="D2076" s="33"/>
      <c r="E2076" s="34"/>
      <c r="F2076" s="34"/>
      <c r="H2076" s="10"/>
      <c r="I2076" s="10"/>
    </row>
    <row r="2077" spans="1:9" s="9" customFormat="1">
      <c r="A2077" s="10"/>
      <c r="B2077" s="31"/>
      <c r="C2077" s="32"/>
      <c r="D2077" s="33"/>
      <c r="E2077" s="34"/>
      <c r="F2077" s="34"/>
      <c r="H2077" s="10"/>
      <c r="I2077" s="10"/>
    </row>
    <row r="2078" spans="1:9" s="9" customFormat="1">
      <c r="A2078" s="10"/>
      <c r="B2078" s="31"/>
      <c r="C2078" s="32"/>
      <c r="D2078" s="33"/>
      <c r="E2078" s="34"/>
      <c r="F2078" s="34"/>
      <c r="H2078" s="10"/>
      <c r="I2078" s="10"/>
    </row>
    <row r="2079" spans="1:9" s="9" customFormat="1">
      <c r="A2079" s="10"/>
      <c r="B2079" s="31"/>
      <c r="C2079" s="32"/>
      <c r="D2079" s="33"/>
      <c r="E2079" s="34"/>
      <c r="F2079" s="34"/>
      <c r="H2079" s="10"/>
      <c r="I2079" s="10"/>
    </row>
    <row r="2080" spans="1:9" s="9" customFormat="1">
      <c r="A2080" s="10"/>
      <c r="B2080" s="31"/>
      <c r="C2080" s="32"/>
      <c r="D2080" s="33"/>
      <c r="E2080" s="34"/>
      <c r="F2080" s="34"/>
      <c r="H2080" s="10"/>
      <c r="I2080" s="10"/>
    </row>
    <row r="2081" spans="1:9" s="9" customFormat="1">
      <c r="A2081" s="10"/>
      <c r="B2081" s="31"/>
      <c r="C2081" s="32"/>
      <c r="D2081" s="33"/>
      <c r="E2081" s="34"/>
      <c r="F2081" s="34"/>
      <c r="H2081" s="10"/>
      <c r="I2081" s="10"/>
    </row>
    <row r="2082" spans="1:9" s="9" customFormat="1">
      <c r="A2082" s="10"/>
      <c r="B2082" s="31"/>
      <c r="C2082" s="32"/>
      <c r="D2082" s="33"/>
      <c r="E2082" s="34"/>
      <c r="F2082" s="34"/>
      <c r="H2082" s="10"/>
      <c r="I2082" s="10"/>
    </row>
    <row r="2083" spans="1:9" s="9" customFormat="1">
      <c r="A2083" s="10"/>
      <c r="B2083" s="31"/>
      <c r="C2083" s="32"/>
      <c r="D2083" s="33"/>
      <c r="E2083" s="34"/>
      <c r="F2083" s="34"/>
      <c r="H2083" s="10"/>
      <c r="I2083" s="10"/>
    </row>
    <row r="2084" spans="1:9" s="9" customFormat="1">
      <c r="A2084" s="10"/>
      <c r="B2084" s="31"/>
      <c r="C2084" s="32"/>
      <c r="D2084" s="33"/>
      <c r="E2084" s="34"/>
      <c r="F2084" s="34"/>
      <c r="H2084" s="10"/>
      <c r="I2084" s="10"/>
    </row>
    <row r="2085" spans="1:9" s="9" customFormat="1">
      <c r="A2085" s="10"/>
      <c r="B2085" s="31"/>
      <c r="C2085" s="32"/>
      <c r="D2085" s="33"/>
      <c r="E2085" s="34"/>
      <c r="F2085" s="34"/>
      <c r="H2085" s="10"/>
      <c r="I2085" s="10"/>
    </row>
    <row r="2086" spans="1:9" s="9" customFormat="1">
      <c r="A2086" s="10"/>
      <c r="B2086" s="31"/>
      <c r="C2086" s="32"/>
      <c r="D2086" s="33"/>
      <c r="E2086" s="34"/>
      <c r="F2086" s="34"/>
      <c r="H2086" s="10"/>
      <c r="I2086" s="10"/>
    </row>
    <row r="2087" spans="1:9" s="9" customFormat="1">
      <c r="A2087" s="10"/>
      <c r="B2087" s="31"/>
      <c r="C2087" s="32"/>
      <c r="D2087" s="33"/>
      <c r="E2087" s="34"/>
      <c r="F2087" s="34"/>
      <c r="H2087" s="10"/>
      <c r="I2087" s="10"/>
    </row>
    <row r="2088" spans="1:9" s="9" customFormat="1">
      <c r="A2088" s="10"/>
      <c r="B2088" s="31"/>
      <c r="C2088" s="32"/>
      <c r="D2088" s="33"/>
      <c r="E2088" s="34"/>
      <c r="F2088" s="34"/>
      <c r="H2088" s="10"/>
      <c r="I2088" s="10"/>
    </row>
    <row r="2089" spans="1:9" s="9" customFormat="1">
      <c r="A2089" s="10"/>
      <c r="B2089" s="31"/>
      <c r="C2089" s="32"/>
      <c r="D2089" s="33"/>
      <c r="E2089" s="34"/>
      <c r="F2089" s="34"/>
      <c r="H2089" s="10"/>
      <c r="I2089" s="10"/>
    </row>
    <row r="2090" spans="1:9" s="9" customFormat="1">
      <c r="A2090" s="10"/>
      <c r="B2090" s="31"/>
      <c r="C2090" s="32"/>
      <c r="D2090" s="33"/>
      <c r="E2090" s="34"/>
      <c r="F2090" s="34"/>
      <c r="H2090" s="10"/>
      <c r="I2090" s="10"/>
    </row>
    <row r="2091" spans="1:9" s="9" customFormat="1">
      <c r="A2091" s="10"/>
      <c r="B2091" s="31"/>
      <c r="C2091" s="32"/>
      <c r="D2091" s="33"/>
      <c r="E2091" s="34"/>
      <c r="F2091" s="34"/>
      <c r="H2091" s="10"/>
      <c r="I2091" s="10"/>
    </row>
    <row r="2092" spans="1:9" s="9" customFormat="1">
      <c r="A2092" s="10"/>
      <c r="B2092" s="31"/>
      <c r="C2092" s="32"/>
      <c r="D2092" s="33"/>
      <c r="E2092" s="34"/>
      <c r="F2092" s="34"/>
      <c r="H2092" s="10"/>
      <c r="I2092" s="10"/>
    </row>
    <row r="2093" spans="1:9" s="9" customFormat="1">
      <c r="A2093" s="10"/>
      <c r="B2093" s="31"/>
      <c r="C2093" s="32"/>
      <c r="D2093" s="33"/>
      <c r="E2093" s="34"/>
      <c r="F2093" s="34"/>
      <c r="H2093" s="10"/>
      <c r="I2093" s="10"/>
    </row>
    <row r="2094" spans="1:9" s="9" customFormat="1">
      <c r="A2094" s="10"/>
      <c r="B2094" s="31"/>
      <c r="C2094" s="32"/>
      <c r="D2094" s="33"/>
      <c r="E2094" s="34"/>
      <c r="F2094" s="34"/>
      <c r="H2094" s="10"/>
      <c r="I2094" s="10"/>
    </row>
    <row r="2095" spans="1:9" s="9" customFormat="1">
      <c r="A2095" s="10"/>
      <c r="B2095" s="31"/>
      <c r="C2095" s="32"/>
      <c r="D2095" s="33"/>
      <c r="E2095" s="34"/>
      <c r="F2095" s="34"/>
      <c r="H2095" s="10"/>
      <c r="I2095" s="10"/>
    </row>
    <row r="2096" spans="1:9" s="9" customFormat="1">
      <c r="A2096" s="10"/>
      <c r="B2096" s="31"/>
      <c r="C2096" s="32"/>
      <c r="D2096" s="33"/>
      <c r="E2096" s="34"/>
      <c r="F2096" s="34"/>
      <c r="H2096" s="10"/>
      <c r="I2096" s="10"/>
    </row>
    <row r="2097" spans="1:9" s="9" customFormat="1">
      <c r="A2097" s="10"/>
      <c r="B2097" s="31"/>
      <c r="C2097" s="32"/>
      <c r="D2097" s="33"/>
      <c r="E2097" s="34"/>
      <c r="F2097" s="34"/>
      <c r="H2097" s="10"/>
      <c r="I2097" s="10"/>
    </row>
    <row r="2098" spans="1:9" s="9" customFormat="1">
      <c r="A2098" s="10"/>
      <c r="B2098" s="31"/>
      <c r="C2098" s="32"/>
      <c r="D2098" s="33"/>
      <c r="E2098" s="34"/>
      <c r="F2098" s="34"/>
      <c r="H2098" s="10"/>
      <c r="I2098" s="10"/>
    </row>
    <row r="2099" spans="1:9" s="9" customFormat="1">
      <c r="A2099" s="10"/>
      <c r="B2099" s="31"/>
      <c r="C2099" s="32"/>
      <c r="D2099" s="33"/>
      <c r="E2099" s="34"/>
      <c r="F2099" s="34"/>
      <c r="H2099" s="10"/>
      <c r="I2099" s="10"/>
    </row>
    <row r="2100" spans="1:9" s="9" customFormat="1">
      <c r="A2100" s="10"/>
      <c r="B2100" s="31"/>
      <c r="C2100" s="32"/>
      <c r="D2100" s="33"/>
      <c r="E2100" s="34"/>
      <c r="F2100" s="34"/>
      <c r="H2100" s="10"/>
      <c r="I2100" s="10"/>
    </row>
    <row r="2101" spans="1:9" s="9" customFormat="1">
      <c r="A2101" s="10"/>
      <c r="B2101" s="31"/>
      <c r="C2101" s="32"/>
      <c r="D2101" s="33"/>
      <c r="E2101" s="34"/>
      <c r="F2101" s="34"/>
      <c r="H2101" s="10"/>
      <c r="I2101" s="10"/>
    </row>
    <row r="2102" spans="1:9" s="9" customFormat="1">
      <c r="A2102" s="10"/>
      <c r="B2102" s="31"/>
      <c r="C2102" s="32"/>
      <c r="D2102" s="33"/>
      <c r="E2102" s="34"/>
      <c r="F2102" s="34"/>
      <c r="H2102" s="10"/>
      <c r="I2102" s="10"/>
    </row>
    <row r="2103" spans="1:9" s="9" customFormat="1">
      <c r="A2103" s="10"/>
      <c r="B2103" s="31"/>
      <c r="C2103" s="32"/>
      <c r="D2103" s="33"/>
      <c r="E2103" s="34"/>
      <c r="F2103" s="34"/>
      <c r="H2103" s="10"/>
      <c r="I2103" s="10"/>
    </row>
    <row r="2104" spans="1:9" s="9" customFormat="1">
      <c r="A2104" s="10"/>
      <c r="B2104" s="31"/>
      <c r="C2104" s="32"/>
      <c r="D2104" s="33"/>
      <c r="E2104" s="34"/>
      <c r="F2104" s="34"/>
      <c r="H2104" s="10"/>
      <c r="I2104" s="10"/>
    </row>
    <row r="2105" spans="1:9" s="9" customFormat="1">
      <c r="A2105" s="10"/>
      <c r="B2105" s="31"/>
      <c r="C2105" s="32"/>
      <c r="D2105" s="33"/>
      <c r="E2105" s="34"/>
      <c r="F2105" s="34"/>
      <c r="H2105" s="10"/>
      <c r="I2105" s="10"/>
    </row>
    <row r="2106" spans="1:9" s="9" customFormat="1">
      <c r="A2106" s="10"/>
      <c r="B2106" s="31"/>
      <c r="C2106" s="32"/>
      <c r="D2106" s="33"/>
      <c r="E2106" s="34"/>
      <c r="F2106" s="34"/>
      <c r="H2106" s="10"/>
      <c r="I2106" s="10"/>
    </row>
    <row r="2107" spans="1:9" s="9" customFormat="1">
      <c r="A2107" s="10"/>
      <c r="B2107" s="31"/>
      <c r="C2107" s="32"/>
      <c r="D2107" s="33"/>
      <c r="E2107" s="34"/>
      <c r="F2107" s="34"/>
      <c r="H2107" s="10"/>
      <c r="I2107" s="10"/>
    </row>
    <row r="2108" spans="1:9" s="9" customFormat="1">
      <c r="A2108" s="10"/>
      <c r="B2108" s="31"/>
      <c r="C2108" s="32"/>
      <c r="D2108" s="33"/>
      <c r="E2108" s="34"/>
      <c r="F2108" s="34"/>
      <c r="H2108" s="10"/>
      <c r="I2108" s="10"/>
    </row>
    <row r="2109" spans="1:9" s="9" customFormat="1">
      <c r="A2109" s="10"/>
      <c r="B2109" s="31"/>
      <c r="C2109" s="32"/>
      <c r="D2109" s="33"/>
      <c r="E2109" s="34"/>
      <c r="F2109" s="34"/>
      <c r="H2109" s="10"/>
      <c r="I2109" s="10"/>
    </row>
    <row r="2110" spans="1:9" s="9" customFormat="1">
      <c r="A2110" s="10"/>
      <c r="B2110" s="31"/>
      <c r="C2110" s="32"/>
      <c r="D2110" s="33"/>
      <c r="E2110" s="34"/>
      <c r="F2110" s="34"/>
      <c r="H2110" s="10"/>
      <c r="I2110" s="10"/>
    </row>
    <row r="2111" spans="1:9" s="9" customFormat="1">
      <c r="A2111" s="10"/>
      <c r="B2111" s="31"/>
      <c r="C2111" s="32"/>
      <c r="D2111" s="33"/>
      <c r="E2111" s="34"/>
      <c r="F2111" s="34"/>
      <c r="H2111" s="10"/>
      <c r="I2111" s="10"/>
    </row>
    <row r="2112" spans="1:9" s="9" customFormat="1">
      <c r="A2112" s="10"/>
      <c r="B2112" s="31"/>
      <c r="C2112" s="32"/>
      <c r="D2112" s="33"/>
      <c r="E2112" s="34"/>
      <c r="F2112" s="34"/>
      <c r="H2112" s="10"/>
      <c r="I2112" s="10"/>
    </row>
    <row r="2113" spans="1:9" s="9" customFormat="1">
      <c r="A2113" s="10"/>
      <c r="B2113" s="31"/>
      <c r="C2113" s="32"/>
      <c r="D2113" s="33"/>
      <c r="E2113" s="34"/>
      <c r="F2113" s="34"/>
      <c r="H2113" s="10"/>
      <c r="I2113" s="10"/>
    </row>
    <row r="2114" spans="1:9" s="9" customFormat="1">
      <c r="A2114" s="10"/>
      <c r="B2114" s="31"/>
      <c r="C2114" s="32"/>
      <c r="D2114" s="33"/>
      <c r="E2114" s="34"/>
      <c r="F2114" s="34"/>
      <c r="H2114" s="10"/>
      <c r="I2114" s="10"/>
    </row>
    <row r="2115" spans="1:9" s="9" customFormat="1">
      <c r="A2115" s="10"/>
      <c r="B2115" s="31"/>
      <c r="C2115" s="32"/>
      <c r="D2115" s="33"/>
      <c r="E2115" s="34"/>
      <c r="F2115" s="34"/>
      <c r="H2115" s="10"/>
      <c r="I2115" s="10"/>
    </row>
    <row r="2116" spans="1:9" s="9" customFormat="1">
      <c r="A2116" s="10"/>
      <c r="B2116" s="31"/>
      <c r="C2116" s="32"/>
      <c r="D2116" s="33"/>
      <c r="E2116" s="34"/>
      <c r="F2116" s="34"/>
      <c r="H2116" s="10"/>
      <c r="I2116" s="10"/>
    </row>
    <row r="2117" spans="1:9" s="9" customFormat="1">
      <c r="A2117" s="10"/>
      <c r="B2117" s="31"/>
      <c r="C2117" s="32"/>
      <c r="D2117" s="33"/>
      <c r="E2117" s="34"/>
      <c r="F2117" s="34"/>
      <c r="H2117" s="10"/>
      <c r="I2117" s="10"/>
    </row>
    <row r="2118" spans="1:9" s="9" customFormat="1">
      <c r="A2118" s="10"/>
      <c r="B2118" s="31"/>
      <c r="C2118" s="32"/>
      <c r="D2118" s="33"/>
      <c r="E2118" s="34"/>
      <c r="F2118" s="34"/>
      <c r="H2118" s="10"/>
      <c r="I2118" s="10"/>
    </row>
    <row r="2119" spans="1:9" s="9" customFormat="1">
      <c r="A2119" s="10"/>
      <c r="B2119" s="31"/>
      <c r="C2119" s="32"/>
      <c r="D2119" s="33"/>
      <c r="E2119" s="34"/>
      <c r="F2119" s="34"/>
      <c r="H2119" s="10"/>
      <c r="I2119" s="10"/>
    </row>
    <row r="2120" spans="1:9" s="9" customFormat="1">
      <c r="A2120" s="10"/>
      <c r="B2120" s="31"/>
      <c r="C2120" s="32"/>
      <c r="D2120" s="33"/>
      <c r="E2120" s="34"/>
      <c r="F2120" s="34"/>
      <c r="H2120" s="10"/>
      <c r="I2120" s="10"/>
    </row>
    <row r="2121" spans="1:9" s="9" customFormat="1">
      <c r="A2121" s="10"/>
      <c r="B2121" s="31"/>
      <c r="C2121" s="32"/>
      <c r="D2121" s="33"/>
      <c r="E2121" s="34"/>
      <c r="F2121" s="34"/>
      <c r="H2121" s="10"/>
      <c r="I2121" s="10"/>
    </row>
    <row r="2122" spans="1:9" s="9" customFormat="1">
      <c r="A2122" s="10"/>
      <c r="B2122" s="31"/>
      <c r="C2122" s="32"/>
      <c r="D2122" s="33"/>
      <c r="E2122" s="34"/>
      <c r="F2122" s="34"/>
      <c r="H2122" s="10"/>
      <c r="I2122" s="10"/>
    </row>
    <row r="2123" spans="1:9" s="9" customFormat="1">
      <c r="A2123" s="10"/>
      <c r="B2123" s="31"/>
      <c r="C2123" s="32"/>
      <c r="D2123" s="33"/>
      <c r="E2123" s="34"/>
      <c r="F2123" s="34"/>
      <c r="H2123" s="10"/>
      <c r="I2123" s="10"/>
    </row>
    <row r="2124" spans="1:9" s="9" customFormat="1">
      <c r="A2124" s="10"/>
      <c r="B2124" s="31"/>
      <c r="C2124" s="32"/>
      <c r="D2124" s="33"/>
      <c r="E2124" s="34"/>
      <c r="F2124" s="34"/>
      <c r="H2124" s="10"/>
      <c r="I2124" s="10"/>
    </row>
    <row r="2125" spans="1:9" s="9" customFormat="1">
      <c r="A2125" s="10"/>
      <c r="B2125" s="31"/>
      <c r="C2125" s="32"/>
      <c r="D2125" s="33"/>
      <c r="E2125" s="34"/>
      <c r="F2125" s="34"/>
      <c r="H2125" s="10"/>
      <c r="I2125" s="10"/>
    </row>
    <row r="2126" spans="1:9" s="9" customFormat="1">
      <c r="A2126" s="10"/>
      <c r="B2126" s="31"/>
      <c r="C2126" s="32"/>
      <c r="D2126" s="33"/>
      <c r="E2126" s="34"/>
      <c r="F2126" s="34"/>
      <c r="H2126" s="10"/>
      <c r="I2126" s="10"/>
    </row>
    <row r="2127" spans="1:9" s="9" customFormat="1">
      <c r="A2127" s="10"/>
      <c r="B2127" s="31"/>
      <c r="C2127" s="32"/>
      <c r="D2127" s="33"/>
      <c r="E2127" s="34"/>
      <c r="F2127" s="34"/>
      <c r="H2127" s="10"/>
      <c r="I2127" s="10"/>
    </row>
    <row r="2128" spans="1:9" s="9" customFormat="1">
      <c r="A2128" s="10"/>
      <c r="B2128" s="31"/>
      <c r="C2128" s="32"/>
      <c r="D2128" s="33"/>
      <c r="E2128" s="34"/>
      <c r="F2128" s="34"/>
      <c r="H2128" s="10"/>
      <c r="I2128" s="10"/>
    </row>
    <row r="2129" spans="1:9" s="9" customFormat="1">
      <c r="A2129" s="10"/>
      <c r="B2129" s="31"/>
      <c r="C2129" s="32"/>
      <c r="D2129" s="33"/>
      <c r="E2129" s="34"/>
      <c r="F2129" s="34"/>
      <c r="H2129" s="10"/>
      <c r="I2129" s="10"/>
    </row>
    <row r="2130" spans="1:9" s="9" customFormat="1">
      <c r="A2130" s="10"/>
      <c r="B2130" s="31"/>
      <c r="C2130" s="32"/>
      <c r="D2130" s="33"/>
      <c r="E2130" s="34"/>
      <c r="F2130" s="34"/>
      <c r="H2130" s="10"/>
      <c r="I2130" s="10"/>
    </row>
    <row r="2131" spans="1:9" s="9" customFormat="1">
      <c r="A2131" s="10"/>
      <c r="B2131" s="31"/>
      <c r="C2131" s="32"/>
      <c r="D2131" s="33"/>
      <c r="E2131" s="34"/>
      <c r="F2131" s="34"/>
      <c r="H2131" s="10"/>
      <c r="I2131" s="10"/>
    </row>
    <row r="2132" spans="1:9" s="9" customFormat="1">
      <c r="A2132" s="10"/>
      <c r="B2132" s="31"/>
      <c r="C2132" s="32"/>
      <c r="D2132" s="33"/>
      <c r="E2132" s="34"/>
      <c r="F2132" s="34"/>
      <c r="H2132" s="10"/>
      <c r="I2132" s="10"/>
    </row>
    <row r="2133" spans="1:9" s="9" customFormat="1">
      <c r="A2133" s="10"/>
      <c r="B2133" s="31"/>
      <c r="C2133" s="32"/>
      <c r="D2133" s="33"/>
      <c r="E2133" s="34"/>
      <c r="F2133" s="34"/>
      <c r="H2133" s="10"/>
      <c r="I2133" s="10"/>
    </row>
    <row r="2134" spans="1:9" s="9" customFormat="1">
      <c r="A2134" s="10"/>
      <c r="B2134" s="31"/>
      <c r="C2134" s="32"/>
      <c r="D2134" s="33"/>
      <c r="E2134" s="34"/>
      <c r="F2134" s="34"/>
      <c r="H2134" s="10"/>
      <c r="I2134" s="10"/>
    </row>
    <row r="2135" spans="1:9" s="9" customFormat="1">
      <c r="A2135" s="10"/>
      <c r="B2135" s="31"/>
      <c r="C2135" s="32"/>
      <c r="D2135" s="33"/>
      <c r="E2135" s="34"/>
      <c r="F2135" s="34"/>
      <c r="H2135" s="10"/>
      <c r="I2135" s="10"/>
    </row>
    <row r="2136" spans="1:9" s="9" customFormat="1">
      <c r="A2136" s="10"/>
      <c r="B2136" s="31"/>
      <c r="C2136" s="32"/>
      <c r="D2136" s="33"/>
      <c r="E2136" s="34"/>
      <c r="F2136" s="34"/>
      <c r="H2136" s="10"/>
      <c r="I2136" s="10"/>
    </row>
    <row r="2137" spans="1:9" s="9" customFormat="1">
      <c r="A2137" s="10"/>
      <c r="B2137" s="31"/>
      <c r="C2137" s="32"/>
      <c r="D2137" s="33"/>
      <c r="E2137" s="34"/>
      <c r="F2137" s="34"/>
      <c r="H2137" s="10"/>
      <c r="I2137" s="10"/>
    </row>
    <row r="2138" spans="1:9" s="9" customFormat="1">
      <c r="A2138" s="10"/>
      <c r="B2138" s="31"/>
      <c r="C2138" s="32"/>
      <c r="D2138" s="33"/>
      <c r="E2138" s="34"/>
      <c r="F2138" s="34"/>
      <c r="H2138" s="10"/>
      <c r="I2138" s="10"/>
    </row>
    <row r="2139" spans="1:9" s="9" customFormat="1">
      <c r="A2139" s="10"/>
      <c r="B2139" s="31"/>
      <c r="C2139" s="32"/>
      <c r="D2139" s="33"/>
      <c r="E2139" s="34"/>
      <c r="F2139" s="34"/>
      <c r="H2139" s="10"/>
      <c r="I2139" s="10"/>
    </row>
    <row r="2140" spans="1:9" s="9" customFormat="1">
      <c r="A2140" s="10"/>
      <c r="B2140" s="31"/>
      <c r="C2140" s="32"/>
      <c r="D2140" s="33"/>
      <c r="E2140" s="34"/>
      <c r="F2140" s="34"/>
      <c r="H2140" s="10"/>
      <c r="I2140" s="10"/>
    </row>
    <row r="2141" spans="1:9" s="9" customFormat="1">
      <c r="A2141" s="10"/>
      <c r="B2141" s="31"/>
      <c r="C2141" s="32"/>
      <c r="D2141" s="33"/>
      <c r="E2141" s="34"/>
      <c r="F2141" s="34"/>
      <c r="H2141" s="10"/>
      <c r="I2141" s="10"/>
    </row>
    <row r="2142" spans="1:9" s="9" customFormat="1">
      <c r="A2142" s="10"/>
      <c r="B2142" s="31"/>
      <c r="C2142" s="32"/>
      <c r="D2142" s="33"/>
      <c r="E2142" s="34"/>
      <c r="F2142" s="34"/>
      <c r="H2142" s="10"/>
      <c r="I2142" s="10"/>
    </row>
    <row r="2143" spans="1:9" s="9" customFormat="1">
      <c r="A2143" s="10"/>
      <c r="B2143" s="31"/>
      <c r="C2143" s="32"/>
      <c r="D2143" s="33"/>
      <c r="E2143" s="34"/>
      <c r="F2143" s="34"/>
      <c r="H2143" s="10"/>
      <c r="I2143" s="10"/>
    </row>
    <row r="2144" spans="1:9" s="9" customFormat="1">
      <c r="A2144" s="10"/>
      <c r="B2144" s="31"/>
      <c r="C2144" s="32"/>
      <c r="D2144" s="33"/>
      <c r="E2144" s="34"/>
      <c r="F2144" s="34"/>
      <c r="H2144" s="10"/>
      <c r="I2144" s="10"/>
    </row>
    <row r="2145" spans="1:9" s="9" customFormat="1">
      <c r="A2145" s="10"/>
      <c r="B2145" s="31"/>
      <c r="C2145" s="32"/>
      <c r="D2145" s="33"/>
      <c r="E2145" s="34"/>
      <c r="F2145" s="34"/>
      <c r="H2145" s="10"/>
      <c r="I2145" s="10"/>
    </row>
    <row r="2146" spans="1:9" s="9" customFormat="1">
      <c r="A2146" s="10"/>
      <c r="B2146" s="31"/>
      <c r="C2146" s="32"/>
      <c r="D2146" s="33"/>
      <c r="E2146" s="34"/>
      <c r="F2146" s="34"/>
      <c r="H2146" s="10"/>
      <c r="I2146" s="10"/>
    </row>
    <row r="2147" spans="1:9" s="9" customFormat="1">
      <c r="A2147" s="10"/>
      <c r="B2147" s="31"/>
      <c r="C2147" s="32"/>
      <c r="D2147" s="33"/>
      <c r="E2147" s="34"/>
      <c r="F2147" s="34"/>
      <c r="H2147" s="10"/>
      <c r="I2147" s="10"/>
    </row>
    <row r="2148" spans="1:9" s="9" customFormat="1">
      <c r="A2148" s="10"/>
      <c r="B2148" s="31"/>
      <c r="C2148" s="32"/>
      <c r="D2148" s="33"/>
      <c r="E2148" s="34"/>
      <c r="F2148" s="34"/>
      <c r="H2148" s="10"/>
      <c r="I2148" s="10"/>
    </row>
    <row r="2149" spans="1:9" s="9" customFormat="1">
      <c r="A2149" s="10"/>
      <c r="B2149" s="31"/>
      <c r="C2149" s="32"/>
      <c r="D2149" s="33"/>
      <c r="E2149" s="34"/>
      <c r="F2149" s="34"/>
      <c r="H2149" s="10"/>
      <c r="I2149" s="10"/>
    </row>
    <row r="2150" spans="1:9" s="9" customFormat="1">
      <c r="A2150" s="10"/>
      <c r="B2150" s="31"/>
      <c r="C2150" s="32"/>
      <c r="D2150" s="33"/>
      <c r="E2150" s="34"/>
      <c r="F2150" s="34"/>
      <c r="H2150" s="10"/>
      <c r="I2150" s="10"/>
    </row>
    <row r="2151" spans="1:9" s="9" customFormat="1">
      <c r="A2151" s="10"/>
      <c r="B2151" s="31"/>
      <c r="C2151" s="32"/>
      <c r="D2151" s="33"/>
      <c r="E2151" s="34"/>
      <c r="F2151" s="34"/>
      <c r="H2151" s="10"/>
      <c r="I2151" s="10"/>
    </row>
    <row r="2152" spans="1:9" s="9" customFormat="1">
      <c r="A2152" s="10"/>
      <c r="B2152" s="31"/>
      <c r="C2152" s="32"/>
      <c r="D2152" s="33"/>
      <c r="E2152" s="34"/>
      <c r="F2152" s="34"/>
      <c r="H2152" s="10"/>
      <c r="I2152" s="10"/>
    </row>
    <row r="2153" spans="1:9" s="9" customFormat="1">
      <c r="A2153" s="10"/>
      <c r="B2153" s="31"/>
      <c r="C2153" s="32"/>
      <c r="D2153" s="33"/>
      <c r="E2153" s="34"/>
      <c r="F2153" s="34"/>
      <c r="H2153" s="10"/>
      <c r="I2153" s="10"/>
    </row>
    <row r="2154" spans="1:9" s="9" customFormat="1">
      <c r="A2154" s="10"/>
      <c r="B2154" s="31"/>
      <c r="C2154" s="32"/>
      <c r="D2154" s="33"/>
      <c r="E2154" s="34"/>
      <c r="F2154" s="34"/>
      <c r="H2154" s="10"/>
      <c r="I2154" s="10"/>
    </row>
    <row r="2155" spans="1:9" s="9" customFormat="1">
      <c r="A2155" s="10"/>
      <c r="B2155" s="31"/>
      <c r="C2155" s="32"/>
      <c r="D2155" s="33"/>
      <c r="E2155" s="34"/>
      <c r="F2155" s="34"/>
      <c r="H2155" s="10"/>
      <c r="I2155" s="10"/>
    </row>
    <row r="2156" spans="1:9" s="9" customFormat="1">
      <c r="A2156" s="10"/>
      <c r="B2156" s="31"/>
      <c r="C2156" s="32"/>
      <c r="D2156" s="33"/>
      <c r="E2156" s="34"/>
      <c r="F2156" s="34"/>
      <c r="H2156" s="10"/>
      <c r="I2156" s="10"/>
    </row>
    <row r="2157" spans="1:9" s="9" customFormat="1">
      <c r="A2157" s="10"/>
      <c r="B2157" s="31"/>
      <c r="C2157" s="32"/>
      <c r="D2157" s="33"/>
      <c r="E2157" s="34"/>
      <c r="F2157" s="34"/>
      <c r="H2157" s="10"/>
      <c r="I2157" s="10"/>
    </row>
    <row r="2158" spans="1:9" s="9" customFormat="1">
      <c r="A2158" s="10"/>
      <c r="B2158" s="31"/>
      <c r="C2158" s="32"/>
      <c r="D2158" s="33"/>
      <c r="E2158" s="34"/>
      <c r="F2158" s="34"/>
      <c r="H2158" s="10"/>
      <c r="I2158" s="10"/>
    </row>
    <row r="2159" spans="1:9" s="9" customFormat="1">
      <c r="A2159" s="10"/>
      <c r="B2159" s="31"/>
      <c r="C2159" s="32"/>
      <c r="D2159" s="33"/>
      <c r="E2159" s="34"/>
      <c r="F2159" s="34"/>
      <c r="H2159" s="10"/>
      <c r="I2159" s="10"/>
    </row>
    <row r="2160" spans="1:9" s="9" customFormat="1">
      <c r="A2160" s="10"/>
      <c r="B2160" s="31"/>
      <c r="C2160" s="32"/>
      <c r="D2160" s="33"/>
      <c r="E2160" s="34"/>
      <c r="F2160" s="34"/>
      <c r="H2160" s="10"/>
      <c r="I2160" s="10"/>
    </row>
    <row r="2161" spans="1:9" s="9" customFormat="1">
      <c r="A2161" s="10"/>
      <c r="B2161" s="31"/>
      <c r="C2161" s="32"/>
      <c r="D2161" s="33"/>
      <c r="E2161" s="34"/>
      <c r="F2161" s="34"/>
      <c r="H2161" s="10"/>
      <c r="I2161" s="10"/>
    </row>
    <row r="2162" spans="1:9" s="9" customFormat="1">
      <c r="A2162" s="10"/>
      <c r="B2162" s="31"/>
      <c r="C2162" s="32"/>
      <c r="D2162" s="33"/>
      <c r="E2162" s="34"/>
      <c r="F2162" s="34"/>
      <c r="H2162" s="10"/>
      <c r="I2162" s="10"/>
    </row>
    <row r="2163" spans="1:9" s="9" customFormat="1">
      <c r="A2163" s="10"/>
      <c r="B2163" s="31"/>
      <c r="C2163" s="32"/>
      <c r="D2163" s="33"/>
      <c r="E2163" s="34"/>
      <c r="F2163" s="34"/>
      <c r="H2163" s="10"/>
      <c r="I2163" s="10"/>
    </row>
    <row r="2164" spans="1:9" s="9" customFormat="1">
      <c r="A2164" s="10"/>
      <c r="B2164" s="31"/>
      <c r="C2164" s="32"/>
      <c r="D2164" s="33"/>
      <c r="E2164" s="34"/>
      <c r="F2164" s="34"/>
      <c r="H2164" s="10"/>
      <c r="I2164" s="10"/>
    </row>
    <row r="2165" spans="1:9" s="9" customFormat="1">
      <c r="A2165" s="10"/>
      <c r="B2165" s="31"/>
      <c r="C2165" s="32"/>
      <c r="D2165" s="33"/>
      <c r="E2165" s="34"/>
      <c r="F2165" s="34"/>
      <c r="H2165" s="10"/>
      <c r="I2165" s="10"/>
    </row>
    <row r="2166" spans="1:9" s="9" customFormat="1">
      <c r="A2166" s="10"/>
      <c r="B2166" s="31"/>
      <c r="C2166" s="32"/>
      <c r="D2166" s="33"/>
      <c r="E2166" s="34"/>
      <c r="F2166" s="34"/>
      <c r="H2166" s="10"/>
      <c r="I2166" s="10"/>
    </row>
    <row r="2167" spans="1:9" s="9" customFormat="1">
      <c r="A2167" s="10"/>
      <c r="B2167" s="31"/>
      <c r="C2167" s="32"/>
      <c r="D2167" s="33"/>
      <c r="E2167" s="34"/>
      <c r="F2167" s="34"/>
      <c r="H2167" s="10"/>
      <c r="I2167" s="10"/>
    </row>
    <row r="2168" spans="1:9" s="9" customFormat="1">
      <c r="A2168" s="10"/>
      <c r="B2168" s="31"/>
      <c r="C2168" s="32"/>
      <c r="D2168" s="33"/>
      <c r="E2168" s="34"/>
      <c r="F2168" s="34"/>
      <c r="H2168" s="10"/>
      <c r="I2168" s="10"/>
    </row>
    <row r="2169" spans="1:9" s="9" customFormat="1">
      <c r="A2169" s="10"/>
      <c r="B2169" s="31"/>
      <c r="C2169" s="32"/>
      <c r="D2169" s="33"/>
      <c r="E2169" s="34"/>
      <c r="F2169" s="34"/>
      <c r="H2169" s="10"/>
      <c r="I2169" s="10"/>
    </row>
    <row r="2170" spans="1:9" s="9" customFormat="1">
      <c r="A2170" s="10"/>
      <c r="B2170" s="31"/>
      <c r="C2170" s="32"/>
      <c r="D2170" s="33"/>
      <c r="E2170" s="34"/>
      <c r="F2170" s="34"/>
      <c r="H2170" s="10"/>
      <c r="I2170" s="10"/>
    </row>
    <row r="2171" spans="1:9" s="9" customFormat="1">
      <c r="A2171" s="10"/>
      <c r="B2171" s="31"/>
      <c r="C2171" s="32"/>
      <c r="D2171" s="33"/>
      <c r="E2171" s="34"/>
      <c r="F2171" s="34"/>
      <c r="H2171" s="10"/>
      <c r="I2171" s="10"/>
    </row>
    <row r="2172" spans="1:9" s="9" customFormat="1">
      <c r="A2172" s="10"/>
      <c r="B2172" s="31"/>
      <c r="C2172" s="32"/>
      <c r="D2172" s="33"/>
      <c r="E2172" s="34"/>
      <c r="F2172" s="34"/>
      <c r="H2172" s="10"/>
      <c r="I2172" s="10"/>
    </row>
    <row r="2173" spans="1:9" s="9" customFormat="1">
      <c r="A2173" s="10"/>
      <c r="B2173" s="31"/>
      <c r="C2173" s="32"/>
      <c r="D2173" s="33"/>
      <c r="E2173" s="34"/>
      <c r="F2173" s="34"/>
      <c r="H2173" s="10"/>
      <c r="I2173" s="10"/>
    </row>
    <row r="2174" spans="1:9" s="9" customFormat="1">
      <c r="A2174" s="10"/>
      <c r="B2174" s="31"/>
      <c r="C2174" s="32"/>
      <c r="D2174" s="33"/>
      <c r="E2174" s="34"/>
      <c r="F2174" s="34"/>
      <c r="H2174" s="10"/>
      <c r="I2174" s="10"/>
    </row>
    <row r="2175" spans="1:9" s="9" customFormat="1">
      <c r="A2175" s="10"/>
      <c r="B2175" s="31"/>
      <c r="C2175" s="32"/>
      <c r="D2175" s="33"/>
      <c r="E2175" s="34"/>
      <c r="F2175" s="34"/>
      <c r="H2175" s="10"/>
      <c r="I2175" s="10"/>
    </row>
    <row r="2176" spans="1:9" s="9" customFormat="1">
      <c r="A2176" s="10"/>
      <c r="B2176" s="31"/>
      <c r="C2176" s="32"/>
      <c r="D2176" s="33"/>
      <c r="E2176" s="34"/>
      <c r="F2176" s="34"/>
      <c r="H2176" s="10"/>
      <c r="I2176" s="10"/>
    </row>
    <row r="2177" spans="1:9" s="9" customFormat="1">
      <c r="A2177" s="10"/>
      <c r="B2177" s="31"/>
      <c r="C2177" s="32"/>
      <c r="D2177" s="33"/>
      <c r="E2177" s="34"/>
      <c r="F2177" s="34"/>
      <c r="H2177" s="10"/>
      <c r="I2177" s="10"/>
    </row>
    <row r="2178" spans="1:9" s="9" customFormat="1">
      <c r="A2178" s="10"/>
      <c r="B2178" s="31"/>
      <c r="C2178" s="32"/>
      <c r="D2178" s="33"/>
      <c r="E2178" s="34"/>
      <c r="F2178" s="34"/>
      <c r="H2178" s="10"/>
      <c r="I2178" s="10"/>
    </row>
    <row r="2179" spans="1:9" s="9" customFormat="1">
      <c r="A2179" s="10"/>
      <c r="B2179" s="31"/>
      <c r="C2179" s="32"/>
      <c r="D2179" s="33"/>
      <c r="E2179" s="34"/>
      <c r="F2179" s="34"/>
      <c r="H2179" s="10"/>
      <c r="I2179" s="10"/>
    </row>
    <row r="2180" spans="1:9" s="9" customFormat="1">
      <c r="A2180" s="10"/>
      <c r="B2180" s="31"/>
      <c r="C2180" s="32"/>
      <c r="D2180" s="33"/>
      <c r="E2180" s="34"/>
      <c r="F2180" s="34"/>
      <c r="H2180" s="10"/>
      <c r="I2180" s="10"/>
    </row>
    <row r="2181" spans="1:9" s="9" customFormat="1">
      <c r="A2181" s="10"/>
      <c r="B2181" s="31"/>
      <c r="C2181" s="32"/>
      <c r="D2181" s="33"/>
      <c r="E2181" s="34"/>
      <c r="F2181" s="34"/>
      <c r="H2181" s="10"/>
      <c r="I2181" s="10"/>
    </row>
    <row r="2182" spans="1:9" s="9" customFormat="1">
      <c r="A2182" s="10"/>
      <c r="B2182" s="31"/>
      <c r="C2182" s="32"/>
      <c r="D2182" s="33"/>
      <c r="E2182" s="34"/>
      <c r="F2182" s="34"/>
      <c r="H2182" s="10"/>
      <c r="I2182" s="10"/>
    </row>
    <row r="2183" spans="1:9" s="9" customFormat="1">
      <c r="A2183" s="10"/>
      <c r="B2183" s="31"/>
      <c r="C2183" s="32"/>
      <c r="D2183" s="33"/>
      <c r="E2183" s="34"/>
      <c r="F2183" s="34"/>
      <c r="H2183" s="10"/>
      <c r="I2183" s="10"/>
    </row>
    <row r="2184" spans="1:9" s="9" customFormat="1">
      <c r="A2184" s="10"/>
      <c r="B2184" s="31"/>
      <c r="C2184" s="32"/>
      <c r="D2184" s="33"/>
      <c r="E2184" s="34"/>
      <c r="F2184" s="34"/>
      <c r="H2184" s="10"/>
      <c r="I2184" s="10"/>
    </row>
    <row r="2185" spans="1:9" s="9" customFormat="1">
      <c r="A2185" s="10"/>
      <c r="B2185" s="31"/>
      <c r="C2185" s="32"/>
      <c r="D2185" s="33"/>
      <c r="E2185" s="34"/>
      <c r="F2185" s="34"/>
      <c r="H2185" s="10"/>
      <c r="I2185" s="10"/>
    </row>
    <row r="2186" spans="1:9" s="9" customFormat="1">
      <c r="A2186" s="10"/>
      <c r="B2186" s="31"/>
      <c r="C2186" s="32"/>
      <c r="D2186" s="33"/>
      <c r="E2186" s="34"/>
      <c r="F2186" s="34"/>
      <c r="H2186" s="10"/>
      <c r="I2186" s="10"/>
    </row>
    <row r="2187" spans="1:9" s="9" customFormat="1">
      <c r="A2187" s="10"/>
      <c r="B2187" s="31"/>
      <c r="C2187" s="32"/>
      <c r="D2187" s="33"/>
      <c r="E2187" s="34"/>
      <c r="F2187" s="34"/>
      <c r="H2187" s="10"/>
      <c r="I2187" s="10"/>
    </row>
    <row r="2188" spans="1:9" s="9" customFormat="1">
      <c r="A2188" s="10"/>
      <c r="B2188" s="31"/>
      <c r="C2188" s="32"/>
      <c r="D2188" s="33"/>
      <c r="E2188" s="34"/>
      <c r="F2188" s="34"/>
      <c r="H2188" s="10"/>
      <c r="I2188" s="10"/>
    </row>
    <row r="2189" spans="1:9" s="9" customFormat="1">
      <c r="A2189" s="10"/>
      <c r="B2189" s="31"/>
      <c r="C2189" s="32"/>
      <c r="D2189" s="33"/>
      <c r="E2189" s="34"/>
      <c r="F2189" s="34"/>
      <c r="H2189" s="10"/>
      <c r="I2189" s="10"/>
    </row>
    <row r="2190" spans="1:9" s="9" customFormat="1">
      <c r="A2190" s="10"/>
      <c r="B2190" s="31"/>
      <c r="C2190" s="32"/>
      <c r="D2190" s="33"/>
      <c r="E2190" s="34"/>
      <c r="F2190" s="34"/>
      <c r="H2190" s="10"/>
      <c r="I2190" s="10"/>
    </row>
    <row r="2191" spans="1:9" s="9" customFormat="1">
      <c r="A2191" s="10"/>
      <c r="B2191" s="31"/>
      <c r="C2191" s="32"/>
      <c r="D2191" s="33"/>
      <c r="E2191" s="34"/>
      <c r="F2191" s="34"/>
      <c r="H2191" s="10"/>
      <c r="I2191" s="10"/>
    </row>
    <row r="2192" spans="1:9" s="9" customFormat="1">
      <c r="A2192" s="10"/>
      <c r="B2192" s="31"/>
      <c r="C2192" s="32"/>
      <c r="D2192" s="33"/>
      <c r="E2192" s="34"/>
      <c r="F2192" s="34"/>
      <c r="H2192" s="10"/>
      <c r="I2192" s="10"/>
    </row>
    <row r="2193" spans="1:9" s="9" customFormat="1">
      <c r="A2193" s="10"/>
      <c r="B2193" s="31"/>
      <c r="C2193" s="32"/>
      <c r="D2193" s="33"/>
      <c r="E2193" s="34"/>
      <c r="F2193" s="34"/>
      <c r="H2193" s="10"/>
      <c r="I2193" s="10"/>
    </row>
    <row r="2194" spans="1:9" s="9" customFormat="1">
      <c r="A2194" s="10"/>
      <c r="B2194" s="31"/>
      <c r="C2194" s="32"/>
      <c r="D2194" s="33"/>
      <c r="E2194" s="34"/>
      <c r="F2194" s="34"/>
      <c r="H2194" s="10"/>
      <c r="I2194" s="10"/>
    </row>
    <row r="2195" spans="1:9" s="9" customFormat="1">
      <c r="A2195" s="10"/>
      <c r="B2195" s="31"/>
      <c r="C2195" s="32"/>
      <c r="D2195" s="33"/>
      <c r="E2195" s="34"/>
      <c r="F2195" s="34"/>
      <c r="H2195" s="10"/>
      <c r="I2195" s="10"/>
    </row>
    <row r="2196" spans="1:9" s="9" customFormat="1">
      <c r="A2196" s="10"/>
      <c r="B2196" s="31"/>
      <c r="C2196" s="32"/>
      <c r="D2196" s="33"/>
      <c r="E2196" s="34"/>
      <c r="F2196" s="34"/>
      <c r="H2196" s="10"/>
      <c r="I2196" s="10"/>
    </row>
    <row r="2197" spans="1:9" s="9" customFormat="1">
      <c r="A2197" s="10"/>
      <c r="B2197" s="31"/>
      <c r="C2197" s="32"/>
      <c r="D2197" s="33"/>
      <c r="E2197" s="34"/>
      <c r="F2197" s="34"/>
      <c r="H2197" s="10"/>
      <c r="I2197" s="10"/>
    </row>
    <row r="2198" spans="1:9" s="9" customFormat="1">
      <c r="A2198" s="10"/>
      <c r="B2198" s="31"/>
      <c r="C2198" s="32"/>
      <c r="D2198" s="33"/>
      <c r="E2198" s="34"/>
      <c r="F2198" s="34"/>
      <c r="H2198" s="10"/>
      <c r="I2198" s="10"/>
    </row>
    <row r="2199" spans="1:9" s="9" customFormat="1">
      <c r="A2199" s="10"/>
      <c r="B2199" s="31"/>
      <c r="C2199" s="32"/>
      <c r="D2199" s="33"/>
      <c r="E2199" s="34"/>
      <c r="F2199" s="34"/>
      <c r="H2199" s="10"/>
      <c r="I2199" s="10"/>
    </row>
    <row r="2200" spans="1:9" s="9" customFormat="1">
      <c r="A2200" s="10"/>
      <c r="B2200" s="31"/>
      <c r="C2200" s="32"/>
      <c r="D2200" s="33"/>
      <c r="E2200" s="34"/>
      <c r="F2200" s="34"/>
      <c r="H2200" s="10"/>
      <c r="I2200" s="10"/>
    </row>
    <row r="2201" spans="1:9" s="9" customFormat="1">
      <c r="A2201" s="10"/>
      <c r="B2201" s="31"/>
      <c r="C2201" s="32"/>
      <c r="D2201" s="33"/>
      <c r="E2201" s="34"/>
      <c r="F2201" s="34"/>
      <c r="H2201" s="10"/>
      <c r="I2201" s="10"/>
    </row>
    <row r="2202" spans="1:9" s="9" customFormat="1">
      <c r="A2202" s="10"/>
      <c r="B2202" s="31"/>
      <c r="C2202" s="32"/>
      <c r="D2202" s="33"/>
      <c r="E2202" s="34"/>
      <c r="F2202" s="34"/>
      <c r="H2202" s="10"/>
      <c r="I2202" s="10"/>
    </row>
    <row r="2203" spans="1:9" s="9" customFormat="1">
      <c r="A2203" s="10"/>
      <c r="B2203" s="31"/>
      <c r="C2203" s="32"/>
      <c r="D2203" s="33"/>
      <c r="E2203" s="34"/>
      <c r="F2203" s="34"/>
      <c r="H2203" s="10"/>
      <c r="I2203" s="10"/>
    </row>
    <row r="2204" spans="1:9" s="9" customFormat="1">
      <c r="A2204" s="10"/>
      <c r="B2204" s="31"/>
      <c r="C2204" s="32"/>
      <c r="D2204" s="33"/>
      <c r="E2204" s="34"/>
      <c r="F2204" s="34"/>
      <c r="H2204" s="10"/>
      <c r="I2204" s="10"/>
    </row>
    <row r="2205" spans="1:9" s="9" customFormat="1">
      <c r="A2205" s="10"/>
      <c r="B2205" s="31"/>
      <c r="C2205" s="32"/>
      <c r="D2205" s="33"/>
      <c r="E2205" s="34"/>
      <c r="F2205" s="34"/>
      <c r="H2205" s="10"/>
      <c r="I2205" s="10"/>
    </row>
    <row r="2206" spans="1:9" s="9" customFormat="1">
      <c r="A2206" s="10"/>
      <c r="B2206" s="31"/>
      <c r="C2206" s="32"/>
      <c r="D2206" s="33"/>
      <c r="E2206" s="34"/>
      <c r="F2206" s="34"/>
      <c r="H2206" s="10"/>
      <c r="I2206" s="10"/>
    </row>
    <row r="2207" spans="1:9" s="9" customFormat="1">
      <c r="A2207" s="10"/>
      <c r="B2207" s="31"/>
      <c r="C2207" s="32"/>
      <c r="D2207" s="33"/>
      <c r="E2207" s="34"/>
      <c r="F2207" s="34"/>
      <c r="H2207" s="10"/>
      <c r="I2207" s="10"/>
    </row>
    <row r="2208" spans="1:9" s="9" customFormat="1">
      <c r="A2208" s="10"/>
      <c r="B2208" s="31"/>
      <c r="C2208" s="32"/>
      <c r="D2208" s="33"/>
      <c r="E2208" s="34"/>
      <c r="F2208" s="34"/>
      <c r="H2208" s="10"/>
      <c r="I2208" s="10"/>
    </row>
    <row r="2209" spans="1:9" s="9" customFormat="1">
      <c r="A2209" s="10"/>
      <c r="B2209" s="31"/>
      <c r="C2209" s="32"/>
      <c r="D2209" s="33"/>
      <c r="E2209" s="34"/>
      <c r="F2209" s="34"/>
      <c r="H2209" s="10"/>
      <c r="I2209" s="10"/>
    </row>
    <row r="2210" spans="1:9" s="9" customFormat="1">
      <c r="A2210" s="10"/>
      <c r="B2210" s="31"/>
      <c r="C2210" s="32"/>
      <c r="D2210" s="33"/>
      <c r="E2210" s="34"/>
      <c r="F2210" s="34"/>
      <c r="H2210" s="10"/>
      <c r="I2210" s="10"/>
    </row>
    <row r="2211" spans="1:9" s="9" customFormat="1">
      <c r="A2211" s="10"/>
      <c r="B2211" s="31"/>
      <c r="C2211" s="32"/>
      <c r="D2211" s="33"/>
      <c r="E2211" s="34"/>
      <c r="F2211" s="34"/>
      <c r="H2211" s="10"/>
      <c r="I2211" s="10"/>
    </row>
    <row r="2212" spans="1:9" s="9" customFormat="1">
      <c r="A2212" s="10"/>
      <c r="B2212" s="31"/>
      <c r="C2212" s="32"/>
      <c r="D2212" s="33"/>
      <c r="E2212" s="34"/>
      <c r="F2212" s="34"/>
      <c r="H2212" s="10"/>
      <c r="I2212" s="10"/>
    </row>
    <row r="2213" spans="1:9" s="9" customFormat="1">
      <c r="A2213" s="10"/>
      <c r="B2213" s="31"/>
      <c r="C2213" s="32"/>
      <c r="D2213" s="33"/>
      <c r="E2213" s="34"/>
      <c r="F2213" s="34"/>
      <c r="H2213" s="10"/>
      <c r="I2213" s="10"/>
    </row>
    <row r="2214" spans="1:9" s="9" customFormat="1">
      <c r="A2214" s="10"/>
      <c r="B2214" s="31"/>
      <c r="C2214" s="32"/>
      <c r="D2214" s="33"/>
      <c r="E2214" s="34"/>
      <c r="F2214" s="34"/>
      <c r="H2214" s="10"/>
      <c r="I2214" s="10"/>
    </row>
    <row r="2215" spans="1:9" s="9" customFormat="1">
      <c r="A2215" s="10"/>
      <c r="B2215" s="31"/>
      <c r="C2215" s="32"/>
      <c r="D2215" s="33"/>
      <c r="E2215" s="34"/>
      <c r="F2215" s="34"/>
      <c r="H2215" s="10"/>
      <c r="I2215" s="10"/>
    </row>
    <row r="2216" spans="1:9" s="9" customFormat="1">
      <c r="A2216" s="10"/>
      <c r="B2216" s="31"/>
      <c r="C2216" s="32"/>
      <c r="D2216" s="33"/>
      <c r="E2216" s="34"/>
      <c r="F2216" s="34"/>
      <c r="H2216" s="10"/>
      <c r="I2216" s="10"/>
    </row>
    <row r="2217" spans="1:9" s="9" customFormat="1">
      <c r="A2217" s="10"/>
      <c r="B2217" s="31"/>
      <c r="C2217" s="32"/>
      <c r="D2217" s="33"/>
      <c r="E2217" s="34"/>
      <c r="F2217" s="34"/>
      <c r="H2217" s="10"/>
      <c r="I2217" s="10"/>
    </row>
    <row r="2218" spans="1:9" s="9" customFormat="1">
      <c r="A2218" s="10"/>
      <c r="B2218" s="31"/>
      <c r="C2218" s="32"/>
      <c r="D2218" s="33"/>
      <c r="E2218" s="34"/>
      <c r="F2218" s="34"/>
      <c r="H2218" s="10"/>
      <c r="I2218" s="10"/>
    </row>
    <row r="2219" spans="1:9" s="9" customFormat="1">
      <c r="A2219" s="10"/>
      <c r="B2219" s="31"/>
      <c r="C2219" s="32"/>
      <c r="D2219" s="33"/>
      <c r="E2219" s="34"/>
      <c r="F2219" s="34"/>
      <c r="H2219" s="10"/>
      <c r="I2219" s="10"/>
    </row>
    <row r="2220" spans="1:9" s="9" customFormat="1">
      <c r="A2220" s="10"/>
      <c r="B2220" s="31"/>
      <c r="C2220" s="32"/>
      <c r="D2220" s="33"/>
      <c r="E2220" s="34"/>
      <c r="F2220" s="34"/>
      <c r="H2220" s="10"/>
      <c r="I2220" s="10"/>
    </row>
    <row r="2221" spans="1:9" s="9" customFormat="1">
      <c r="A2221" s="10"/>
      <c r="B2221" s="31"/>
      <c r="C2221" s="32"/>
      <c r="D2221" s="33"/>
      <c r="E2221" s="34"/>
      <c r="F2221" s="34"/>
      <c r="H2221" s="10"/>
      <c r="I2221" s="10"/>
    </row>
    <row r="2222" spans="1:9" s="9" customFormat="1">
      <c r="A2222" s="10"/>
      <c r="B2222" s="31"/>
      <c r="C2222" s="32"/>
      <c r="D2222" s="33"/>
      <c r="E2222" s="34"/>
      <c r="F2222" s="34"/>
      <c r="H2222" s="10"/>
      <c r="I2222" s="10"/>
    </row>
    <row r="2223" spans="1:9" s="9" customFormat="1">
      <c r="A2223" s="10"/>
      <c r="B2223" s="31"/>
      <c r="C2223" s="32"/>
      <c r="D2223" s="33"/>
      <c r="E2223" s="34"/>
      <c r="F2223" s="34"/>
      <c r="H2223" s="10"/>
      <c r="I2223" s="10"/>
    </row>
    <row r="2224" spans="1:9" s="9" customFormat="1">
      <c r="A2224" s="10"/>
      <c r="B2224" s="31"/>
      <c r="C2224" s="32"/>
      <c r="D2224" s="33"/>
      <c r="E2224" s="34"/>
      <c r="F2224" s="34"/>
      <c r="H2224" s="10"/>
      <c r="I2224" s="10"/>
    </row>
    <row r="2225" spans="1:9" s="9" customFormat="1">
      <c r="A2225" s="10"/>
      <c r="B2225" s="31"/>
      <c r="C2225" s="32"/>
      <c r="D2225" s="33"/>
      <c r="E2225" s="34"/>
      <c r="F2225" s="34"/>
      <c r="H2225" s="10"/>
      <c r="I2225" s="10"/>
    </row>
    <row r="2226" spans="1:9" s="9" customFormat="1">
      <c r="A2226" s="10"/>
      <c r="B2226" s="31"/>
      <c r="C2226" s="32"/>
      <c r="D2226" s="33"/>
      <c r="E2226" s="34"/>
      <c r="F2226" s="34"/>
      <c r="H2226" s="10"/>
      <c r="I2226" s="10"/>
    </row>
    <row r="2227" spans="1:9" s="9" customFormat="1">
      <c r="A2227" s="10"/>
      <c r="B2227" s="31"/>
      <c r="C2227" s="32"/>
      <c r="D2227" s="33"/>
      <c r="E2227" s="34"/>
      <c r="F2227" s="34"/>
      <c r="H2227" s="10"/>
      <c r="I2227" s="10"/>
    </row>
    <row r="2228" spans="1:9" s="9" customFormat="1">
      <c r="A2228" s="10"/>
      <c r="B2228" s="31"/>
      <c r="C2228" s="32"/>
      <c r="D2228" s="33"/>
      <c r="E2228" s="34"/>
      <c r="F2228" s="34"/>
      <c r="H2228" s="10"/>
      <c r="I2228" s="10"/>
    </row>
    <row r="2229" spans="1:9" s="9" customFormat="1">
      <c r="A2229" s="10"/>
      <c r="B2229" s="31"/>
      <c r="C2229" s="32"/>
      <c r="D2229" s="33"/>
      <c r="E2229" s="34"/>
      <c r="F2229" s="34"/>
      <c r="H2229" s="10"/>
      <c r="I2229" s="10"/>
    </row>
    <row r="2230" spans="1:9" s="9" customFormat="1">
      <c r="A2230" s="10"/>
      <c r="B2230" s="31"/>
      <c r="C2230" s="32"/>
      <c r="D2230" s="33"/>
      <c r="E2230" s="34"/>
      <c r="F2230" s="34"/>
      <c r="H2230" s="10"/>
      <c r="I2230" s="10"/>
    </row>
    <row r="2231" spans="1:9" s="9" customFormat="1">
      <c r="A2231" s="10"/>
      <c r="B2231" s="31"/>
      <c r="C2231" s="32"/>
      <c r="D2231" s="33"/>
      <c r="E2231" s="34"/>
      <c r="F2231" s="34"/>
      <c r="H2231" s="10"/>
      <c r="I2231" s="10"/>
    </row>
    <row r="2232" spans="1:9" s="9" customFormat="1">
      <c r="A2232" s="10"/>
      <c r="B2232" s="31"/>
      <c r="C2232" s="32"/>
      <c r="D2232" s="33"/>
      <c r="E2232" s="34"/>
      <c r="F2232" s="34"/>
      <c r="H2232" s="10"/>
      <c r="I2232" s="10"/>
    </row>
    <row r="2233" spans="1:9" s="9" customFormat="1">
      <c r="A2233" s="10"/>
      <c r="B2233" s="31"/>
      <c r="C2233" s="32"/>
      <c r="D2233" s="33"/>
      <c r="E2233" s="34"/>
      <c r="F2233" s="34"/>
      <c r="H2233" s="10"/>
      <c r="I2233" s="10"/>
    </row>
    <row r="2234" spans="1:9" s="9" customFormat="1">
      <c r="A2234" s="10"/>
      <c r="B2234" s="31"/>
      <c r="C2234" s="32"/>
      <c r="D2234" s="33"/>
      <c r="E2234" s="34"/>
      <c r="F2234" s="34"/>
      <c r="H2234" s="10"/>
      <c r="I2234" s="10"/>
    </row>
    <row r="2235" spans="1:9" s="9" customFormat="1">
      <c r="A2235" s="10"/>
      <c r="B2235" s="31"/>
      <c r="C2235" s="32"/>
      <c r="D2235" s="33"/>
      <c r="E2235" s="34"/>
      <c r="F2235" s="34"/>
      <c r="H2235" s="10"/>
      <c r="I2235" s="10"/>
    </row>
    <row r="2236" spans="1:9" s="9" customFormat="1">
      <c r="A2236" s="10"/>
      <c r="B2236" s="31"/>
      <c r="C2236" s="32"/>
      <c r="D2236" s="33"/>
      <c r="E2236" s="34"/>
      <c r="F2236" s="34"/>
      <c r="H2236" s="10"/>
      <c r="I2236" s="10"/>
    </row>
    <row r="2237" spans="1:9" s="9" customFormat="1">
      <c r="A2237" s="10"/>
      <c r="B2237" s="31"/>
      <c r="C2237" s="32"/>
      <c r="D2237" s="33"/>
      <c r="E2237" s="34"/>
      <c r="F2237" s="34"/>
      <c r="H2237" s="10"/>
      <c r="I2237" s="10"/>
    </row>
    <row r="2238" spans="1:9" s="9" customFormat="1">
      <c r="A2238" s="10"/>
      <c r="B2238" s="31"/>
      <c r="C2238" s="32"/>
      <c r="D2238" s="33"/>
      <c r="E2238" s="34"/>
      <c r="F2238" s="34"/>
      <c r="H2238" s="10"/>
      <c r="I2238" s="10"/>
    </row>
    <row r="2239" spans="1:9" s="9" customFormat="1">
      <c r="A2239" s="10"/>
      <c r="B2239" s="31"/>
      <c r="C2239" s="32"/>
      <c r="D2239" s="33"/>
      <c r="E2239" s="34"/>
      <c r="F2239" s="34"/>
      <c r="H2239" s="10"/>
      <c r="I2239" s="10"/>
    </row>
    <row r="2240" spans="1:9" s="9" customFormat="1">
      <c r="A2240" s="10"/>
      <c r="B2240" s="31"/>
      <c r="C2240" s="32"/>
      <c r="D2240" s="33"/>
      <c r="E2240" s="34"/>
      <c r="F2240" s="34"/>
      <c r="H2240" s="10"/>
      <c r="I2240" s="10"/>
    </row>
    <row r="2241" spans="1:9" s="9" customFormat="1">
      <c r="A2241" s="10"/>
      <c r="B2241" s="31"/>
      <c r="C2241" s="32"/>
      <c r="D2241" s="33"/>
      <c r="E2241" s="34"/>
      <c r="F2241" s="34"/>
      <c r="H2241" s="10"/>
      <c r="I2241" s="10"/>
    </row>
    <row r="2242" spans="1:9" s="9" customFormat="1">
      <c r="A2242" s="10"/>
      <c r="B2242" s="31"/>
      <c r="C2242" s="32"/>
      <c r="D2242" s="33"/>
      <c r="E2242" s="34"/>
      <c r="F2242" s="34"/>
      <c r="H2242" s="10"/>
      <c r="I2242" s="10"/>
    </row>
    <row r="2243" spans="1:9" s="9" customFormat="1">
      <c r="A2243" s="10"/>
      <c r="B2243" s="31"/>
      <c r="C2243" s="32"/>
      <c r="D2243" s="33"/>
      <c r="E2243" s="34"/>
      <c r="F2243" s="34"/>
      <c r="H2243" s="10"/>
      <c r="I2243" s="10"/>
    </row>
    <row r="2244" spans="1:9" s="9" customFormat="1">
      <c r="A2244" s="10"/>
      <c r="B2244" s="31"/>
      <c r="C2244" s="32"/>
      <c r="D2244" s="33"/>
      <c r="E2244" s="34"/>
      <c r="F2244" s="34"/>
      <c r="H2244" s="10"/>
      <c r="I2244" s="10"/>
    </row>
    <row r="2245" spans="1:9" s="9" customFormat="1">
      <c r="A2245" s="10"/>
      <c r="B2245" s="31"/>
      <c r="C2245" s="32"/>
      <c r="D2245" s="33"/>
      <c r="E2245" s="34"/>
      <c r="F2245" s="34"/>
      <c r="H2245" s="10"/>
      <c r="I2245" s="10"/>
    </row>
    <row r="2246" spans="1:9" s="9" customFormat="1">
      <c r="A2246" s="10"/>
      <c r="B2246" s="31"/>
      <c r="C2246" s="32"/>
      <c r="D2246" s="33"/>
      <c r="E2246" s="34"/>
      <c r="F2246" s="34"/>
      <c r="H2246" s="10"/>
      <c r="I2246" s="10"/>
    </row>
    <row r="2247" spans="1:9" s="9" customFormat="1">
      <c r="A2247" s="10"/>
      <c r="B2247" s="31"/>
      <c r="C2247" s="32"/>
      <c r="D2247" s="33"/>
      <c r="E2247" s="34"/>
      <c r="F2247" s="34"/>
      <c r="H2247" s="10"/>
      <c r="I2247" s="10"/>
    </row>
    <row r="2248" spans="1:9" s="9" customFormat="1">
      <c r="A2248" s="10"/>
      <c r="B2248" s="31"/>
      <c r="C2248" s="32"/>
      <c r="D2248" s="33"/>
      <c r="E2248" s="34"/>
      <c r="F2248" s="34"/>
      <c r="H2248" s="10"/>
      <c r="I2248" s="10"/>
    </row>
    <row r="2249" spans="1:9" s="9" customFormat="1">
      <c r="A2249" s="10"/>
      <c r="B2249" s="31"/>
      <c r="C2249" s="32"/>
      <c r="D2249" s="33"/>
      <c r="E2249" s="34"/>
      <c r="F2249" s="34"/>
      <c r="H2249" s="10"/>
      <c r="I2249" s="10"/>
    </row>
    <row r="2250" spans="1:9" s="9" customFormat="1">
      <c r="A2250" s="10"/>
      <c r="B2250" s="31"/>
      <c r="C2250" s="32"/>
      <c r="D2250" s="33"/>
      <c r="E2250" s="34"/>
      <c r="F2250" s="34"/>
      <c r="H2250" s="10"/>
      <c r="I2250" s="10"/>
    </row>
    <row r="2251" spans="1:9" s="9" customFormat="1">
      <c r="A2251" s="10"/>
      <c r="B2251" s="31"/>
      <c r="C2251" s="32"/>
      <c r="D2251" s="33"/>
      <c r="E2251" s="34"/>
      <c r="F2251" s="34"/>
      <c r="H2251" s="10"/>
      <c r="I2251" s="10"/>
    </row>
    <row r="2252" spans="1:9" s="9" customFormat="1">
      <c r="A2252" s="10"/>
      <c r="B2252" s="31"/>
      <c r="C2252" s="32"/>
      <c r="D2252" s="33"/>
      <c r="E2252" s="34"/>
      <c r="F2252" s="34"/>
      <c r="H2252" s="10"/>
      <c r="I2252" s="10"/>
    </row>
    <row r="2253" spans="1:9" s="9" customFormat="1">
      <c r="A2253" s="10"/>
      <c r="B2253" s="31"/>
      <c r="C2253" s="32"/>
      <c r="D2253" s="33"/>
      <c r="E2253" s="34"/>
      <c r="F2253" s="34"/>
      <c r="H2253" s="10"/>
      <c r="I2253" s="10"/>
    </row>
    <row r="2254" spans="1:9" s="9" customFormat="1">
      <c r="A2254" s="10"/>
      <c r="B2254" s="31"/>
      <c r="C2254" s="32"/>
      <c r="D2254" s="33"/>
      <c r="E2254" s="34"/>
      <c r="F2254" s="34"/>
      <c r="H2254" s="10"/>
      <c r="I2254" s="10"/>
    </row>
    <row r="2255" spans="1:9" s="9" customFormat="1">
      <c r="A2255" s="10"/>
      <c r="B2255" s="31"/>
      <c r="C2255" s="32"/>
      <c r="D2255" s="33"/>
      <c r="E2255" s="34"/>
      <c r="F2255" s="34"/>
      <c r="H2255" s="10"/>
      <c r="I2255" s="10"/>
    </row>
    <row r="2256" spans="1:9" s="9" customFormat="1">
      <c r="A2256" s="10"/>
      <c r="B2256" s="31"/>
      <c r="C2256" s="32"/>
      <c r="D2256" s="33"/>
      <c r="E2256" s="34"/>
      <c r="F2256" s="34"/>
      <c r="H2256" s="10"/>
      <c r="I2256" s="10"/>
    </row>
    <row r="2257" spans="1:9" s="9" customFormat="1">
      <c r="A2257" s="10"/>
      <c r="B2257" s="31"/>
      <c r="C2257" s="32"/>
      <c r="D2257" s="33"/>
      <c r="E2257" s="34"/>
      <c r="F2257" s="34"/>
      <c r="H2257" s="10"/>
      <c r="I2257" s="10"/>
    </row>
    <row r="2258" spans="1:9" s="9" customFormat="1">
      <c r="A2258" s="10"/>
      <c r="B2258" s="31"/>
      <c r="C2258" s="32"/>
      <c r="D2258" s="33"/>
      <c r="E2258" s="34"/>
      <c r="F2258" s="34"/>
      <c r="H2258" s="10"/>
      <c r="I2258" s="10"/>
    </row>
    <row r="2259" spans="1:9" s="9" customFormat="1">
      <c r="A2259" s="10"/>
      <c r="B2259" s="31"/>
      <c r="C2259" s="32"/>
      <c r="D2259" s="33"/>
      <c r="E2259" s="34"/>
      <c r="F2259" s="34"/>
      <c r="H2259" s="10"/>
      <c r="I2259" s="10"/>
    </row>
    <row r="2260" spans="1:9" s="9" customFormat="1">
      <c r="A2260" s="10"/>
      <c r="B2260" s="31"/>
      <c r="C2260" s="32"/>
      <c r="D2260" s="33"/>
      <c r="E2260" s="34"/>
      <c r="F2260" s="34"/>
      <c r="H2260" s="10"/>
      <c r="I2260" s="10"/>
    </row>
    <row r="2261" spans="1:9" s="9" customFormat="1">
      <c r="A2261" s="10"/>
      <c r="B2261" s="31"/>
      <c r="C2261" s="32"/>
      <c r="D2261" s="33"/>
      <c r="E2261" s="34"/>
      <c r="F2261" s="34"/>
      <c r="H2261" s="10"/>
      <c r="I2261" s="10"/>
    </row>
    <row r="2262" spans="1:9" s="9" customFormat="1">
      <c r="A2262" s="10"/>
      <c r="B2262" s="31"/>
      <c r="C2262" s="32"/>
      <c r="D2262" s="33"/>
      <c r="E2262" s="34"/>
      <c r="F2262" s="34"/>
      <c r="H2262" s="10"/>
      <c r="I2262" s="10"/>
    </row>
    <row r="2263" spans="1:9" s="9" customFormat="1">
      <c r="A2263" s="10"/>
      <c r="B2263" s="31"/>
      <c r="C2263" s="32"/>
      <c r="D2263" s="33"/>
      <c r="E2263" s="34"/>
      <c r="F2263" s="34"/>
      <c r="H2263" s="10"/>
      <c r="I2263" s="10"/>
    </row>
    <row r="2264" spans="1:9" s="9" customFormat="1">
      <c r="A2264" s="10"/>
      <c r="B2264" s="31"/>
      <c r="C2264" s="32"/>
      <c r="D2264" s="33"/>
      <c r="E2264" s="34"/>
      <c r="F2264" s="34"/>
      <c r="H2264" s="10"/>
      <c r="I2264" s="10"/>
    </row>
    <row r="2265" spans="1:9" s="9" customFormat="1">
      <c r="A2265" s="10"/>
      <c r="B2265" s="31"/>
      <c r="C2265" s="32"/>
      <c r="D2265" s="33"/>
      <c r="E2265" s="34"/>
      <c r="F2265" s="34"/>
      <c r="H2265" s="10"/>
      <c r="I2265" s="10"/>
    </row>
    <row r="2266" spans="1:9" s="9" customFormat="1">
      <c r="A2266" s="10"/>
      <c r="B2266" s="31"/>
      <c r="C2266" s="32"/>
      <c r="D2266" s="33"/>
      <c r="E2266" s="34"/>
      <c r="F2266" s="34"/>
      <c r="H2266" s="10"/>
      <c r="I2266" s="10"/>
    </row>
    <row r="2267" spans="1:9" s="9" customFormat="1">
      <c r="A2267" s="10"/>
      <c r="B2267" s="31"/>
      <c r="C2267" s="32"/>
      <c r="D2267" s="33"/>
      <c r="E2267" s="34"/>
      <c r="F2267" s="34"/>
      <c r="H2267" s="10"/>
      <c r="I2267" s="10"/>
    </row>
    <row r="2268" spans="1:9" s="9" customFormat="1">
      <c r="A2268" s="10"/>
      <c r="B2268" s="31"/>
      <c r="C2268" s="32"/>
      <c r="D2268" s="33"/>
      <c r="E2268" s="34"/>
      <c r="F2268" s="34"/>
      <c r="H2268" s="10"/>
      <c r="I2268" s="10"/>
    </row>
    <row r="2269" spans="1:9" s="9" customFormat="1">
      <c r="A2269" s="10"/>
      <c r="B2269" s="31"/>
      <c r="C2269" s="32"/>
      <c r="D2269" s="33"/>
      <c r="E2269" s="34"/>
      <c r="F2269" s="34"/>
      <c r="H2269" s="10"/>
      <c r="I2269" s="10"/>
    </row>
    <row r="2270" spans="1:9" s="9" customFormat="1">
      <c r="A2270" s="10"/>
      <c r="B2270" s="31"/>
      <c r="C2270" s="32"/>
      <c r="D2270" s="33"/>
      <c r="E2270" s="34"/>
      <c r="F2270" s="34"/>
      <c r="H2270" s="10"/>
      <c r="I2270" s="10"/>
    </row>
    <row r="2271" spans="1:9" s="9" customFormat="1">
      <c r="A2271" s="10"/>
      <c r="B2271" s="31"/>
      <c r="C2271" s="32"/>
      <c r="D2271" s="33"/>
      <c r="E2271" s="34"/>
      <c r="F2271" s="34"/>
      <c r="H2271" s="10"/>
      <c r="I2271" s="10"/>
    </row>
    <row r="2272" spans="1:9" s="9" customFormat="1">
      <c r="A2272" s="10"/>
      <c r="B2272" s="31"/>
      <c r="C2272" s="32"/>
      <c r="D2272" s="33"/>
      <c r="E2272" s="34"/>
      <c r="F2272" s="34"/>
      <c r="H2272" s="10"/>
      <c r="I2272" s="10"/>
    </row>
    <row r="2273" spans="1:9" s="9" customFormat="1">
      <c r="A2273" s="10"/>
      <c r="B2273" s="31"/>
      <c r="C2273" s="32"/>
      <c r="D2273" s="33"/>
      <c r="E2273" s="34"/>
      <c r="F2273" s="34"/>
      <c r="H2273" s="10"/>
      <c r="I2273" s="10"/>
    </row>
    <row r="2274" spans="1:9" s="9" customFormat="1">
      <c r="A2274" s="10"/>
      <c r="B2274" s="31"/>
      <c r="C2274" s="32"/>
      <c r="D2274" s="33"/>
      <c r="E2274" s="34"/>
      <c r="F2274" s="34"/>
      <c r="H2274" s="10"/>
      <c r="I2274" s="10"/>
    </row>
    <row r="2275" spans="1:9" s="9" customFormat="1">
      <c r="A2275" s="10"/>
      <c r="B2275" s="31"/>
      <c r="C2275" s="32"/>
      <c r="D2275" s="33"/>
      <c r="E2275" s="34"/>
      <c r="F2275" s="34"/>
      <c r="H2275" s="10"/>
      <c r="I2275" s="10"/>
    </row>
    <row r="2276" spans="1:9" s="9" customFormat="1">
      <c r="A2276" s="10"/>
      <c r="B2276" s="31"/>
      <c r="C2276" s="32"/>
      <c r="D2276" s="33"/>
      <c r="E2276" s="34"/>
      <c r="F2276" s="34"/>
      <c r="H2276" s="10"/>
      <c r="I2276" s="10"/>
    </row>
    <row r="2277" spans="1:9" s="9" customFormat="1">
      <c r="A2277" s="10"/>
      <c r="B2277" s="31"/>
      <c r="C2277" s="32"/>
      <c r="D2277" s="33"/>
      <c r="E2277" s="34"/>
      <c r="F2277" s="34"/>
      <c r="H2277" s="10"/>
      <c r="I2277" s="10"/>
    </row>
    <row r="2278" spans="1:9" s="9" customFormat="1">
      <c r="A2278" s="10"/>
      <c r="B2278" s="31"/>
      <c r="C2278" s="32"/>
      <c r="D2278" s="33"/>
      <c r="E2278" s="34"/>
      <c r="F2278" s="34"/>
      <c r="H2278" s="10"/>
      <c r="I2278" s="10"/>
    </row>
    <row r="2279" spans="1:9" s="9" customFormat="1">
      <c r="A2279" s="10"/>
      <c r="B2279" s="31"/>
      <c r="C2279" s="32"/>
      <c r="D2279" s="33"/>
      <c r="E2279" s="34"/>
      <c r="F2279" s="34"/>
      <c r="H2279" s="10"/>
      <c r="I2279" s="10"/>
    </row>
    <row r="2280" spans="1:9" s="9" customFormat="1">
      <c r="A2280" s="10"/>
      <c r="B2280" s="31"/>
      <c r="C2280" s="32"/>
      <c r="D2280" s="33"/>
      <c r="E2280" s="34"/>
      <c r="F2280" s="34"/>
      <c r="H2280" s="10"/>
      <c r="I2280" s="10"/>
    </row>
    <row r="2281" spans="1:9" s="9" customFormat="1">
      <c r="A2281" s="10"/>
      <c r="B2281" s="31"/>
      <c r="C2281" s="32"/>
      <c r="D2281" s="33"/>
      <c r="E2281" s="34"/>
      <c r="F2281" s="34"/>
      <c r="H2281" s="10"/>
      <c r="I2281" s="10"/>
    </row>
    <row r="2282" spans="1:9" s="9" customFormat="1">
      <c r="A2282" s="10"/>
      <c r="B2282" s="31"/>
      <c r="C2282" s="32"/>
      <c r="D2282" s="33"/>
      <c r="E2282" s="34"/>
      <c r="F2282" s="34"/>
      <c r="H2282" s="10"/>
      <c r="I2282" s="10"/>
    </row>
    <row r="2283" spans="1:9" s="9" customFormat="1">
      <c r="A2283" s="10"/>
      <c r="B2283" s="31"/>
      <c r="C2283" s="32"/>
      <c r="D2283" s="33"/>
      <c r="E2283" s="34"/>
      <c r="F2283" s="34"/>
      <c r="H2283" s="10"/>
      <c r="I2283" s="10"/>
    </row>
    <row r="2284" spans="1:9" s="9" customFormat="1">
      <c r="A2284" s="10"/>
      <c r="B2284" s="31"/>
      <c r="C2284" s="32"/>
      <c r="D2284" s="33"/>
      <c r="E2284" s="34"/>
      <c r="F2284" s="34"/>
      <c r="H2284" s="10"/>
      <c r="I2284" s="10"/>
    </row>
    <row r="2285" spans="1:9" s="9" customFormat="1">
      <c r="A2285" s="10"/>
      <c r="B2285" s="31"/>
      <c r="C2285" s="32"/>
      <c r="D2285" s="33"/>
      <c r="E2285" s="34"/>
      <c r="F2285" s="34"/>
      <c r="H2285" s="10"/>
      <c r="I2285" s="10"/>
    </row>
    <row r="2286" spans="1:9" s="9" customFormat="1">
      <c r="A2286" s="10"/>
      <c r="B2286" s="31"/>
      <c r="C2286" s="32"/>
      <c r="D2286" s="33"/>
      <c r="E2286" s="34"/>
      <c r="F2286" s="34"/>
      <c r="H2286" s="10"/>
      <c r="I2286" s="10"/>
    </row>
    <row r="2287" spans="1:9" s="9" customFormat="1">
      <c r="A2287" s="10"/>
      <c r="B2287" s="31"/>
      <c r="C2287" s="32"/>
      <c r="D2287" s="33"/>
      <c r="E2287" s="34"/>
      <c r="F2287" s="34"/>
      <c r="H2287" s="10"/>
      <c r="I2287" s="10"/>
    </row>
    <row r="2288" spans="1:9" s="9" customFormat="1">
      <c r="A2288" s="10"/>
      <c r="B2288" s="31"/>
      <c r="C2288" s="32"/>
      <c r="D2288" s="33"/>
      <c r="E2288" s="34"/>
      <c r="F2288" s="34"/>
      <c r="H2288" s="10"/>
      <c r="I2288" s="10"/>
    </row>
    <row r="2289" spans="1:9" s="9" customFormat="1">
      <c r="A2289" s="10"/>
      <c r="B2289" s="31"/>
      <c r="C2289" s="32"/>
      <c r="D2289" s="33"/>
      <c r="E2289" s="34"/>
      <c r="F2289" s="34"/>
      <c r="H2289" s="10"/>
      <c r="I2289" s="10"/>
    </row>
    <row r="2290" spans="1:9" s="9" customFormat="1">
      <c r="A2290" s="10"/>
      <c r="B2290" s="31"/>
      <c r="C2290" s="32"/>
      <c r="D2290" s="33"/>
      <c r="E2290" s="34"/>
      <c r="F2290" s="34"/>
      <c r="H2290" s="10"/>
      <c r="I2290" s="10"/>
    </row>
    <row r="2291" spans="1:9" s="9" customFormat="1">
      <c r="A2291" s="10"/>
      <c r="B2291" s="31"/>
      <c r="C2291" s="32"/>
      <c r="D2291" s="33"/>
      <c r="E2291" s="34"/>
      <c r="F2291" s="34"/>
      <c r="H2291" s="10"/>
      <c r="I2291" s="10"/>
    </row>
    <row r="2292" spans="1:9" s="9" customFormat="1">
      <c r="A2292" s="10"/>
      <c r="B2292" s="31"/>
      <c r="C2292" s="32"/>
      <c r="D2292" s="33"/>
      <c r="E2292" s="34"/>
      <c r="F2292" s="34"/>
      <c r="H2292" s="10"/>
      <c r="I2292" s="10"/>
    </row>
    <row r="2293" spans="1:9" s="9" customFormat="1">
      <c r="A2293" s="10"/>
      <c r="B2293" s="31"/>
      <c r="C2293" s="32"/>
      <c r="D2293" s="33"/>
      <c r="E2293" s="34"/>
      <c r="F2293" s="34"/>
      <c r="H2293" s="10"/>
      <c r="I2293" s="10"/>
    </row>
    <row r="2294" spans="1:9" s="9" customFormat="1">
      <c r="A2294" s="10"/>
      <c r="B2294" s="31"/>
      <c r="C2294" s="32"/>
      <c r="D2294" s="33"/>
      <c r="E2294" s="34"/>
      <c r="F2294" s="34"/>
      <c r="H2294" s="10"/>
      <c r="I2294" s="10"/>
    </row>
    <row r="2295" spans="1:9" s="9" customFormat="1">
      <c r="A2295" s="10"/>
      <c r="B2295" s="31"/>
      <c r="C2295" s="32"/>
      <c r="D2295" s="33"/>
      <c r="E2295" s="34"/>
      <c r="F2295" s="34"/>
      <c r="H2295" s="10"/>
      <c r="I2295" s="10"/>
    </row>
    <row r="2296" spans="1:9" s="9" customFormat="1">
      <c r="A2296" s="10"/>
      <c r="B2296" s="31"/>
      <c r="C2296" s="32"/>
      <c r="D2296" s="33"/>
      <c r="E2296" s="34"/>
      <c r="F2296" s="34"/>
      <c r="H2296" s="10"/>
      <c r="I2296" s="10"/>
    </row>
    <row r="2297" spans="1:9" s="9" customFormat="1">
      <c r="A2297" s="10"/>
      <c r="B2297" s="31"/>
      <c r="C2297" s="32"/>
      <c r="D2297" s="33"/>
      <c r="E2297" s="34"/>
      <c r="F2297" s="34"/>
      <c r="H2297" s="10"/>
      <c r="I2297" s="10"/>
    </row>
    <row r="2298" spans="1:9" s="9" customFormat="1">
      <c r="A2298" s="10"/>
      <c r="B2298" s="31"/>
      <c r="C2298" s="32"/>
      <c r="D2298" s="33"/>
      <c r="E2298" s="34"/>
      <c r="F2298" s="34"/>
      <c r="H2298" s="10"/>
      <c r="I2298" s="10"/>
    </row>
    <row r="2299" spans="1:9" s="9" customFormat="1">
      <c r="A2299" s="10"/>
      <c r="B2299" s="31"/>
      <c r="C2299" s="32"/>
      <c r="D2299" s="33"/>
      <c r="E2299" s="34"/>
      <c r="F2299" s="34"/>
      <c r="H2299" s="10"/>
      <c r="I2299" s="10"/>
    </row>
    <row r="2300" spans="1:9" s="9" customFormat="1">
      <c r="A2300" s="10"/>
      <c r="B2300" s="31"/>
      <c r="C2300" s="32"/>
      <c r="D2300" s="33"/>
      <c r="E2300" s="34"/>
      <c r="F2300" s="34"/>
      <c r="H2300" s="10"/>
      <c r="I2300" s="10"/>
    </row>
    <row r="2301" spans="1:9" s="9" customFormat="1">
      <c r="A2301" s="10"/>
      <c r="B2301" s="31"/>
      <c r="C2301" s="32"/>
      <c r="D2301" s="33"/>
      <c r="E2301" s="34"/>
      <c r="F2301" s="34"/>
      <c r="H2301" s="10"/>
      <c r="I2301" s="10"/>
    </row>
    <row r="2302" spans="1:9" s="9" customFormat="1">
      <c r="A2302" s="10"/>
      <c r="B2302" s="31"/>
      <c r="C2302" s="32"/>
      <c r="D2302" s="33"/>
      <c r="E2302" s="34"/>
      <c r="F2302" s="34"/>
      <c r="H2302" s="10"/>
      <c r="I2302" s="10"/>
    </row>
    <row r="2303" spans="1:9" s="9" customFormat="1">
      <c r="A2303" s="10"/>
      <c r="B2303" s="31"/>
      <c r="C2303" s="32"/>
      <c r="D2303" s="33"/>
      <c r="E2303" s="34"/>
      <c r="F2303" s="34"/>
      <c r="H2303" s="10"/>
      <c r="I2303" s="10"/>
    </row>
    <row r="2304" spans="1:9" s="9" customFormat="1">
      <c r="A2304" s="10"/>
      <c r="B2304" s="31"/>
      <c r="C2304" s="32"/>
      <c r="D2304" s="33"/>
      <c r="E2304" s="34"/>
      <c r="F2304" s="34"/>
      <c r="H2304" s="10"/>
      <c r="I2304" s="10"/>
    </row>
    <row r="2305" spans="1:9" s="9" customFormat="1">
      <c r="A2305" s="10"/>
      <c r="B2305" s="31"/>
      <c r="C2305" s="32"/>
      <c r="D2305" s="33"/>
      <c r="E2305" s="34"/>
      <c r="F2305" s="34"/>
      <c r="H2305" s="10"/>
      <c r="I2305" s="10"/>
    </row>
    <row r="2306" spans="1:9" s="9" customFormat="1">
      <c r="A2306" s="10"/>
      <c r="B2306" s="31"/>
      <c r="C2306" s="32"/>
      <c r="D2306" s="33"/>
      <c r="E2306" s="34"/>
      <c r="F2306" s="34"/>
      <c r="H2306" s="10"/>
      <c r="I2306" s="10"/>
    </row>
    <row r="2307" spans="1:9" s="9" customFormat="1">
      <c r="A2307" s="10"/>
      <c r="B2307" s="31"/>
      <c r="C2307" s="32"/>
      <c r="D2307" s="33"/>
      <c r="E2307" s="34"/>
      <c r="F2307" s="34"/>
      <c r="H2307" s="10"/>
      <c r="I2307" s="10"/>
    </row>
    <row r="2308" spans="1:9" s="9" customFormat="1">
      <c r="A2308" s="10"/>
      <c r="B2308" s="31"/>
      <c r="C2308" s="32"/>
      <c r="D2308" s="33"/>
      <c r="E2308" s="34"/>
      <c r="F2308" s="34"/>
      <c r="H2308" s="10"/>
      <c r="I2308" s="10"/>
    </row>
    <row r="2309" spans="1:9" s="9" customFormat="1">
      <c r="A2309" s="10"/>
      <c r="B2309" s="31"/>
      <c r="C2309" s="32"/>
      <c r="D2309" s="33"/>
      <c r="E2309" s="34"/>
      <c r="F2309" s="34"/>
      <c r="H2309" s="10"/>
      <c r="I2309" s="10"/>
    </row>
    <row r="2310" spans="1:9" s="9" customFormat="1">
      <c r="A2310" s="10"/>
      <c r="B2310" s="31"/>
      <c r="C2310" s="32"/>
      <c r="D2310" s="33"/>
      <c r="E2310" s="34"/>
      <c r="F2310" s="34"/>
      <c r="H2310" s="10"/>
      <c r="I2310" s="10"/>
    </row>
    <row r="2311" spans="1:9" s="9" customFormat="1">
      <c r="A2311" s="10"/>
      <c r="B2311" s="31"/>
      <c r="C2311" s="32"/>
      <c r="D2311" s="33"/>
      <c r="E2311" s="34"/>
      <c r="F2311" s="34"/>
      <c r="H2311" s="10"/>
      <c r="I2311" s="10"/>
    </row>
    <row r="2312" spans="1:9" s="9" customFormat="1">
      <c r="A2312" s="10"/>
      <c r="B2312" s="31"/>
      <c r="C2312" s="32"/>
      <c r="D2312" s="33"/>
      <c r="E2312" s="34"/>
      <c r="F2312" s="34"/>
      <c r="H2312" s="10"/>
      <c r="I2312" s="10"/>
    </row>
    <row r="2313" spans="1:9" s="9" customFormat="1">
      <c r="A2313" s="10"/>
      <c r="B2313" s="31"/>
      <c r="C2313" s="32"/>
      <c r="D2313" s="33"/>
      <c r="E2313" s="34"/>
      <c r="F2313" s="34"/>
      <c r="H2313" s="10"/>
      <c r="I2313" s="10"/>
    </row>
    <row r="2314" spans="1:9" s="9" customFormat="1">
      <c r="A2314" s="10"/>
      <c r="B2314" s="31"/>
      <c r="C2314" s="32"/>
      <c r="D2314" s="33"/>
      <c r="E2314" s="34"/>
      <c r="F2314" s="34"/>
      <c r="H2314" s="10"/>
      <c r="I2314" s="10"/>
    </row>
    <row r="2315" spans="1:9" s="9" customFormat="1">
      <c r="A2315" s="10"/>
      <c r="B2315" s="31"/>
      <c r="C2315" s="32"/>
      <c r="D2315" s="33"/>
      <c r="E2315" s="34"/>
      <c r="F2315" s="34"/>
      <c r="H2315" s="10"/>
      <c r="I2315" s="10"/>
    </row>
    <row r="2316" spans="1:9" s="9" customFormat="1">
      <c r="A2316" s="10"/>
      <c r="B2316" s="31"/>
      <c r="C2316" s="32"/>
      <c r="D2316" s="33"/>
      <c r="E2316" s="34"/>
      <c r="F2316" s="34"/>
      <c r="H2316" s="10"/>
      <c r="I2316" s="10"/>
    </row>
    <row r="2317" spans="1:9" s="9" customFormat="1">
      <c r="A2317" s="10"/>
      <c r="B2317" s="31"/>
      <c r="C2317" s="32"/>
      <c r="D2317" s="33"/>
      <c r="E2317" s="34"/>
      <c r="F2317" s="34"/>
      <c r="H2317" s="10"/>
      <c r="I2317" s="10"/>
    </row>
    <row r="2318" spans="1:9" s="9" customFormat="1">
      <c r="A2318" s="10"/>
      <c r="B2318" s="31"/>
      <c r="C2318" s="32"/>
      <c r="D2318" s="33"/>
      <c r="E2318" s="34"/>
      <c r="F2318" s="34"/>
      <c r="H2318" s="10"/>
      <c r="I2318" s="10"/>
    </row>
    <row r="2319" spans="1:9" s="9" customFormat="1">
      <c r="A2319" s="10"/>
      <c r="B2319" s="31"/>
      <c r="C2319" s="32"/>
      <c r="D2319" s="33"/>
      <c r="E2319" s="34"/>
      <c r="F2319" s="34"/>
      <c r="H2319" s="10"/>
      <c r="I2319" s="10"/>
    </row>
    <row r="2320" spans="1:9" s="9" customFormat="1">
      <c r="A2320" s="10"/>
      <c r="B2320" s="31"/>
      <c r="C2320" s="32"/>
      <c r="D2320" s="33"/>
      <c r="E2320" s="34"/>
      <c r="F2320" s="34"/>
      <c r="H2320" s="10"/>
      <c r="I2320" s="10"/>
    </row>
    <row r="2321" spans="1:9" s="9" customFormat="1">
      <c r="A2321" s="10"/>
      <c r="B2321" s="31"/>
      <c r="C2321" s="32"/>
      <c r="D2321" s="33"/>
      <c r="E2321" s="34"/>
      <c r="F2321" s="34"/>
      <c r="H2321" s="10"/>
      <c r="I2321" s="10"/>
    </row>
    <row r="2322" spans="1:9" s="9" customFormat="1">
      <c r="A2322" s="10"/>
      <c r="B2322" s="31"/>
      <c r="C2322" s="32"/>
      <c r="D2322" s="33"/>
      <c r="E2322" s="34"/>
      <c r="F2322" s="34"/>
      <c r="H2322" s="10"/>
      <c r="I2322" s="10"/>
    </row>
    <row r="2323" spans="1:9" s="9" customFormat="1">
      <c r="A2323" s="10"/>
      <c r="B2323" s="31"/>
      <c r="C2323" s="32"/>
      <c r="D2323" s="33"/>
      <c r="E2323" s="34"/>
      <c r="F2323" s="34"/>
      <c r="H2323" s="10"/>
      <c r="I2323" s="10"/>
    </row>
    <row r="2324" spans="1:9" s="9" customFormat="1">
      <c r="A2324" s="10"/>
      <c r="B2324" s="31"/>
      <c r="C2324" s="32"/>
      <c r="D2324" s="33"/>
      <c r="E2324" s="34"/>
      <c r="F2324" s="34"/>
      <c r="H2324" s="10"/>
      <c r="I2324" s="10"/>
    </row>
    <row r="2325" spans="1:9" s="9" customFormat="1">
      <c r="A2325" s="10"/>
      <c r="B2325" s="31"/>
      <c r="C2325" s="32"/>
      <c r="D2325" s="33"/>
      <c r="E2325" s="34"/>
      <c r="F2325" s="34"/>
      <c r="H2325" s="10"/>
      <c r="I2325" s="10"/>
    </row>
    <row r="2326" spans="1:9" s="9" customFormat="1">
      <c r="A2326" s="10"/>
      <c r="B2326" s="31"/>
      <c r="C2326" s="32"/>
      <c r="D2326" s="33"/>
      <c r="E2326" s="34"/>
      <c r="F2326" s="34"/>
      <c r="H2326" s="10"/>
      <c r="I2326" s="10"/>
    </row>
    <row r="2327" spans="1:9" s="9" customFormat="1">
      <c r="A2327" s="10"/>
      <c r="B2327" s="31"/>
      <c r="C2327" s="32"/>
      <c r="D2327" s="33"/>
      <c r="E2327" s="34"/>
      <c r="F2327" s="34"/>
      <c r="H2327" s="10"/>
      <c r="I2327" s="10"/>
    </row>
    <row r="2328" spans="1:9" s="9" customFormat="1">
      <c r="A2328" s="10"/>
      <c r="B2328" s="31"/>
      <c r="C2328" s="32"/>
      <c r="D2328" s="33"/>
      <c r="E2328" s="34"/>
      <c r="F2328" s="34"/>
      <c r="H2328" s="10"/>
      <c r="I2328" s="10"/>
    </row>
    <row r="2329" spans="1:9" s="9" customFormat="1">
      <c r="A2329" s="10"/>
      <c r="B2329" s="31"/>
      <c r="C2329" s="32"/>
      <c r="D2329" s="33"/>
      <c r="E2329" s="34"/>
      <c r="F2329" s="34"/>
      <c r="H2329" s="10"/>
      <c r="I2329" s="10"/>
    </row>
    <row r="2330" spans="1:9" s="9" customFormat="1">
      <c r="A2330" s="10"/>
      <c r="B2330" s="31"/>
      <c r="C2330" s="32"/>
      <c r="D2330" s="33"/>
      <c r="E2330" s="34"/>
      <c r="F2330" s="34"/>
      <c r="H2330" s="10"/>
      <c r="I2330" s="10"/>
    </row>
    <row r="2331" spans="1:9" s="9" customFormat="1">
      <c r="A2331" s="10"/>
      <c r="B2331" s="31"/>
      <c r="C2331" s="32"/>
      <c r="D2331" s="33"/>
      <c r="E2331" s="34"/>
      <c r="F2331" s="34"/>
      <c r="H2331" s="10"/>
      <c r="I2331" s="10"/>
    </row>
    <row r="2332" spans="1:9" s="9" customFormat="1">
      <c r="A2332" s="10"/>
      <c r="B2332" s="31"/>
      <c r="C2332" s="32"/>
      <c r="D2332" s="33"/>
      <c r="E2332" s="34"/>
      <c r="F2332" s="34"/>
      <c r="H2332" s="10"/>
      <c r="I2332" s="10"/>
    </row>
    <row r="2333" spans="1:9" s="9" customFormat="1">
      <c r="A2333" s="10"/>
      <c r="B2333" s="31"/>
      <c r="C2333" s="32"/>
      <c r="D2333" s="33"/>
      <c r="E2333" s="34"/>
      <c r="F2333" s="34"/>
      <c r="H2333" s="10"/>
      <c r="I2333" s="10"/>
    </row>
    <row r="2334" spans="1:9" s="9" customFormat="1">
      <c r="A2334" s="10"/>
      <c r="B2334" s="31"/>
      <c r="C2334" s="32"/>
      <c r="D2334" s="33"/>
      <c r="E2334" s="34"/>
      <c r="F2334" s="34"/>
      <c r="H2334" s="10"/>
      <c r="I2334" s="10"/>
    </row>
    <row r="2335" spans="1:9" s="9" customFormat="1">
      <c r="A2335" s="10"/>
      <c r="B2335" s="31"/>
      <c r="C2335" s="32"/>
      <c r="D2335" s="33"/>
      <c r="E2335" s="34"/>
      <c r="F2335" s="34"/>
      <c r="H2335" s="10"/>
      <c r="I2335" s="10"/>
    </row>
    <row r="2336" spans="1:9" s="9" customFormat="1">
      <c r="A2336" s="10"/>
      <c r="B2336" s="31"/>
      <c r="C2336" s="32"/>
      <c r="D2336" s="33"/>
      <c r="E2336" s="34"/>
      <c r="F2336" s="34"/>
      <c r="H2336" s="10"/>
      <c r="I2336" s="10"/>
    </row>
    <row r="2337" spans="1:9" s="9" customFormat="1">
      <c r="A2337" s="10"/>
      <c r="B2337" s="31"/>
      <c r="C2337" s="32"/>
      <c r="D2337" s="33"/>
      <c r="E2337" s="34"/>
      <c r="F2337" s="34"/>
      <c r="H2337" s="10"/>
      <c r="I2337" s="10"/>
    </row>
    <row r="2338" spans="1:9" s="9" customFormat="1">
      <c r="A2338" s="10"/>
      <c r="B2338" s="31"/>
      <c r="C2338" s="32"/>
      <c r="D2338" s="33"/>
      <c r="E2338" s="34"/>
      <c r="F2338" s="34"/>
      <c r="H2338" s="10"/>
      <c r="I2338" s="10"/>
    </row>
    <row r="2339" spans="1:9" s="9" customFormat="1">
      <c r="A2339" s="10"/>
      <c r="B2339" s="31"/>
      <c r="C2339" s="32"/>
      <c r="D2339" s="33"/>
      <c r="E2339" s="34"/>
      <c r="F2339" s="34"/>
      <c r="H2339" s="10"/>
      <c r="I2339" s="10"/>
    </row>
    <row r="2340" spans="1:9" s="9" customFormat="1">
      <c r="A2340" s="10"/>
      <c r="B2340" s="31"/>
      <c r="C2340" s="32"/>
      <c r="D2340" s="33"/>
      <c r="E2340" s="34"/>
      <c r="F2340" s="34"/>
      <c r="H2340" s="10"/>
      <c r="I2340" s="10"/>
    </row>
    <row r="2341" spans="1:9" s="9" customFormat="1">
      <c r="A2341" s="10"/>
      <c r="B2341" s="31"/>
      <c r="C2341" s="32"/>
      <c r="D2341" s="33"/>
      <c r="E2341" s="34"/>
      <c r="F2341" s="34"/>
      <c r="H2341" s="10"/>
      <c r="I2341" s="10"/>
    </row>
    <row r="2342" spans="1:9" s="9" customFormat="1">
      <c r="A2342" s="10"/>
      <c r="B2342" s="31"/>
      <c r="C2342" s="32"/>
      <c r="D2342" s="33"/>
      <c r="E2342" s="34"/>
      <c r="F2342" s="34"/>
      <c r="H2342" s="10"/>
      <c r="I2342" s="10"/>
    </row>
    <row r="2343" spans="1:9" s="9" customFormat="1">
      <c r="A2343" s="10"/>
      <c r="B2343" s="31"/>
      <c r="C2343" s="32"/>
      <c r="D2343" s="33"/>
      <c r="E2343" s="34"/>
      <c r="F2343" s="34"/>
      <c r="H2343" s="10"/>
      <c r="I2343" s="10"/>
    </row>
    <row r="2344" spans="1:9" s="9" customFormat="1">
      <c r="A2344" s="10"/>
      <c r="B2344" s="31"/>
      <c r="C2344" s="32"/>
      <c r="D2344" s="33"/>
      <c r="E2344" s="34"/>
      <c r="F2344" s="34"/>
      <c r="H2344" s="10"/>
      <c r="I2344" s="10"/>
    </row>
    <row r="2345" spans="1:9" s="9" customFormat="1">
      <c r="A2345" s="10"/>
      <c r="B2345" s="31"/>
      <c r="C2345" s="32"/>
      <c r="D2345" s="33"/>
      <c r="E2345" s="34"/>
      <c r="F2345" s="34"/>
      <c r="H2345" s="10"/>
      <c r="I2345" s="10"/>
    </row>
    <row r="2346" spans="1:9" s="9" customFormat="1">
      <c r="A2346" s="10"/>
      <c r="B2346" s="31"/>
      <c r="C2346" s="32"/>
      <c r="D2346" s="33"/>
      <c r="E2346" s="34"/>
      <c r="F2346" s="34"/>
      <c r="H2346" s="10"/>
      <c r="I2346" s="10"/>
    </row>
    <row r="2347" spans="1:9" s="9" customFormat="1">
      <c r="A2347" s="10"/>
      <c r="B2347" s="31"/>
      <c r="C2347" s="32"/>
      <c r="D2347" s="33"/>
      <c r="E2347" s="34"/>
      <c r="F2347" s="34"/>
      <c r="H2347" s="10"/>
      <c r="I2347" s="10"/>
    </row>
    <row r="2348" spans="1:9" s="9" customFormat="1">
      <c r="A2348" s="10"/>
      <c r="B2348" s="31"/>
      <c r="C2348" s="32"/>
      <c r="D2348" s="33"/>
      <c r="E2348" s="34"/>
      <c r="F2348" s="34"/>
      <c r="H2348" s="10"/>
      <c r="I2348" s="10"/>
    </row>
    <row r="2349" spans="1:9" s="9" customFormat="1">
      <c r="A2349" s="10"/>
      <c r="B2349" s="31"/>
      <c r="C2349" s="32"/>
      <c r="D2349" s="33"/>
      <c r="E2349" s="34"/>
      <c r="F2349" s="34"/>
      <c r="H2349" s="10"/>
      <c r="I2349" s="10"/>
    </row>
    <row r="2350" spans="1:9" s="9" customFormat="1">
      <c r="A2350" s="10"/>
      <c r="B2350" s="31"/>
      <c r="C2350" s="32"/>
      <c r="D2350" s="33"/>
      <c r="E2350" s="34"/>
      <c r="F2350" s="34"/>
      <c r="H2350" s="10"/>
      <c r="I2350" s="10"/>
    </row>
    <row r="2351" spans="1:9" s="9" customFormat="1">
      <c r="A2351" s="10"/>
      <c r="B2351" s="31"/>
      <c r="C2351" s="32"/>
      <c r="D2351" s="33"/>
      <c r="E2351" s="34"/>
      <c r="F2351" s="34"/>
      <c r="H2351" s="10"/>
      <c r="I2351" s="10"/>
    </row>
    <row r="2352" spans="1:9" s="9" customFormat="1">
      <c r="A2352" s="10"/>
      <c r="B2352" s="31"/>
      <c r="C2352" s="32"/>
      <c r="D2352" s="33"/>
      <c r="E2352" s="34"/>
      <c r="F2352" s="34"/>
      <c r="H2352" s="10"/>
      <c r="I2352" s="10"/>
    </row>
    <row r="2353" spans="1:9" s="9" customFormat="1">
      <c r="A2353" s="10"/>
      <c r="B2353" s="31"/>
      <c r="C2353" s="32"/>
      <c r="D2353" s="33"/>
      <c r="E2353" s="34"/>
      <c r="F2353" s="34"/>
      <c r="H2353" s="10"/>
      <c r="I2353" s="10"/>
    </row>
    <row r="2354" spans="1:9" s="9" customFormat="1">
      <c r="A2354" s="10"/>
      <c r="B2354" s="31"/>
      <c r="C2354" s="32"/>
      <c r="D2354" s="33"/>
      <c r="E2354" s="34"/>
      <c r="F2354" s="34"/>
      <c r="H2354" s="10"/>
      <c r="I2354" s="10"/>
    </row>
    <row r="2355" spans="1:9" s="9" customFormat="1">
      <c r="A2355" s="10"/>
      <c r="B2355" s="31"/>
      <c r="C2355" s="32"/>
      <c r="D2355" s="33"/>
      <c r="E2355" s="34"/>
      <c r="F2355" s="34"/>
      <c r="H2355" s="10"/>
      <c r="I2355" s="10"/>
    </row>
    <row r="2356" spans="1:9" s="9" customFormat="1">
      <c r="A2356" s="10"/>
      <c r="B2356" s="31"/>
      <c r="C2356" s="32"/>
      <c r="D2356" s="33"/>
      <c r="E2356" s="34"/>
      <c r="F2356" s="34"/>
      <c r="H2356" s="10"/>
      <c r="I2356" s="10"/>
    </row>
    <row r="2357" spans="1:9" s="9" customFormat="1">
      <c r="A2357" s="10"/>
      <c r="B2357" s="31"/>
      <c r="C2357" s="32"/>
      <c r="D2357" s="33"/>
      <c r="E2357" s="34"/>
      <c r="F2357" s="34"/>
      <c r="H2357" s="10"/>
      <c r="I2357" s="10"/>
    </row>
    <row r="2358" spans="1:9" s="9" customFormat="1">
      <c r="A2358" s="10"/>
      <c r="B2358" s="31"/>
      <c r="C2358" s="32"/>
      <c r="D2358" s="33"/>
      <c r="E2358" s="34"/>
      <c r="F2358" s="34"/>
      <c r="H2358" s="10"/>
      <c r="I2358" s="10"/>
    </row>
    <row r="2359" spans="1:9" s="9" customFormat="1">
      <c r="A2359" s="10"/>
      <c r="B2359" s="31"/>
      <c r="C2359" s="32"/>
      <c r="D2359" s="33"/>
      <c r="E2359" s="34"/>
      <c r="F2359" s="34"/>
      <c r="H2359" s="10"/>
      <c r="I2359" s="10"/>
    </row>
    <row r="2360" spans="1:9" s="9" customFormat="1">
      <c r="A2360" s="10"/>
      <c r="B2360" s="31"/>
      <c r="C2360" s="32"/>
      <c r="D2360" s="33"/>
      <c r="E2360" s="34"/>
      <c r="F2360" s="34"/>
      <c r="H2360" s="10"/>
      <c r="I2360" s="10"/>
    </row>
    <row r="2361" spans="1:9" s="9" customFormat="1">
      <c r="A2361" s="10"/>
      <c r="B2361" s="31"/>
      <c r="C2361" s="32"/>
      <c r="D2361" s="33"/>
      <c r="E2361" s="34"/>
      <c r="F2361" s="34"/>
      <c r="H2361" s="10"/>
      <c r="I2361" s="10"/>
    </row>
    <row r="2362" spans="1:9" s="9" customFormat="1">
      <c r="A2362" s="10"/>
      <c r="B2362" s="31"/>
      <c r="C2362" s="32"/>
      <c r="D2362" s="33"/>
      <c r="E2362" s="34"/>
      <c r="F2362" s="34"/>
      <c r="H2362" s="10"/>
      <c r="I2362" s="10"/>
    </row>
    <row r="2363" spans="1:9" s="9" customFormat="1">
      <c r="A2363" s="10"/>
      <c r="B2363" s="31"/>
      <c r="C2363" s="32"/>
      <c r="D2363" s="33"/>
      <c r="E2363" s="34"/>
      <c r="F2363" s="34"/>
      <c r="H2363" s="10"/>
      <c r="I2363" s="10"/>
    </row>
    <row r="2364" spans="1:9" s="9" customFormat="1">
      <c r="A2364" s="10"/>
      <c r="B2364" s="31"/>
      <c r="C2364" s="32"/>
      <c r="D2364" s="33"/>
      <c r="E2364" s="34"/>
      <c r="F2364" s="34"/>
      <c r="H2364" s="10"/>
      <c r="I2364" s="10"/>
    </row>
    <row r="2365" spans="1:9" s="9" customFormat="1">
      <c r="A2365" s="10"/>
      <c r="B2365" s="31"/>
      <c r="C2365" s="32"/>
      <c r="D2365" s="33"/>
      <c r="E2365" s="34"/>
      <c r="F2365" s="34"/>
      <c r="H2365" s="10"/>
      <c r="I2365" s="10"/>
    </row>
    <row r="2366" spans="1:9" s="9" customFormat="1">
      <c r="A2366" s="10"/>
      <c r="B2366" s="31"/>
      <c r="C2366" s="32"/>
      <c r="D2366" s="33"/>
      <c r="E2366" s="34"/>
      <c r="F2366" s="34"/>
      <c r="H2366" s="10"/>
      <c r="I2366" s="10"/>
    </row>
    <row r="2367" spans="1:9" s="9" customFormat="1">
      <c r="A2367" s="10"/>
      <c r="B2367" s="31"/>
      <c r="C2367" s="32"/>
      <c r="D2367" s="33"/>
      <c r="E2367" s="34"/>
      <c r="F2367" s="34"/>
      <c r="H2367" s="10"/>
      <c r="I2367" s="10"/>
    </row>
    <row r="2368" spans="1:9" s="9" customFormat="1">
      <c r="A2368" s="10"/>
      <c r="B2368" s="31"/>
      <c r="C2368" s="32"/>
      <c r="D2368" s="33"/>
      <c r="E2368" s="34"/>
      <c r="F2368" s="34"/>
      <c r="H2368" s="10"/>
      <c r="I2368" s="10"/>
    </row>
    <row r="2369" spans="1:9" s="9" customFormat="1">
      <c r="A2369" s="10"/>
      <c r="B2369" s="31"/>
      <c r="C2369" s="32"/>
      <c r="D2369" s="33"/>
      <c r="E2369" s="34"/>
      <c r="F2369" s="34"/>
      <c r="H2369" s="10"/>
      <c r="I2369" s="10"/>
    </row>
    <row r="2370" spans="1:9" s="9" customFormat="1">
      <c r="A2370" s="10"/>
      <c r="B2370" s="31"/>
      <c r="C2370" s="32"/>
      <c r="D2370" s="33"/>
      <c r="E2370" s="34"/>
      <c r="F2370" s="34"/>
      <c r="H2370" s="10"/>
      <c r="I2370" s="10"/>
    </row>
    <row r="2371" spans="1:9" s="9" customFormat="1">
      <c r="A2371" s="10"/>
      <c r="B2371" s="31"/>
      <c r="C2371" s="32"/>
      <c r="D2371" s="33"/>
      <c r="E2371" s="34"/>
      <c r="F2371" s="34"/>
      <c r="H2371" s="10"/>
      <c r="I2371" s="10"/>
    </row>
    <row r="2372" spans="1:9" s="9" customFormat="1">
      <c r="A2372" s="10"/>
      <c r="B2372" s="31"/>
      <c r="C2372" s="32"/>
      <c r="D2372" s="33"/>
      <c r="E2372" s="34"/>
      <c r="F2372" s="34"/>
      <c r="H2372" s="10"/>
      <c r="I2372" s="10"/>
    </row>
    <row r="2373" spans="1:9" s="9" customFormat="1">
      <c r="A2373" s="10"/>
      <c r="B2373" s="31"/>
      <c r="C2373" s="32"/>
      <c r="D2373" s="33"/>
      <c r="E2373" s="34"/>
      <c r="F2373" s="34"/>
      <c r="H2373" s="10"/>
      <c r="I2373" s="10"/>
    </row>
    <row r="2374" spans="1:9" s="9" customFormat="1">
      <c r="A2374" s="10"/>
      <c r="B2374" s="31"/>
      <c r="C2374" s="32"/>
      <c r="D2374" s="33"/>
      <c r="E2374" s="34"/>
      <c r="F2374" s="34"/>
      <c r="H2374" s="10"/>
      <c r="I2374" s="10"/>
    </row>
    <row r="2375" spans="1:9" s="9" customFormat="1">
      <c r="A2375" s="10"/>
      <c r="B2375" s="31"/>
      <c r="C2375" s="32"/>
      <c r="D2375" s="33"/>
      <c r="E2375" s="34"/>
      <c r="F2375" s="34"/>
      <c r="H2375" s="10"/>
      <c r="I2375" s="10"/>
    </row>
    <row r="2376" spans="1:9" s="9" customFormat="1">
      <c r="A2376" s="10"/>
      <c r="B2376" s="31"/>
      <c r="C2376" s="32"/>
      <c r="D2376" s="33"/>
      <c r="E2376" s="34"/>
      <c r="F2376" s="34"/>
      <c r="H2376" s="10"/>
      <c r="I2376" s="10"/>
    </row>
    <row r="2377" spans="1:9" s="9" customFormat="1">
      <c r="A2377" s="10"/>
      <c r="B2377" s="31"/>
      <c r="C2377" s="32"/>
      <c r="D2377" s="33"/>
      <c r="E2377" s="34"/>
      <c r="F2377" s="34"/>
      <c r="H2377" s="10"/>
      <c r="I2377" s="10"/>
    </row>
    <row r="2378" spans="1:9" s="9" customFormat="1">
      <c r="A2378" s="10"/>
      <c r="B2378" s="31"/>
      <c r="C2378" s="32"/>
      <c r="D2378" s="33"/>
      <c r="E2378" s="34"/>
      <c r="F2378" s="34"/>
      <c r="H2378" s="10"/>
      <c r="I2378" s="10"/>
    </row>
    <row r="2379" spans="1:9" s="9" customFormat="1">
      <c r="A2379" s="10"/>
      <c r="B2379" s="31"/>
      <c r="C2379" s="32"/>
      <c r="D2379" s="33"/>
      <c r="E2379" s="34"/>
      <c r="F2379" s="34"/>
      <c r="H2379" s="10"/>
      <c r="I2379" s="10"/>
    </row>
    <row r="2380" spans="1:9" s="9" customFormat="1">
      <c r="A2380" s="10"/>
      <c r="B2380" s="31"/>
      <c r="C2380" s="32"/>
      <c r="D2380" s="33"/>
      <c r="E2380" s="34"/>
      <c r="F2380" s="34"/>
      <c r="H2380" s="10"/>
      <c r="I2380" s="10"/>
    </row>
    <row r="2381" spans="1:9" s="9" customFormat="1">
      <c r="A2381" s="10"/>
      <c r="B2381" s="31"/>
      <c r="C2381" s="32"/>
      <c r="D2381" s="33"/>
      <c r="E2381" s="34"/>
      <c r="F2381" s="34"/>
      <c r="H2381" s="10"/>
      <c r="I2381" s="10"/>
    </row>
    <row r="2382" spans="1:9" s="9" customFormat="1">
      <c r="A2382" s="10"/>
      <c r="B2382" s="31"/>
      <c r="C2382" s="32"/>
      <c r="D2382" s="33"/>
      <c r="E2382" s="34"/>
      <c r="F2382" s="34"/>
      <c r="H2382" s="10"/>
      <c r="I2382" s="10"/>
    </row>
    <row r="2383" spans="1:9" s="9" customFormat="1">
      <c r="A2383" s="10"/>
      <c r="B2383" s="31"/>
      <c r="C2383" s="32"/>
      <c r="D2383" s="33"/>
      <c r="E2383" s="34"/>
      <c r="F2383" s="34"/>
      <c r="H2383" s="10"/>
      <c r="I2383" s="10"/>
    </row>
    <row r="2384" spans="1:9" s="9" customFormat="1">
      <c r="A2384" s="10"/>
      <c r="B2384" s="31"/>
      <c r="C2384" s="32"/>
      <c r="D2384" s="33"/>
      <c r="E2384" s="34"/>
      <c r="F2384" s="34"/>
      <c r="H2384" s="10"/>
      <c r="I2384" s="10"/>
    </row>
    <row r="2385" spans="1:9" s="9" customFormat="1">
      <c r="A2385" s="10"/>
      <c r="B2385" s="31"/>
      <c r="C2385" s="32"/>
      <c r="D2385" s="33"/>
      <c r="E2385" s="34"/>
      <c r="F2385" s="34"/>
      <c r="H2385" s="10"/>
      <c r="I2385" s="10"/>
    </row>
    <row r="2386" spans="1:9" s="9" customFormat="1">
      <c r="A2386" s="10"/>
      <c r="B2386" s="31"/>
      <c r="C2386" s="32"/>
      <c r="D2386" s="33"/>
      <c r="E2386" s="34"/>
      <c r="F2386" s="34"/>
      <c r="H2386" s="10"/>
      <c r="I2386" s="10"/>
    </row>
    <row r="2387" spans="1:9" s="9" customFormat="1">
      <c r="A2387" s="10"/>
      <c r="B2387" s="31"/>
      <c r="C2387" s="32"/>
      <c r="D2387" s="33"/>
      <c r="E2387" s="34"/>
      <c r="F2387" s="34"/>
      <c r="H2387" s="10"/>
      <c r="I2387" s="10"/>
    </row>
    <row r="2388" spans="1:9" s="9" customFormat="1">
      <c r="A2388" s="10"/>
      <c r="B2388" s="31"/>
      <c r="C2388" s="32"/>
      <c r="D2388" s="33"/>
      <c r="E2388" s="34"/>
      <c r="F2388" s="34"/>
      <c r="H2388" s="10"/>
      <c r="I2388" s="10"/>
    </row>
    <row r="2389" spans="1:9" s="9" customFormat="1">
      <c r="A2389" s="10"/>
      <c r="B2389" s="31"/>
      <c r="C2389" s="32"/>
      <c r="D2389" s="33"/>
      <c r="E2389" s="34"/>
      <c r="F2389" s="34"/>
      <c r="H2389" s="10"/>
      <c r="I2389" s="10"/>
    </row>
    <row r="2390" spans="1:9" s="9" customFormat="1">
      <c r="A2390" s="10"/>
      <c r="B2390" s="31"/>
      <c r="C2390" s="32"/>
      <c r="D2390" s="33"/>
      <c r="E2390" s="34"/>
      <c r="F2390" s="34"/>
      <c r="H2390" s="10"/>
      <c r="I2390" s="10"/>
    </row>
    <row r="2391" spans="1:9" s="9" customFormat="1">
      <c r="A2391" s="10"/>
      <c r="B2391" s="31"/>
      <c r="C2391" s="32"/>
      <c r="D2391" s="33"/>
      <c r="E2391" s="34"/>
      <c r="F2391" s="34"/>
      <c r="H2391" s="10"/>
      <c r="I2391" s="10"/>
    </row>
    <row r="2392" spans="1:9" s="9" customFormat="1">
      <c r="A2392" s="10"/>
      <c r="B2392" s="31"/>
      <c r="C2392" s="32"/>
      <c r="D2392" s="33"/>
      <c r="E2392" s="34"/>
      <c r="F2392" s="34"/>
      <c r="H2392" s="10"/>
      <c r="I2392" s="10"/>
    </row>
    <row r="2393" spans="1:9" s="9" customFormat="1">
      <c r="A2393" s="10"/>
      <c r="B2393" s="31"/>
      <c r="C2393" s="32"/>
      <c r="D2393" s="33"/>
      <c r="E2393" s="34"/>
      <c r="F2393" s="34"/>
      <c r="H2393" s="10"/>
      <c r="I2393" s="10"/>
    </row>
    <row r="2394" spans="1:9" s="9" customFormat="1">
      <c r="A2394" s="10"/>
      <c r="B2394" s="31"/>
      <c r="C2394" s="32"/>
      <c r="D2394" s="33"/>
      <c r="E2394" s="34"/>
      <c r="F2394" s="34"/>
      <c r="H2394" s="10"/>
      <c r="I2394" s="10"/>
    </row>
    <row r="2395" spans="1:9" s="9" customFormat="1">
      <c r="A2395" s="10"/>
      <c r="B2395" s="31"/>
      <c r="C2395" s="32"/>
      <c r="D2395" s="33"/>
      <c r="E2395" s="34"/>
      <c r="F2395" s="34"/>
      <c r="H2395" s="10"/>
      <c r="I2395" s="10"/>
    </row>
    <row r="2396" spans="1:9" s="9" customFormat="1">
      <c r="A2396" s="10"/>
      <c r="B2396" s="31"/>
      <c r="C2396" s="32"/>
      <c r="D2396" s="33"/>
      <c r="E2396" s="34"/>
      <c r="F2396" s="34"/>
      <c r="H2396" s="10"/>
      <c r="I2396" s="10"/>
    </row>
    <row r="2397" spans="1:9" s="9" customFormat="1">
      <c r="A2397" s="10"/>
      <c r="B2397" s="31"/>
      <c r="C2397" s="32"/>
      <c r="D2397" s="33"/>
      <c r="E2397" s="34"/>
      <c r="F2397" s="34"/>
      <c r="H2397" s="10"/>
      <c r="I2397" s="10"/>
    </row>
    <row r="2398" spans="1:9" s="9" customFormat="1">
      <c r="A2398" s="10"/>
      <c r="B2398" s="31"/>
      <c r="C2398" s="32"/>
      <c r="D2398" s="33"/>
      <c r="E2398" s="34"/>
      <c r="F2398" s="34"/>
      <c r="H2398" s="10"/>
      <c r="I2398" s="10"/>
    </row>
    <row r="2399" spans="1:9" s="9" customFormat="1">
      <c r="A2399" s="10"/>
      <c r="B2399" s="31"/>
      <c r="C2399" s="32"/>
      <c r="D2399" s="33"/>
      <c r="E2399" s="34"/>
      <c r="F2399" s="34"/>
      <c r="H2399" s="10"/>
      <c r="I2399" s="10"/>
    </row>
    <row r="2400" spans="1:9" s="9" customFormat="1">
      <c r="A2400" s="10"/>
      <c r="B2400" s="31"/>
      <c r="C2400" s="32"/>
      <c r="D2400" s="33"/>
      <c r="E2400" s="34"/>
      <c r="F2400" s="34"/>
      <c r="H2400" s="10"/>
      <c r="I2400" s="10"/>
    </row>
    <row r="2401" spans="1:9" s="9" customFormat="1">
      <c r="A2401" s="10"/>
      <c r="B2401" s="31"/>
      <c r="C2401" s="32"/>
      <c r="D2401" s="33"/>
      <c r="E2401" s="34"/>
      <c r="F2401" s="34"/>
      <c r="H2401" s="10"/>
      <c r="I2401" s="10"/>
    </row>
    <row r="2402" spans="1:9" s="9" customFormat="1">
      <c r="A2402" s="10"/>
      <c r="B2402" s="31"/>
      <c r="C2402" s="32"/>
      <c r="D2402" s="33"/>
      <c r="E2402" s="34"/>
      <c r="F2402" s="34"/>
      <c r="H2402" s="10"/>
      <c r="I2402" s="10"/>
    </row>
    <row r="2403" spans="1:9" s="9" customFormat="1">
      <c r="A2403" s="10"/>
      <c r="B2403" s="31"/>
      <c r="C2403" s="32"/>
      <c r="D2403" s="33"/>
      <c r="E2403" s="34"/>
      <c r="F2403" s="34"/>
      <c r="H2403" s="10"/>
      <c r="I2403" s="10"/>
    </row>
    <row r="2404" spans="1:9" s="9" customFormat="1">
      <c r="A2404" s="10"/>
      <c r="B2404" s="31"/>
      <c r="C2404" s="32"/>
      <c r="D2404" s="33"/>
      <c r="E2404" s="34"/>
      <c r="F2404" s="34"/>
      <c r="H2404" s="10"/>
      <c r="I2404" s="10"/>
    </row>
    <row r="2405" spans="1:9" s="9" customFormat="1">
      <c r="A2405" s="10"/>
      <c r="B2405" s="31"/>
      <c r="C2405" s="32"/>
      <c r="D2405" s="33"/>
      <c r="E2405" s="34"/>
      <c r="F2405" s="34"/>
      <c r="H2405" s="10"/>
      <c r="I2405" s="10"/>
    </row>
    <row r="2406" spans="1:9" s="9" customFormat="1">
      <c r="A2406" s="10"/>
      <c r="B2406" s="31"/>
      <c r="C2406" s="32"/>
      <c r="D2406" s="33"/>
      <c r="E2406" s="34"/>
      <c r="F2406" s="34"/>
      <c r="H2406" s="10"/>
      <c r="I2406" s="10"/>
    </row>
    <row r="2407" spans="1:9" s="9" customFormat="1">
      <c r="A2407" s="10"/>
      <c r="B2407" s="31"/>
      <c r="C2407" s="32"/>
      <c r="D2407" s="33"/>
      <c r="E2407" s="34"/>
      <c r="F2407" s="34"/>
      <c r="H2407" s="10"/>
      <c r="I2407" s="10"/>
    </row>
    <row r="2408" spans="1:9" s="9" customFormat="1">
      <c r="A2408" s="10"/>
      <c r="B2408" s="31"/>
      <c r="C2408" s="32"/>
      <c r="D2408" s="33"/>
      <c r="E2408" s="34"/>
      <c r="F2408" s="34"/>
      <c r="H2408" s="10"/>
      <c r="I2408" s="10"/>
    </row>
    <row r="2409" spans="1:9" s="9" customFormat="1">
      <c r="A2409" s="10"/>
      <c r="B2409" s="31"/>
      <c r="C2409" s="32"/>
      <c r="D2409" s="33"/>
      <c r="E2409" s="34"/>
      <c r="F2409" s="34"/>
      <c r="H2409" s="10"/>
      <c r="I2409" s="10"/>
    </row>
    <row r="2410" spans="1:9" s="9" customFormat="1">
      <c r="A2410" s="10"/>
      <c r="B2410" s="31"/>
      <c r="C2410" s="32"/>
      <c r="D2410" s="33"/>
      <c r="E2410" s="34"/>
      <c r="F2410" s="34"/>
      <c r="H2410" s="10"/>
      <c r="I2410" s="10"/>
    </row>
    <row r="2411" spans="1:9" s="9" customFormat="1">
      <c r="A2411" s="10"/>
      <c r="B2411" s="31"/>
      <c r="C2411" s="32"/>
      <c r="D2411" s="33"/>
      <c r="E2411" s="34"/>
      <c r="F2411" s="34"/>
      <c r="H2411" s="10"/>
      <c r="I2411" s="10"/>
    </row>
    <row r="2412" spans="1:9" s="9" customFormat="1">
      <c r="A2412" s="10"/>
      <c r="B2412" s="31"/>
      <c r="C2412" s="32"/>
      <c r="D2412" s="33"/>
      <c r="E2412" s="34"/>
      <c r="F2412" s="34"/>
      <c r="H2412" s="10"/>
      <c r="I2412" s="10"/>
    </row>
    <row r="2413" spans="1:9" s="9" customFormat="1">
      <c r="A2413" s="10"/>
      <c r="B2413" s="31"/>
      <c r="C2413" s="32"/>
      <c r="D2413" s="33"/>
      <c r="E2413" s="34"/>
      <c r="F2413" s="34"/>
      <c r="H2413" s="10"/>
      <c r="I2413" s="10"/>
    </row>
    <row r="2414" spans="1:9" s="9" customFormat="1">
      <c r="A2414" s="10"/>
      <c r="B2414" s="31"/>
      <c r="C2414" s="32"/>
      <c r="D2414" s="33"/>
      <c r="E2414" s="34"/>
      <c r="F2414" s="34"/>
      <c r="H2414" s="10"/>
      <c r="I2414" s="10"/>
    </row>
    <row r="2415" spans="1:9" s="9" customFormat="1">
      <c r="A2415" s="10"/>
      <c r="B2415" s="31"/>
      <c r="C2415" s="32"/>
      <c r="D2415" s="33"/>
      <c r="E2415" s="34"/>
      <c r="F2415" s="34"/>
      <c r="H2415" s="10"/>
      <c r="I2415" s="10"/>
    </row>
    <row r="2416" spans="1:9" s="9" customFormat="1">
      <c r="A2416" s="10"/>
      <c r="B2416" s="31"/>
      <c r="C2416" s="32"/>
      <c r="D2416" s="33"/>
      <c r="E2416" s="34"/>
      <c r="F2416" s="34"/>
      <c r="H2416" s="10"/>
      <c r="I2416" s="10"/>
    </row>
    <row r="2417" spans="1:9" s="9" customFormat="1">
      <c r="A2417" s="10"/>
      <c r="B2417" s="31"/>
      <c r="C2417" s="32"/>
      <c r="D2417" s="33"/>
      <c r="E2417" s="34"/>
      <c r="F2417" s="34"/>
      <c r="H2417" s="10"/>
      <c r="I2417" s="10"/>
    </row>
    <row r="2418" spans="1:9" s="9" customFormat="1">
      <c r="A2418" s="10"/>
      <c r="B2418" s="31"/>
      <c r="C2418" s="32"/>
      <c r="D2418" s="33"/>
      <c r="E2418" s="34"/>
      <c r="F2418" s="34"/>
      <c r="H2418" s="10"/>
      <c r="I2418" s="10"/>
    </row>
    <row r="2419" spans="1:9" s="9" customFormat="1">
      <c r="A2419" s="10"/>
      <c r="B2419" s="31"/>
      <c r="C2419" s="32"/>
      <c r="D2419" s="33"/>
      <c r="E2419" s="34"/>
      <c r="F2419" s="34"/>
      <c r="H2419" s="10"/>
      <c r="I2419" s="10"/>
    </row>
    <row r="2420" spans="1:9" s="9" customFormat="1">
      <c r="A2420" s="10"/>
      <c r="B2420" s="31"/>
      <c r="C2420" s="32"/>
      <c r="D2420" s="33"/>
      <c r="E2420" s="34"/>
      <c r="F2420" s="34"/>
      <c r="H2420" s="10"/>
      <c r="I2420" s="10"/>
    </row>
    <row r="2421" spans="1:9" s="9" customFormat="1">
      <c r="A2421" s="10"/>
      <c r="B2421" s="31"/>
      <c r="C2421" s="32"/>
      <c r="D2421" s="33"/>
      <c r="E2421" s="34"/>
      <c r="F2421" s="34"/>
      <c r="H2421" s="10"/>
      <c r="I2421" s="10"/>
    </row>
    <row r="2422" spans="1:9" s="9" customFormat="1">
      <c r="A2422" s="10"/>
      <c r="B2422" s="31"/>
      <c r="C2422" s="32"/>
      <c r="D2422" s="33"/>
      <c r="E2422" s="34"/>
      <c r="F2422" s="34"/>
      <c r="H2422" s="10"/>
      <c r="I2422" s="10"/>
    </row>
    <row r="2423" spans="1:9" s="9" customFormat="1">
      <c r="A2423" s="10"/>
      <c r="B2423" s="31"/>
      <c r="C2423" s="32"/>
      <c r="D2423" s="33"/>
      <c r="E2423" s="34"/>
      <c r="F2423" s="34"/>
      <c r="H2423" s="10"/>
      <c r="I2423" s="10"/>
    </row>
    <row r="2424" spans="1:9" s="9" customFormat="1">
      <c r="A2424" s="10"/>
      <c r="B2424" s="31"/>
      <c r="C2424" s="32"/>
      <c r="D2424" s="33"/>
      <c r="E2424" s="34"/>
      <c r="F2424" s="34"/>
      <c r="H2424" s="10"/>
      <c r="I2424" s="10"/>
    </row>
    <row r="2425" spans="1:9" s="9" customFormat="1">
      <c r="A2425" s="10"/>
      <c r="B2425" s="31"/>
      <c r="C2425" s="32"/>
      <c r="D2425" s="33"/>
      <c r="E2425" s="34"/>
      <c r="F2425" s="34"/>
      <c r="H2425" s="10"/>
      <c r="I2425" s="10"/>
    </row>
    <row r="2426" spans="1:9" s="9" customFormat="1">
      <c r="A2426" s="10"/>
      <c r="B2426" s="31"/>
      <c r="C2426" s="32"/>
      <c r="D2426" s="33"/>
      <c r="E2426" s="34"/>
      <c r="F2426" s="34"/>
      <c r="H2426" s="10"/>
      <c r="I2426" s="10"/>
    </row>
    <row r="2427" spans="1:9" s="9" customFormat="1">
      <c r="A2427" s="10"/>
      <c r="B2427" s="31"/>
      <c r="C2427" s="32"/>
      <c r="D2427" s="33"/>
      <c r="E2427" s="34"/>
      <c r="F2427" s="34"/>
      <c r="H2427" s="10"/>
      <c r="I2427" s="10"/>
    </row>
    <row r="2428" spans="1:9" s="9" customFormat="1">
      <c r="A2428" s="10"/>
      <c r="B2428" s="31"/>
      <c r="C2428" s="32"/>
      <c r="D2428" s="33"/>
      <c r="E2428" s="34"/>
      <c r="F2428" s="34"/>
      <c r="H2428" s="10"/>
      <c r="I2428" s="10"/>
    </row>
    <row r="2429" spans="1:9" s="9" customFormat="1">
      <c r="A2429" s="10"/>
      <c r="B2429" s="31"/>
      <c r="C2429" s="32"/>
      <c r="D2429" s="33"/>
      <c r="E2429" s="34"/>
      <c r="F2429" s="34"/>
      <c r="H2429" s="10"/>
      <c r="I2429" s="10"/>
    </row>
    <row r="2430" spans="1:9" s="9" customFormat="1">
      <c r="A2430" s="10"/>
      <c r="B2430" s="31"/>
      <c r="C2430" s="32"/>
      <c r="D2430" s="33"/>
      <c r="E2430" s="34"/>
      <c r="F2430" s="34"/>
      <c r="H2430" s="10"/>
      <c r="I2430" s="10"/>
    </row>
    <row r="2431" spans="1:9" s="9" customFormat="1">
      <c r="A2431" s="10"/>
      <c r="B2431" s="31"/>
      <c r="C2431" s="32"/>
      <c r="D2431" s="33"/>
      <c r="E2431" s="34"/>
      <c r="F2431" s="34"/>
      <c r="H2431" s="10"/>
      <c r="I2431" s="10"/>
    </row>
    <row r="2432" spans="1:9" s="9" customFormat="1">
      <c r="A2432" s="10"/>
      <c r="B2432" s="31"/>
      <c r="C2432" s="32"/>
      <c r="D2432" s="33"/>
      <c r="E2432" s="34"/>
      <c r="F2432" s="34"/>
      <c r="H2432" s="10"/>
      <c r="I2432" s="10"/>
    </row>
    <row r="2433" spans="1:9" s="9" customFormat="1">
      <c r="A2433" s="10"/>
      <c r="B2433" s="31"/>
      <c r="C2433" s="32"/>
      <c r="D2433" s="33"/>
      <c r="E2433" s="34"/>
      <c r="F2433" s="34"/>
      <c r="H2433" s="10"/>
      <c r="I2433" s="10"/>
    </row>
    <row r="2434" spans="1:9" s="9" customFormat="1">
      <c r="A2434" s="10"/>
      <c r="B2434" s="31"/>
      <c r="C2434" s="32"/>
      <c r="D2434" s="33"/>
      <c r="E2434" s="34"/>
      <c r="F2434" s="34"/>
      <c r="H2434" s="10"/>
      <c r="I2434" s="10"/>
    </row>
    <row r="2435" spans="1:9" s="9" customFormat="1">
      <c r="A2435" s="10"/>
      <c r="B2435" s="31"/>
      <c r="C2435" s="32"/>
      <c r="D2435" s="33"/>
      <c r="E2435" s="34"/>
      <c r="F2435" s="34"/>
      <c r="H2435" s="10"/>
      <c r="I2435" s="10"/>
    </row>
    <row r="2436" spans="1:9" s="9" customFormat="1">
      <c r="A2436" s="10"/>
      <c r="B2436" s="31"/>
      <c r="C2436" s="32"/>
      <c r="D2436" s="33"/>
      <c r="E2436" s="34"/>
      <c r="F2436" s="34"/>
      <c r="H2436" s="10"/>
      <c r="I2436" s="10"/>
    </row>
    <row r="2437" spans="1:9" s="9" customFormat="1">
      <c r="A2437" s="10"/>
      <c r="B2437" s="31"/>
      <c r="C2437" s="32"/>
      <c r="D2437" s="33"/>
      <c r="E2437" s="34"/>
      <c r="F2437" s="34"/>
      <c r="H2437" s="10"/>
      <c r="I2437" s="10"/>
    </row>
    <row r="2438" spans="1:9" s="9" customFormat="1">
      <c r="A2438" s="10"/>
      <c r="B2438" s="31"/>
      <c r="C2438" s="32"/>
      <c r="D2438" s="33"/>
      <c r="E2438" s="34"/>
      <c r="F2438" s="34"/>
      <c r="H2438" s="10"/>
      <c r="I2438" s="10"/>
    </row>
    <row r="2439" spans="1:9" s="9" customFormat="1">
      <c r="A2439" s="10"/>
      <c r="B2439" s="31"/>
      <c r="C2439" s="32"/>
      <c r="D2439" s="33"/>
      <c r="E2439" s="34"/>
      <c r="F2439" s="34"/>
      <c r="H2439" s="10"/>
      <c r="I2439" s="10"/>
    </row>
    <row r="2440" spans="1:9" s="9" customFormat="1">
      <c r="A2440" s="10"/>
      <c r="B2440" s="31"/>
      <c r="C2440" s="32"/>
      <c r="D2440" s="33"/>
      <c r="E2440" s="34"/>
      <c r="F2440" s="34"/>
      <c r="H2440" s="10"/>
      <c r="I2440" s="10"/>
    </row>
    <row r="2441" spans="1:9" s="9" customFormat="1">
      <c r="A2441" s="10"/>
      <c r="B2441" s="31"/>
      <c r="C2441" s="32"/>
      <c r="D2441" s="33"/>
      <c r="E2441" s="34"/>
      <c r="F2441" s="34"/>
      <c r="H2441" s="10"/>
      <c r="I2441" s="10"/>
    </row>
    <row r="2442" spans="1:9" s="9" customFormat="1">
      <c r="A2442" s="10"/>
      <c r="B2442" s="31"/>
      <c r="C2442" s="32"/>
      <c r="D2442" s="33"/>
      <c r="E2442" s="34"/>
      <c r="F2442" s="34"/>
      <c r="H2442" s="10"/>
      <c r="I2442" s="10"/>
    </row>
    <row r="2443" spans="1:9" s="9" customFormat="1">
      <c r="A2443" s="10"/>
      <c r="B2443" s="31"/>
      <c r="C2443" s="32"/>
      <c r="D2443" s="33"/>
      <c r="E2443" s="34"/>
      <c r="F2443" s="34"/>
      <c r="H2443" s="10"/>
      <c r="I2443" s="10"/>
    </row>
    <row r="2444" spans="1:9" s="9" customFormat="1">
      <c r="A2444" s="10"/>
      <c r="B2444" s="31"/>
      <c r="C2444" s="32"/>
      <c r="D2444" s="33"/>
      <c r="E2444" s="34"/>
      <c r="F2444" s="34"/>
      <c r="H2444" s="10"/>
      <c r="I2444" s="10"/>
    </row>
    <row r="2445" spans="1:9" s="9" customFormat="1">
      <c r="A2445" s="10"/>
      <c r="B2445" s="31"/>
      <c r="C2445" s="32"/>
      <c r="D2445" s="33"/>
      <c r="E2445" s="34"/>
      <c r="F2445" s="34"/>
      <c r="H2445" s="10"/>
      <c r="I2445" s="10"/>
    </row>
    <row r="2446" spans="1:9" s="9" customFormat="1">
      <c r="A2446" s="10"/>
      <c r="B2446" s="31"/>
      <c r="C2446" s="32"/>
      <c r="D2446" s="33"/>
      <c r="E2446" s="34"/>
      <c r="F2446" s="34"/>
      <c r="H2446" s="10"/>
      <c r="I2446" s="10"/>
    </row>
    <row r="2447" spans="1:9" s="9" customFormat="1">
      <c r="A2447" s="10"/>
      <c r="B2447" s="31"/>
      <c r="C2447" s="32"/>
      <c r="D2447" s="33"/>
      <c r="E2447" s="34"/>
      <c r="F2447" s="34"/>
      <c r="H2447" s="10"/>
      <c r="I2447" s="10"/>
    </row>
    <row r="2448" spans="1:9" s="9" customFormat="1">
      <c r="A2448" s="10"/>
      <c r="B2448" s="31"/>
      <c r="C2448" s="32"/>
      <c r="D2448" s="33"/>
      <c r="E2448" s="34"/>
      <c r="F2448" s="34"/>
      <c r="H2448" s="10"/>
      <c r="I2448" s="10"/>
    </row>
    <row r="2449" spans="1:9" s="9" customFormat="1">
      <c r="A2449" s="10"/>
      <c r="B2449" s="31"/>
      <c r="C2449" s="32"/>
      <c r="D2449" s="33"/>
      <c r="E2449" s="34"/>
      <c r="F2449" s="34"/>
      <c r="H2449" s="10"/>
      <c r="I2449" s="10"/>
    </row>
    <row r="2450" spans="1:9" s="9" customFormat="1">
      <c r="A2450" s="10"/>
      <c r="B2450" s="31"/>
      <c r="C2450" s="32"/>
      <c r="D2450" s="33"/>
      <c r="E2450" s="34"/>
      <c r="F2450" s="34"/>
      <c r="H2450" s="10"/>
      <c r="I2450" s="10"/>
    </row>
    <row r="2451" spans="1:9" s="9" customFormat="1">
      <c r="A2451" s="10"/>
      <c r="B2451" s="31"/>
      <c r="C2451" s="32"/>
      <c r="D2451" s="33"/>
      <c r="E2451" s="34"/>
      <c r="F2451" s="34"/>
      <c r="H2451" s="10"/>
      <c r="I2451" s="10"/>
    </row>
    <row r="2452" spans="1:9" s="9" customFormat="1">
      <c r="A2452" s="10"/>
      <c r="B2452" s="31"/>
      <c r="C2452" s="32"/>
      <c r="D2452" s="33"/>
      <c r="E2452" s="34"/>
      <c r="F2452" s="34"/>
      <c r="H2452" s="10"/>
      <c r="I2452" s="10"/>
    </row>
    <row r="2453" spans="1:9" s="9" customFormat="1">
      <c r="A2453" s="10"/>
      <c r="B2453" s="31"/>
      <c r="C2453" s="32"/>
      <c r="D2453" s="33"/>
      <c r="E2453" s="34"/>
      <c r="F2453" s="34"/>
      <c r="H2453" s="10"/>
      <c r="I2453" s="10"/>
    </row>
    <row r="2454" spans="1:9" s="9" customFormat="1">
      <c r="A2454" s="10"/>
      <c r="B2454" s="31"/>
      <c r="C2454" s="32"/>
      <c r="D2454" s="33"/>
      <c r="E2454" s="34"/>
      <c r="F2454" s="34"/>
      <c r="H2454" s="10"/>
      <c r="I2454" s="10"/>
    </row>
    <row r="2455" spans="1:9" s="9" customFormat="1">
      <c r="A2455" s="10"/>
      <c r="B2455" s="31"/>
      <c r="C2455" s="32"/>
      <c r="D2455" s="33"/>
      <c r="E2455" s="34"/>
      <c r="F2455" s="34"/>
      <c r="H2455" s="10"/>
      <c r="I2455" s="10"/>
    </row>
    <row r="2456" spans="1:9" s="9" customFormat="1">
      <c r="A2456" s="10"/>
      <c r="B2456" s="31"/>
      <c r="C2456" s="32"/>
      <c r="D2456" s="33"/>
      <c r="E2456" s="34"/>
      <c r="F2456" s="34"/>
      <c r="H2456" s="10"/>
      <c r="I2456" s="10"/>
    </row>
    <row r="2457" spans="1:9" s="9" customFormat="1">
      <c r="A2457" s="10"/>
      <c r="B2457" s="31"/>
      <c r="C2457" s="32"/>
      <c r="D2457" s="33"/>
      <c r="E2457" s="34"/>
      <c r="F2457" s="34"/>
      <c r="H2457" s="10"/>
      <c r="I2457" s="10"/>
    </row>
    <row r="2458" spans="1:9" s="9" customFormat="1">
      <c r="A2458" s="10"/>
      <c r="B2458" s="31"/>
      <c r="C2458" s="32"/>
      <c r="D2458" s="33"/>
      <c r="E2458" s="34"/>
      <c r="F2458" s="34"/>
      <c r="H2458" s="10"/>
      <c r="I2458" s="10"/>
    </row>
    <row r="2459" spans="1:9" s="9" customFormat="1">
      <c r="A2459" s="10"/>
      <c r="B2459" s="31"/>
      <c r="C2459" s="32"/>
      <c r="D2459" s="33"/>
      <c r="E2459" s="34"/>
      <c r="F2459" s="34"/>
      <c r="H2459" s="10"/>
      <c r="I2459" s="10"/>
    </row>
    <row r="2460" spans="1:9" s="9" customFormat="1">
      <c r="A2460" s="10"/>
      <c r="B2460" s="31"/>
      <c r="C2460" s="32"/>
      <c r="D2460" s="33"/>
      <c r="E2460" s="34"/>
      <c r="F2460" s="34"/>
      <c r="H2460" s="10"/>
      <c r="I2460" s="10"/>
    </row>
    <row r="2461" spans="1:9" s="9" customFormat="1">
      <c r="A2461" s="10"/>
      <c r="B2461" s="31"/>
      <c r="C2461" s="32"/>
      <c r="D2461" s="33"/>
      <c r="E2461" s="34"/>
      <c r="F2461" s="34"/>
      <c r="H2461" s="10"/>
      <c r="I2461" s="10"/>
    </row>
    <row r="2462" spans="1:9" s="9" customFormat="1">
      <c r="A2462" s="10"/>
      <c r="B2462" s="31"/>
      <c r="C2462" s="32"/>
      <c r="D2462" s="33"/>
      <c r="E2462" s="34"/>
      <c r="F2462" s="34"/>
      <c r="H2462" s="10"/>
      <c r="I2462" s="10"/>
    </row>
    <row r="2463" spans="1:9" s="9" customFormat="1">
      <c r="A2463" s="10"/>
      <c r="B2463" s="31"/>
      <c r="C2463" s="32"/>
      <c r="D2463" s="33"/>
      <c r="E2463" s="34"/>
      <c r="F2463" s="34"/>
      <c r="H2463" s="10"/>
      <c r="I2463" s="10"/>
    </row>
    <row r="2464" spans="1:9" s="9" customFormat="1">
      <c r="A2464" s="10"/>
      <c r="B2464" s="31"/>
      <c r="C2464" s="32"/>
      <c r="D2464" s="33"/>
      <c r="E2464" s="34"/>
      <c r="F2464" s="34"/>
      <c r="H2464" s="10"/>
      <c r="I2464" s="10"/>
    </row>
    <row r="2465" spans="1:9" s="9" customFormat="1">
      <c r="A2465" s="10"/>
      <c r="B2465" s="31"/>
      <c r="C2465" s="32"/>
      <c r="D2465" s="33"/>
      <c r="E2465" s="34"/>
      <c r="F2465" s="34"/>
      <c r="H2465" s="10"/>
      <c r="I2465" s="10"/>
    </row>
    <row r="2466" spans="1:9" s="9" customFormat="1">
      <c r="A2466" s="10"/>
      <c r="B2466" s="31"/>
      <c r="C2466" s="32"/>
      <c r="D2466" s="33"/>
      <c r="E2466" s="34"/>
      <c r="F2466" s="34"/>
      <c r="H2466" s="10"/>
      <c r="I2466" s="10"/>
    </row>
    <row r="2467" spans="1:9" s="9" customFormat="1">
      <c r="A2467" s="10"/>
      <c r="B2467" s="31"/>
      <c r="C2467" s="32"/>
      <c r="D2467" s="33"/>
      <c r="E2467" s="34"/>
      <c r="F2467" s="34"/>
      <c r="H2467" s="10"/>
      <c r="I2467" s="10"/>
    </row>
    <row r="2468" spans="1:9" s="9" customFormat="1">
      <c r="A2468" s="10"/>
      <c r="B2468" s="31"/>
      <c r="C2468" s="32"/>
      <c r="D2468" s="33"/>
      <c r="E2468" s="34"/>
      <c r="F2468" s="34"/>
      <c r="H2468" s="10"/>
      <c r="I2468" s="10"/>
    </row>
    <row r="2469" spans="1:9" s="9" customFormat="1">
      <c r="A2469" s="10"/>
      <c r="B2469" s="31"/>
      <c r="C2469" s="32"/>
      <c r="D2469" s="33"/>
      <c r="E2469" s="34"/>
      <c r="F2469" s="34"/>
      <c r="H2469" s="10"/>
      <c r="I2469" s="10"/>
    </row>
    <row r="2470" spans="1:9" s="9" customFormat="1">
      <c r="A2470" s="10"/>
      <c r="B2470" s="31"/>
      <c r="C2470" s="32"/>
      <c r="D2470" s="33"/>
      <c r="E2470" s="34"/>
      <c r="F2470" s="34"/>
      <c r="H2470" s="10"/>
      <c r="I2470" s="10"/>
    </row>
    <row r="2471" spans="1:9" s="9" customFormat="1">
      <c r="A2471" s="10"/>
      <c r="B2471" s="31"/>
      <c r="C2471" s="32"/>
      <c r="D2471" s="33"/>
      <c r="E2471" s="34"/>
      <c r="F2471" s="34"/>
      <c r="H2471" s="10"/>
      <c r="I2471" s="10"/>
    </row>
    <row r="2472" spans="1:9" s="9" customFormat="1">
      <c r="A2472" s="10"/>
      <c r="B2472" s="31"/>
      <c r="C2472" s="32"/>
      <c r="D2472" s="33"/>
      <c r="E2472" s="34"/>
      <c r="F2472" s="34"/>
      <c r="H2472" s="10"/>
      <c r="I2472" s="10"/>
    </row>
    <row r="2473" spans="1:9" s="9" customFormat="1">
      <c r="A2473" s="10"/>
      <c r="B2473" s="31"/>
      <c r="C2473" s="32"/>
      <c r="D2473" s="33"/>
      <c r="E2473" s="34"/>
      <c r="F2473" s="34"/>
      <c r="H2473" s="10"/>
      <c r="I2473" s="10"/>
    </row>
    <row r="2474" spans="1:9" s="9" customFormat="1">
      <c r="A2474" s="10"/>
      <c r="B2474" s="31"/>
      <c r="C2474" s="32"/>
      <c r="D2474" s="33"/>
      <c r="E2474" s="34"/>
      <c r="F2474" s="34"/>
      <c r="H2474" s="10"/>
      <c r="I2474" s="10"/>
    </row>
    <row r="2475" spans="1:9" s="9" customFormat="1">
      <c r="A2475" s="10"/>
      <c r="B2475" s="31"/>
      <c r="C2475" s="32"/>
      <c r="D2475" s="33"/>
      <c r="E2475" s="34"/>
      <c r="F2475" s="34"/>
      <c r="H2475" s="10"/>
      <c r="I2475" s="10"/>
    </row>
    <row r="2476" spans="1:9" s="9" customFormat="1">
      <c r="A2476" s="10"/>
      <c r="B2476" s="31"/>
      <c r="C2476" s="32"/>
      <c r="D2476" s="33"/>
      <c r="E2476" s="34"/>
      <c r="F2476" s="34"/>
      <c r="H2476" s="10"/>
      <c r="I2476" s="10"/>
    </row>
    <row r="2477" spans="1:9" s="9" customFormat="1">
      <c r="A2477" s="10"/>
      <c r="B2477" s="31"/>
      <c r="C2477" s="32"/>
      <c r="D2477" s="33"/>
      <c r="E2477" s="34"/>
      <c r="F2477" s="34"/>
      <c r="H2477" s="10"/>
      <c r="I2477" s="10"/>
    </row>
    <row r="2478" spans="1:9" s="9" customFormat="1">
      <c r="A2478" s="10"/>
      <c r="B2478" s="31"/>
      <c r="C2478" s="32"/>
      <c r="D2478" s="33"/>
      <c r="E2478" s="34"/>
      <c r="F2478" s="34"/>
      <c r="H2478" s="10"/>
      <c r="I2478" s="10"/>
    </row>
    <row r="2479" spans="1:9" s="9" customFormat="1">
      <c r="A2479" s="10"/>
      <c r="B2479" s="31"/>
      <c r="C2479" s="32"/>
      <c r="D2479" s="33"/>
      <c r="E2479" s="34"/>
      <c r="F2479" s="34"/>
      <c r="H2479" s="10"/>
      <c r="I2479" s="10"/>
    </row>
    <row r="2480" spans="1:9" s="9" customFormat="1">
      <c r="A2480" s="10"/>
      <c r="B2480" s="31"/>
      <c r="C2480" s="32"/>
      <c r="D2480" s="33"/>
      <c r="E2480" s="34"/>
      <c r="F2480" s="34"/>
      <c r="H2480" s="10"/>
      <c r="I2480" s="10"/>
    </row>
    <row r="2481" spans="1:9" s="9" customFormat="1">
      <c r="A2481" s="10"/>
      <c r="B2481" s="31"/>
      <c r="C2481" s="32"/>
      <c r="D2481" s="33"/>
      <c r="E2481" s="34"/>
      <c r="F2481" s="34"/>
      <c r="H2481" s="10"/>
      <c r="I2481" s="10"/>
    </row>
    <row r="2482" spans="1:9" s="9" customFormat="1">
      <c r="A2482" s="10"/>
      <c r="B2482" s="31"/>
      <c r="C2482" s="32"/>
      <c r="D2482" s="33"/>
      <c r="E2482" s="34"/>
      <c r="F2482" s="34"/>
      <c r="H2482" s="10"/>
      <c r="I2482" s="10"/>
    </row>
    <row r="2483" spans="1:9" s="9" customFormat="1">
      <c r="A2483" s="10"/>
      <c r="B2483" s="31"/>
      <c r="C2483" s="32"/>
      <c r="D2483" s="33"/>
      <c r="E2483" s="34"/>
      <c r="F2483" s="34"/>
      <c r="H2483" s="10"/>
      <c r="I2483" s="10"/>
    </row>
    <row r="2484" spans="1:9" s="9" customFormat="1">
      <c r="A2484" s="10"/>
      <c r="B2484" s="31"/>
      <c r="C2484" s="32"/>
      <c r="D2484" s="33"/>
      <c r="E2484" s="34"/>
      <c r="F2484" s="34"/>
      <c r="H2484" s="10"/>
      <c r="I2484" s="10"/>
    </row>
    <row r="2485" spans="1:9" s="9" customFormat="1">
      <c r="A2485" s="10"/>
      <c r="B2485" s="31"/>
      <c r="C2485" s="32"/>
      <c r="D2485" s="33"/>
      <c r="E2485" s="34"/>
      <c r="F2485" s="34"/>
      <c r="H2485" s="10"/>
      <c r="I2485" s="10"/>
    </row>
    <row r="2486" spans="1:9" s="9" customFormat="1">
      <c r="A2486" s="10"/>
      <c r="B2486" s="31"/>
      <c r="C2486" s="32"/>
      <c r="D2486" s="33"/>
      <c r="E2486" s="34"/>
      <c r="F2486" s="34"/>
      <c r="H2486" s="10"/>
      <c r="I2486" s="10"/>
    </row>
    <row r="2487" spans="1:9" s="9" customFormat="1">
      <c r="A2487" s="10"/>
      <c r="B2487" s="31"/>
      <c r="C2487" s="32"/>
      <c r="D2487" s="33"/>
      <c r="E2487" s="34"/>
      <c r="F2487" s="34"/>
      <c r="H2487" s="10"/>
      <c r="I2487" s="10"/>
    </row>
    <row r="2488" spans="1:9" s="9" customFormat="1">
      <c r="A2488" s="10"/>
      <c r="B2488" s="31"/>
      <c r="C2488" s="32"/>
      <c r="D2488" s="33"/>
      <c r="E2488" s="34"/>
      <c r="F2488" s="34"/>
      <c r="H2488" s="10"/>
      <c r="I2488" s="10"/>
    </row>
    <row r="2489" spans="1:9" s="9" customFormat="1">
      <c r="A2489" s="10"/>
      <c r="B2489" s="31"/>
      <c r="C2489" s="32"/>
      <c r="D2489" s="33"/>
      <c r="E2489" s="34"/>
      <c r="F2489" s="34"/>
      <c r="H2489" s="10"/>
      <c r="I2489" s="10"/>
    </row>
    <row r="2490" spans="1:9" s="9" customFormat="1">
      <c r="A2490" s="10"/>
      <c r="B2490" s="31"/>
      <c r="C2490" s="32"/>
      <c r="D2490" s="33"/>
      <c r="E2490" s="34"/>
      <c r="F2490" s="34"/>
      <c r="H2490" s="10"/>
      <c r="I2490" s="10"/>
    </row>
    <row r="2491" spans="1:9" s="9" customFormat="1">
      <c r="A2491" s="10"/>
      <c r="B2491" s="31"/>
      <c r="C2491" s="32"/>
      <c r="D2491" s="33"/>
      <c r="E2491" s="34"/>
      <c r="F2491" s="34"/>
      <c r="H2491" s="10"/>
      <c r="I2491" s="10"/>
    </row>
    <row r="2492" spans="1:9" s="9" customFormat="1">
      <c r="A2492" s="10"/>
      <c r="B2492" s="31"/>
      <c r="C2492" s="32"/>
      <c r="D2492" s="33"/>
      <c r="E2492" s="34"/>
      <c r="F2492" s="34"/>
      <c r="H2492" s="10"/>
      <c r="I2492" s="10"/>
    </row>
    <row r="2493" spans="1:9" s="9" customFormat="1">
      <c r="A2493" s="10"/>
      <c r="B2493" s="31"/>
      <c r="C2493" s="32"/>
      <c r="D2493" s="33"/>
      <c r="E2493" s="34"/>
      <c r="F2493" s="34"/>
      <c r="H2493" s="10"/>
      <c r="I2493" s="10"/>
    </row>
    <row r="2494" spans="1:9" s="9" customFormat="1">
      <c r="A2494" s="10"/>
      <c r="B2494" s="31"/>
      <c r="C2494" s="32"/>
      <c r="D2494" s="33"/>
      <c r="E2494" s="34"/>
      <c r="F2494" s="34"/>
      <c r="H2494" s="10"/>
      <c r="I2494" s="10"/>
    </row>
    <row r="2495" spans="1:9" s="9" customFormat="1">
      <c r="A2495" s="10"/>
      <c r="B2495" s="31"/>
      <c r="C2495" s="32"/>
      <c r="D2495" s="33"/>
      <c r="E2495" s="34"/>
      <c r="F2495" s="34"/>
      <c r="H2495" s="10"/>
      <c r="I2495" s="10"/>
    </row>
    <row r="2496" spans="1:9" s="9" customFormat="1">
      <c r="A2496" s="10"/>
      <c r="B2496" s="31"/>
      <c r="C2496" s="32"/>
      <c r="D2496" s="33"/>
      <c r="E2496" s="34"/>
      <c r="F2496" s="34"/>
      <c r="H2496" s="10"/>
      <c r="I2496" s="10"/>
    </row>
    <row r="2497" spans="1:9" s="9" customFormat="1">
      <c r="A2497" s="10"/>
      <c r="B2497" s="31"/>
      <c r="C2497" s="32"/>
      <c r="D2497" s="33"/>
      <c r="E2497" s="34"/>
      <c r="F2497" s="34"/>
      <c r="H2497" s="10"/>
      <c r="I2497" s="10"/>
    </row>
    <row r="2498" spans="1:9" s="9" customFormat="1">
      <c r="A2498" s="10"/>
      <c r="B2498" s="31"/>
      <c r="C2498" s="32"/>
      <c r="D2498" s="33"/>
      <c r="E2498" s="34"/>
      <c r="F2498" s="34"/>
      <c r="H2498" s="10"/>
      <c r="I2498" s="10"/>
    </row>
    <row r="2499" spans="1:9" s="9" customFormat="1">
      <c r="A2499" s="10"/>
      <c r="B2499" s="31"/>
      <c r="C2499" s="32"/>
      <c r="D2499" s="33"/>
      <c r="E2499" s="34"/>
      <c r="F2499" s="34"/>
      <c r="H2499" s="10"/>
      <c r="I2499" s="10"/>
    </row>
    <row r="2500" spans="1:9" s="9" customFormat="1">
      <c r="A2500" s="10"/>
      <c r="B2500" s="31"/>
      <c r="C2500" s="32"/>
      <c r="D2500" s="33"/>
      <c r="E2500" s="34"/>
      <c r="F2500" s="34"/>
      <c r="H2500" s="10"/>
      <c r="I2500" s="10"/>
    </row>
    <row r="2501" spans="1:9" s="9" customFormat="1">
      <c r="A2501" s="10"/>
      <c r="B2501" s="31"/>
      <c r="C2501" s="32"/>
      <c r="D2501" s="33"/>
      <c r="E2501" s="34"/>
      <c r="F2501" s="34"/>
      <c r="H2501" s="10"/>
      <c r="I2501" s="10"/>
    </row>
    <row r="2502" spans="1:9" s="9" customFormat="1">
      <c r="A2502" s="10"/>
      <c r="B2502" s="31"/>
      <c r="C2502" s="32"/>
      <c r="D2502" s="33"/>
      <c r="E2502" s="34"/>
      <c r="F2502" s="34"/>
      <c r="H2502" s="10"/>
      <c r="I2502" s="10"/>
    </row>
    <row r="2503" spans="1:9" s="9" customFormat="1">
      <c r="A2503" s="10"/>
      <c r="B2503" s="31"/>
      <c r="C2503" s="32"/>
      <c r="D2503" s="33"/>
      <c r="E2503" s="34"/>
      <c r="F2503" s="34"/>
      <c r="H2503" s="10"/>
      <c r="I2503" s="10"/>
    </row>
    <row r="2504" spans="1:9" s="9" customFormat="1">
      <c r="A2504" s="10"/>
      <c r="B2504" s="31"/>
      <c r="C2504" s="32"/>
      <c r="D2504" s="33"/>
      <c r="E2504" s="34"/>
      <c r="F2504" s="34"/>
      <c r="H2504" s="10"/>
      <c r="I2504" s="10"/>
    </row>
    <row r="2505" spans="1:9" s="9" customFormat="1">
      <c r="A2505" s="10"/>
      <c r="B2505" s="31"/>
      <c r="C2505" s="32"/>
      <c r="D2505" s="33"/>
      <c r="E2505" s="34"/>
      <c r="F2505" s="34"/>
      <c r="H2505" s="10"/>
      <c r="I2505" s="10"/>
    </row>
    <row r="2506" spans="1:9" s="9" customFormat="1">
      <c r="A2506" s="10"/>
      <c r="B2506" s="31"/>
      <c r="C2506" s="32"/>
      <c r="D2506" s="33"/>
      <c r="E2506" s="34"/>
      <c r="F2506" s="34"/>
      <c r="H2506" s="10"/>
      <c r="I2506" s="10"/>
    </row>
    <row r="2507" spans="1:9" s="9" customFormat="1">
      <c r="A2507" s="10"/>
      <c r="B2507" s="31"/>
      <c r="C2507" s="32"/>
      <c r="D2507" s="33"/>
      <c r="E2507" s="34"/>
      <c r="F2507" s="34"/>
      <c r="H2507" s="10"/>
      <c r="I2507" s="10"/>
    </row>
    <row r="2508" spans="1:9" s="9" customFormat="1">
      <c r="A2508" s="10"/>
      <c r="B2508" s="31"/>
      <c r="C2508" s="32"/>
      <c r="D2508" s="33"/>
      <c r="E2508" s="34"/>
      <c r="F2508" s="34"/>
      <c r="H2508" s="10"/>
      <c r="I2508" s="10"/>
    </row>
    <row r="2509" spans="1:9" s="9" customFormat="1">
      <c r="A2509" s="10"/>
      <c r="B2509" s="31"/>
      <c r="C2509" s="32"/>
      <c r="D2509" s="33"/>
      <c r="E2509" s="34"/>
      <c r="F2509" s="34"/>
      <c r="H2509" s="10"/>
      <c r="I2509" s="10"/>
    </row>
    <row r="2510" spans="1:9" s="9" customFormat="1">
      <c r="A2510" s="10"/>
      <c r="B2510" s="31"/>
      <c r="C2510" s="32"/>
      <c r="D2510" s="33"/>
      <c r="E2510" s="34"/>
      <c r="F2510" s="34"/>
      <c r="H2510" s="10"/>
      <c r="I2510" s="10"/>
    </row>
    <row r="2511" spans="1:9" s="9" customFormat="1">
      <c r="A2511" s="10"/>
      <c r="B2511" s="31"/>
      <c r="C2511" s="32"/>
      <c r="D2511" s="33"/>
      <c r="E2511" s="34"/>
      <c r="F2511" s="34"/>
      <c r="H2511" s="10"/>
      <c r="I2511" s="10"/>
    </row>
    <row r="2512" spans="1:9" s="9" customFormat="1">
      <c r="A2512" s="10"/>
      <c r="B2512" s="31"/>
      <c r="C2512" s="32"/>
      <c r="D2512" s="33"/>
      <c r="E2512" s="34"/>
      <c r="F2512" s="34"/>
      <c r="H2512" s="10"/>
      <c r="I2512" s="10"/>
    </row>
    <row r="2513" spans="1:9" s="9" customFormat="1">
      <c r="A2513" s="10"/>
      <c r="B2513" s="31"/>
      <c r="C2513" s="32"/>
      <c r="D2513" s="33"/>
      <c r="E2513" s="34"/>
      <c r="F2513" s="34"/>
      <c r="H2513" s="10"/>
      <c r="I2513" s="10"/>
    </row>
    <row r="2514" spans="1:9" s="9" customFormat="1">
      <c r="A2514" s="10"/>
      <c r="B2514" s="31"/>
      <c r="C2514" s="32"/>
      <c r="D2514" s="33"/>
      <c r="E2514" s="34"/>
      <c r="F2514" s="34"/>
      <c r="H2514" s="10"/>
      <c r="I2514" s="10"/>
    </row>
    <row r="2515" spans="1:9" s="9" customFormat="1">
      <c r="A2515" s="10"/>
      <c r="B2515" s="31"/>
      <c r="C2515" s="32"/>
      <c r="D2515" s="33"/>
      <c r="E2515" s="34"/>
      <c r="F2515" s="34"/>
      <c r="H2515" s="10"/>
      <c r="I2515" s="10"/>
    </row>
    <row r="2516" spans="1:9" s="9" customFormat="1">
      <c r="A2516" s="10"/>
      <c r="B2516" s="31"/>
      <c r="C2516" s="32"/>
      <c r="D2516" s="33"/>
      <c r="E2516" s="34"/>
      <c r="F2516" s="34"/>
      <c r="H2516" s="10"/>
      <c r="I2516" s="10"/>
    </row>
    <row r="2517" spans="1:9" s="9" customFormat="1">
      <c r="A2517" s="10"/>
      <c r="B2517" s="31"/>
      <c r="C2517" s="32"/>
      <c r="D2517" s="33"/>
      <c r="E2517" s="34"/>
      <c r="F2517" s="34"/>
      <c r="H2517" s="10"/>
      <c r="I2517" s="10"/>
    </row>
    <row r="2518" spans="1:9" s="9" customFormat="1">
      <c r="A2518" s="10"/>
      <c r="B2518" s="31"/>
      <c r="C2518" s="32"/>
      <c r="D2518" s="33"/>
      <c r="E2518" s="34"/>
      <c r="F2518" s="34"/>
      <c r="H2518" s="10"/>
      <c r="I2518" s="10"/>
    </row>
    <row r="2519" spans="1:9" s="9" customFormat="1">
      <c r="A2519" s="10"/>
      <c r="B2519" s="31"/>
      <c r="C2519" s="32"/>
      <c r="D2519" s="33"/>
      <c r="E2519" s="34"/>
      <c r="F2519" s="34"/>
      <c r="H2519" s="10"/>
      <c r="I2519" s="10"/>
    </row>
    <row r="2520" spans="1:9" s="9" customFormat="1">
      <c r="A2520" s="10"/>
      <c r="B2520" s="31"/>
      <c r="C2520" s="32"/>
      <c r="D2520" s="33"/>
      <c r="E2520" s="34"/>
      <c r="F2520" s="34"/>
      <c r="H2520" s="10"/>
      <c r="I2520" s="10"/>
    </row>
    <row r="2521" spans="1:9" s="9" customFormat="1">
      <c r="A2521" s="10"/>
      <c r="B2521" s="31"/>
      <c r="C2521" s="32"/>
      <c r="D2521" s="33"/>
      <c r="E2521" s="34"/>
      <c r="F2521" s="34"/>
      <c r="H2521" s="10"/>
      <c r="I2521" s="10"/>
    </row>
    <row r="2522" spans="1:9" s="9" customFormat="1">
      <c r="A2522" s="10"/>
      <c r="B2522" s="31"/>
      <c r="C2522" s="32"/>
      <c r="D2522" s="33"/>
      <c r="E2522" s="34"/>
      <c r="F2522" s="34"/>
      <c r="H2522" s="10"/>
      <c r="I2522" s="10"/>
    </row>
    <row r="2523" spans="1:9" s="9" customFormat="1">
      <c r="A2523" s="10"/>
      <c r="B2523" s="31"/>
      <c r="C2523" s="32"/>
      <c r="D2523" s="33"/>
      <c r="E2523" s="34"/>
      <c r="F2523" s="34"/>
      <c r="H2523" s="10"/>
      <c r="I2523" s="10"/>
    </row>
    <row r="2524" spans="1:9" s="9" customFormat="1">
      <c r="A2524" s="10"/>
      <c r="B2524" s="31"/>
      <c r="C2524" s="32"/>
      <c r="D2524" s="33"/>
      <c r="E2524" s="34"/>
      <c r="F2524" s="34"/>
      <c r="H2524" s="10"/>
      <c r="I2524" s="10"/>
    </row>
    <row r="2525" spans="1:9" s="9" customFormat="1">
      <c r="A2525" s="10"/>
      <c r="B2525" s="31"/>
      <c r="C2525" s="32"/>
      <c r="D2525" s="33"/>
      <c r="E2525" s="34"/>
      <c r="F2525" s="34"/>
      <c r="H2525" s="10"/>
      <c r="I2525" s="10"/>
    </row>
    <row r="2526" spans="1:9" s="9" customFormat="1">
      <c r="A2526" s="10"/>
      <c r="B2526" s="31"/>
      <c r="C2526" s="32"/>
      <c r="D2526" s="33"/>
      <c r="E2526" s="34"/>
      <c r="F2526" s="34"/>
      <c r="H2526" s="10"/>
      <c r="I2526" s="10"/>
    </row>
    <row r="2527" spans="1:9" s="9" customFormat="1">
      <c r="A2527" s="10"/>
      <c r="B2527" s="31"/>
      <c r="C2527" s="32"/>
      <c r="D2527" s="33"/>
      <c r="E2527" s="34"/>
      <c r="F2527" s="34"/>
      <c r="H2527" s="10"/>
      <c r="I2527" s="10"/>
    </row>
    <row r="2528" spans="1:9" s="9" customFormat="1">
      <c r="A2528" s="10"/>
      <c r="B2528" s="31"/>
      <c r="C2528" s="32"/>
      <c r="D2528" s="33"/>
      <c r="E2528" s="34"/>
      <c r="F2528" s="34"/>
      <c r="H2528" s="10"/>
      <c r="I2528" s="10"/>
    </row>
    <row r="2529" spans="1:9" s="9" customFormat="1">
      <c r="A2529" s="10"/>
      <c r="B2529" s="31"/>
      <c r="C2529" s="32"/>
      <c r="D2529" s="33"/>
      <c r="E2529" s="34"/>
      <c r="F2529" s="34"/>
      <c r="H2529" s="10"/>
      <c r="I2529" s="10"/>
    </row>
    <row r="2530" spans="1:9" s="9" customFormat="1">
      <c r="A2530" s="10"/>
      <c r="B2530" s="31"/>
      <c r="C2530" s="32"/>
      <c r="D2530" s="33"/>
      <c r="E2530" s="34"/>
      <c r="F2530" s="34"/>
      <c r="H2530" s="10"/>
      <c r="I2530" s="10"/>
    </row>
    <row r="2531" spans="1:9" s="9" customFormat="1">
      <c r="A2531" s="10"/>
      <c r="B2531" s="31"/>
      <c r="C2531" s="32"/>
      <c r="D2531" s="33"/>
      <c r="E2531" s="34"/>
      <c r="F2531" s="34"/>
      <c r="H2531" s="10"/>
      <c r="I2531" s="10"/>
    </row>
    <row r="2532" spans="1:9" s="9" customFormat="1">
      <c r="A2532" s="10"/>
      <c r="B2532" s="31"/>
      <c r="C2532" s="32"/>
      <c r="D2532" s="33"/>
      <c r="E2532" s="34"/>
      <c r="F2532" s="34"/>
      <c r="H2532" s="10"/>
      <c r="I2532" s="10"/>
    </row>
    <row r="2533" spans="1:9" s="9" customFormat="1">
      <c r="A2533" s="10"/>
      <c r="B2533" s="31"/>
      <c r="C2533" s="32"/>
      <c r="D2533" s="33"/>
      <c r="E2533" s="34"/>
      <c r="F2533" s="34"/>
      <c r="H2533" s="10"/>
      <c r="I2533" s="10"/>
    </row>
    <row r="2534" spans="1:9" s="9" customFormat="1">
      <c r="A2534" s="10"/>
      <c r="B2534" s="31"/>
      <c r="C2534" s="32"/>
      <c r="D2534" s="33"/>
      <c r="E2534" s="34"/>
      <c r="F2534" s="34"/>
      <c r="H2534" s="10"/>
      <c r="I2534" s="10"/>
    </row>
    <row r="2535" spans="1:9" s="9" customFormat="1">
      <c r="A2535" s="10"/>
      <c r="B2535" s="31"/>
      <c r="C2535" s="32"/>
      <c r="D2535" s="33"/>
      <c r="E2535" s="34"/>
      <c r="F2535" s="34"/>
      <c r="H2535" s="10"/>
      <c r="I2535" s="10"/>
    </row>
    <row r="2536" spans="1:9" s="9" customFormat="1">
      <c r="A2536" s="10"/>
      <c r="B2536" s="31"/>
      <c r="C2536" s="32"/>
      <c r="D2536" s="33"/>
      <c r="E2536" s="34"/>
      <c r="F2536" s="34"/>
      <c r="H2536" s="10"/>
      <c r="I2536" s="10"/>
    </row>
    <row r="2537" spans="1:9" s="9" customFormat="1">
      <c r="A2537" s="10"/>
      <c r="B2537" s="31"/>
      <c r="C2537" s="32"/>
      <c r="D2537" s="33"/>
      <c r="E2537" s="34"/>
      <c r="F2537" s="34"/>
      <c r="H2537" s="10"/>
      <c r="I2537" s="10"/>
    </row>
    <row r="2538" spans="1:9" s="9" customFormat="1">
      <c r="A2538" s="10"/>
      <c r="B2538" s="31"/>
      <c r="C2538" s="32"/>
      <c r="D2538" s="33"/>
      <c r="E2538" s="34"/>
      <c r="F2538" s="34"/>
      <c r="H2538" s="10"/>
      <c r="I2538" s="10"/>
    </row>
    <row r="2539" spans="1:9" s="9" customFormat="1">
      <c r="A2539" s="10"/>
      <c r="B2539" s="31"/>
      <c r="C2539" s="32"/>
      <c r="D2539" s="33"/>
      <c r="E2539" s="34"/>
      <c r="F2539" s="34"/>
      <c r="H2539" s="10"/>
      <c r="I2539" s="10"/>
    </row>
    <row r="2540" spans="1:9" s="9" customFormat="1">
      <c r="A2540" s="10"/>
      <c r="B2540" s="31"/>
      <c r="C2540" s="32"/>
      <c r="D2540" s="33"/>
      <c r="E2540" s="34"/>
      <c r="F2540" s="34"/>
      <c r="H2540" s="10"/>
      <c r="I2540" s="10"/>
    </row>
    <row r="2541" spans="1:9" s="9" customFormat="1">
      <c r="A2541" s="10"/>
      <c r="B2541" s="31"/>
      <c r="C2541" s="32"/>
      <c r="D2541" s="33"/>
      <c r="E2541" s="34"/>
      <c r="F2541" s="34"/>
      <c r="H2541" s="10"/>
      <c r="I2541" s="10"/>
    </row>
    <row r="2542" spans="1:9" s="9" customFormat="1">
      <c r="A2542" s="10"/>
      <c r="B2542" s="31"/>
      <c r="C2542" s="32"/>
      <c r="D2542" s="33"/>
      <c r="E2542" s="34"/>
      <c r="F2542" s="34"/>
      <c r="H2542" s="10"/>
      <c r="I2542" s="10"/>
    </row>
    <row r="2543" spans="1:9" s="9" customFormat="1">
      <c r="A2543" s="10"/>
      <c r="B2543" s="31"/>
      <c r="C2543" s="32"/>
      <c r="D2543" s="33"/>
      <c r="E2543" s="34"/>
      <c r="F2543" s="34"/>
      <c r="H2543" s="10"/>
      <c r="I2543" s="10"/>
    </row>
    <row r="2544" spans="1:9" s="9" customFormat="1">
      <c r="A2544" s="10"/>
      <c r="B2544" s="31"/>
      <c r="C2544" s="32"/>
      <c r="D2544" s="33"/>
      <c r="E2544" s="34"/>
      <c r="F2544" s="34"/>
      <c r="H2544" s="10"/>
      <c r="I2544" s="10"/>
    </row>
    <row r="2545" spans="1:9" s="9" customFormat="1">
      <c r="A2545" s="10"/>
      <c r="B2545" s="31"/>
      <c r="C2545" s="32"/>
      <c r="D2545" s="33"/>
      <c r="E2545" s="34"/>
      <c r="F2545" s="34"/>
      <c r="H2545" s="10"/>
      <c r="I2545" s="10"/>
    </row>
    <row r="2546" spans="1:9" s="9" customFormat="1">
      <c r="A2546" s="10"/>
      <c r="B2546" s="31"/>
      <c r="C2546" s="32"/>
      <c r="D2546" s="33"/>
      <c r="E2546" s="34"/>
      <c r="F2546" s="34"/>
      <c r="H2546" s="10"/>
      <c r="I2546" s="10"/>
    </row>
    <row r="2547" spans="1:9" s="9" customFormat="1">
      <c r="A2547" s="10"/>
      <c r="B2547" s="31"/>
      <c r="C2547" s="32"/>
      <c r="D2547" s="33"/>
      <c r="E2547" s="34"/>
      <c r="F2547" s="34"/>
      <c r="H2547" s="10"/>
      <c r="I2547" s="10"/>
    </row>
    <row r="2548" spans="1:9" s="9" customFormat="1">
      <c r="A2548" s="10"/>
      <c r="B2548" s="31"/>
      <c r="C2548" s="32"/>
      <c r="D2548" s="33"/>
      <c r="E2548" s="34"/>
      <c r="F2548" s="34"/>
      <c r="H2548" s="10"/>
      <c r="I2548" s="10"/>
    </row>
    <row r="2549" spans="1:9" s="9" customFormat="1">
      <c r="A2549" s="10"/>
      <c r="B2549" s="31"/>
      <c r="C2549" s="32"/>
      <c r="D2549" s="33"/>
      <c r="E2549" s="34"/>
      <c r="F2549" s="34"/>
      <c r="H2549" s="10"/>
      <c r="I2549" s="10"/>
    </row>
    <row r="2550" spans="1:9" s="9" customFormat="1">
      <c r="A2550" s="10"/>
      <c r="B2550" s="31"/>
      <c r="C2550" s="32"/>
      <c r="D2550" s="33"/>
      <c r="E2550" s="34"/>
      <c r="F2550" s="34"/>
      <c r="H2550" s="10"/>
      <c r="I2550" s="10"/>
    </row>
    <row r="2551" spans="1:9" s="9" customFormat="1">
      <c r="A2551" s="10"/>
      <c r="B2551" s="31"/>
      <c r="C2551" s="32"/>
      <c r="D2551" s="33"/>
      <c r="E2551" s="34"/>
      <c r="F2551" s="34"/>
      <c r="H2551" s="10"/>
      <c r="I2551" s="10"/>
    </row>
    <row r="2552" spans="1:9" s="9" customFormat="1">
      <c r="A2552" s="10"/>
      <c r="B2552" s="31"/>
      <c r="C2552" s="32"/>
      <c r="D2552" s="33"/>
      <c r="E2552" s="34"/>
      <c r="F2552" s="34"/>
      <c r="H2552" s="10"/>
      <c r="I2552" s="10"/>
    </row>
    <row r="2553" spans="1:9" s="9" customFormat="1">
      <c r="A2553" s="10"/>
      <c r="B2553" s="31"/>
      <c r="C2553" s="32"/>
      <c r="D2553" s="33"/>
      <c r="E2553" s="34"/>
      <c r="F2553" s="34"/>
      <c r="H2553" s="10"/>
      <c r="I2553" s="10"/>
    </row>
    <row r="2554" spans="1:9" s="9" customFormat="1">
      <c r="A2554" s="10"/>
      <c r="B2554" s="31"/>
      <c r="C2554" s="32"/>
      <c r="D2554" s="33"/>
      <c r="E2554" s="34"/>
      <c r="F2554" s="34"/>
      <c r="H2554" s="10"/>
      <c r="I2554" s="10"/>
    </row>
    <row r="2555" spans="1:9" s="9" customFormat="1">
      <c r="A2555" s="10"/>
      <c r="B2555" s="31"/>
      <c r="C2555" s="32"/>
      <c r="D2555" s="33"/>
      <c r="E2555" s="34"/>
      <c r="F2555" s="34"/>
      <c r="H2555" s="10"/>
      <c r="I2555" s="10"/>
    </row>
    <row r="2556" spans="1:9" s="9" customFormat="1">
      <c r="A2556" s="10"/>
      <c r="B2556" s="31"/>
      <c r="C2556" s="32"/>
      <c r="D2556" s="33"/>
      <c r="E2556" s="34"/>
      <c r="F2556" s="34"/>
      <c r="H2556" s="10"/>
      <c r="I2556" s="10"/>
    </row>
    <row r="2557" spans="1:9" s="9" customFormat="1">
      <c r="A2557" s="10"/>
      <c r="B2557" s="31"/>
      <c r="C2557" s="32"/>
      <c r="D2557" s="33"/>
      <c r="E2557" s="34"/>
      <c r="F2557" s="34"/>
      <c r="H2557" s="10"/>
      <c r="I2557" s="10"/>
    </row>
    <row r="2558" spans="1:9" s="9" customFormat="1">
      <c r="A2558" s="10"/>
      <c r="B2558" s="31"/>
      <c r="C2558" s="32"/>
      <c r="D2558" s="33"/>
      <c r="E2558" s="34"/>
      <c r="F2558" s="34"/>
      <c r="H2558" s="10"/>
      <c r="I2558" s="10"/>
    </row>
    <row r="2559" spans="1:9" s="9" customFormat="1">
      <c r="A2559" s="10"/>
      <c r="B2559" s="31"/>
      <c r="C2559" s="32"/>
      <c r="D2559" s="33"/>
      <c r="E2559" s="34"/>
      <c r="F2559" s="34"/>
      <c r="H2559" s="10"/>
      <c r="I2559" s="10"/>
    </row>
    <row r="2560" spans="1:9" s="9" customFormat="1">
      <c r="A2560" s="10"/>
      <c r="B2560" s="31"/>
      <c r="C2560" s="32"/>
      <c r="D2560" s="33"/>
      <c r="E2560" s="34"/>
      <c r="F2560" s="34"/>
      <c r="H2560" s="10"/>
      <c r="I2560" s="10"/>
    </row>
    <row r="2561" spans="1:9" s="9" customFormat="1">
      <c r="A2561" s="10"/>
      <c r="B2561" s="31"/>
      <c r="C2561" s="32"/>
      <c r="D2561" s="33"/>
      <c r="E2561" s="34"/>
      <c r="F2561" s="34"/>
      <c r="H2561" s="10"/>
      <c r="I2561" s="10"/>
    </row>
    <row r="2562" spans="1:9" s="9" customFormat="1">
      <c r="A2562" s="10"/>
      <c r="B2562" s="31"/>
      <c r="C2562" s="32"/>
      <c r="D2562" s="33"/>
      <c r="E2562" s="34"/>
      <c r="F2562" s="34"/>
      <c r="H2562" s="10"/>
      <c r="I2562" s="10"/>
    </row>
    <row r="2563" spans="1:9" s="9" customFormat="1">
      <c r="A2563" s="10"/>
      <c r="B2563" s="31"/>
      <c r="C2563" s="32"/>
      <c r="D2563" s="33"/>
      <c r="E2563" s="34"/>
      <c r="F2563" s="34"/>
      <c r="H2563" s="10"/>
      <c r="I2563" s="10"/>
    </row>
    <row r="2564" spans="1:9" s="9" customFormat="1">
      <c r="A2564" s="10"/>
      <c r="B2564" s="31"/>
      <c r="C2564" s="32"/>
      <c r="D2564" s="33"/>
      <c r="E2564" s="34"/>
      <c r="F2564" s="34"/>
      <c r="H2564" s="10"/>
      <c r="I2564" s="10"/>
    </row>
    <row r="2565" spans="1:9" s="9" customFormat="1">
      <c r="A2565" s="10"/>
      <c r="B2565" s="31"/>
      <c r="C2565" s="32"/>
      <c r="D2565" s="33"/>
      <c r="E2565" s="34"/>
      <c r="F2565" s="34"/>
      <c r="H2565" s="10"/>
      <c r="I2565" s="10"/>
    </row>
    <row r="2566" spans="1:9" s="9" customFormat="1">
      <c r="A2566" s="10"/>
      <c r="B2566" s="31"/>
      <c r="C2566" s="32"/>
      <c r="D2566" s="33"/>
      <c r="E2566" s="34"/>
      <c r="F2566" s="34"/>
      <c r="H2566" s="10"/>
      <c r="I2566" s="10"/>
    </row>
    <row r="2567" spans="1:9" s="9" customFormat="1">
      <c r="A2567" s="10"/>
      <c r="B2567" s="31"/>
      <c r="C2567" s="32"/>
      <c r="D2567" s="33"/>
      <c r="E2567" s="34"/>
      <c r="F2567" s="34"/>
      <c r="H2567" s="10"/>
      <c r="I2567" s="10"/>
    </row>
    <row r="2568" spans="1:9" s="9" customFormat="1">
      <c r="A2568" s="10"/>
      <c r="B2568" s="31"/>
      <c r="C2568" s="32"/>
      <c r="D2568" s="33"/>
      <c r="E2568" s="34"/>
      <c r="F2568" s="34"/>
      <c r="H2568" s="10"/>
      <c r="I2568" s="10"/>
    </row>
    <row r="2569" spans="1:9" s="9" customFormat="1">
      <c r="A2569" s="10"/>
      <c r="B2569" s="31"/>
      <c r="C2569" s="32"/>
      <c r="D2569" s="33"/>
      <c r="E2569" s="34"/>
      <c r="F2569" s="34"/>
      <c r="H2569" s="10"/>
      <c r="I2569" s="10"/>
    </row>
    <row r="2570" spans="1:9" s="9" customFormat="1">
      <c r="A2570" s="10"/>
      <c r="B2570" s="31"/>
      <c r="C2570" s="32"/>
      <c r="D2570" s="33"/>
      <c r="E2570" s="34"/>
      <c r="F2570" s="34"/>
      <c r="H2570" s="10"/>
      <c r="I2570" s="10"/>
    </row>
    <row r="2571" spans="1:9" s="9" customFormat="1">
      <c r="A2571" s="10"/>
      <c r="B2571" s="31"/>
      <c r="C2571" s="32"/>
      <c r="D2571" s="33"/>
      <c r="E2571" s="34"/>
      <c r="F2571" s="34"/>
      <c r="H2571" s="10"/>
      <c r="I2571" s="10"/>
    </row>
    <row r="2572" spans="1:9" s="9" customFormat="1">
      <c r="A2572" s="10"/>
      <c r="B2572" s="31"/>
      <c r="C2572" s="32"/>
      <c r="D2572" s="33"/>
      <c r="E2572" s="34"/>
      <c r="F2572" s="34"/>
      <c r="H2572" s="10"/>
      <c r="I2572" s="10"/>
    </row>
    <row r="2573" spans="1:9" s="9" customFormat="1">
      <c r="A2573" s="10"/>
      <c r="B2573" s="31"/>
      <c r="C2573" s="32"/>
      <c r="D2573" s="33"/>
      <c r="E2573" s="34"/>
      <c r="F2573" s="34"/>
      <c r="H2573" s="10"/>
      <c r="I2573" s="10"/>
    </row>
    <row r="2574" spans="1:9" s="9" customFormat="1">
      <c r="A2574" s="10"/>
      <c r="B2574" s="31"/>
      <c r="C2574" s="32"/>
      <c r="D2574" s="33"/>
      <c r="E2574" s="34"/>
      <c r="F2574" s="34"/>
      <c r="H2574" s="10"/>
      <c r="I2574" s="10"/>
    </row>
    <row r="2575" spans="1:9" s="9" customFormat="1">
      <c r="A2575" s="10"/>
      <c r="B2575" s="31"/>
      <c r="C2575" s="32"/>
      <c r="D2575" s="33"/>
      <c r="E2575" s="34"/>
      <c r="F2575" s="34"/>
      <c r="H2575" s="10"/>
      <c r="I2575" s="10"/>
    </row>
    <row r="2576" spans="1:9" s="9" customFormat="1">
      <c r="A2576" s="10"/>
      <c r="B2576" s="31"/>
      <c r="C2576" s="32"/>
      <c r="D2576" s="33"/>
      <c r="E2576" s="34"/>
      <c r="F2576" s="34"/>
      <c r="H2576" s="10"/>
      <c r="I2576" s="10"/>
    </row>
    <row r="2577" spans="1:9" s="9" customFormat="1">
      <c r="A2577" s="10"/>
      <c r="B2577" s="31"/>
      <c r="C2577" s="32"/>
      <c r="D2577" s="33"/>
      <c r="E2577" s="34"/>
      <c r="F2577" s="34"/>
      <c r="H2577" s="10"/>
      <c r="I2577" s="10"/>
    </row>
    <row r="2578" spans="1:9" s="9" customFormat="1">
      <c r="A2578" s="10"/>
      <c r="B2578" s="31"/>
      <c r="C2578" s="32"/>
      <c r="D2578" s="33"/>
      <c r="E2578" s="34"/>
      <c r="F2578" s="34"/>
      <c r="H2578" s="10"/>
      <c r="I2578" s="10"/>
    </row>
    <row r="2579" spans="1:9" s="9" customFormat="1">
      <c r="A2579" s="10"/>
      <c r="B2579" s="31"/>
      <c r="C2579" s="32"/>
      <c r="D2579" s="33"/>
      <c r="E2579" s="34"/>
      <c r="F2579" s="34"/>
      <c r="H2579" s="10"/>
      <c r="I2579" s="10"/>
    </row>
    <row r="2580" spans="1:9" s="9" customFormat="1">
      <c r="A2580" s="10"/>
      <c r="B2580" s="31"/>
      <c r="C2580" s="32"/>
      <c r="D2580" s="33"/>
      <c r="E2580" s="34"/>
      <c r="F2580" s="34"/>
      <c r="H2580" s="10"/>
      <c r="I2580" s="10"/>
    </row>
    <row r="2581" spans="1:9" s="9" customFormat="1">
      <c r="A2581" s="10"/>
      <c r="B2581" s="31"/>
      <c r="C2581" s="32"/>
      <c r="D2581" s="33"/>
      <c r="E2581" s="34"/>
      <c r="F2581" s="34"/>
      <c r="H2581" s="10"/>
      <c r="I2581" s="10"/>
    </row>
    <row r="2582" spans="1:9" s="9" customFormat="1">
      <c r="A2582" s="10"/>
      <c r="B2582" s="31"/>
      <c r="C2582" s="32"/>
      <c r="D2582" s="33"/>
      <c r="E2582" s="34"/>
      <c r="F2582" s="34"/>
      <c r="H2582" s="10"/>
      <c r="I2582" s="10"/>
    </row>
    <row r="2583" spans="1:9" s="9" customFormat="1">
      <c r="A2583" s="10"/>
      <c r="B2583" s="31"/>
      <c r="C2583" s="32"/>
      <c r="D2583" s="33"/>
      <c r="E2583" s="34"/>
      <c r="F2583" s="34"/>
      <c r="H2583" s="10"/>
      <c r="I2583" s="10"/>
    </row>
    <row r="2584" spans="1:9" s="9" customFormat="1">
      <c r="A2584" s="10"/>
      <c r="B2584" s="31"/>
      <c r="C2584" s="32"/>
      <c r="D2584" s="33"/>
      <c r="E2584" s="34"/>
      <c r="F2584" s="34"/>
      <c r="H2584" s="10"/>
      <c r="I2584" s="10"/>
    </row>
    <row r="2585" spans="1:9" s="9" customFormat="1">
      <c r="A2585" s="10"/>
      <c r="B2585" s="31"/>
      <c r="C2585" s="32"/>
      <c r="D2585" s="33"/>
      <c r="E2585" s="34"/>
      <c r="F2585" s="34"/>
      <c r="H2585" s="10"/>
      <c r="I2585" s="10"/>
    </row>
    <row r="2586" spans="1:9" s="9" customFormat="1">
      <c r="A2586" s="10"/>
      <c r="B2586" s="31"/>
      <c r="C2586" s="32"/>
      <c r="D2586" s="33"/>
      <c r="E2586" s="34"/>
      <c r="F2586" s="34"/>
      <c r="H2586" s="10"/>
      <c r="I2586" s="10"/>
    </row>
    <row r="2587" spans="1:9" s="9" customFormat="1">
      <c r="A2587" s="10"/>
      <c r="B2587" s="31"/>
      <c r="C2587" s="32"/>
      <c r="D2587" s="33"/>
      <c r="E2587" s="34"/>
      <c r="F2587" s="34"/>
      <c r="H2587" s="10"/>
      <c r="I2587" s="10"/>
    </row>
    <row r="2588" spans="1:9" s="9" customFormat="1">
      <c r="A2588" s="10"/>
      <c r="B2588" s="31"/>
      <c r="C2588" s="32"/>
      <c r="D2588" s="33"/>
      <c r="E2588" s="34"/>
      <c r="F2588" s="34"/>
      <c r="H2588" s="10"/>
      <c r="I2588" s="10"/>
    </row>
    <row r="2589" spans="1:9" s="9" customFormat="1">
      <c r="A2589" s="10"/>
      <c r="B2589" s="31"/>
      <c r="C2589" s="32"/>
      <c r="D2589" s="33"/>
      <c r="E2589" s="34"/>
      <c r="F2589" s="34"/>
      <c r="H2589" s="10"/>
      <c r="I2589" s="10"/>
    </row>
    <row r="2590" spans="1:9" s="9" customFormat="1">
      <c r="A2590" s="10"/>
      <c r="B2590" s="31"/>
      <c r="C2590" s="32"/>
      <c r="D2590" s="33"/>
      <c r="E2590" s="34"/>
      <c r="F2590" s="34"/>
      <c r="H2590" s="10"/>
      <c r="I2590" s="10"/>
    </row>
    <row r="2591" spans="1:9" s="9" customFormat="1">
      <c r="A2591" s="10"/>
      <c r="B2591" s="31"/>
      <c r="C2591" s="32"/>
      <c r="D2591" s="33"/>
      <c r="E2591" s="34"/>
      <c r="F2591" s="34"/>
      <c r="H2591" s="10"/>
      <c r="I2591" s="10"/>
    </row>
    <row r="2592" spans="1:9" s="9" customFormat="1">
      <c r="A2592" s="10"/>
      <c r="B2592" s="31"/>
      <c r="C2592" s="32"/>
      <c r="D2592" s="33"/>
      <c r="E2592" s="34"/>
      <c r="F2592" s="34"/>
      <c r="H2592" s="10"/>
      <c r="I2592" s="10"/>
    </row>
    <row r="2593" spans="1:9" s="9" customFormat="1">
      <c r="A2593" s="10"/>
      <c r="B2593" s="31"/>
      <c r="C2593" s="32"/>
      <c r="D2593" s="33"/>
      <c r="E2593" s="34"/>
      <c r="F2593" s="34"/>
      <c r="H2593" s="10"/>
      <c r="I2593" s="10"/>
    </row>
    <row r="2594" spans="1:9" s="9" customFormat="1">
      <c r="A2594" s="10"/>
      <c r="B2594" s="31"/>
      <c r="C2594" s="32"/>
      <c r="D2594" s="33"/>
      <c r="E2594" s="34"/>
      <c r="F2594" s="34"/>
      <c r="H2594" s="10"/>
      <c r="I2594" s="10"/>
    </row>
    <row r="2595" spans="1:9" s="9" customFormat="1">
      <c r="A2595" s="10"/>
      <c r="B2595" s="31"/>
      <c r="C2595" s="32"/>
      <c r="D2595" s="33"/>
      <c r="E2595" s="34"/>
      <c r="F2595" s="34"/>
      <c r="H2595" s="10"/>
      <c r="I2595" s="10"/>
    </row>
    <row r="2596" spans="1:9" s="9" customFormat="1">
      <c r="A2596" s="10"/>
      <c r="B2596" s="31"/>
      <c r="C2596" s="32"/>
      <c r="D2596" s="33"/>
      <c r="E2596" s="34"/>
      <c r="F2596" s="34"/>
      <c r="H2596" s="10"/>
      <c r="I2596" s="10"/>
    </row>
    <row r="2597" spans="1:9" s="9" customFormat="1">
      <c r="A2597" s="10"/>
      <c r="B2597" s="31"/>
      <c r="C2597" s="32"/>
      <c r="D2597" s="33"/>
      <c r="E2597" s="34"/>
      <c r="F2597" s="34"/>
      <c r="H2597" s="10"/>
      <c r="I2597" s="10"/>
    </row>
    <row r="2598" spans="1:9" s="9" customFormat="1">
      <c r="A2598" s="10"/>
      <c r="B2598" s="31"/>
      <c r="C2598" s="32"/>
      <c r="D2598" s="33"/>
      <c r="E2598" s="34"/>
      <c r="F2598" s="34"/>
      <c r="H2598" s="10"/>
      <c r="I2598" s="10"/>
    </row>
    <row r="2599" spans="1:9" s="9" customFormat="1">
      <c r="A2599" s="10"/>
      <c r="B2599" s="31"/>
      <c r="C2599" s="32"/>
      <c r="D2599" s="33"/>
      <c r="E2599" s="34"/>
      <c r="F2599" s="34"/>
      <c r="H2599" s="10"/>
      <c r="I2599" s="10"/>
    </row>
    <row r="2600" spans="1:9" s="9" customFormat="1">
      <c r="A2600" s="10"/>
      <c r="B2600" s="31"/>
      <c r="C2600" s="32"/>
      <c r="D2600" s="33"/>
      <c r="E2600" s="34"/>
      <c r="F2600" s="34"/>
      <c r="H2600" s="10"/>
      <c r="I2600" s="10"/>
    </row>
    <row r="2601" spans="1:9" s="9" customFormat="1">
      <c r="A2601" s="10"/>
      <c r="B2601" s="31"/>
      <c r="C2601" s="32"/>
      <c r="D2601" s="33"/>
      <c r="E2601" s="34"/>
      <c r="F2601" s="34"/>
      <c r="H2601" s="10"/>
      <c r="I2601" s="10"/>
    </row>
    <row r="2602" spans="1:9" s="9" customFormat="1">
      <c r="A2602" s="10"/>
      <c r="B2602" s="31"/>
      <c r="C2602" s="32"/>
      <c r="D2602" s="33"/>
      <c r="E2602" s="34"/>
      <c r="F2602" s="34"/>
      <c r="H2602" s="10"/>
      <c r="I2602" s="10"/>
    </row>
    <row r="2603" spans="1:9" s="9" customFormat="1">
      <c r="A2603" s="10"/>
      <c r="B2603" s="31"/>
      <c r="C2603" s="32"/>
      <c r="D2603" s="33"/>
      <c r="E2603" s="34"/>
      <c r="F2603" s="34"/>
      <c r="H2603" s="10"/>
      <c r="I2603" s="10"/>
    </row>
    <row r="2604" spans="1:9" s="9" customFormat="1">
      <c r="A2604" s="10"/>
      <c r="B2604" s="31"/>
      <c r="C2604" s="32"/>
      <c r="D2604" s="33"/>
      <c r="E2604" s="34"/>
      <c r="F2604" s="34"/>
      <c r="H2604" s="10"/>
      <c r="I2604" s="10"/>
    </row>
    <row r="2605" spans="1:9" s="9" customFormat="1">
      <c r="A2605" s="10"/>
      <c r="B2605" s="31"/>
      <c r="C2605" s="32"/>
      <c r="D2605" s="33"/>
      <c r="E2605" s="34"/>
      <c r="F2605" s="34"/>
      <c r="H2605" s="10"/>
      <c r="I2605" s="10"/>
    </row>
    <row r="2606" spans="1:9" s="9" customFormat="1">
      <c r="A2606" s="10"/>
      <c r="B2606" s="31"/>
      <c r="C2606" s="32"/>
      <c r="D2606" s="33"/>
      <c r="E2606" s="34"/>
      <c r="F2606" s="34"/>
      <c r="H2606" s="10"/>
      <c r="I2606" s="10"/>
    </row>
    <row r="2607" spans="1:9" s="9" customFormat="1">
      <c r="A2607" s="10"/>
      <c r="B2607" s="31"/>
      <c r="C2607" s="32"/>
      <c r="D2607" s="33"/>
      <c r="E2607" s="34"/>
      <c r="F2607" s="34"/>
      <c r="H2607" s="10"/>
      <c r="I2607" s="10"/>
    </row>
    <row r="2608" spans="1:9" s="9" customFormat="1">
      <c r="A2608" s="10"/>
      <c r="B2608" s="31"/>
      <c r="C2608" s="32"/>
      <c r="D2608" s="33"/>
      <c r="E2608" s="34"/>
      <c r="F2608" s="34"/>
      <c r="H2608" s="10"/>
      <c r="I2608" s="10"/>
    </row>
    <row r="2609" spans="1:9" s="9" customFormat="1">
      <c r="A2609" s="10"/>
      <c r="B2609" s="31"/>
      <c r="C2609" s="32"/>
      <c r="D2609" s="33"/>
      <c r="E2609" s="34"/>
      <c r="F2609" s="34"/>
      <c r="H2609" s="10"/>
      <c r="I2609" s="10"/>
    </row>
    <row r="2610" spans="1:9" s="9" customFormat="1">
      <c r="A2610" s="10"/>
      <c r="B2610" s="31"/>
      <c r="C2610" s="32"/>
      <c r="D2610" s="33"/>
      <c r="E2610" s="34"/>
      <c r="F2610" s="34"/>
      <c r="H2610" s="10"/>
      <c r="I2610" s="10"/>
    </row>
    <row r="2611" spans="1:9" s="9" customFormat="1">
      <c r="A2611" s="10"/>
      <c r="B2611" s="31"/>
      <c r="C2611" s="32"/>
      <c r="D2611" s="33"/>
      <c r="E2611" s="34"/>
      <c r="F2611" s="34"/>
      <c r="H2611" s="10"/>
      <c r="I2611" s="10"/>
    </row>
    <row r="2612" spans="1:9" s="9" customFormat="1">
      <c r="A2612" s="10"/>
      <c r="B2612" s="31"/>
      <c r="C2612" s="32"/>
      <c r="D2612" s="33"/>
      <c r="E2612" s="34"/>
      <c r="F2612" s="34"/>
      <c r="H2612" s="10"/>
      <c r="I2612" s="10"/>
    </row>
    <row r="2613" spans="1:9" s="9" customFormat="1">
      <c r="A2613" s="10"/>
      <c r="B2613" s="31"/>
      <c r="C2613" s="32"/>
      <c r="D2613" s="33"/>
      <c r="E2613" s="34"/>
      <c r="F2613" s="34"/>
      <c r="H2613" s="10"/>
      <c r="I2613" s="10"/>
    </row>
    <row r="2614" spans="1:9" s="9" customFormat="1">
      <c r="A2614" s="10"/>
      <c r="B2614" s="31"/>
      <c r="C2614" s="32"/>
      <c r="D2614" s="33"/>
      <c r="E2614" s="34"/>
      <c r="F2614" s="34"/>
      <c r="H2614" s="10"/>
      <c r="I2614" s="10"/>
    </row>
    <row r="2615" spans="1:9" s="9" customFormat="1">
      <c r="A2615" s="10"/>
      <c r="B2615" s="31"/>
      <c r="C2615" s="32"/>
      <c r="D2615" s="33"/>
      <c r="E2615" s="34"/>
      <c r="F2615" s="34"/>
      <c r="H2615" s="10"/>
      <c r="I2615" s="10"/>
    </row>
    <row r="2616" spans="1:9" s="9" customFormat="1">
      <c r="A2616" s="10"/>
      <c r="B2616" s="31"/>
      <c r="C2616" s="32"/>
      <c r="D2616" s="33"/>
      <c r="E2616" s="34"/>
      <c r="F2616" s="34"/>
      <c r="H2616" s="10"/>
      <c r="I2616" s="10"/>
    </row>
    <row r="2617" spans="1:9" s="9" customFormat="1">
      <c r="A2617" s="10"/>
      <c r="B2617" s="31"/>
      <c r="C2617" s="32"/>
      <c r="D2617" s="33"/>
      <c r="E2617" s="34"/>
      <c r="F2617" s="34"/>
      <c r="H2617" s="10"/>
      <c r="I2617" s="10"/>
    </row>
    <row r="2618" spans="1:9" s="9" customFormat="1">
      <c r="A2618" s="10"/>
      <c r="B2618" s="31"/>
      <c r="C2618" s="32"/>
      <c r="D2618" s="33"/>
      <c r="E2618" s="34"/>
      <c r="F2618" s="34"/>
      <c r="H2618" s="10"/>
      <c r="I2618" s="10"/>
    </row>
    <row r="2619" spans="1:9" s="9" customFormat="1">
      <c r="A2619" s="10"/>
      <c r="B2619" s="31"/>
      <c r="C2619" s="32"/>
      <c r="D2619" s="33"/>
      <c r="E2619" s="34"/>
      <c r="F2619" s="34"/>
      <c r="H2619" s="10"/>
      <c r="I2619" s="10"/>
    </row>
    <row r="2620" spans="1:9" s="9" customFormat="1">
      <c r="A2620" s="10"/>
      <c r="B2620" s="31"/>
      <c r="C2620" s="32"/>
      <c r="D2620" s="33"/>
      <c r="E2620" s="34"/>
      <c r="F2620" s="34"/>
      <c r="H2620" s="10"/>
      <c r="I2620" s="10"/>
    </row>
    <row r="2621" spans="1:9" s="9" customFormat="1">
      <c r="A2621" s="10"/>
      <c r="B2621" s="31"/>
      <c r="C2621" s="32"/>
      <c r="D2621" s="33"/>
      <c r="E2621" s="34"/>
      <c r="F2621" s="34"/>
      <c r="H2621" s="10"/>
      <c r="I2621" s="10"/>
    </row>
    <row r="2622" spans="1:9" s="9" customFormat="1">
      <c r="A2622" s="10"/>
      <c r="B2622" s="31"/>
      <c r="C2622" s="32"/>
      <c r="D2622" s="33"/>
      <c r="E2622" s="34"/>
      <c r="F2622" s="34"/>
      <c r="H2622" s="10"/>
      <c r="I2622" s="10"/>
    </row>
    <row r="2623" spans="1:9" s="9" customFormat="1">
      <c r="A2623" s="10"/>
      <c r="B2623" s="31"/>
      <c r="C2623" s="32"/>
      <c r="D2623" s="33"/>
      <c r="E2623" s="34"/>
      <c r="F2623" s="34"/>
      <c r="H2623" s="10"/>
      <c r="I2623" s="10"/>
    </row>
    <row r="2624" spans="1:9" s="9" customFormat="1">
      <c r="A2624" s="10"/>
      <c r="B2624" s="31"/>
      <c r="C2624" s="32"/>
      <c r="D2624" s="33"/>
      <c r="E2624" s="34"/>
      <c r="F2624" s="34"/>
      <c r="H2624" s="10"/>
      <c r="I2624" s="10"/>
    </row>
    <row r="2625" spans="1:9" s="9" customFormat="1">
      <c r="A2625" s="10"/>
      <c r="B2625" s="31"/>
      <c r="C2625" s="32"/>
      <c r="D2625" s="33"/>
      <c r="E2625" s="34"/>
      <c r="F2625" s="34"/>
      <c r="H2625" s="10"/>
      <c r="I2625" s="10"/>
    </row>
    <row r="2626" spans="1:9" s="9" customFormat="1">
      <c r="A2626" s="10"/>
      <c r="B2626" s="31"/>
      <c r="C2626" s="32"/>
      <c r="D2626" s="33"/>
      <c r="E2626" s="34"/>
      <c r="F2626" s="34"/>
      <c r="H2626" s="10"/>
      <c r="I2626" s="10"/>
    </row>
    <row r="2627" spans="1:9" s="9" customFormat="1">
      <c r="A2627" s="10"/>
      <c r="B2627" s="31"/>
      <c r="C2627" s="32"/>
      <c r="D2627" s="33"/>
      <c r="E2627" s="34"/>
      <c r="F2627" s="34"/>
      <c r="H2627" s="10"/>
      <c r="I2627" s="10"/>
    </row>
    <row r="2628" spans="1:9" s="9" customFormat="1">
      <c r="A2628" s="10"/>
      <c r="B2628" s="31"/>
      <c r="C2628" s="32"/>
      <c r="D2628" s="33"/>
      <c r="E2628" s="34"/>
      <c r="F2628" s="34"/>
      <c r="H2628" s="10"/>
      <c r="I2628" s="10"/>
    </row>
    <row r="2629" spans="1:9" s="9" customFormat="1">
      <c r="A2629" s="10"/>
      <c r="B2629" s="31"/>
      <c r="C2629" s="32"/>
      <c r="D2629" s="33"/>
      <c r="E2629" s="34"/>
      <c r="F2629" s="34"/>
      <c r="H2629" s="10"/>
      <c r="I2629" s="10"/>
    </row>
    <row r="2630" spans="1:9" s="9" customFormat="1">
      <c r="A2630" s="10"/>
      <c r="B2630" s="31"/>
      <c r="C2630" s="32"/>
      <c r="D2630" s="33"/>
      <c r="E2630" s="34"/>
      <c r="F2630" s="34"/>
      <c r="H2630" s="10"/>
      <c r="I2630" s="10"/>
    </row>
    <row r="2631" spans="1:9" s="9" customFormat="1">
      <c r="A2631" s="10"/>
      <c r="B2631" s="31"/>
      <c r="C2631" s="32"/>
      <c r="D2631" s="33"/>
      <c r="E2631" s="34"/>
      <c r="F2631" s="34"/>
      <c r="H2631" s="10"/>
      <c r="I2631" s="10"/>
    </row>
    <row r="2632" spans="1:9" s="9" customFormat="1">
      <c r="A2632" s="10"/>
      <c r="B2632" s="31"/>
      <c r="C2632" s="32"/>
      <c r="D2632" s="33"/>
      <c r="E2632" s="34"/>
      <c r="F2632" s="34"/>
      <c r="H2632" s="10"/>
      <c r="I2632" s="10"/>
    </row>
    <row r="2633" spans="1:9" s="9" customFormat="1">
      <c r="A2633" s="10"/>
      <c r="B2633" s="31"/>
      <c r="C2633" s="32"/>
      <c r="D2633" s="33"/>
      <c r="E2633" s="34"/>
      <c r="F2633" s="34"/>
      <c r="H2633" s="10"/>
      <c r="I2633" s="10"/>
    </row>
    <row r="2634" spans="1:9" s="9" customFormat="1">
      <c r="A2634" s="10"/>
      <c r="B2634" s="31"/>
      <c r="C2634" s="32"/>
      <c r="D2634" s="33"/>
      <c r="E2634" s="34"/>
      <c r="F2634" s="34"/>
      <c r="H2634" s="10"/>
      <c r="I2634" s="10"/>
    </row>
    <row r="2635" spans="1:9" s="9" customFormat="1">
      <c r="A2635" s="10"/>
      <c r="B2635" s="31"/>
      <c r="C2635" s="32"/>
      <c r="D2635" s="33"/>
      <c r="E2635" s="34"/>
      <c r="F2635" s="34"/>
      <c r="H2635" s="10"/>
      <c r="I2635" s="10"/>
    </row>
    <row r="2636" spans="1:9" s="9" customFormat="1">
      <c r="A2636" s="10"/>
      <c r="B2636" s="31"/>
      <c r="C2636" s="32"/>
      <c r="D2636" s="33"/>
      <c r="E2636" s="34"/>
      <c r="F2636" s="34"/>
      <c r="H2636" s="10"/>
      <c r="I2636" s="10"/>
    </row>
    <row r="2637" spans="1:9" s="9" customFormat="1">
      <c r="A2637" s="10"/>
      <c r="B2637" s="31"/>
      <c r="C2637" s="32"/>
      <c r="D2637" s="33"/>
      <c r="E2637" s="34"/>
      <c r="F2637" s="34"/>
      <c r="H2637" s="10"/>
      <c r="I2637" s="10"/>
    </row>
    <row r="2638" spans="1:9" s="9" customFormat="1">
      <c r="A2638" s="10"/>
      <c r="B2638" s="31"/>
      <c r="C2638" s="32"/>
      <c r="D2638" s="33"/>
      <c r="E2638" s="34"/>
      <c r="F2638" s="34"/>
      <c r="H2638" s="10"/>
      <c r="I2638" s="10"/>
    </row>
    <row r="2639" spans="1:9" s="9" customFormat="1">
      <c r="A2639" s="10"/>
      <c r="B2639" s="31"/>
      <c r="C2639" s="32"/>
      <c r="D2639" s="33"/>
      <c r="E2639" s="34"/>
      <c r="F2639" s="34"/>
      <c r="H2639" s="10"/>
      <c r="I2639" s="10"/>
    </row>
    <row r="2640" spans="1:9" s="9" customFormat="1">
      <c r="A2640" s="10"/>
      <c r="B2640" s="31"/>
      <c r="C2640" s="32"/>
      <c r="D2640" s="33"/>
      <c r="E2640" s="34"/>
      <c r="F2640" s="34"/>
      <c r="H2640" s="10"/>
      <c r="I2640" s="10"/>
    </row>
    <row r="2641" spans="1:9" s="9" customFormat="1">
      <c r="A2641" s="10"/>
      <c r="B2641" s="31"/>
      <c r="C2641" s="32"/>
      <c r="D2641" s="33"/>
      <c r="E2641" s="34"/>
      <c r="F2641" s="34"/>
      <c r="H2641" s="10"/>
      <c r="I2641" s="10"/>
    </row>
    <row r="2642" spans="1:9" s="9" customFormat="1">
      <c r="A2642" s="10"/>
      <c r="B2642" s="31"/>
      <c r="C2642" s="32"/>
      <c r="D2642" s="33"/>
      <c r="E2642" s="34"/>
      <c r="F2642" s="34"/>
      <c r="H2642" s="10"/>
      <c r="I2642" s="10"/>
    </row>
    <row r="2643" spans="1:9" s="9" customFormat="1">
      <c r="A2643" s="10"/>
      <c r="B2643" s="31"/>
      <c r="C2643" s="32"/>
      <c r="D2643" s="33"/>
      <c r="E2643" s="34"/>
      <c r="F2643" s="34"/>
      <c r="H2643" s="10"/>
      <c r="I2643" s="10"/>
    </row>
    <row r="2644" spans="1:9" s="9" customFormat="1">
      <c r="A2644" s="10"/>
      <c r="B2644" s="31"/>
      <c r="C2644" s="32"/>
      <c r="D2644" s="33"/>
      <c r="E2644" s="34"/>
      <c r="F2644" s="34"/>
      <c r="H2644" s="10"/>
      <c r="I2644" s="10"/>
    </row>
    <row r="2645" spans="1:9" s="9" customFormat="1">
      <c r="A2645" s="10"/>
      <c r="B2645" s="31"/>
      <c r="C2645" s="32"/>
      <c r="D2645" s="33"/>
      <c r="E2645" s="34"/>
      <c r="F2645" s="34"/>
      <c r="H2645" s="10"/>
      <c r="I2645" s="10"/>
    </row>
    <row r="2646" spans="1:9" s="9" customFormat="1">
      <c r="A2646" s="10"/>
      <c r="B2646" s="31"/>
      <c r="C2646" s="32"/>
      <c r="D2646" s="33"/>
      <c r="E2646" s="34"/>
      <c r="F2646" s="34"/>
      <c r="H2646" s="10"/>
      <c r="I2646" s="10"/>
    </row>
    <row r="2647" spans="1:9" s="9" customFormat="1">
      <c r="A2647" s="10"/>
      <c r="B2647" s="31"/>
      <c r="C2647" s="32"/>
      <c r="D2647" s="33"/>
      <c r="E2647" s="34"/>
      <c r="F2647" s="34"/>
      <c r="H2647" s="10"/>
      <c r="I2647" s="10"/>
    </row>
    <row r="2648" spans="1:9" s="9" customFormat="1">
      <c r="A2648" s="10"/>
      <c r="B2648" s="31"/>
      <c r="C2648" s="32"/>
      <c r="D2648" s="33"/>
      <c r="E2648" s="34"/>
      <c r="F2648" s="34"/>
      <c r="H2648" s="10"/>
      <c r="I2648" s="10"/>
    </row>
    <row r="2649" spans="1:9" s="9" customFormat="1">
      <c r="A2649" s="10"/>
      <c r="B2649" s="31"/>
      <c r="C2649" s="32"/>
      <c r="D2649" s="33"/>
      <c r="E2649" s="34"/>
      <c r="F2649" s="34"/>
      <c r="H2649" s="10"/>
      <c r="I2649" s="10"/>
    </row>
    <row r="2650" spans="1:9" s="9" customFormat="1">
      <c r="A2650" s="10"/>
      <c r="B2650" s="31"/>
      <c r="C2650" s="32"/>
      <c r="D2650" s="33"/>
      <c r="E2650" s="34"/>
      <c r="F2650" s="34"/>
      <c r="H2650" s="10"/>
      <c r="I2650" s="10"/>
    </row>
    <row r="2651" spans="1:9" s="9" customFormat="1">
      <c r="A2651" s="10"/>
      <c r="B2651" s="31"/>
      <c r="C2651" s="32"/>
      <c r="D2651" s="33"/>
      <c r="E2651" s="34"/>
      <c r="F2651" s="34"/>
      <c r="H2651" s="10"/>
      <c r="I2651" s="10"/>
    </row>
    <row r="2652" spans="1:9" s="9" customFormat="1">
      <c r="A2652" s="10"/>
      <c r="B2652" s="31"/>
      <c r="C2652" s="32"/>
      <c r="D2652" s="33"/>
      <c r="E2652" s="34"/>
      <c r="F2652" s="34"/>
      <c r="H2652" s="10"/>
      <c r="I2652" s="10"/>
    </row>
    <row r="2653" spans="1:9" s="9" customFormat="1">
      <c r="A2653" s="10"/>
      <c r="B2653" s="31"/>
      <c r="C2653" s="32"/>
      <c r="D2653" s="33"/>
      <c r="E2653" s="34"/>
      <c r="F2653" s="34"/>
      <c r="H2653" s="10"/>
      <c r="I2653" s="10"/>
    </row>
    <row r="2654" spans="1:9" s="9" customFormat="1">
      <c r="A2654" s="10"/>
      <c r="B2654" s="31"/>
      <c r="C2654" s="32"/>
      <c r="D2654" s="33"/>
      <c r="E2654" s="34"/>
      <c r="F2654" s="34"/>
      <c r="H2654" s="10"/>
      <c r="I2654" s="10"/>
    </row>
    <row r="2655" spans="1:9" s="9" customFormat="1">
      <c r="A2655" s="10"/>
      <c r="B2655" s="31"/>
      <c r="C2655" s="32"/>
      <c r="D2655" s="33"/>
      <c r="E2655" s="34"/>
      <c r="F2655" s="34"/>
      <c r="H2655" s="10"/>
      <c r="I2655" s="10"/>
    </row>
    <row r="2656" spans="1:9" s="9" customFormat="1">
      <c r="A2656" s="10"/>
      <c r="B2656" s="31"/>
      <c r="C2656" s="32"/>
      <c r="D2656" s="33"/>
      <c r="E2656" s="34"/>
      <c r="F2656" s="34"/>
      <c r="H2656" s="10"/>
      <c r="I2656" s="10"/>
    </row>
    <row r="2657" spans="1:9" s="9" customFormat="1">
      <c r="A2657" s="10"/>
      <c r="B2657" s="31"/>
      <c r="C2657" s="32"/>
      <c r="D2657" s="33"/>
      <c r="E2657" s="34"/>
      <c r="F2657" s="34"/>
      <c r="H2657" s="10"/>
      <c r="I2657" s="10"/>
    </row>
    <row r="2658" spans="1:9" s="9" customFormat="1">
      <c r="A2658" s="10"/>
      <c r="B2658" s="31"/>
      <c r="C2658" s="32"/>
      <c r="D2658" s="33"/>
      <c r="E2658" s="34"/>
      <c r="F2658" s="34"/>
      <c r="H2658" s="10"/>
      <c r="I2658" s="10"/>
    </row>
    <row r="2659" spans="1:9" s="9" customFormat="1">
      <c r="A2659" s="10"/>
      <c r="B2659" s="31"/>
      <c r="C2659" s="32"/>
      <c r="D2659" s="33"/>
      <c r="E2659" s="34"/>
      <c r="F2659" s="34"/>
      <c r="H2659" s="10"/>
      <c r="I2659" s="10"/>
    </row>
    <row r="2660" spans="1:9" s="9" customFormat="1">
      <c r="A2660" s="10"/>
      <c r="B2660" s="31"/>
      <c r="C2660" s="32"/>
      <c r="D2660" s="33"/>
      <c r="E2660" s="34"/>
      <c r="F2660" s="34"/>
      <c r="H2660" s="10"/>
      <c r="I2660" s="10"/>
    </row>
    <row r="2661" spans="1:9" s="9" customFormat="1">
      <c r="A2661" s="10"/>
      <c r="B2661" s="31"/>
      <c r="C2661" s="32"/>
      <c r="D2661" s="33"/>
      <c r="E2661" s="34"/>
      <c r="F2661" s="34"/>
      <c r="H2661" s="10"/>
      <c r="I2661" s="10"/>
    </row>
    <row r="2662" spans="1:9" s="9" customFormat="1">
      <c r="A2662" s="10"/>
      <c r="B2662" s="31"/>
      <c r="C2662" s="32"/>
      <c r="D2662" s="33"/>
      <c r="E2662" s="34"/>
      <c r="F2662" s="34"/>
      <c r="H2662" s="10"/>
      <c r="I2662" s="10"/>
    </row>
    <row r="2663" spans="1:9" s="9" customFormat="1">
      <c r="A2663" s="10"/>
      <c r="B2663" s="31"/>
      <c r="C2663" s="32"/>
      <c r="D2663" s="33"/>
      <c r="E2663" s="34"/>
      <c r="F2663" s="34"/>
      <c r="H2663" s="10"/>
      <c r="I2663" s="10"/>
    </row>
    <row r="2664" spans="1:9" s="9" customFormat="1">
      <c r="A2664" s="10"/>
      <c r="B2664" s="31"/>
      <c r="C2664" s="32"/>
      <c r="D2664" s="33"/>
      <c r="E2664" s="34"/>
      <c r="F2664" s="34"/>
      <c r="H2664" s="10"/>
      <c r="I2664" s="10"/>
    </row>
    <row r="2665" spans="1:9" s="9" customFormat="1">
      <c r="A2665" s="10"/>
      <c r="B2665" s="31"/>
      <c r="C2665" s="32"/>
      <c r="D2665" s="33"/>
      <c r="E2665" s="34"/>
      <c r="F2665" s="34"/>
      <c r="H2665" s="10"/>
      <c r="I2665" s="10"/>
    </row>
    <row r="2666" spans="1:9" s="9" customFormat="1">
      <c r="A2666" s="10"/>
      <c r="B2666" s="31"/>
      <c r="C2666" s="32"/>
      <c r="D2666" s="33"/>
      <c r="E2666" s="34"/>
      <c r="F2666" s="34"/>
      <c r="H2666" s="10"/>
      <c r="I2666" s="10"/>
    </row>
    <row r="2667" spans="1:9" s="9" customFormat="1">
      <c r="A2667" s="10"/>
      <c r="B2667" s="31"/>
      <c r="C2667" s="32"/>
      <c r="D2667" s="33"/>
      <c r="E2667" s="34"/>
      <c r="F2667" s="34"/>
      <c r="H2667" s="10"/>
      <c r="I2667" s="10"/>
    </row>
    <row r="2668" spans="1:9" s="9" customFormat="1">
      <c r="A2668" s="10"/>
      <c r="B2668" s="31"/>
      <c r="C2668" s="32"/>
      <c r="D2668" s="33"/>
      <c r="E2668" s="34"/>
      <c r="F2668" s="34"/>
      <c r="H2668" s="10"/>
      <c r="I2668" s="10"/>
    </row>
    <row r="2669" spans="1:9" s="9" customFormat="1">
      <c r="A2669" s="10"/>
      <c r="B2669" s="31"/>
      <c r="C2669" s="32"/>
      <c r="D2669" s="33"/>
      <c r="E2669" s="34"/>
      <c r="F2669" s="34"/>
      <c r="H2669" s="10"/>
      <c r="I2669" s="10"/>
    </row>
    <row r="2670" spans="1:9" s="9" customFormat="1">
      <c r="A2670" s="10"/>
      <c r="B2670" s="31"/>
      <c r="C2670" s="32"/>
      <c r="D2670" s="33"/>
      <c r="E2670" s="34"/>
      <c r="F2670" s="34"/>
      <c r="H2670" s="10"/>
      <c r="I2670" s="10"/>
    </row>
    <row r="2671" spans="1:9" s="9" customFormat="1">
      <c r="A2671" s="10"/>
      <c r="B2671" s="31"/>
      <c r="C2671" s="32"/>
      <c r="D2671" s="33"/>
      <c r="E2671" s="34"/>
      <c r="F2671" s="34"/>
      <c r="H2671" s="10"/>
      <c r="I2671" s="10"/>
    </row>
    <row r="2672" spans="1:9" s="9" customFormat="1">
      <c r="A2672" s="10"/>
      <c r="B2672" s="31"/>
      <c r="C2672" s="32"/>
      <c r="D2672" s="33"/>
      <c r="E2672" s="34"/>
      <c r="F2672" s="34"/>
      <c r="H2672" s="10"/>
      <c r="I2672" s="10"/>
    </row>
    <row r="2673" spans="1:9" s="9" customFormat="1">
      <c r="A2673" s="10"/>
      <c r="B2673" s="31"/>
      <c r="C2673" s="32"/>
      <c r="D2673" s="33"/>
      <c r="E2673" s="34"/>
      <c r="F2673" s="34"/>
      <c r="H2673" s="10"/>
      <c r="I2673" s="10"/>
    </row>
    <row r="2674" spans="1:9" s="9" customFormat="1">
      <c r="A2674" s="10"/>
      <c r="B2674" s="31"/>
      <c r="C2674" s="32"/>
      <c r="D2674" s="33"/>
      <c r="E2674" s="34"/>
      <c r="F2674" s="34"/>
      <c r="H2674" s="10"/>
      <c r="I2674" s="10"/>
    </row>
    <row r="2675" spans="1:9" s="9" customFormat="1">
      <c r="A2675" s="10"/>
      <c r="B2675" s="31"/>
      <c r="C2675" s="32"/>
      <c r="D2675" s="33"/>
      <c r="E2675" s="34"/>
      <c r="F2675" s="34"/>
      <c r="H2675" s="10"/>
      <c r="I2675" s="10"/>
    </row>
    <row r="2676" spans="1:9" s="9" customFormat="1">
      <c r="A2676" s="10"/>
      <c r="B2676" s="31"/>
      <c r="C2676" s="32"/>
      <c r="D2676" s="33"/>
      <c r="E2676" s="34"/>
      <c r="F2676" s="34"/>
      <c r="H2676" s="10"/>
      <c r="I2676" s="10"/>
    </row>
    <row r="2677" spans="1:9" s="9" customFormat="1">
      <c r="A2677" s="10"/>
      <c r="B2677" s="31"/>
      <c r="C2677" s="32"/>
      <c r="D2677" s="33"/>
      <c r="E2677" s="34"/>
      <c r="F2677" s="34"/>
      <c r="H2677" s="10"/>
      <c r="I2677" s="10"/>
    </row>
    <row r="2678" spans="1:9" s="9" customFormat="1">
      <c r="A2678" s="10"/>
      <c r="B2678" s="31"/>
      <c r="C2678" s="32"/>
      <c r="D2678" s="33"/>
      <c r="E2678" s="34"/>
      <c r="F2678" s="34"/>
      <c r="H2678" s="10"/>
      <c r="I2678" s="10"/>
    </row>
    <row r="2679" spans="1:9" s="9" customFormat="1">
      <c r="A2679" s="10"/>
      <c r="B2679" s="31"/>
      <c r="C2679" s="32"/>
      <c r="D2679" s="33"/>
      <c r="E2679" s="34"/>
      <c r="F2679" s="34"/>
      <c r="H2679" s="10"/>
      <c r="I2679" s="10"/>
    </row>
    <row r="2680" spans="1:9" s="9" customFormat="1">
      <c r="A2680" s="10"/>
      <c r="B2680" s="31"/>
      <c r="C2680" s="32"/>
      <c r="D2680" s="33"/>
      <c r="E2680" s="34"/>
      <c r="F2680" s="34"/>
      <c r="H2680" s="10"/>
      <c r="I2680" s="10"/>
    </row>
    <row r="2681" spans="1:9" s="9" customFormat="1">
      <c r="A2681" s="10"/>
      <c r="B2681" s="31"/>
      <c r="C2681" s="32"/>
      <c r="D2681" s="33"/>
      <c r="E2681" s="34"/>
      <c r="F2681" s="34"/>
      <c r="H2681" s="10"/>
      <c r="I2681" s="10"/>
    </row>
    <row r="2682" spans="1:9" s="9" customFormat="1">
      <c r="A2682" s="10"/>
      <c r="B2682" s="31"/>
      <c r="C2682" s="32"/>
      <c r="D2682" s="33"/>
      <c r="E2682" s="34"/>
      <c r="F2682" s="34"/>
      <c r="H2682" s="10"/>
      <c r="I2682" s="10"/>
    </row>
    <row r="2683" spans="1:9" s="9" customFormat="1">
      <c r="A2683" s="10"/>
      <c r="B2683" s="31"/>
      <c r="C2683" s="32"/>
      <c r="D2683" s="33"/>
      <c r="E2683" s="34"/>
      <c r="F2683" s="34"/>
      <c r="H2683" s="10"/>
      <c r="I2683" s="10"/>
    </row>
    <row r="2684" spans="1:9" s="9" customFormat="1">
      <c r="A2684" s="10"/>
      <c r="B2684" s="31"/>
      <c r="C2684" s="32"/>
      <c r="D2684" s="33"/>
      <c r="E2684" s="34"/>
      <c r="F2684" s="34"/>
      <c r="H2684" s="10"/>
      <c r="I2684" s="10"/>
    </row>
    <row r="2685" spans="1:9" s="9" customFormat="1">
      <c r="A2685" s="10"/>
      <c r="B2685" s="31"/>
      <c r="C2685" s="32"/>
      <c r="D2685" s="33"/>
      <c r="E2685" s="34"/>
      <c r="F2685" s="34"/>
      <c r="H2685" s="10"/>
      <c r="I2685" s="10"/>
    </row>
    <row r="2686" spans="1:9" s="9" customFormat="1">
      <c r="A2686" s="10"/>
      <c r="B2686" s="31"/>
      <c r="C2686" s="32"/>
      <c r="D2686" s="33"/>
      <c r="E2686" s="34"/>
      <c r="F2686" s="34"/>
      <c r="H2686" s="10"/>
      <c r="I2686" s="10"/>
    </row>
    <row r="2687" spans="1:9" s="9" customFormat="1">
      <c r="A2687" s="10"/>
      <c r="B2687" s="31"/>
      <c r="C2687" s="32"/>
      <c r="D2687" s="33"/>
      <c r="E2687" s="34"/>
      <c r="F2687" s="34"/>
      <c r="H2687" s="10"/>
      <c r="I2687" s="10"/>
    </row>
    <row r="2688" spans="1:9" s="9" customFormat="1">
      <c r="A2688" s="10"/>
      <c r="B2688" s="31"/>
      <c r="C2688" s="32"/>
      <c r="D2688" s="33"/>
      <c r="E2688" s="34"/>
      <c r="F2688" s="34"/>
      <c r="H2688" s="10"/>
      <c r="I2688" s="10"/>
    </row>
    <row r="2689" spans="1:9" s="9" customFormat="1">
      <c r="A2689" s="10"/>
      <c r="B2689" s="31"/>
      <c r="C2689" s="32"/>
      <c r="D2689" s="33"/>
      <c r="E2689" s="34"/>
      <c r="F2689" s="34"/>
      <c r="H2689" s="10"/>
      <c r="I2689" s="10"/>
    </row>
    <row r="2690" spans="1:9" s="9" customFormat="1">
      <c r="A2690" s="10"/>
      <c r="B2690" s="31"/>
      <c r="C2690" s="32"/>
      <c r="D2690" s="33"/>
      <c r="E2690" s="34"/>
      <c r="F2690" s="34"/>
      <c r="H2690" s="10"/>
      <c r="I2690" s="10"/>
    </row>
    <row r="2691" spans="1:9" s="9" customFormat="1">
      <c r="A2691" s="10"/>
      <c r="B2691" s="31"/>
      <c r="C2691" s="32"/>
      <c r="D2691" s="33"/>
      <c r="E2691" s="34"/>
      <c r="F2691" s="34"/>
      <c r="H2691" s="10"/>
      <c r="I2691" s="10"/>
    </row>
    <row r="2692" spans="1:9" s="9" customFormat="1">
      <c r="A2692" s="10"/>
      <c r="B2692" s="31"/>
      <c r="C2692" s="32"/>
      <c r="D2692" s="33"/>
      <c r="E2692" s="34"/>
      <c r="F2692" s="34"/>
      <c r="H2692" s="10"/>
      <c r="I2692" s="10"/>
    </row>
    <row r="2693" spans="1:9" s="9" customFormat="1">
      <c r="A2693" s="10"/>
      <c r="B2693" s="31"/>
      <c r="C2693" s="32"/>
      <c r="D2693" s="33"/>
      <c r="E2693" s="34"/>
      <c r="F2693" s="34"/>
      <c r="H2693" s="10"/>
      <c r="I2693" s="10"/>
    </row>
    <row r="2694" spans="1:9" s="9" customFormat="1">
      <c r="A2694" s="10"/>
      <c r="B2694" s="31"/>
      <c r="C2694" s="32"/>
      <c r="D2694" s="33"/>
      <c r="E2694" s="34"/>
      <c r="F2694" s="34"/>
      <c r="H2694" s="10"/>
      <c r="I2694" s="10"/>
    </row>
    <row r="2695" spans="1:9" s="9" customFormat="1">
      <c r="A2695" s="10"/>
      <c r="B2695" s="31"/>
      <c r="C2695" s="32"/>
      <c r="D2695" s="33"/>
      <c r="E2695" s="34"/>
      <c r="F2695" s="34"/>
      <c r="H2695" s="10"/>
      <c r="I2695" s="10"/>
    </row>
    <row r="2696" spans="1:9" s="9" customFormat="1">
      <c r="A2696" s="10"/>
      <c r="B2696" s="31"/>
      <c r="C2696" s="32"/>
      <c r="D2696" s="33"/>
      <c r="E2696" s="34"/>
      <c r="F2696" s="34"/>
      <c r="H2696" s="10"/>
      <c r="I2696" s="10"/>
    </row>
    <row r="2697" spans="1:9" s="9" customFormat="1">
      <c r="A2697" s="10"/>
      <c r="B2697" s="31"/>
      <c r="C2697" s="32"/>
      <c r="D2697" s="33"/>
      <c r="E2697" s="34"/>
      <c r="F2697" s="34"/>
      <c r="H2697" s="10"/>
      <c r="I2697" s="10"/>
    </row>
    <row r="2698" spans="1:9" s="9" customFormat="1">
      <c r="A2698" s="10"/>
      <c r="B2698" s="31"/>
      <c r="C2698" s="32"/>
      <c r="D2698" s="33"/>
      <c r="E2698" s="34"/>
      <c r="F2698" s="34"/>
      <c r="H2698" s="10"/>
      <c r="I2698" s="10"/>
    </row>
    <row r="2699" spans="1:9" s="9" customFormat="1">
      <c r="A2699" s="10"/>
      <c r="B2699" s="31"/>
      <c r="C2699" s="32"/>
      <c r="D2699" s="33"/>
      <c r="E2699" s="34"/>
      <c r="F2699" s="34"/>
      <c r="H2699" s="10"/>
      <c r="I2699" s="10"/>
    </row>
    <row r="2700" spans="1:9" s="9" customFormat="1">
      <c r="A2700" s="10"/>
      <c r="B2700" s="31"/>
      <c r="C2700" s="32"/>
      <c r="D2700" s="33"/>
      <c r="E2700" s="34"/>
      <c r="F2700" s="34"/>
      <c r="H2700" s="10"/>
      <c r="I2700" s="10"/>
    </row>
    <row r="2701" spans="1:9" s="9" customFormat="1">
      <c r="A2701" s="10"/>
      <c r="B2701" s="31"/>
      <c r="C2701" s="32"/>
      <c r="D2701" s="33"/>
      <c r="E2701" s="34"/>
      <c r="F2701" s="34"/>
      <c r="H2701" s="10"/>
      <c r="I2701" s="10"/>
    </row>
    <row r="2702" spans="1:9" s="9" customFormat="1">
      <c r="A2702" s="10"/>
      <c r="B2702" s="31"/>
      <c r="C2702" s="32"/>
      <c r="D2702" s="33"/>
      <c r="E2702" s="34"/>
      <c r="F2702" s="34"/>
      <c r="H2702" s="10"/>
      <c r="I2702" s="10"/>
    </row>
    <row r="2703" spans="1:9" s="9" customFormat="1">
      <c r="A2703" s="10"/>
      <c r="B2703" s="31"/>
      <c r="C2703" s="32"/>
      <c r="D2703" s="33"/>
      <c r="E2703" s="34"/>
      <c r="F2703" s="34"/>
      <c r="H2703" s="10"/>
      <c r="I2703" s="10"/>
    </row>
    <row r="2704" spans="1:9" s="9" customFormat="1">
      <c r="A2704" s="10"/>
      <c r="B2704" s="31"/>
      <c r="C2704" s="32"/>
      <c r="D2704" s="33"/>
      <c r="E2704" s="34"/>
      <c r="F2704" s="34"/>
      <c r="H2704" s="10"/>
      <c r="I2704" s="10"/>
    </row>
    <row r="2705" spans="1:9" s="9" customFormat="1">
      <c r="A2705" s="10"/>
      <c r="B2705" s="31"/>
      <c r="C2705" s="32"/>
      <c r="D2705" s="33"/>
      <c r="E2705" s="34"/>
      <c r="F2705" s="34"/>
      <c r="H2705" s="10"/>
      <c r="I2705" s="10"/>
    </row>
    <row r="2706" spans="1:9" s="9" customFormat="1">
      <c r="A2706" s="10"/>
      <c r="B2706" s="31"/>
      <c r="C2706" s="32"/>
      <c r="D2706" s="33"/>
      <c r="E2706" s="34"/>
      <c r="F2706" s="34"/>
      <c r="H2706" s="10"/>
      <c r="I2706" s="10"/>
    </row>
    <row r="2707" spans="1:9" s="9" customFormat="1">
      <c r="A2707" s="10"/>
      <c r="B2707" s="31"/>
      <c r="C2707" s="32"/>
      <c r="D2707" s="33"/>
      <c r="E2707" s="34"/>
      <c r="F2707" s="34"/>
      <c r="H2707" s="10"/>
      <c r="I2707" s="10"/>
    </row>
    <row r="2708" spans="1:9" s="9" customFormat="1">
      <c r="A2708" s="10"/>
      <c r="B2708" s="31"/>
      <c r="C2708" s="32"/>
      <c r="D2708" s="33"/>
      <c r="E2708" s="34"/>
      <c r="F2708" s="34"/>
      <c r="H2708" s="10"/>
      <c r="I2708" s="10"/>
    </row>
    <row r="2709" spans="1:9" s="9" customFormat="1">
      <c r="A2709" s="10"/>
      <c r="B2709" s="31"/>
      <c r="C2709" s="32"/>
      <c r="D2709" s="33"/>
      <c r="E2709" s="34"/>
      <c r="F2709" s="34"/>
      <c r="H2709" s="10"/>
      <c r="I2709" s="10"/>
    </row>
    <row r="2710" spans="1:9" s="9" customFormat="1">
      <c r="A2710" s="10"/>
      <c r="B2710" s="31"/>
      <c r="C2710" s="32"/>
      <c r="D2710" s="33"/>
      <c r="E2710" s="34"/>
      <c r="F2710" s="34"/>
      <c r="H2710" s="10"/>
      <c r="I2710" s="10"/>
    </row>
    <row r="2711" spans="1:9" s="9" customFormat="1">
      <c r="A2711" s="10"/>
      <c r="B2711" s="31"/>
      <c r="C2711" s="32"/>
      <c r="D2711" s="33"/>
      <c r="E2711" s="34"/>
      <c r="F2711" s="34"/>
      <c r="H2711" s="10"/>
      <c r="I2711" s="10"/>
    </row>
    <row r="2712" spans="1:9" s="9" customFormat="1">
      <c r="A2712" s="10"/>
      <c r="B2712" s="31"/>
      <c r="C2712" s="32"/>
      <c r="D2712" s="33"/>
      <c r="E2712" s="34"/>
      <c r="F2712" s="34"/>
      <c r="H2712" s="10"/>
      <c r="I2712" s="10"/>
    </row>
    <row r="2713" spans="1:9" s="9" customFormat="1">
      <c r="A2713" s="10"/>
      <c r="B2713" s="31"/>
      <c r="C2713" s="32"/>
      <c r="D2713" s="33"/>
      <c r="E2713" s="34"/>
      <c r="F2713" s="34"/>
      <c r="H2713" s="10"/>
      <c r="I2713" s="10"/>
    </row>
    <row r="2714" spans="1:9" s="9" customFormat="1">
      <c r="A2714" s="10"/>
      <c r="B2714" s="31"/>
      <c r="C2714" s="32"/>
      <c r="D2714" s="33"/>
      <c r="E2714" s="34"/>
      <c r="F2714" s="34"/>
      <c r="H2714" s="10"/>
      <c r="I2714" s="10"/>
    </row>
    <row r="2715" spans="1:9" s="9" customFormat="1">
      <c r="A2715" s="10"/>
      <c r="B2715" s="31"/>
      <c r="C2715" s="32"/>
      <c r="D2715" s="33"/>
      <c r="E2715" s="34"/>
      <c r="F2715" s="34"/>
      <c r="H2715" s="10"/>
      <c r="I2715" s="10"/>
    </row>
    <row r="2716" spans="1:9" s="9" customFormat="1">
      <c r="A2716" s="10"/>
      <c r="B2716" s="31"/>
      <c r="C2716" s="32"/>
      <c r="D2716" s="33"/>
      <c r="E2716" s="34"/>
      <c r="F2716" s="34"/>
      <c r="H2716" s="10"/>
      <c r="I2716" s="10"/>
    </row>
    <row r="2717" spans="1:9" s="9" customFormat="1">
      <c r="A2717" s="10"/>
      <c r="B2717" s="31"/>
      <c r="C2717" s="32"/>
      <c r="D2717" s="33"/>
      <c r="E2717" s="34"/>
      <c r="F2717" s="34"/>
      <c r="H2717" s="10"/>
      <c r="I2717" s="10"/>
    </row>
    <row r="2718" spans="1:9" s="9" customFormat="1">
      <c r="A2718" s="10"/>
      <c r="B2718" s="31"/>
      <c r="C2718" s="32"/>
      <c r="D2718" s="33"/>
      <c r="E2718" s="34"/>
      <c r="F2718" s="34"/>
      <c r="H2718" s="10"/>
      <c r="I2718" s="10"/>
    </row>
    <row r="2719" spans="1:9" s="9" customFormat="1">
      <c r="A2719" s="10"/>
      <c r="B2719" s="31"/>
      <c r="C2719" s="32"/>
      <c r="D2719" s="33"/>
      <c r="E2719" s="34"/>
      <c r="F2719" s="34"/>
      <c r="H2719" s="10"/>
      <c r="I2719" s="10"/>
    </row>
    <row r="2720" spans="1:9" s="9" customFormat="1">
      <c r="A2720" s="10"/>
      <c r="B2720" s="31"/>
      <c r="C2720" s="32"/>
      <c r="D2720" s="33"/>
      <c r="E2720" s="34"/>
      <c r="F2720" s="34"/>
      <c r="H2720" s="10"/>
      <c r="I2720" s="10"/>
    </row>
    <row r="2721" spans="1:9" s="9" customFormat="1">
      <c r="A2721" s="10"/>
      <c r="B2721" s="31"/>
      <c r="C2721" s="32"/>
      <c r="D2721" s="33"/>
      <c r="E2721" s="34"/>
      <c r="F2721" s="34"/>
      <c r="H2721" s="10"/>
      <c r="I2721" s="10"/>
    </row>
    <row r="2722" spans="1:9" s="9" customFormat="1">
      <c r="A2722" s="10"/>
      <c r="B2722" s="31"/>
      <c r="C2722" s="32"/>
      <c r="D2722" s="33"/>
      <c r="E2722" s="34"/>
      <c r="F2722" s="34"/>
      <c r="H2722" s="10"/>
      <c r="I2722" s="10"/>
    </row>
    <row r="2723" spans="1:9" s="9" customFormat="1">
      <c r="A2723" s="10"/>
      <c r="B2723" s="31"/>
      <c r="C2723" s="32"/>
      <c r="D2723" s="33"/>
      <c r="E2723" s="34"/>
      <c r="F2723" s="34"/>
      <c r="H2723" s="10"/>
      <c r="I2723" s="10"/>
    </row>
    <row r="2724" spans="1:9" s="9" customFormat="1">
      <c r="A2724" s="10"/>
      <c r="B2724" s="31"/>
      <c r="C2724" s="32"/>
      <c r="D2724" s="33"/>
      <c r="E2724" s="34"/>
      <c r="F2724" s="34"/>
      <c r="H2724" s="10"/>
      <c r="I2724" s="10"/>
    </row>
    <row r="2725" spans="1:9" s="9" customFormat="1">
      <c r="A2725" s="10"/>
      <c r="B2725" s="31"/>
      <c r="C2725" s="32"/>
      <c r="D2725" s="33"/>
      <c r="E2725" s="34"/>
      <c r="F2725" s="34"/>
      <c r="H2725" s="10"/>
      <c r="I2725" s="10"/>
    </row>
    <row r="2726" spans="1:9" s="9" customFormat="1">
      <c r="A2726" s="10"/>
      <c r="B2726" s="31"/>
      <c r="C2726" s="32"/>
      <c r="D2726" s="33"/>
      <c r="E2726" s="34"/>
      <c r="F2726" s="34"/>
      <c r="H2726" s="10"/>
      <c r="I2726" s="10"/>
    </row>
    <row r="2727" spans="1:9" s="9" customFormat="1">
      <c r="A2727" s="10"/>
      <c r="B2727" s="31"/>
      <c r="C2727" s="32"/>
      <c r="D2727" s="33"/>
      <c r="E2727" s="34"/>
      <c r="F2727" s="34"/>
      <c r="H2727" s="10"/>
      <c r="I2727" s="10"/>
    </row>
    <row r="2728" spans="1:9" s="9" customFormat="1">
      <c r="A2728" s="10"/>
      <c r="B2728" s="31"/>
      <c r="C2728" s="32"/>
      <c r="D2728" s="33"/>
      <c r="E2728" s="34"/>
      <c r="F2728" s="34"/>
      <c r="H2728" s="10"/>
      <c r="I2728" s="10"/>
    </row>
    <row r="2729" spans="1:9" s="9" customFormat="1">
      <c r="A2729" s="10"/>
      <c r="B2729" s="31"/>
      <c r="C2729" s="32"/>
      <c r="D2729" s="33"/>
      <c r="E2729" s="34"/>
      <c r="F2729" s="34"/>
      <c r="H2729" s="10"/>
      <c r="I2729" s="10"/>
    </row>
    <row r="2730" spans="1:9" s="9" customFormat="1">
      <c r="A2730" s="10"/>
      <c r="B2730" s="31"/>
      <c r="C2730" s="32"/>
      <c r="D2730" s="33"/>
      <c r="E2730" s="34"/>
      <c r="F2730" s="34"/>
      <c r="H2730" s="10"/>
      <c r="I2730" s="10"/>
    </row>
    <row r="2731" spans="1:9" s="9" customFormat="1">
      <c r="A2731" s="10"/>
      <c r="B2731" s="31"/>
      <c r="C2731" s="32"/>
      <c r="D2731" s="33"/>
      <c r="E2731" s="34"/>
      <c r="F2731" s="34"/>
      <c r="H2731" s="10"/>
      <c r="I2731" s="10"/>
    </row>
    <row r="2732" spans="1:9" s="9" customFormat="1">
      <c r="A2732" s="10"/>
      <c r="B2732" s="31"/>
      <c r="C2732" s="32"/>
      <c r="D2732" s="33"/>
      <c r="E2732" s="34"/>
      <c r="F2732" s="34"/>
      <c r="H2732" s="10"/>
      <c r="I2732" s="10"/>
    </row>
    <row r="2733" spans="1:9" s="9" customFormat="1">
      <c r="A2733" s="10"/>
      <c r="B2733" s="31"/>
      <c r="C2733" s="32"/>
      <c r="D2733" s="33"/>
      <c r="E2733" s="34"/>
      <c r="F2733" s="34"/>
      <c r="H2733" s="10"/>
      <c r="I2733" s="10"/>
    </row>
    <row r="2734" spans="1:9" s="9" customFormat="1">
      <c r="A2734" s="10"/>
      <c r="B2734" s="31"/>
      <c r="C2734" s="32"/>
      <c r="D2734" s="33"/>
      <c r="E2734" s="34"/>
      <c r="F2734" s="34"/>
      <c r="H2734" s="10"/>
      <c r="I2734" s="10"/>
    </row>
    <row r="2735" spans="1:9" s="9" customFormat="1">
      <c r="A2735" s="10"/>
      <c r="B2735" s="31"/>
      <c r="C2735" s="32"/>
      <c r="D2735" s="33"/>
      <c r="E2735" s="34"/>
      <c r="F2735" s="34"/>
      <c r="H2735" s="10"/>
      <c r="I2735" s="10"/>
    </row>
    <row r="2736" spans="1:9" s="9" customFormat="1">
      <c r="A2736" s="10"/>
      <c r="B2736" s="31"/>
      <c r="C2736" s="32"/>
      <c r="D2736" s="33"/>
      <c r="E2736" s="34"/>
      <c r="F2736" s="34"/>
      <c r="H2736" s="10"/>
      <c r="I2736" s="10"/>
    </row>
    <row r="2737" spans="1:9" s="9" customFormat="1">
      <c r="A2737" s="10"/>
      <c r="B2737" s="31"/>
      <c r="C2737" s="32"/>
      <c r="D2737" s="33"/>
      <c r="E2737" s="34"/>
      <c r="F2737" s="34"/>
      <c r="H2737" s="10"/>
      <c r="I2737" s="10"/>
    </row>
    <row r="2738" spans="1:9" s="9" customFormat="1">
      <c r="A2738" s="10"/>
      <c r="B2738" s="31"/>
      <c r="C2738" s="32"/>
      <c r="D2738" s="33"/>
      <c r="E2738" s="34"/>
      <c r="F2738" s="34"/>
      <c r="H2738" s="10"/>
      <c r="I2738" s="10"/>
    </row>
    <row r="2739" spans="1:9" s="9" customFormat="1">
      <c r="A2739" s="10"/>
      <c r="B2739" s="31"/>
      <c r="C2739" s="32"/>
      <c r="D2739" s="33"/>
      <c r="E2739" s="34"/>
      <c r="F2739" s="34"/>
      <c r="H2739" s="10"/>
      <c r="I2739" s="10"/>
    </row>
    <row r="2740" spans="1:9" s="9" customFormat="1">
      <c r="A2740" s="10"/>
      <c r="B2740" s="31"/>
      <c r="C2740" s="32"/>
      <c r="D2740" s="33"/>
      <c r="E2740" s="34"/>
      <c r="F2740" s="34"/>
      <c r="H2740" s="10"/>
      <c r="I2740" s="10"/>
    </row>
    <row r="2741" spans="1:9" s="9" customFormat="1">
      <c r="A2741" s="10"/>
      <c r="B2741" s="31"/>
      <c r="C2741" s="32"/>
      <c r="D2741" s="33"/>
      <c r="E2741" s="34"/>
      <c r="F2741" s="34"/>
      <c r="H2741" s="10"/>
      <c r="I2741" s="10"/>
    </row>
    <row r="2742" spans="1:9" s="9" customFormat="1">
      <c r="A2742" s="10"/>
      <c r="B2742" s="31"/>
      <c r="C2742" s="32"/>
      <c r="D2742" s="33"/>
      <c r="E2742" s="34"/>
      <c r="F2742" s="34"/>
      <c r="H2742" s="10"/>
      <c r="I2742" s="10"/>
    </row>
    <row r="2743" spans="1:9" s="9" customFormat="1">
      <c r="A2743" s="10"/>
      <c r="B2743" s="31"/>
      <c r="C2743" s="32"/>
      <c r="D2743" s="33"/>
      <c r="E2743" s="34"/>
      <c r="F2743" s="34"/>
      <c r="H2743" s="10"/>
      <c r="I2743" s="10"/>
    </row>
    <row r="2744" spans="1:9" s="9" customFormat="1">
      <c r="A2744" s="10"/>
      <c r="B2744" s="31"/>
      <c r="C2744" s="32"/>
      <c r="D2744" s="33"/>
      <c r="E2744" s="34"/>
      <c r="F2744" s="34"/>
      <c r="H2744" s="10"/>
      <c r="I2744" s="10"/>
    </row>
    <row r="2745" spans="1:9" s="9" customFormat="1">
      <c r="A2745" s="10"/>
      <c r="B2745" s="31"/>
      <c r="C2745" s="32"/>
      <c r="D2745" s="33"/>
      <c r="E2745" s="34"/>
      <c r="F2745" s="34"/>
      <c r="H2745" s="10"/>
      <c r="I2745" s="10"/>
    </row>
    <row r="2746" spans="1:9" s="9" customFormat="1">
      <c r="A2746" s="10"/>
      <c r="B2746" s="31"/>
      <c r="C2746" s="32"/>
      <c r="D2746" s="33"/>
      <c r="E2746" s="34"/>
      <c r="F2746" s="34"/>
      <c r="H2746" s="10"/>
      <c r="I2746" s="10"/>
    </row>
    <row r="2747" spans="1:9" s="9" customFormat="1">
      <c r="A2747" s="10"/>
      <c r="B2747" s="31"/>
      <c r="C2747" s="32"/>
      <c r="D2747" s="33"/>
      <c r="E2747" s="34"/>
      <c r="F2747" s="34"/>
      <c r="H2747" s="10"/>
      <c r="I2747" s="10"/>
    </row>
    <row r="2748" spans="1:9" s="9" customFormat="1">
      <c r="A2748" s="10"/>
      <c r="B2748" s="31"/>
      <c r="C2748" s="32"/>
      <c r="D2748" s="33"/>
      <c r="E2748" s="34"/>
      <c r="F2748" s="34"/>
      <c r="H2748" s="10"/>
      <c r="I2748" s="10"/>
    </row>
    <row r="2749" spans="1:9" s="9" customFormat="1">
      <c r="A2749" s="10"/>
      <c r="B2749" s="31"/>
      <c r="C2749" s="32"/>
      <c r="D2749" s="33"/>
      <c r="E2749" s="34"/>
      <c r="F2749" s="34"/>
      <c r="H2749" s="10"/>
      <c r="I2749" s="10"/>
    </row>
    <row r="2750" spans="1:9" s="9" customFormat="1">
      <c r="A2750" s="10"/>
      <c r="B2750" s="31"/>
      <c r="C2750" s="32"/>
      <c r="D2750" s="33"/>
      <c r="E2750" s="34"/>
      <c r="F2750" s="34"/>
      <c r="H2750" s="10"/>
      <c r="I2750" s="10"/>
    </row>
    <row r="2751" spans="1:9" s="9" customFormat="1">
      <c r="A2751" s="10"/>
      <c r="B2751" s="31"/>
      <c r="C2751" s="32"/>
      <c r="D2751" s="33"/>
      <c r="E2751" s="34"/>
      <c r="F2751" s="34"/>
      <c r="H2751" s="10"/>
      <c r="I2751" s="10"/>
    </row>
    <row r="2752" spans="1:9" s="9" customFormat="1">
      <c r="A2752" s="10"/>
      <c r="B2752" s="31"/>
      <c r="C2752" s="32"/>
      <c r="D2752" s="33"/>
      <c r="E2752" s="34"/>
      <c r="F2752" s="34"/>
      <c r="H2752" s="10"/>
      <c r="I2752" s="10"/>
    </row>
    <row r="2753" spans="1:9" s="9" customFormat="1">
      <c r="A2753" s="10"/>
      <c r="B2753" s="31"/>
      <c r="C2753" s="32"/>
      <c r="D2753" s="33"/>
      <c r="E2753" s="34"/>
      <c r="F2753" s="34"/>
      <c r="H2753" s="10"/>
      <c r="I2753" s="10"/>
    </row>
    <row r="2754" spans="1:9" s="9" customFormat="1">
      <c r="A2754" s="10"/>
      <c r="B2754" s="31"/>
      <c r="C2754" s="32"/>
      <c r="D2754" s="33"/>
      <c r="E2754" s="34"/>
      <c r="F2754" s="34"/>
      <c r="H2754" s="10"/>
      <c r="I2754" s="10"/>
    </row>
    <row r="2755" spans="1:9" s="9" customFormat="1">
      <c r="A2755" s="10"/>
      <c r="B2755" s="31"/>
      <c r="C2755" s="32"/>
      <c r="D2755" s="33"/>
      <c r="E2755" s="34"/>
      <c r="F2755" s="34"/>
      <c r="H2755" s="10"/>
      <c r="I2755" s="10"/>
    </row>
    <row r="2756" spans="1:9" s="9" customFormat="1">
      <c r="A2756" s="10"/>
      <c r="B2756" s="31"/>
      <c r="C2756" s="32"/>
      <c r="D2756" s="33"/>
      <c r="E2756" s="34"/>
      <c r="F2756" s="34"/>
      <c r="H2756" s="10"/>
      <c r="I2756" s="10"/>
    </row>
    <row r="2757" spans="1:9" s="9" customFormat="1">
      <c r="A2757" s="10"/>
      <c r="B2757" s="31"/>
      <c r="C2757" s="32"/>
      <c r="D2757" s="33"/>
      <c r="E2757" s="34"/>
      <c r="F2757" s="34"/>
      <c r="H2757" s="10"/>
      <c r="I2757" s="10"/>
    </row>
    <row r="2758" spans="1:9" s="9" customFormat="1">
      <c r="A2758" s="10"/>
      <c r="B2758" s="31"/>
      <c r="C2758" s="32"/>
      <c r="D2758" s="33"/>
      <c r="E2758" s="34"/>
      <c r="F2758" s="34"/>
      <c r="H2758" s="10"/>
      <c r="I2758" s="10"/>
    </row>
    <row r="2759" spans="1:9" s="9" customFormat="1">
      <c r="A2759" s="10"/>
      <c r="B2759" s="31"/>
      <c r="C2759" s="32"/>
      <c r="D2759" s="33"/>
      <c r="E2759" s="34"/>
      <c r="F2759" s="34"/>
      <c r="H2759" s="10"/>
      <c r="I2759" s="10"/>
    </row>
    <row r="2760" spans="1:9" s="9" customFormat="1">
      <c r="A2760" s="10"/>
      <c r="B2760" s="31"/>
      <c r="C2760" s="32"/>
      <c r="D2760" s="33"/>
      <c r="E2760" s="34"/>
      <c r="F2760" s="34"/>
      <c r="H2760" s="10"/>
      <c r="I2760" s="10"/>
    </row>
    <row r="2761" spans="1:9" s="9" customFormat="1">
      <c r="A2761" s="10"/>
      <c r="B2761" s="31"/>
      <c r="C2761" s="32"/>
      <c r="D2761" s="33"/>
      <c r="E2761" s="34"/>
      <c r="F2761" s="34"/>
      <c r="H2761" s="10"/>
      <c r="I2761" s="10"/>
    </row>
    <row r="2762" spans="1:9" s="9" customFormat="1">
      <c r="A2762" s="10"/>
      <c r="B2762" s="31"/>
      <c r="C2762" s="32"/>
      <c r="D2762" s="33"/>
      <c r="E2762" s="34"/>
      <c r="F2762" s="34"/>
      <c r="H2762" s="10"/>
      <c r="I2762" s="10"/>
    </row>
    <row r="2763" spans="1:9" s="9" customFormat="1">
      <c r="A2763" s="10"/>
      <c r="B2763" s="31"/>
      <c r="C2763" s="32"/>
      <c r="D2763" s="33"/>
      <c r="E2763" s="34"/>
      <c r="F2763" s="34"/>
      <c r="H2763" s="10"/>
      <c r="I2763" s="10"/>
    </row>
    <row r="2764" spans="1:9" s="9" customFormat="1">
      <c r="A2764" s="10"/>
      <c r="B2764" s="31"/>
      <c r="C2764" s="32"/>
      <c r="D2764" s="33"/>
      <c r="E2764" s="34"/>
      <c r="F2764" s="34"/>
      <c r="H2764" s="10"/>
      <c r="I2764" s="10"/>
    </row>
    <row r="2765" spans="1:9" s="9" customFormat="1">
      <c r="A2765" s="10"/>
      <c r="B2765" s="31"/>
      <c r="C2765" s="32"/>
      <c r="D2765" s="33"/>
      <c r="E2765" s="34"/>
      <c r="F2765" s="34"/>
      <c r="H2765" s="10"/>
      <c r="I2765" s="10"/>
    </row>
    <row r="2766" spans="1:9" s="9" customFormat="1">
      <c r="A2766" s="10"/>
      <c r="B2766" s="31"/>
      <c r="C2766" s="32"/>
      <c r="D2766" s="33"/>
      <c r="E2766" s="34"/>
      <c r="F2766" s="34"/>
      <c r="H2766" s="10"/>
      <c r="I2766" s="10"/>
    </row>
    <row r="2767" spans="1:9" s="9" customFormat="1">
      <c r="A2767" s="10"/>
      <c r="B2767" s="31"/>
      <c r="C2767" s="32"/>
      <c r="D2767" s="33"/>
      <c r="E2767" s="34"/>
      <c r="F2767" s="34"/>
      <c r="H2767" s="10"/>
      <c r="I2767" s="10"/>
    </row>
    <row r="2768" spans="1:9" s="9" customFormat="1">
      <c r="A2768" s="10"/>
      <c r="B2768" s="31"/>
      <c r="C2768" s="32"/>
      <c r="D2768" s="33"/>
      <c r="E2768" s="34"/>
      <c r="F2768" s="34"/>
      <c r="H2768" s="10"/>
      <c r="I2768" s="10"/>
    </row>
    <row r="2769" spans="1:9" s="9" customFormat="1">
      <c r="A2769" s="10"/>
      <c r="B2769" s="31"/>
      <c r="C2769" s="32"/>
      <c r="D2769" s="33"/>
      <c r="E2769" s="34"/>
      <c r="F2769" s="34"/>
      <c r="H2769" s="10"/>
      <c r="I2769" s="10"/>
    </row>
    <row r="2770" spans="1:9" s="9" customFormat="1">
      <c r="A2770" s="10"/>
      <c r="B2770" s="31"/>
      <c r="C2770" s="32"/>
      <c r="D2770" s="33"/>
      <c r="E2770" s="34"/>
      <c r="F2770" s="34"/>
      <c r="H2770" s="10"/>
      <c r="I2770" s="10"/>
    </row>
    <row r="2771" spans="1:9" s="9" customFormat="1">
      <c r="A2771" s="10"/>
      <c r="B2771" s="31"/>
      <c r="C2771" s="32"/>
      <c r="D2771" s="33"/>
      <c r="E2771" s="34"/>
      <c r="F2771" s="34"/>
      <c r="H2771" s="10"/>
      <c r="I2771" s="10"/>
    </row>
    <row r="2772" spans="1:9" s="9" customFormat="1">
      <c r="A2772" s="10"/>
      <c r="B2772" s="31"/>
      <c r="C2772" s="32"/>
      <c r="D2772" s="33"/>
      <c r="E2772" s="34"/>
      <c r="F2772" s="34"/>
      <c r="H2772" s="10"/>
      <c r="I2772" s="10"/>
    </row>
    <row r="2773" spans="1:9" s="9" customFormat="1">
      <c r="A2773" s="10"/>
      <c r="B2773" s="31"/>
      <c r="C2773" s="32"/>
      <c r="D2773" s="33"/>
      <c r="E2773" s="34"/>
      <c r="F2773" s="34"/>
      <c r="H2773" s="10"/>
      <c r="I2773" s="10"/>
    </row>
    <row r="2774" spans="1:9" s="9" customFormat="1">
      <c r="A2774" s="10"/>
      <c r="B2774" s="31"/>
      <c r="C2774" s="32"/>
      <c r="D2774" s="33"/>
      <c r="E2774" s="34"/>
      <c r="F2774" s="34"/>
      <c r="H2774" s="10"/>
      <c r="I2774" s="10"/>
    </row>
    <row r="2775" spans="1:9" s="9" customFormat="1">
      <c r="A2775" s="10"/>
      <c r="B2775" s="31"/>
      <c r="C2775" s="32"/>
      <c r="D2775" s="33"/>
      <c r="E2775" s="34"/>
      <c r="F2775" s="34"/>
      <c r="H2775" s="10"/>
      <c r="I2775" s="10"/>
    </row>
    <row r="2776" spans="1:9" s="9" customFormat="1">
      <c r="A2776" s="10"/>
      <c r="B2776" s="31"/>
      <c r="C2776" s="32"/>
      <c r="D2776" s="33"/>
      <c r="E2776" s="34"/>
      <c r="F2776" s="34"/>
      <c r="H2776" s="10"/>
      <c r="I2776" s="10"/>
    </row>
    <row r="2777" spans="1:9" s="9" customFormat="1">
      <c r="A2777" s="10"/>
      <c r="B2777" s="31"/>
      <c r="C2777" s="32"/>
      <c r="D2777" s="33"/>
      <c r="E2777" s="34"/>
      <c r="F2777" s="34"/>
      <c r="H2777" s="10"/>
      <c r="I2777" s="10"/>
    </row>
    <row r="2778" spans="1:9" s="9" customFormat="1">
      <c r="A2778" s="10"/>
      <c r="B2778" s="31"/>
      <c r="C2778" s="32"/>
      <c r="D2778" s="33"/>
      <c r="E2778" s="34"/>
      <c r="F2778" s="34"/>
      <c r="H2778" s="10"/>
      <c r="I2778" s="10"/>
    </row>
    <row r="2779" spans="1:9" s="9" customFormat="1">
      <c r="A2779" s="10"/>
      <c r="B2779" s="31"/>
      <c r="C2779" s="32"/>
      <c r="D2779" s="33"/>
      <c r="E2779" s="34"/>
      <c r="F2779" s="34"/>
      <c r="H2779" s="10"/>
      <c r="I2779" s="10"/>
    </row>
    <row r="2780" spans="1:9" s="9" customFormat="1">
      <c r="A2780" s="10"/>
      <c r="B2780" s="31"/>
      <c r="C2780" s="32"/>
      <c r="D2780" s="33"/>
      <c r="E2780" s="34"/>
      <c r="F2780" s="34"/>
      <c r="H2780" s="10"/>
      <c r="I2780" s="10"/>
    </row>
    <row r="2781" spans="1:9" s="9" customFormat="1">
      <c r="A2781" s="10"/>
      <c r="B2781" s="31"/>
      <c r="C2781" s="32"/>
      <c r="D2781" s="33"/>
      <c r="E2781" s="34"/>
      <c r="F2781" s="34"/>
      <c r="H2781" s="10"/>
      <c r="I2781" s="10"/>
    </row>
    <row r="2782" spans="1:9" s="9" customFormat="1">
      <c r="A2782" s="10"/>
      <c r="B2782" s="31"/>
      <c r="C2782" s="32"/>
      <c r="D2782" s="33"/>
      <c r="E2782" s="34"/>
      <c r="F2782" s="34"/>
      <c r="H2782" s="10"/>
      <c r="I2782" s="10"/>
    </row>
    <row r="2783" spans="1:9" s="9" customFormat="1">
      <c r="A2783" s="10"/>
      <c r="B2783" s="31"/>
      <c r="C2783" s="32"/>
      <c r="D2783" s="33"/>
      <c r="E2783" s="34"/>
      <c r="F2783" s="34"/>
      <c r="H2783" s="10"/>
      <c r="I2783" s="10"/>
    </row>
    <row r="2784" spans="1:9" s="9" customFormat="1">
      <c r="A2784" s="10"/>
      <c r="B2784" s="31"/>
      <c r="C2784" s="32"/>
      <c r="D2784" s="33"/>
      <c r="E2784" s="34"/>
      <c r="F2784" s="34"/>
      <c r="H2784" s="10"/>
      <c r="I2784" s="10"/>
    </row>
    <row r="2785" spans="1:9" s="9" customFormat="1">
      <c r="A2785" s="10"/>
      <c r="B2785" s="31"/>
      <c r="C2785" s="32"/>
      <c r="D2785" s="33"/>
      <c r="E2785" s="34"/>
      <c r="F2785" s="34"/>
      <c r="H2785" s="10"/>
      <c r="I2785" s="10"/>
    </row>
    <row r="2786" spans="1:9" s="9" customFormat="1">
      <c r="A2786" s="10"/>
      <c r="B2786" s="31"/>
      <c r="C2786" s="32"/>
      <c r="D2786" s="33"/>
      <c r="E2786" s="34"/>
      <c r="F2786" s="34"/>
      <c r="H2786" s="10"/>
      <c r="I2786" s="10"/>
    </row>
    <row r="2787" spans="1:9" s="9" customFormat="1">
      <c r="A2787" s="10"/>
      <c r="B2787" s="31"/>
      <c r="C2787" s="32"/>
      <c r="D2787" s="33"/>
      <c r="E2787" s="34"/>
      <c r="F2787" s="34"/>
      <c r="H2787" s="10"/>
      <c r="I2787" s="10"/>
    </row>
    <row r="2788" spans="1:9" s="9" customFormat="1">
      <c r="A2788" s="10"/>
      <c r="B2788" s="31"/>
      <c r="C2788" s="32"/>
      <c r="D2788" s="33"/>
      <c r="E2788" s="34"/>
      <c r="F2788" s="34"/>
      <c r="H2788" s="10"/>
      <c r="I2788" s="10"/>
    </row>
    <row r="2789" spans="1:9" s="9" customFormat="1">
      <c r="A2789" s="10"/>
      <c r="B2789" s="31"/>
      <c r="C2789" s="32"/>
      <c r="D2789" s="33"/>
      <c r="E2789" s="34"/>
      <c r="F2789" s="34"/>
      <c r="H2789" s="10"/>
      <c r="I2789" s="10"/>
    </row>
    <row r="2790" spans="1:9" s="9" customFormat="1">
      <c r="A2790" s="10"/>
      <c r="B2790" s="31"/>
      <c r="C2790" s="32"/>
      <c r="D2790" s="33"/>
      <c r="E2790" s="34"/>
      <c r="F2790" s="34"/>
      <c r="H2790" s="10"/>
      <c r="I2790" s="10"/>
    </row>
    <row r="2791" spans="1:9" s="9" customFormat="1">
      <c r="A2791" s="10"/>
      <c r="B2791" s="31"/>
      <c r="C2791" s="32"/>
      <c r="D2791" s="33"/>
      <c r="E2791" s="34"/>
      <c r="F2791" s="34"/>
      <c r="H2791" s="10"/>
      <c r="I2791" s="10"/>
    </row>
    <row r="2792" spans="1:9" s="9" customFormat="1">
      <c r="A2792" s="10"/>
      <c r="B2792" s="31"/>
      <c r="C2792" s="32"/>
      <c r="D2792" s="33"/>
      <c r="E2792" s="34"/>
      <c r="F2792" s="34"/>
      <c r="H2792" s="10"/>
      <c r="I2792" s="10"/>
    </row>
    <row r="2793" spans="1:9" s="9" customFormat="1">
      <c r="A2793" s="10"/>
      <c r="B2793" s="31"/>
      <c r="C2793" s="32"/>
      <c r="D2793" s="33"/>
      <c r="E2793" s="34"/>
      <c r="F2793" s="34"/>
      <c r="H2793" s="10"/>
      <c r="I2793" s="10"/>
    </row>
    <row r="2794" spans="1:9" s="9" customFormat="1">
      <c r="A2794" s="10"/>
      <c r="B2794" s="31"/>
      <c r="C2794" s="32"/>
      <c r="D2794" s="33"/>
      <c r="E2794" s="34"/>
      <c r="F2794" s="34"/>
      <c r="H2794" s="10"/>
      <c r="I2794" s="10"/>
    </row>
    <row r="2795" spans="1:9" s="9" customFormat="1">
      <c r="A2795" s="10"/>
      <c r="B2795" s="31"/>
      <c r="C2795" s="32"/>
      <c r="D2795" s="33"/>
      <c r="E2795" s="34"/>
      <c r="F2795" s="34"/>
      <c r="H2795" s="10"/>
      <c r="I2795" s="10"/>
    </row>
    <row r="2796" spans="1:9" s="9" customFormat="1">
      <c r="A2796" s="10"/>
      <c r="B2796" s="31"/>
      <c r="C2796" s="32"/>
      <c r="D2796" s="33"/>
      <c r="E2796" s="34"/>
      <c r="F2796" s="34"/>
      <c r="H2796" s="10"/>
      <c r="I2796" s="10"/>
    </row>
    <row r="2797" spans="1:9" s="9" customFormat="1">
      <c r="A2797" s="10"/>
      <c r="B2797" s="31"/>
      <c r="C2797" s="32"/>
      <c r="D2797" s="33"/>
      <c r="E2797" s="34"/>
      <c r="F2797" s="34"/>
      <c r="H2797" s="10"/>
      <c r="I2797" s="10"/>
    </row>
    <row r="2798" spans="1:9" s="9" customFormat="1">
      <c r="A2798" s="10"/>
      <c r="B2798" s="31"/>
      <c r="C2798" s="32"/>
      <c r="D2798" s="33"/>
      <c r="E2798" s="34"/>
      <c r="F2798" s="34"/>
      <c r="H2798" s="10"/>
      <c r="I2798" s="10"/>
    </row>
    <row r="2799" spans="1:9" s="9" customFormat="1">
      <c r="A2799" s="10"/>
      <c r="B2799" s="31"/>
      <c r="C2799" s="32"/>
      <c r="D2799" s="33"/>
      <c r="E2799" s="34"/>
      <c r="F2799" s="34"/>
      <c r="H2799" s="10"/>
      <c r="I2799" s="10"/>
    </row>
    <row r="2800" spans="1:9" s="9" customFormat="1">
      <c r="A2800" s="10"/>
      <c r="B2800" s="31"/>
      <c r="C2800" s="32"/>
      <c r="D2800" s="33"/>
      <c r="E2800" s="34"/>
      <c r="F2800" s="34"/>
      <c r="H2800" s="10"/>
      <c r="I2800" s="10"/>
    </row>
    <row r="2801" spans="1:9" s="9" customFormat="1">
      <c r="A2801" s="10"/>
      <c r="B2801" s="31"/>
      <c r="C2801" s="32"/>
      <c r="D2801" s="33"/>
      <c r="E2801" s="34"/>
      <c r="F2801" s="34"/>
      <c r="H2801" s="10"/>
      <c r="I2801" s="10"/>
    </row>
    <row r="2802" spans="1:9" s="9" customFormat="1">
      <c r="A2802" s="10"/>
      <c r="B2802" s="31"/>
      <c r="C2802" s="32"/>
      <c r="D2802" s="33"/>
      <c r="E2802" s="34"/>
      <c r="F2802" s="34"/>
      <c r="H2802" s="10"/>
      <c r="I2802" s="10"/>
    </row>
    <row r="2803" spans="1:9" s="9" customFormat="1">
      <c r="A2803" s="10"/>
      <c r="B2803" s="31"/>
      <c r="C2803" s="32"/>
      <c r="D2803" s="33"/>
      <c r="E2803" s="34"/>
      <c r="F2803" s="34"/>
      <c r="H2803" s="10"/>
      <c r="I2803" s="10"/>
    </row>
    <row r="2804" spans="1:9" s="9" customFormat="1">
      <c r="A2804" s="10"/>
      <c r="B2804" s="31"/>
      <c r="C2804" s="32"/>
      <c r="D2804" s="33"/>
      <c r="E2804" s="34"/>
      <c r="F2804" s="34"/>
      <c r="H2804" s="10"/>
      <c r="I2804" s="10"/>
    </row>
    <row r="2805" spans="1:9" s="9" customFormat="1">
      <c r="A2805" s="10"/>
      <c r="B2805" s="31"/>
      <c r="C2805" s="32"/>
      <c r="D2805" s="33"/>
      <c r="E2805" s="34"/>
      <c r="F2805" s="34"/>
      <c r="H2805" s="10"/>
      <c r="I2805" s="10"/>
    </row>
    <row r="2806" spans="1:9" s="9" customFormat="1">
      <c r="A2806" s="10"/>
      <c r="B2806" s="31"/>
      <c r="C2806" s="32"/>
      <c r="D2806" s="33"/>
      <c r="E2806" s="34"/>
      <c r="F2806" s="34"/>
      <c r="H2806" s="10"/>
      <c r="I2806" s="10"/>
    </row>
    <row r="2807" spans="1:9" s="9" customFormat="1">
      <c r="A2807" s="10"/>
      <c r="B2807" s="31"/>
      <c r="C2807" s="32"/>
      <c r="D2807" s="33"/>
      <c r="E2807" s="34"/>
      <c r="F2807" s="34"/>
      <c r="H2807" s="10"/>
      <c r="I2807" s="10"/>
    </row>
    <row r="2808" spans="1:9" s="9" customFormat="1">
      <c r="A2808" s="10"/>
      <c r="B2808" s="31"/>
      <c r="C2808" s="32"/>
      <c r="D2808" s="33"/>
      <c r="E2808" s="34"/>
      <c r="F2808" s="34"/>
      <c r="H2808" s="10"/>
      <c r="I2808" s="10"/>
    </row>
    <row r="2809" spans="1:9" s="9" customFormat="1">
      <c r="A2809" s="10"/>
      <c r="B2809" s="31"/>
      <c r="C2809" s="32"/>
      <c r="D2809" s="33"/>
      <c r="E2809" s="34"/>
      <c r="F2809" s="34"/>
      <c r="H2809" s="10"/>
      <c r="I2809" s="10"/>
    </row>
    <row r="2810" spans="1:9" s="9" customFormat="1">
      <c r="A2810" s="10"/>
      <c r="B2810" s="31"/>
      <c r="C2810" s="32"/>
      <c r="D2810" s="33"/>
      <c r="E2810" s="34"/>
      <c r="F2810" s="34"/>
      <c r="H2810" s="10"/>
      <c r="I2810" s="10"/>
    </row>
    <row r="2811" spans="1:9" s="9" customFormat="1">
      <c r="A2811" s="10"/>
      <c r="B2811" s="31"/>
      <c r="C2811" s="32"/>
      <c r="D2811" s="33"/>
      <c r="E2811" s="34"/>
      <c r="F2811" s="34"/>
      <c r="H2811" s="10"/>
      <c r="I2811" s="10"/>
    </row>
    <row r="2812" spans="1:9" s="9" customFormat="1">
      <c r="A2812" s="10"/>
      <c r="B2812" s="31"/>
      <c r="C2812" s="32"/>
      <c r="D2812" s="33"/>
      <c r="E2812" s="34"/>
      <c r="F2812" s="34"/>
      <c r="H2812" s="10"/>
      <c r="I2812" s="10"/>
    </row>
    <row r="2813" spans="1:9" s="9" customFormat="1">
      <c r="A2813" s="10"/>
      <c r="B2813" s="31"/>
      <c r="C2813" s="32"/>
      <c r="D2813" s="33"/>
      <c r="E2813" s="34"/>
      <c r="F2813" s="34"/>
      <c r="H2813" s="10"/>
      <c r="I2813" s="10"/>
    </row>
    <row r="2814" spans="1:9" s="9" customFormat="1">
      <c r="A2814" s="10"/>
      <c r="B2814" s="31"/>
      <c r="C2814" s="32"/>
      <c r="D2814" s="33"/>
      <c r="E2814" s="34"/>
      <c r="F2814" s="34"/>
      <c r="H2814" s="10"/>
      <c r="I2814" s="10"/>
    </row>
    <row r="2815" spans="1:9" s="9" customFormat="1">
      <c r="A2815" s="10"/>
      <c r="B2815" s="31"/>
      <c r="C2815" s="32"/>
      <c r="D2815" s="33"/>
      <c r="E2815" s="34"/>
      <c r="F2815" s="34"/>
      <c r="H2815" s="10"/>
      <c r="I2815" s="10"/>
    </row>
    <row r="2816" spans="1:9" s="9" customFormat="1">
      <c r="A2816" s="10"/>
      <c r="B2816" s="31"/>
      <c r="C2816" s="32"/>
      <c r="D2816" s="33"/>
      <c r="E2816" s="34"/>
      <c r="F2816" s="34"/>
      <c r="H2816" s="10"/>
      <c r="I2816" s="10"/>
    </row>
    <row r="2817" spans="1:9" s="9" customFormat="1">
      <c r="A2817" s="10"/>
      <c r="B2817" s="31"/>
      <c r="C2817" s="32"/>
      <c r="D2817" s="33"/>
      <c r="E2817" s="34"/>
      <c r="F2817" s="34"/>
      <c r="H2817" s="10"/>
      <c r="I2817" s="10"/>
    </row>
    <row r="2818" spans="1:9" s="9" customFormat="1">
      <c r="A2818" s="10"/>
      <c r="B2818" s="31"/>
      <c r="C2818" s="32"/>
      <c r="D2818" s="33"/>
      <c r="E2818" s="34"/>
      <c r="F2818" s="34"/>
      <c r="H2818" s="10"/>
      <c r="I2818" s="10"/>
    </row>
    <row r="2819" spans="1:9" s="9" customFormat="1">
      <c r="A2819" s="10"/>
      <c r="B2819" s="31"/>
      <c r="C2819" s="32"/>
      <c r="D2819" s="33"/>
      <c r="E2819" s="34"/>
      <c r="F2819" s="34"/>
      <c r="H2819" s="10"/>
      <c r="I2819" s="10"/>
    </row>
    <row r="2820" spans="1:9" s="9" customFormat="1">
      <c r="A2820" s="10"/>
      <c r="B2820" s="31"/>
      <c r="C2820" s="32"/>
      <c r="D2820" s="33"/>
      <c r="E2820" s="34"/>
      <c r="F2820" s="34"/>
      <c r="H2820" s="10"/>
      <c r="I2820" s="10"/>
    </row>
    <row r="2821" spans="1:9" s="9" customFormat="1">
      <c r="A2821" s="10"/>
      <c r="B2821" s="31"/>
      <c r="C2821" s="32"/>
      <c r="D2821" s="33"/>
      <c r="E2821" s="34"/>
      <c r="F2821" s="34"/>
      <c r="H2821" s="10"/>
      <c r="I2821" s="10"/>
    </row>
    <row r="2822" spans="1:9" s="9" customFormat="1">
      <c r="A2822" s="10"/>
      <c r="B2822" s="31"/>
      <c r="C2822" s="32"/>
      <c r="D2822" s="33"/>
      <c r="E2822" s="34"/>
      <c r="F2822" s="34"/>
      <c r="H2822" s="10"/>
      <c r="I2822" s="10"/>
    </row>
    <row r="2823" spans="1:9" s="9" customFormat="1">
      <c r="A2823" s="10"/>
      <c r="B2823" s="31"/>
      <c r="C2823" s="32"/>
      <c r="D2823" s="33"/>
      <c r="E2823" s="34"/>
      <c r="F2823" s="34"/>
      <c r="H2823" s="10"/>
      <c r="I2823" s="10"/>
    </row>
    <row r="2824" spans="1:9" s="9" customFormat="1">
      <c r="A2824" s="10"/>
      <c r="B2824" s="31"/>
      <c r="C2824" s="32"/>
      <c r="D2824" s="33"/>
      <c r="E2824" s="34"/>
      <c r="F2824" s="34"/>
      <c r="H2824" s="10"/>
      <c r="I2824" s="10"/>
    </row>
    <row r="2825" spans="1:9" s="9" customFormat="1">
      <c r="A2825" s="10"/>
      <c r="B2825" s="31"/>
      <c r="C2825" s="32"/>
      <c r="D2825" s="33"/>
      <c r="E2825" s="34"/>
      <c r="F2825" s="34"/>
      <c r="H2825" s="10"/>
      <c r="I2825" s="10"/>
    </row>
    <row r="2826" spans="1:9" s="9" customFormat="1">
      <c r="A2826" s="10"/>
      <c r="B2826" s="31"/>
      <c r="C2826" s="32"/>
      <c r="D2826" s="33"/>
      <c r="E2826" s="34"/>
      <c r="F2826" s="34"/>
      <c r="H2826" s="10"/>
      <c r="I2826" s="10"/>
    </row>
    <row r="2827" spans="1:9" s="9" customFormat="1">
      <c r="A2827" s="10"/>
      <c r="B2827" s="31"/>
      <c r="C2827" s="32"/>
      <c r="D2827" s="33"/>
      <c r="E2827" s="34"/>
      <c r="F2827" s="34"/>
      <c r="H2827" s="10"/>
      <c r="I2827" s="10"/>
    </row>
    <row r="2828" spans="1:9" s="9" customFormat="1">
      <c r="A2828" s="10"/>
      <c r="B2828" s="31"/>
      <c r="C2828" s="32"/>
      <c r="D2828" s="33"/>
      <c r="E2828" s="34"/>
      <c r="F2828" s="34"/>
      <c r="H2828" s="10"/>
      <c r="I2828" s="10"/>
    </row>
    <row r="2829" spans="1:9" s="9" customFormat="1">
      <c r="A2829" s="10"/>
      <c r="B2829" s="31"/>
      <c r="C2829" s="32"/>
      <c r="D2829" s="33"/>
      <c r="E2829" s="34"/>
      <c r="F2829" s="34"/>
      <c r="H2829" s="10"/>
      <c r="I2829" s="10"/>
    </row>
    <row r="2830" spans="1:9" s="9" customFormat="1">
      <c r="A2830" s="10"/>
      <c r="B2830" s="31"/>
      <c r="C2830" s="32"/>
      <c r="D2830" s="33"/>
      <c r="E2830" s="34"/>
      <c r="F2830" s="34"/>
      <c r="H2830" s="10"/>
      <c r="I2830" s="10"/>
    </row>
    <row r="2831" spans="1:9" s="9" customFormat="1">
      <c r="A2831" s="10"/>
      <c r="B2831" s="31"/>
      <c r="C2831" s="32"/>
      <c r="D2831" s="33"/>
      <c r="E2831" s="34"/>
      <c r="F2831" s="34"/>
      <c r="H2831" s="10"/>
      <c r="I2831" s="10"/>
    </row>
    <row r="2832" spans="1:9" s="9" customFormat="1">
      <c r="A2832" s="10"/>
      <c r="B2832" s="31"/>
      <c r="C2832" s="32"/>
      <c r="D2832" s="33"/>
      <c r="E2832" s="34"/>
      <c r="F2832" s="34"/>
      <c r="H2832" s="10"/>
      <c r="I2832" s="10"/>
    </row>
    <row r="2833" spans="1:9" s="9" customFormat="1">
      <c r="A2833" s="10"/>
      <c r="B2833" s="31"/>
      <c r="C2833" s="32"/>
      <c r="D2833" s="33"/>
      <c r="E2833" s="34"/>
      <c r="F2833" s="34"/>
      <c r="H2833" s="10"/>
      <c r="I2833" s="10"/>
    </row>
    <row r="2834" spans="1:9" s="9" customFormat="1">
      <c r="A2834" s="10"/>
      <c r="B2834" s="31"/>
      <c r="C2834" s="32"/>
      <c r="D2834" s="33"/>
      <c r="E2834" s="34"/>
      <c r="F2834" s="34"/>
      <c r="H2834" s="10"/>
      <c r="I2834" s="10"/>
    </row>
    <row r="2835" spans="1:9" s="9" customFormat="1">
      <c r="A2835" s="10"/>
      <c r="B2835" s="31"/>
      <c r="C2835" s="32"/>
      <c r="D2835" s="33"/>
      <c r="E2835" s="34"/>
      <c r="F2835" s="34"/>
      <c r="H2835" s="10"/>
      <c r="I2835" s="10"/>
    </row>
    <row r="2836" spans="1:9" s="9" customFormat="1">
      <c r="A2836" s="10"/>
      <c r="B2836" s="31"/>
      <c r="C2836" s="32"/>
      <c r="D2836" s="33"/>
      <c r="E2836" s="34"/>
      <c r="F2836" s="34"/>
      <c r="H2836" s="10"/>
      <c r="I2836" s="10"/>
    </row>
    <row r="2837" spans="1:9" s="9" customFormat="1">
      <c r="A2837" s="10"/>
      <c r="B2837" s="31"/>
      <c r="C2837" s="32"/>
      <c r="D2837" s="33"/>
      <c r="E2837" s="34"/>
      <c r="F2837" s="34"/>
      <c r="H2837" s="10"/>
      <c r="I2837" s="10"/>
    </row>
    <row r="2838" spans="1:9" s="9" customFormat="1">
      <c r="A2838" s="10"/>
      <c r="B2838" s="31"/>
      <c r="C2838" s="32"/>
      <c r="D2838" s="33"/>
      <c r="E2838" s="34"/>
      <c r="F2838" s="34"/>
      <c r="H2838" s="10"/>
      <c r="I2838" s="10"/>
    </row>
    <row r="2839" spans="1:9" s="9" customFormat="1">
      <c r="A2839" s="10"/>
      <c r="B2839" s="31"/>
      <c r="C2839" s="32"/>
      <c r="D2839" s="33"/>
      <c r="E2839" s="34"/>
      <c r="F2839" s="34"/>
      <c r="H2839" s="10"/>
      <c r="I2839" s="10"/>
    </row>
    <row r="2840" spans="1:9" s="9" customFormat="1">
      <c r="A2840" s="10"/>
      <c r="B2840" s="31"/>
      <c r="C2840" s="32"/>
      <c r="D2840" s="33"/>
      <c r="E2840" s="34"/>
      <c r="F2840" s="34"/>
      <c r="H2840" s="10"/>
      <c r="I2840" s="10"/>
    </row>
    <row r="2841" spans="1:9" s="9" customFormat="1">
      <c r="A2841" s="10"/>
      <c r="B2841" s="31"/>
      <c r="C2841" s="32"/>
      <c r="D2841" s="33"/>
      <c r="E2841" s="34"/>
      <c r="F2841" s="34"/>
      <c r="H2841" s="10"/>
      <c r="I2841" s="10"/>
    </row>
    <row r="2842" spans="1:9" s="9" customFormat="1">
      <c r="A2842" s="10"/>
      <c r="B2842" s="31"/>
      <c r="C2842" s="32"/>
      <c r="D2842" s="33"/>
      <c r="E2842" s="34"/>
      <c r="F2842" s="34"/>
      <c r="H2842" s="10"/>
      <c r="I2842" s="10"/>
    </row>
    <row r="2843" spans="1:9" s="9" customFormat="1">
      <c r="A2843" s="10"/>
      <c r="B2843" s="31"/>
      <c r="C2843" s="32"/>
      <c r="D2843" s="33"/>
      <c r="E2843" s="34"/>
      <c r="F2843" s="34"/>
      <c r="H2843" s="10"/>
      <c r="I2843" s="10"/>
    </row>
    <row r="2844" spans="1:9" s="9" customFormat="1">
      <c r="A2844" s="10"/>
      <c r="B2844" s="31"/>
      <c r="C2844" s="32"/>
      <c r="D2844" s="33"/>
      <c r="E2844" s="34"/>
      <c r="F2844" s="34"/>
      <c r="H2844" s="10"/>
      <c r="I2844" s="10"/>
    </row>
    <row r="2845" spans="1:9" s="9" customFormat="1">
      <c r="A2845" s="10"/>
      <c r="B2845" s="31"/>
      <c r="C2845" s="32"/>
      <c r="D2845" s="33"/>
      <c r="E2845" s="34"/>
      <c r="F2845" s="34"/>
      <c r="H2845" s="10"/>
      <c r="I2845" s="10"/>
    </row>
    <row r="2846" spans="1:9" s="9" customFormat="1">
      <c r="A2846" s="10"/>
      <c r="B2846" s="31"/>
      <c r="C2846" s="32"/>
      <c r="D2846" s="33"/>
      <c r="E2846" s="34"/>
      <c r="F2846" s="34"/>
      <c r="H2846" s="10"/>
      <c r="I2846" s="10"/>
    </row>
    <row r="2847" spans="1:9" s="9" customFormat="1">
      <c r="A2847" s="10"/>
      <c r="B2847" s="31"/>
      <c r="C2847" s="32"/>
      <c r="D2847" s="33"/>
      <c r="E2847" s="34"/>
      <c r="F2847" s="34"/>
      <c r="H2847" s="10"/>
      <c r="I2847" s="10"/>
    </row>
    <row r="2848" spans="1:9" s="9" customFormat="1">
      <c r="A2848" s="10"/>
      <c r="B2848" s="31"/>
      <c r="C2848" s="32"/>
      <c r="D2848" s="33"/>
      <c r="E2848" s="34"/>
      <c r="F2848" s="34"/>
      <c r="H2848" s="10"/>
      <c r="I2848" s="10"/>
    </row>
    <row r="2849" spans="1:9" s="9" customFormat="1">
      <c r="A2849" s="10"/>
      <c r="B2849" s="31"/>
      <c r="C2849" s="32"/>
      <c r="D2849" s="33"/>
      <c r="E2849" s="34"/>
      <c r="F2849" s="34"/>
      <c r="H2849" s="10"/>
      <c r="I2849" s="10"/>
    </row>
    <row r="2850" spans="1:9" s="9" customFormat="1">
      <c r="A2850" s="10"/>
      <c r="B2850" s="31"/>
      <c r="C2850" s="32"/>
      <c r="D2850" s="33"/>
      <c r="E2850" s="34"/>
      <c r="F2850" s="34"/>
      <c r="H2850" s="10"/>
      <c r="I2850" s="10"/>
    </row>
    <row r="2851" spans="1:9" s="9" customFormat="1">
      <c r="A2851" s="10"/>
      <c r="B2851" s="31"/>
      <c r="C2851" s="32"/>
      <c r="D2851" s="33"/>
      <c r="E2851" s="34"/>
      <c r="F2851" s="34"/>
      <c r="H2851" s="10"/>
      <c r="I2851" s="10"/>
    </row>
    <row r="2852" spans="1:9" s="9" customFormat="1">
      <c r="A2852" s="10"/>
      <c r="B2852" s="31"/>
      <c r="C2852" s="32"/>
      <c r="D2852" s="33"/>
      <c r="E2852" s="34"/>
      <c r="F2852" s="34"/>
      <c r="H2852" s="10"/>
      <c r="I2852" s="10"/>
    </row>
    <row r="2853" spans="1:9" s="9" customFormat="1">
      <c r="A2853" s="10"/>
      <c r="B2853" s="31"/>
      <c r="C2853" s="32"/>
      <c r="D2853" s="33"/>
      <c r="E2853" s="34"/>
      <c r="F2853" s="34"/>
      <c r="H2853" s="10"/>
      <c r="I2853" s="10"/>
    </row>
    <row r="2854" spans="1:9" s="9" customFormat="1">
      <c r="A2854" s="10"/>
      <c r="B2854" s="31"/>
      <c r="C2854" s="32"/>
      <c r="D2854" s="33"/>
      <c r="E2854" s="34"/>
      <c r="F2854" s="34"/>
      <c r="H2854" s="10"/>
      <c r="I2854" s="10"/>
    </row>
    <row r="2855" spans="1:9" s="9" customFormat="1">
      <c r="A2855" s="10"/>
      <c r="B2855" s="31"/>
      <c r="C2855" s="32"/>
      <c r="D2855" s="33"/>
      <c r="E2855" s="34"/>
      <c r="F2855" s="34"/>
      <c r="H2855" s="10"/>
      <c r="I2855" s="10"/>
    </row>
    <row r="2856" spans="1:9" s="9" customFormat="1">
      <c r="A2856" s="10"/>
      <c r="B2856" s="31"/>
      <c r="C2856" s="32"/>
      <c r="D2856" s="33"/>
      <c r="E2856" s="34"/>
      <c r="F2856" s="34"/>
      <c r="H2856" s="10"/>
      <c r="I2856" s="10"/>
    </row>
    <row r="2857" spans="1:9" s="9" customFormat="1">
      <c r="A2857" s="10"/>
      <c r="B2857" s="31"/>
      <c r="C2857" s="32"/>
      <c r="D2857" s="33"/>
      <c r="E2857" s="34"/>
      <c r="F2857" s="34"/>
      <c r="H2857" s="10"/>
      <c r="I2857" s="10"/>
    </row>
    <row r="2858" spans="1:9" s="9" customFormat="1">
      <c r="A2858" s="10"/>
      <c r="B2858" s="31"/>
      <c r="C2858" s="32"/>
      <c r="D2858" s="33"/>
      <c r="E2858" s="34"/>
      <c r="F2858" s="34"/>
      <c r="H2858" s="10"/>
      <c r="I2858" s="10"/>
    </row>
    <row r="2859" spans="1:9" s="9" customFormat="1">
      <c r="A2859" s="10"/>
      <c r="B2859" s="31"/>
      <c r="C2859" s="32"/>
      <c r="D2859" s="33"/>
      <c r="E2859" s="34"/>
      <c r="F2859" s="34"/>
      <c r="H2859" s="10"/>
      <c r="I2859" s="10"/>
    </row>
    <row r="2860" spans="1:9" s="9" customFormat="1">
      <c r="A2860" s="10"/>
      <c r="B2860" s="31"/>
      <c r="C2860" s="32"/>
      <c r="D2860" s="33"/>
      <c r="E2860" s="34"/>
      <c r="F2860" s="34"/>
      <c r="H2860" s="10"/>
      <c r="I2860" s="10"/>
    </row>
    <row r="2861" spans="1:9" s="9" customFormat="1">
      <c r="A2861" s="10"/>
      <c r="B2861" s="31"/>
      <c r="C2861" s="32"/>
      <c r="D2861" s="33"/>
      <c r="E2861" s="34"/>
      <c r="F2861" s="34"/>
      <c r="H2861" s="10"/>
      <c r="I2861" s="10"/>
    </row>
    <row r="2862" spans="1:9" s="9" customFormat="1">
      <c r="A2862" s="10"/>
      <c r="B2862" s="31"/>
      <c r="C2862" s="32"/>
      <c r="D2862" s="33"/>
      <c r="E2862" s="34"/>
      <c r="F2862" s="34"/>
      <c r="H2862" s="10"/>
      <c r="I2862" s="10"/>
    </row>
    <row r="2863" spans="1:9" s="9" customFormat="1">
      <c r="A2863" s="10"/>
      <c r="B2863" s="31"/>
      <c r="C2863" s="32"/>
      <c r="D2863" s="33"/>
      <c r="E2863" s="34"/>
      <c r="F2863" s="34"/>
      <c r="H2863" s="10"/>
      <c r="I2863" s="10"/>
    </row>
    <row r="2864" spans="1:9" s="9" customFormat="1">
      <c r="A2864" s="10"/>
      <c r="B2864" s="31"/>
      <c r="C2864" s="32"/>
      <c r="D2864" s="33"/>
      <c r="E2864" s="34"/>
      <c r="F2864" s="34"/>
      <c r="H2864" s="10"/>
      <c r="I2864" s="10"/>
    </row>
    <row r="2865" spans="1:9" s="9" customFormat="1">
      <c r="A2865" s="10"/>
      <c r="B2865" s="31"/>
      <c r="C2865" s="32"/>
      <c r="D2865" s="33"/>
      <c r="E2865" s="34"/>
      <c r="F2865" s="34"/>
      <c r="H2865" s="10"/>
      <c r="I2865" s="10"/>
    </row>
    <row r="2866" spans="1:9" s="9" customFormat="1">
      <c r="A2866" s="10"/>
      <c r="B2866" s="31"/>
      <c r="C2866" s="32"/>
      <c r="D2866" s="33"/>
      <c r="E2866" s="34"/>
      <c r="F2866" s="34"/>
      <c r="H2866" s="10"/>
      <c r="I2866" s="10"/>
    </row>
    <row r="2867" spans="1:9" s="9" customFormat="1">
      <c r="A2867" s="10"/>
      <c r="B2867" s="31"/>
      <c r="C2867" s="32"/>
      <c r="D2867" s="33"/>
      <c r="E2867" s="34"/>
      <c r="F2867" s="34"/>
      <c r="H2867" s="10"/>
      <c r="I2867" s="10"/>
    </row>
    <row r="2868" spans="1:9" s="9" customFormat="1">
      <c r="A2868" s="10"/>
      <c r="B2868" s="31"/>
      <c r="C2868" s="32"/>
      <c r="D2868" s="33"/>
      <c r="E2868" s="34"/>
      <c r="F2868" s="34"/>
      <c r="H2868" s="10"/>
      <c r="I2868" s="10"/>
    </row>
    <row r="2869" spans="1:9" s="9" customFormat="1">
      <c r="A2869" s="10"/>
      <c r="B2869" s="31"/>
      <c r="C2869" s="32"/>
      <c r="D2869" s="33"/>
      <c r="E2869" s="34"/>
      <c r="F2869" s="34"/>
      <c r="H2869" s="10"/>
      <c r="I2869" s="10"/>
    </row>
    <row r="2870" spans="1:9" s="9" customFormat="1">
      <c r="A2870" s="10"/>
      <c r="B2870" s="31"/>
      <c r="C2870" s="32"/>
      <c r="D2870" s="33"/>
      <c r="E2870" s="34"/>
      <c r="F2870" s="34"/>
      <c r="H2870" s="10"/>
      <c r="I2870" s="10"/>
    </row>
    <row r="2871" spans="1:9" s="9" customFormat="1">
      <c r="A2871" s="10"/>
      <c r="B2871" s="31"/>
      <c r="C2871" s="32"/>
      <c r="D2871" s="33"/>
      <c r="E2871" s="34"/>
      <c r="F2871" s="34"/>
      <c r="H2871" s="10"/>
      <c r="I2871" s="10"/>
    </row>
    <row r="2872" spans="1:9" s="9" customFormat="1">
      <c r="A2872" s="10"/>
      <c r="B2872" s="31"/>
      <c r="C2872" s="32"/>
      <c r="D2872" s="33"/>
      <c r="E2872" s="34"/>
      <c r="F2872" s="34"/>
      <c r="H2872" s="10"/>
      <c r="I2872" s="10"/>
    </row>
    <row r="2873" spans="1:9" s="9" customFormat="1">
      <c r="A2873" s="10"/>
      <c r="B2873" s="31"/>
      <c r="C2873" s="32"/>
      <c r="D2873" s="33"/>
      <c r="E2873" s="34"/>
      <c r="F2873" s="34"/>
      <c r="H2873" s="10"/>
      <c r="I2873" s="10"/>
    </row>
    <row r="2874" spans="1:9" s="9" customFormat="1">
      <c r="A2874" s="10"/>
      <c r="B2874" s="31"/>
      <c r="C2874" s="32"/>
      <c r="D2874" s="33"/>
      <c r="E2874" s="34"/>
      <c r="F2874" s="34"/>
      <c r="H2874" s="10"/>
      <c r="I2874" s="10"/>
    </row>
    <row r="2875" spans="1:9" s="9" customFormat="1">
      <c r="A2875" s="10"/>
      <c r="B2875" s="31"/>
      <c r="C2875" s="32"/>
      <c r="D2875" s="33"/>
      <c r="E2875" s="34"/>
      <c r="F2875" s="34"/>
      <c r="H2875" s="10"/>
      <c r="I2875" s="10"/>
    </row>
    <row r="2876" spans="1:9" s="9" customFormat="1">
      <c r="A2876" s="10"/>
      <c r="B2876" s="31"/>
      <c r="C2876" s="32"/>
      <c r="D2876" s="33"/>
      <c r="E2876" s="34"/>
      <c r="F2876" s="34"/>
      <c r="H2876" s="10"/>
      <c r="I2876" s="10"/>
    </row>
    <row r="2877" spans="1:9" s="9" customFormat="1">
      <c r="A2877" s="10"/>
      <c r="B2877" s="31"/>
      <c r="C2877" s="32"/>
      <c r="D2877" s="33"/>
      <c r="E2877" s="34"/>
      <c r="F2877" s="34"/>
      <c r="H2877" s="10"/>
      <c r="I2877" s="10"/>
    </row>
    <row r="2878" spans="1:9" s="9" customFormat="1">
      <c r="A2878" s="10"/>
      <c r="B2878" s="31"/>
      <c r="C2878" s="32"/>
      <c r="D2878" s="33"/>
      <c r="E2878" s="34"/>
      <c r="F2878" s="34"/>
      <c r="H2878" s="10"/>
      <c r="I2878" s="10"/>
    </row>
    <row r="2879" spans="1:9" s="9" customFormat="1">
      <c r="A2879" s="10"/>
      <c r="B2879" s="31"/>
      <c r="C2879" s="32"/>
      <c r="D2879" s="33"/>
      <c r="E2879" s="34"/>
      <c r="F2879" s="34"/>
      <c r="H2879" s="10"/>
      <c r="I2879" s="10"/>
    </row>
    <row r="2880" spans="1:9" s="9" customFormat="1">
      <c r="A2880" s="10"/>
      <c r="B2880" s="31"/>
      <c r="C2880" s="32"/>
      <c r="D2880" s="33"/>
      <c r="E2880" s="34"/>
      <c r="F2880" s="34"/>
      <c r="H2880" s="10"/>
      <c r="I2880" s="10"/>
    </row>
    <row r="2881" spans="1:9" s="9" customFormat="1">
      <c r="A2881" s="10"/>
      <c r="B2881" s="31"/>
      <c r="C2881" s="32"/>
      <c r="D2881" s="33"/>
      <c r="E2881" s="34"/>
      <c r="F2881" s="34"/>
      <c r="H2881" s="10"/>
      <c r="I2881" s="10"/>
    </row>
    <row r="2882" spans="1:9" s="9" customFormat="1">
      <c r="A2882" s="10"/>
      <c r="B2882" s="31"/>
      <c r="C2882" s="32"/>
      <c r="D2882" s="33"/>
      <c r="E2882" s="34"/>
      <c r="F2882" s="34"/>
      <c r="H2882" s="10"/>
      <c r="I2882" s="10"/>
    </row>
    <row r="2883" spans="1:9" s="9" customFormat="1">
      <c r="A2883" s="10"/>
      <c r="B2883" s="31"/>
      <c r="C2883" s="32"/>
      <c r="D2883" s="33"/>
      <c r="E2883" s="34"/>
      <c r="F2883" s="34"/>
      <c r="H2883" s="10"/>
      <c r="I2883" s="10"/>
    </row>
    <row r="2884" spans="1:9" s="9" customFormat="1">
      <c r="A2884" s="10"/>
      <c r="B2884" s="31"/>
      <c r="C2884" s="32"/>
      <c r="D2884" s="33"/>
      <c r="E2884" s="34"/>
      <c r="F2884" s="34"/>
      <c r="H2884" s="10"/>
      <c r="I2884" s="10"/>
    </row>
    <row r="2885" spans="1:9" s="9" customFormat="1">
      <c r="A2885" s="10"/>
      <c r="B2885" s="31"/>
      <c r="C2885" s="32"/>
      <c r="D2885" s="33"/>
      <c r="E2885" s="34"/>
      <c r="F2885" s="34"/>
      <c r="H2885" s="10"/>
      <c r="I2885" s="10"/>
    </row>
    <row r="2886" spans="1:9" s="9" customFormat="1">
      <c r="A2886" s="10"/>
      <c r="B2886" s="31"/>
      <c r="C2886" s="32"/>
      <c r="D2886" s="33"/>
      <c r="E2886" s="34"/>
      <c r="F2886" s="34"/>
      <c r="H2886" s="10"/>
      <c r="I2886" s="10"/>
    </row>
    <row r="2887" spans="1:9" s="9" customFormat="1">
      <c r="A2887" s="10"/>
      <c r="B2887" s="31"/>
      <c r="C2887" s="32"/>
      <c r="D2887" s="33"/>
      <c r="E2887" s="34"/>
      <c r="F2887" s="34"/>
      <c r="H2887" s="10"/>
      <c r="I2887" s="10"/>
    </row>
    <row r="2888" spans="1:9" s="9" customFormat="1">
      <c r="A2888" s="10"/>
      <c r="B2888" s="31"/>
      <c r="C2888" s="32"/>
      <c r="D2888" s="33"/>
      <c r="E2888" s="34"/>
      <c r="F2888" s="34"/>
      <c r="H2888" s="10"/>
      <c r="I2888" s="10"/>
    </row>
    <row r="2889" spans="1:9" s="9" customFormat="1">
      <c r="A2889" s="10"/>
      <c r="B2889" s="31"/>
      <c r="C2889" s="32"/>
      <c r="D2889" s="33"/>
      <c r="E2889" s="34"/>
      <c r="F2889" s="34"/>
      <c r="H2889" s="10"/>
      <c r="I2889" s="10"/>
    </row>
    <row r="2890" spans="1:9" s="9" customFormat="1">
      <c r="A2890" s="10"/>
      <c r="B2890" s="31"/>
      <c r="C2890" s="32"/>
      <c r="D2890" s="33"/>
      <c r="E2890" s="34"/>
      <c r="F2890" s="34"/>
      <c r="H2890" s="10"/>
      <c r="I2890" s="10"/>
    </row>
    <row r="2891" spans="1:9" s="9" customFormat="1">
      <c r="A2891" s="10"/>
      <c r="B2891" s="31"/>
      <c r="C2891" s="32"/>
      <c r="D2891" s="33"/>
      <c r="E2891" s="34"/>
      <c r="F2891" s="34"/>
      <c r="H2891" s="10"/>
      <c r="I2891" s="10"/>
    </row>
    <row r="2892" spans="1:9" s="9" customFormat="1">
      <c r="A2892" s="10"/>
      <c r="B2892" s="31"/>
      <c r="C2892" s="32"/>
      <c r="D2892" s="33"/>
      <c r="E2892" s="34"/>
      <c r="F2892" s="34"/>
      <c r="H2892" s="10"/>
      <c r="I2892" s="10"/>
    </row>
    <row r="2893" spans="1:9" s="9" customFormat="1">
      <c r="A2893" s="10"/>
      <c r="B2893" s="31"/>
      <c r="C2893" s="32"/>
      <c r="D2893" s="33"/>
      <c r="E2893" s="34"/>
      <c r="F2893" s="34"/>
      <c r="H2893" s="10"/>
      <c r="I2893" s="10"/>
    </row>
    <row r="2894" spans="1:9" s="9" customFormat="1">
      <c r="A2894" s="10"/>
      <c r="B2894" s="31"/>
      <c r="C2894" s="32"/>
      <c r="D2894" s="33"/>
      <c r="E2894" s="34"/>
      <c r="F2894" s="34"/>
      <c r="H2894" s="10"/>
      <c r="I2894" s="10"/>
    </row>
    <row r="2895" spans="1:9" s="9" customFormat="1">
      <c r="A2895" s="10"/>
      <c r="B2895" s="31"/>
      <c r="C2895" s="32"/>
      <c r="D2895" s="33"/>
      <c r="E2895" s="34"/>
      <c r="F2895" s="34"/>
      <c r="H2895" s="10"/>
      <c r="I2895" s="10"/>
    </row>
    <row r="2896" spans="1:9" s="9" customFormat="1">
      <c r="A2896" s="10"/>
      <c r="B2896" s="31"/>
      <c r="C2896" s="32"/>
      <c r="D2896" s="33"/>
      <c r="E2896" s="34"/>
      <c r="F2896" s="34"/>
      <c r="H2896" s="10"/>
      <c r="I2896" s="10"/>
    </row>
    <row r="2897" spans="1:9" s="9" customFormat="1">
      <c r="A2897" s="10"/>
      <c r="B2897" s="31"/>
      <c r="C2897" s="32"/>
      <c r="D2897" s="33"/>
      <c r="E2897" s="34"/>
      <c r="F2897" s="34"/>
      <c r="H2897" s="10"/>
      <c r="I2897" s="10"/>
    </row>
    <row r="2898" spans="1:9" s="9" customFormat="1">
      <c r="A2898" s="10"/>
      <c r="B2898" s="31"/>
      <c r="C2898" s="32"/>
      <c r="D2898" s="33"/>
      <c r="E2898" s="34"/>
      <c r="F2898" s="34"/>
      <c r="H2898" s="10"/>
      <c r="I2898" s="10"/>
    </row>
    <row r="2899" spans="1:9" s="9" customFormat="1">
      <c r="A2899" s="10"/>
      <c r="B2899" s="31"/>
      <c r="C2899" s="32"/>
      <c r="D2899" s="33"/>
      <c r="E2899" s="34"/>
      <c r="F2899" s="34"/>
      <c r="H2899" s="10"/>
      <c r="I2899" s="10"/>
    </row>
    <row r="2900" spans="1:9" s="9" customFormat="1">
      <c r="A2900" s="10"/>
      <c r="B2900" s="31"/>
      <c r="C2900" s="32"/>
      <c r="D2900" s="33"/>
      <c r="E2900" s="34"/>
      <c r="F2900" s="34"/>
      <c r="H2900" s="10"/>
      <c r="I2900" s="10"/>
    </row>
    <row r="2901" spans="1:9" s="9" customFormat="1">
      <c r="A2901" s="10"/>
      <c r="B2901" s="31"/>
      <c r="C2901" s="32"/>
      <c r="D2901" s="33"/>
      <c r="E2901" s="34"/>
      <c r="F2901" s="34"/>
      <c r="H2901" s="10"/>
      <c r="I2901" s="10"/>
    </row>
    <row r="2902" spans="1:9" s="9" customFormat="1">
      <c r="A2902" s="10"/>
      <c r="B2902" s="31"/>
      <c r="C2902" s="32"/>
      <c r="D2902" s="33"/>
      <c r="E2902" s="34"/>
      <c r="F2902" s="34"/>
      <c r="H2902" s="10"/>
      <c r="I2902" s="10"/>
    </row>
    <row r="2903" spans="1:9" s="9" customFormat="1">
      <c r="A2903" s="10"/>
      <c r="B2903" s="31"/>
      <c r="C2903" s="32"/>
      <c r="D2903" s="33"/>
      <c r="E2903" s="34"/>
      <c r="F2903" s="34"/>
      <c r="H2903" s="10"/>
      <c r="I2903" s="10"/>
    </row>
    <row r="2904" spans="1:9" s="9" customFormat="1">
      <c r="A2904" s="10"/>
      <c r="B2904" s="31"/>
      <c r="C2904" s="32"/>
      <c r="D2904" s="33"/>
      <c r="E2904" s="34"/>
      <c r="F2904" s="34"/>
      <c r="H2904" s="10"/>
      <c r="I2904" s="10"/>
    </row>
    <row r="2905" spans="1:9" s="9" customFormat="1">
      <c r="A2905" s="10"/>
      <c r="B2905" s="31"/>
      <c r="C2905" s="32"/>
      <c r="D2905" s="33"/>
      <c r="E2905" s="34"/>
      <c r="F2905" s="34"/>
      <c r="H2905" s="10"/>
      <c r="I2905" s="10"/>
    </row>
    <row r="2906" spans="1:9" s="9" customFormat="1">
      <c r="A2906" s="10"/>
      <c r="B2906" s="31"/>
      <c r="C2906" s="32"/>
      <c r="D2906" s="33"/>
      <c r="E2906" s="34"/>
      <c r="F2906" s="34"/>
      <c r="H2906" s="10"/>
      <c r="I2906" s="10"/>
    </row>
    <row r="2907" spans="1:9" s="9" customFormat="1">
      <c r="A2907" s="10"/>
      <c r="B2907" s="31"/>
      <c r="C2907" s="32"/>
      <c r="D2907" s="33"/>
      <c r="E2907" s="34"/>
      <c r="F2907" s="34"/>
      <c r="H2907" s="10"/>
      <c r="I2907" s="10"/>
    </row>
    <row r="2908" spans="1:9" s="9" customFormat="1">
      <c r="A2908" s="10"/>
      <c r="B2908" s="31"/>
      <c r="C2908" s="32"/>
      <c r="D2908" s="33"/>
      <c r="E2908" s="34"/>
      <c r="F2908" s="34"/>
      <c r="H2908" s="10"/>
      <c r="I2908" s="10"/>
    </row>
    <row r="2909" spans="1:9" s="9" customFormat="1">
      <c r="A2909" s="10"/>
      <c r="B2909" s="31"/>
      <c r="C2909" s="32"/>
      <c r="D2909" s="33"/>
      <c r="E2909" s="34"/>
      <c r="F2909" s="34"/>
      <c r="H2909" s="10"/>
      <c r="I2909" s="10"/>
    </row>
    <row r="2910" spans="1:9" s="9" customFormat="1">
      <c r="A2910" s="10"/>
      <c r="B2910" s="31"/>
      <c r="C2910" s="32"/>
      <c r="D2910" s="33"/>
      <c r="E2910" s="34"/>
      <c r="F2910" s="34"/>
      <c r="H2910" s="10"/>
      <c r="I2910" s="10"/>
    </row>
    <row r="2911" spans="1:9" s="9" customFormat="1">
      <c r="A2911" s="10"/>
      <c r="B2911" s="31"/>
      <c r="C2911" s="32"/>
      <c r="D2911" s="33"/>
      <c r="E2911" s="34"/>
      <c r="F2911" s="34"/>
      <c r="H2911" s="10"/>
      <c r="I2911" s="10"/>
    </row>
    <row r="2912" spans="1:9" s="9" customFormat="1">
      <c r="A2912" s="10"/>
      <c r="B2912" s="31"/>
      <c r="C2912" s="32"/>
      <c r="D2912" s="33"/>
      <c r="E2912" s="34"/>
      <c r="F2912" s="34"/>
      <c r="H2912" s="10"/>
      <c r="I2912" s="10"/>
    </row>
    <row r="2913" spans="1:9" s="9" customFormat="1">
      <c r="A2913" s="10"/>
      <c r="B2913" s="31"/>
      <c r="C2913" s="32"/>
      <c r="D2913" s="33"/>
      <c r="E2913" s="34"/>
      <c r="F2913" s="34"/>
      <c r="H2913" s="10"/>
      <c r="I2913" s="10"/>
    </row>
    <row r="2914" spans="1:9" s="9" customFormat="1">
      <c r="A2914" s="10"/>
      <c r="B2914" s="31"/>
      <c r="C2914" s="32"/>
      <c r="D2914" s="33"/>
      <c r="E2914" s="34"/>
      <c r="F2914" s="34"/>
      <c r="H2914" s="10"/>
      <c r="I2914" s="10"/>
    </row>
    <row r="2915" spans="1:9" s="9" customFormat="1">
      <c r="A2915" s="10"/>
      <c r="B2915" s="31"/>
      <c r="C2915" s="32"/>
      <c r="D2915" s="33"/>
      <c r="E2915" s="34"/>
      <c r="F2915" s="34"/>
      <c r="H2915" s="10"/>
      <c r="I2915" s="10"/>
    </row>
    <row r="2916" spans="1:9" s="9" customFormat="1">
      <c r="A2916" s="10"/>
      <c r="B2916" s="31"/>
      <c r="C2916" s="32"/>
      <c r="D2916" s="33"/>
      <c r="E2916" s="34"/>
      <c r="F2916" s="34"/>
      <c r="H2916" s="10"/>
      <c r="I2916" s="10"/>
    </row>
    <row r="2917" spans="1:9" s="9" customFormat="1">
      <c r="A2917" s="10"/>
      <c r="B2917" s="31"/>
      <c r="C2917" s="32"/>
      <c r="D2917" s="33"/>
      <c r="E2917" s="34"/>
      <c r="F2917" s="34"/>
      <c r="H2917" s="10"/>
      <c r="I2917" s="10"/>
    </row>
    <row r="2918" spans="1:9" s="9" customFormat="1">
      <c r="A2918" s="10"/>
      <c r="B2918" s="31"/>
      <c r="C2918" s="32"/>
      <c r="D2918" s="33"/>
      <c r="E2918" s="34"/>
      <c r="F2918" s="34"/>
      <c r="H2918" s="10"/>
      <c r="I2918" s="10"/>
    </row>
    <row r="2919" spans="1:9" s="9" customFormat="1">
      <c r="A2919" s="10"/>
      <c r="B2919" s="31"/>
      <c r="C2919" s="32"/>
      <c r="D2919" s="33"/>
      <c r="E2919" s="34"/>
      <c r="F2919" s="34"/>
      <c r="H2919" s="10"/>
      <c r="I2919" s="10"/>
    </row>
    <row r="2920" spans="1:9" s="9" customFormat="1">
      <c r="A2920" s="10"/>
      <c r="B2920" s="31"/>
      <c r="C2920" s="32"/>
      <c r="D2920" s="33"/>
      <c r="E2920" s="34"/>
      <c r="F2920" s="34"/>
      <c r="H2920" s="10"/>
      <c r="I2920" s="10"/>
    </row>
    <row r="2921" spans="1:9" s="9" customFormat="1">
      <c r="A2921" s="10"/>
      <c r="B2921" s="31"/>
      <c r="C2921" s="32"/>
      <c r="D2921" s="33"/>
      <c r="E2921" s="34"/>
      <c r="F2921" s="34"/>
      <c r="H2921" s="10"/>
      <c r="I2921" s="10"/>
    </row>
    <row r="2922" spans="1:9" s="9" customFormat="1">
      <c r="A2922" s="10"/>
      <c r="B2922" s="31"/>
      <c r="C2922" s="32"/>
      <c r="D2922" s="33"/>
      <c r="E2922" s="34"/>
      <c r="F2922" s="34"/>
      <c r="H2922" s="10"/>
      <c r="I2922" s="10"/>
    </row>
    <row r="2923" spans="1:9" s="9" customFormat="1">
      <c r="A2923" s="10"/>
      <c r="B2923" s="31"/>
      <c r="C2923" s="32"/>
      <c r="D2923" s="33"/>
      <c r="E2923" s="34"/>
      <c r="F2923" s="34"/>
      <c r="H2923" s="10"/>
      <c r="I2923" s="10"/>
    </row>
    <row r="2924" spans="1:9" s="9" customFormat="1">
      <c r="A2924" s="10"/>
      <c r="B2924" s="31"/>
      <c r="C2924" s="32"/>
      <c r="D2924" s="33"/>
      <c r="E2924" s="34"/>
      <c r="F2924" s="34"/>
      <c r="H2924" s="10"/>
      <c r="I2924" s="10"/>
    </row>
    <row r="2925" spans="1:9" s="9" customFormat="1">
      <c r="A2925" s="10"/>
      <c r="B2925" s="31"/>
      <c r="C2925" s="32"/>
      <c r="D2925" s="33"/>
      <c r="E2925" s="34"/>
      <c r="F2925" s="34"/>
      <c r="H2925" s="10"/>
      <c r="I2925" s="10"/>
    </row>
    <row r="2926" spans="1:9" s="9" customFormat="1">
      <c r="A2926" s="10"/>
      <c r="B2926" s="31"/>
      <c r="C2926" s="32"/>
      <c r="D2926" s="33"/>
      <c r="E2926" s="34"/>
      <c r="F2926" s="34"/>
      <c r="H2926" s="10"/>
      <c r="I2926" s="10"/>
    </row>
    <row r="2927" spans="1:9" s="9" customFormat="1">
      <c r="A2927" s="10"/>
      <c r="B2927" s="31"/>
      <c r="C2927" s="32"/>
      <c r="D2927" s="33"/>
      <c r="E2927" s="34"/>
      <c r="F2927" s="34"/>
      <c r="H2927" s="10"/>
      <c r="I2927" s="10"/>
    </row>
    <row r="2928" spans="1:9" s="9" customFormat="1">
      <c r="A2928" s="10"/>
      <c r="B2928" s="31"/>
      <c r="C2928" s="32"/>
      <c r="D2928" s="33"/>
      <c r="E2928" s="34"/>
      <c r="F2928" s="34"/>
      <c r="H2928" s="10"/>
      <c r="I2928" s="10"/>
    </row>
    <row r="2929" spans="1:9" s="9" customFormat="1">
      <c r="A2929" s="10"/>
      <c r="B2929" s="31"/>
      <c r="C2929" s="32"/>
      <c r="D2929" s="33"/>
      <c r="E2929" s="34"/>
      <c r="F2929" s="34"/>
      <c r="H2929" s="10"/>
      <c r="I2929" s="10"/>
    </row>
    <row r="2930" spans="1:9" s="9" customFormat="1">
      <c r="A2930" s="10"/>
      <c r="B2930" s="31"/>
      <c r="C2930" s="32"/>
      <c r="D2930" s="33"/>
      <c r="E2930" s="34"/>
      <c r="F2930" s="34"/>
      <c r="H2930" s="10"/>
      <c r="I2930" s="10"/>
    </row>
    <row r="2931" spans="1:9" s="9" customFormat="1">
      <c r="A2931" s="10"/>
      <c r="B2931" s="31"/>
      <c r="C2931" s="32"/>
      <c r="D2931" s="33"/>
      <c r="E2931" s="34"/>
      <c r="F2931" s="34"/>
      <c r="H2931" s="10"/>
      <c r="I2931" s="10"/>
    </row>
    <row r="2932" spans="1:9" s="9" customFormat="1">
      <c r="A2932" s="10"/>
      <c r="B2932" s="31"/>
      <c r="C2932" s="32"/>
      <c r="D2932" s="33"/>
      <c r="E2932" s="34"/>
      <c r="F2932" s="34"/>
      <c r="H2932" s="10"/>
      <c r="I2932" s="10"/>
    </row>
    <row r="2933" spans="1:9" s="9" customFormat="1">
      <c r="A2933" s="10"/>
      <c r="B2933" s="31"/>
      <c r="C2933" s="32"/>
      <c r="D2933" s="33"/>
      <c r="E2933" s="34"/>
      <c r="F2933" s="34"/>
      <c r="H2933" s="10"/>
      <c r="I2933" s="10"/>
    </row>
    <row r="2934" spans="1:9" s="9" customFormat="1">
      <c r="A2934" s="10"/>
      <c r="B2934" s="31"/>
      <c r="C2934" s="32"/>
      <c r="D2934" s="33"/>
      <c r="E2934" s="34"/>
      <c r="F2934" s="34"/>
      <c r="H2934" s="10"/>
      <c r="I2934" s="10"/>
    </row>
    <row r="2935" spans="1:9" s="9" customFormat="1">
      <c r="A2935" s="10"/>
      <c r="B2935" s="31"/>
      <c r="C2935" s="32"/>
      <c r="D2935" s="33"/>
      <c r="E2935" s="34"/>
      <c r="F2935" s="34"/>
      <c r="H2935" s="10"/>
      <c r="I2935" s="10"/>
    </row>
    <row r="2936" spans="1:9" s="9" customFormat="1">
      <c r="A2936" s="10"/>
      <c r="B2936" s="31"/>
      <c r="C2936" s="32"/>
      <c r="D2936" s="33"/>
      <c r="E2936" s="34"/>
      <c r="F2936" s="34"/>
      <c r="H2936" s="10"/>
      <c r="I2936" s="10"/>
    </row>
    <row r="2937" spans="1:9" s="9" customFormat="1">
      <c r="A2937" s="10"/>
      <c r="B2937" s="31"/>
      <c r="C2937" s="32"/>
      <c r="D2937" s="33"/>
      <c r="E2937" s="34"/>
      <c r="F2937" s="34"/>
      <c r="H2937" s="10"/>
      <c r="I2937" s="10"/>
    </row>
    <row r="2938" spans="1:9" s="9" customFormat="1">
      <c r="A2938" s="10"/>
      <c r="B2938" s="31"/>
      <c r="C2938" s="32"/>
      <c r="D2938" s="33"/>
      <c r="E2938" s="34"/>
      <c r="F2938" s="34"/>
      <c r="H2938" s="10"/>
      <c r="I2938" s="10"/>
    </row>
    <row r="2939" spans="1:9" s="9" customFormat="1">
      <c r="A2939" s="10"/>
      <c r="B2939" s="31"/>
      <c r="C2939" s="32"/>
      <c r="D2939" s="33"/>
      <c r="E2939" s="34"/>
      <c r="F2939" s="34"/>
      <c r="H2939" s="10"/>
      <c r="I2939" s="10"/>
    </row>
    <row r="2940" spans="1:9" s="9" customFormat="1">
      <c r="A2940" s="10"/>
      <c r="B2940" s="31"/>
      <c r="C2940" s="32"/>
      <c r="D2940" s="33"/>
      <c r="E2940" s="34"/>
      <c r="F2940" s="34"/>
      <c r="H2940" s="10"/>
      <c r="I2940" s="10"/>
    </row>
    <row r="2941" spans="1:9" s="9" customFormat="1">
      <c r="A2941" s="10"/>
      <c r="B2941" s="31"/>
      <c r="C2941" s="32"/>
      <c r="D2941" s="33"/>
      <c r="E2941" s="34"/>
      <c r="F2941" s="34"/>
      <c r="H2941" s="10"/>
      <c r="I2941" s="10"/>
    </row>
    <row r="2942" spans="1:9" s="9" customFormat="1">
      <c r="A2942" s="10"/>
      <c r="B2942" s="31"/>
      <c r="C2942" s="32"/>
      <c r="D2942" s="33"/>
      <c r="E2942" s="34"/>
      <c r="F2942" s="34"/>
      <c r="H2942" s="10"/>
      <c r="I2942" s="10"/>
    </row>
    <row r="2943" spans="1:9" s="9" customFormat="1">
      <c r="A2943" s="10"/>
      <c r="B2943" s="31"/>
      <c r="C2943" s="32"/>
      <c r="D2943" s="33"/>
      <c r="E2943" s="34"/>
      <c r="F2943" s="34"/>
      <c r="H2943" s="10"/>
      <c r="I2943" s="10"/>
    </row>
    <row r="2944" spans="1:9" s="9" customFormat="1">
      <c r="A2944" s="10"/>
      <c r="B2944" s="31"/>
      <c r="C2944" s="32"/>
      <c r="D2944" s="33"/>
      <c r="E2944" s="34"/>
      <c r="F2944" s="34"/>
      <c r="H2944" s="10"/>
      <c r="I2944" s="10"/>
    </row>
    <row r="2945" spans="1:9" s="9" customFormat="1">
      <c r="A2945" s="10"/>
      <c r="B2945" s="31"/>
      <c r="C2945" s="32"/>
      <c r="D2945" s="33"/>
      <c r="E2945" s="34"/>
      <c r="F2945" s="34"/>
      <c r="H2945" s="10"/>
      <c r="I2945" s="10"/>
    </row>
    <row r="2946" spans="1:9" s="9" customFormat="1">
      <c r="A2946" s="10"/>
      <c r="B2946" s="31"/>
      <c r="C2946" s="32"/>
      <c r="D2946" s="33"/>
      <c r="E2946" s="34"/>
      <c r="F2946" s="34"/>
      <c r="H2946" s="10"/>
      <c r="I2946" s="10"/>
    </row>
    <row r="2947" spans="1:9" s="9" customFormat="1">
      <c r="A2947" s="10"/>
      <c r="B2947" s="31"/>
      <c r="C2947" s="32"/>
      <c r="D2947" s="33"/>
      <c r="E2947" s="34"/>
      <c r="F2947" s="34"/>
      <c r="H2947" s="10"/>
      <c r="I2947" s="10"/>
    </row>
    <row r="2948" spans="1:9" s="9" customFormat="1">
      <c r="A2948" s="10"/>
      <c r="B2948" s="31"/>
      <c r="C2948" s="32"/>
      <c r="D2948" s="33"/>
      <c r="E2948" s="34"/>
      <c r="F2948" s="34"/>
      <c r="H2948" s="10"/>
      <c r="I2948" s="10"/>
    </row>
    <row r="2949" spans="1:9" s="9" customFormat="1">
      <c r="A2949" s="10"/>
      <c r="B2949" s="31"/>
      <c r="C2949" s="32"/>
      <c r="D2949" s="33"/>
      <c r="E2949" s="34"/>
      <c r="F2949" s="34"/>
      <c r="H2949" s="10"/>
      <c r="I2949" s="10"/>
    </row>
    <row r="2950" spans="1:9" s="9" customFormat="1">
      <c r="A2950" s="10"/>
      <c r="B2950" s="31"/>
      <c r="C2950" s="32"/>
      <c r="D2950" s="33"/>
      <c r="E2950" s="34"/>
      <c r="F2950" s="34"/>
      <c r="H2950" s="10"/>
      <c r="I2950" s="10"/>
    </row>
    <row r="2951" spans="1:9" s="9" customFormat="1">
      <c r="A2951" s="10"/>
      <c r="B2951" s="31"/>
      <c r="C2951" s="32"/>
      <c r="D2951" s="33"/>
      <c r="E2951" s="34"/>
      <c r="F2951" s="34"/>
      <c r="H2951" s="10"/>
      <c r="I2951" s="10"/>
    </row>
    <row r="2952" spans="1:9" s="9" customFormat="1">
      <c r="A2952" s="10"/>
      <c r="B2952" s="31"/>
      <c r="C2952" s="32"/>
      <c r="D2952" s="33"/>
      <c r="E2952" s="34"/>
      <c r="F2952" s="34"/>
      <c r="H2952" s="10"/>
      <c r="I2952" s="10"/>
    </row>
    <row r="2953" spans="1:9" s="9" customFormat="1">
      <c r="A2953" s="10"/>
      <c r="B2953" s="31"/>
      <c r="C2953" s="32"/>
      <c r="D2953" s="33"/>
      <c r="E2953" s="34"/>
      <c r="F2953" s="34"/>
      <c r="H2953" s="10"/>
      <c r="I2953" s="10"/>
    </row>
    <row r="2954" spans="1:9" s="9" customFormat="1">
      <c r="A2954" s="10"/>
      <c r="B2954" s="31"/>
      <c r="C2954" s="32"/>
      <c r="D2954" s="33"/>
      <c r="E2954" s="34"/>
      <c r="F2954" s="34"/>
      <c r="H2954" s="10"/>
      <c r="I2954" s="10"/>
    </row>
    <row r="2955" spans="1:9" s="9" customFormat="1">
      <c r="A2955" s="10"/>
      <c r="B2955" s="31"/>
      <c r="C2955" s="32"/>
      <c r="D2955" s="33"/>
      <c r="E2955" s="34"/>
      <c r="F2955" s="34"/>
      <c r="H2955" s="10"/>
      <c r="I2955" s="10"/>
    </row>
    <row r="2956" spans="1:9" s="9" customFormat="1">
      <c r="A2956" s="10"/>
      <c r="B2956" s="31"/>
      <c r="C2956" s="32"/>
      <c r="D2956" s="33"/>
      <c r="E2956" s="34"/>
      <c r="F2956" s="34"/>
      <c r="H2956" s="10"/>
      <c r="I2956" s="10"/>
    </row>
    <row r="2957" spans="1:9" s="9" customFormat="1">
      <c r="A2957" s="10"/>
      <c r="B2957" s="31"/>
      <c r="C2957" s="32"/>
      <c r="D2957" s="33"/>
      <c r="E2957" s="34"/>
      <c r="F2957" s="34"/>
      <c r="H2957" s="10"/>
      <c r="I2957" s="10"/>
    </row>
    <row r="2958" spans="1:9" s="9" customFormat="1">
      <c r="A2958" s="10"/>
      <c r="B2958" s="31"/>
      <c r="C2958" s="32"/>
      <c r="D2958" s="33"/>
      <c r="E2958" s="34"/>
      <c r="F2958" s="34"/>
      <c r="H2958" s="10"/>
      <c r="I2958" s="10"/>
    </row>
    <row r="2959" spans="1:9" s="9" customFormat="1">
      <c r="A2959" s="10"/>
      <c r="B2959" s="31"/>
      <c r="C2959" s="32"/>
      <c r="D2959" s="33"/>
      <c r="E2959" s="34"/>
      <c r="F2959" s="34"/>
      <c r="H2959" s="10"/>
      <c r="I2959" s="10"/>
    </row>
    <row r="2960" spans="1:9" s="9" customFormat="1">
      <c r="A2960" s="10"/>
      <c r="B2960" s="31"/>
      <c r="C2960" s="32"/>
      <c r="D2960" s="33"/>
      <c r="E2960" s="34"/>
      <c r="F2960" s="34"/>
      <c r="H2960" s="10"/>
      <c r="I2960" s="10"/>
    </row>
    <row r="2961" spans="1:9" s="9" customFormat="1">
      <c r="A2961" s="10"/>
      <c r="B2961" s="31"/>
      <c r="C2961" s="32"/>
      <c r="D2961" s="33"/>
      <c r="E2961" s="34"/>
      <c r="F2961" s="34"/>
      <c r="H2961" s="10"/>
      <c r="I2961" s="10"/>
    </row>
    <row r="2962" spans="1:9" s="9" customFormat="1">
      <c r="A2962" s="10"/>
      <c r="B2962" s="31"/>
      <c r="C2962" s="32"/>
      <c r="D2962" s="33"/>
      <c r="E2962" s="34"/>
      <c r="F2962" s="34"/>
      <c r="H2962" s="10"/>
      <c r="I2962" s="10"/>
    </row>
    <row r="2963" spans="1:9" s="9" customFormat="1">
      <c r="A2963" s="10"/>
      <c r="B2963" s="31"/>
      <c r="C2963" s="32"/>
      <c r="D2963" s="33"/>
      <c r="E2963" s="34"/>
      <c r="F2963" s="34"/>
      <c r="H2963" s="10"/>
      <c r="I2963" s="10"/>
    </row>
    <row r="2964" spans="1:9" s="9" customFormat="1">
      <c r="A2964" s="10"/>
      <c r="B2964" s="31"/>
      <c r="C2964" s="32"/>
      <c r="D2964" s="33"/>
      <c r="E2964" s="34"/>
      <c r="F2964" s="34"/>
      <c r="H2964" s="10"/>
      <c r="I2964" s="10"/>
    </row>
    <row r="2965" spans="1:9" s="9" customFormat="1">
      <c r="A2965" s="10"/>
      <c r="B2965" s="31"/>
      <c r="C2965" s="32"/>
      <c r="D2965" s="33"/>
      <c r="E2965" s="34"/>
      <c r="F2965" s="34"/>
      <c r="H2965" s="10"/>
      <c r="I2965" s="10"/>
    </row>
    <row r="2966" spans="1:9" s="9" customFormat="1">
      <c r="A2966" s="10"/>
      <c r="B2966" s="31"/>
      <c r="C2966" s="32"/>
      <c r="D2966" s="33"/>
      <c r="E2966" s="34"/>
      <c r="F2966" s="34"/>
      <c r="H2966" s="10"/>
      <c r="I2966" s="10"/>
    </row>
    <row r="2967" spans="1:9" s="9" customFormat="1">
      <c r="A2967" s="10"/>
      <c r="B2967" s="31"/>
      <c r="C2967" s="32"/>
      <c r="D2967" s="33"/>
      <c r="E2967" s="34"/>
      <c r="F2967" s="34"/>
      <c r="H2967" s="10"/>
      <c r="I2967" s="10"/>
    </row>
    <row r="2968" spans="1:9" s="9" customFormat="1">
      <c r="A2968" s="10"/>
      <c r="B2968" s="31"/>
      <c r="C2968" s="32"/>
      <c r="D2968" s="33"/>
      <c r="E2968" s="34"/>
      <c r="F2968" s="34"/>
      <c r="H2968" s="10"/>
      <c r="I2968" s="10"/>
    </row>
    <row r="2969" spans="1:9" s="9" customFormat="1">
      <c r="A2969" s="10"/>
      <c r="B2969" s="31"/>
      <c r="C2969" s="32"/>
      <c r="D2969" s="33"/>
      <c r="E2969" s="34"/>
      <c r="F2969" s="34"/>
      <c r="H2969" s="10"/>
      <c r="I2969" s="10"/>
    </row>
    <row r="2970" spans="1:9" s="9" customFormat="1">
      <c r="A2970" s="10"/>
      <c r="B2970" s="31"/>
      <c r="C2970" s="32"/>
      <c r="D2970" s="33"/>
      <c r="E2970" s="34"/>
      <c r="F2970" s="34"/>
      <c r="H2970" s="10"/>
      <c r="I2970" s="10"/>
    </row>
    <row r="2971" spans="1:9" s="9" customFormat="1">
      <c r="A2971" s="10"/>
      <c r="B2971" s="31"/>
      <c r="C2971" s="32"/>
      <c r="D2971" s="33"/>
      <c r="E2971" s="34"/>
      <c r="F2971" s="34"/>
      <c r="H2971" s="10"/>
      <c r="I2971" s="10"/>
    </row>
    <row r="2972" spans="1:9" s="9" customFormat="1">
      <c r="A2972" s="10"/>
      <c r="B2972" s="31"/>
      <c r="C2972" s="32"/>
      <c r="D2972" s="33"/>
      <c r="E2972" s="34"/>
      <c r="F2972" s="34"/>
      <c r="H2972" s="10"/>
      <c r="I2972" s="10"/>
    </row>
    <row r="2973" spans="1:9" s="9" customFormat="1">
      <c r="A2973" s="10"/>
      <c r="B2973" s="31"/>
      <c r="C2973" s="32"/>
      <c r="D2973" s="33"/>
      <c r="E2973" s="34"/>
      <c r="F2973" s="34"/>
      <c r="H2973" s="10"/>
      <c r="I2973" s="10"/>
    </row>
    <row r="2974" spans="1:9" s="9" customFormat="1">
      <c r="A2974" s="10"/>
      <c r="B2974" s="31"/>
      <c r="C2974" s="32"/>
      <c r="D2974" s="33"/>
      <c r="E2974" s="34"/>
      <c r="F2974" s="34"/>
      <c r="H2974" s="10"/>
      <c r="I2974" s="10"/>
    </row>
    <row r="2975" spans="1:9" s="9" customFormat="1">
      <c r="A2975" s="10"/>
      <c r="B2975" s="31"/>
      <c r="C2975" s="32"/>
      <c r="D2975" s="33"/>
      <c r="E2975" s="34"/>
      <c r="F2975" s="34"/>
      <c r="H2975" s="10"/>
      <c r="I2975" s="10"/>
    </row>
    <row r="2976" spans="1:9" s="9" customFormat="1">
      <c r="A2976" s="10"/>
      <c r="B2976" s="31"/>
      <c r="C2976" s="32"/>
      <c r="D2976" s="33"/>
      <c r="E2976" s="34"/>
      <c r="F2976" s="34"/>
      <c r="H2976" s="10"/>
      <c r="I2976" s="10"/>
    </row>
    <row r="2977" spans="1:9" s="9" customFormat="1">
      <c r="A2977" s="10"/>
      <c r="B2977" s="31"/>
      <c r="C2977" s="32"/>
      <c r="D2977" s="33"/>
      <c r="E2977" s="34"/>
      <c r="F2977" s="34"/>
      <c r="H2977" s="10"/>
      <c r="I2977" s="10"/>
    </row>
    <row r="2978" spans="1:9" s="9" customFormat="1">
      <c r="A2978" s="10"/>
      <c r="B2978" s="31"/>
      <c r="C2978" s="32"/>
      <c r="D2978" s="33"/>
      <c r="E2978" s="34"/>
      <c r="F2978" s="34"/>
      <c r="H2978" s="10"/>
      <c r="I2978" s="10"/>
    </row>
    <row r="2979" spans="1:9" s="9" customFormat="1">
      <c r="A2979" s="10"/>
      <c r="B2979" s="31"/>
      <c r="C2979" s="32"/>
      <c r="D2979" s="33"/>
      <c r="E2979" s="34"/>
      <c r="F2979" s="34"/>
      <c r="H2979" s="10"/>
      <c r="I2979" s="10"/>
    </row>
    <row r="2980" spans="1:9" s="9" customFormat="1">
      <c r="A2980" s="10"/>
      <c r="B2980" s="31"/>
      <c r="C2980" s="32"/>
      <c r="D2980" s="33"/>
      <c r="E2980" s="34"/>
      <c r="F2980" s="34"/>
      <c r="H2980" s="10"/>
      <c r="I2980" s="10"/>
    </row>
    <row r="2981" spans="1:9" s="9" customFormat="1">
      <c r="A2981" s="10"/>
      <c r="B2981" s="31"/>
      <c r="C2981" s="32"/>
      <c r="D2981" s="33"/>
      <c r="E2981" s="34"/>
      <c r="F2981" s="34"/>
      <c r="H2981" s="10"/>
      <c r="I2981" s="10"/>
    </row>
    <row r="2982" spans="1:9" s="9" customFormat="1">
      <c r="A2982" s="10"/>
      <c r="B2982" s="31"/>
      <c r="C2982" s="32"/>
      <c r="D2982" s="33"/>
      <c r="E2982" s="34"/>
      <c r="F2982" s="34"/>
      <c r="H2982" s="10"/>
      <c r="I2982" s="10"/>
    </row>
    <row r="2983" spans="1:9" s="9" customFormat="1">
      <c r="A2983" s="10"/>
      <c r="B2983" s="31"/>
      <c r="C2983" s="32"/>
      <c r="D2983" s="33"/>
      <c r="E2983" s="34"/>
      <c r="F2983" s="34"/>
      <c r="H2983" s="10"/>
      <c r="I2983" s="10"/>
    </row>
    <row r="2984" spans="1:9" s="9" customFormat="1">
      <c r="A2984" s="10"/>
      <c r="B2984" s="31"/>
      <c r="C2984" s="32"/>
      <c r="D2984" s="33"/>
      <c r="E2984" s="34"/>
      <c r="F2984" s="34"/>
      <c r="H2984" s="10"/>
      <c r="I2984" s="10"/>
    </row>
    <row r="2985" spans="1:9" s="9" customFormat="1">
      <c r="A2985" s="10"/>
      <c r="B2985" s="31"/>
      <c r="C2985" s="32"/>
      <c r="D2985" s="33"/>
      <c r="E2985" s="34"/>
      <c r="F2985" s="34"/>
      <c r="H2985" s="10"/>
      <c r="I2985" s="10"/>
    </row>
    <row r="2986" spans="1:9" s="9" customFormat="1">
      <c r="A2986" s="10"/>
      <c r="B2986" s="31"/>
      <c r="C2986" s="32"/>
      <c r="D2986" s="33"/>
      <c r="E2986" s="34"/>
      <c r="F2986" s="34"/>
      <c r="H2986" s="10"/>
      <c r="I2986" s="10"/>
    </row>
    <row r="2987" spans="1:9" s="9" customFormat="1">
      <c r="A2987" s="10"/>
      <c r="B2987" s="31"/>
      <c r="C2987" s="32"/>
      <c r="D2987" s="33"/>
      <c r="E2987" s="34"/>
      <c r="F2987" s="34"/>
      <c r="H2987" s="10"/>
      <c r="I2987" s="10"/>
    </row>
    <row r="2988" spans="1:9" s="9" customFormat="1">
      <c r="A2988" s="10"/>
      <c r="B2988" s="31"/>
      <c r="C2988" s="32"/>
      <c r="D2988" s="33"/>
      <c r="E2988" s="34"/>
      <c r="F2988" s="34"/>
      <c r="H2988" s="10"/>
      <c r="I2988" s="10"/>
    </row>
    <row r="2989" spans="1:9" s="9" customFormat="1">
      <c r="A2989" s="10"/>
      <c r="B2989" s="31"/>
      <c r="C2989" s="32"/>
      <c r="D2989" s="33"/>
      <c r="E2989" s="34"/>
      <c r="F2989" s="34"/>
      <c r="H2989" s="10"/>
      <c r="I2989" s="10"/>
    </row>
    <row r="2990" spans="1:9" s="9" customFormat="1">
      <c r="A2990" s="10"/>
      <c r="B2990" s="31"/>
      <c r="C2990" s="32"/>
      <c r="D2990" s="33"/>
      <c r="E2990" s="34"/>
      <c r="F2990" s="34"/>
      <c r="H2990" s="10"/>
      <c r="I2990" s="10"/>
    </row>
    <row r="2991" spans="1:9" s="9" customFormat="1">
      <c r="A2991" s="10"/>
      <c r="B2991" s="31"/>
      <c r="C2991" s="32"/>
      <c r="D2991" s="33"/>
      <c r="E2991" s="34"/>
      <c r="F2991" s="34"/>
      <c r="H2991" s="10"/>
      <c r="I2991" s="10"/>
    </row>
    <row r="2992" spans="1:9" s="9" customFormat="1">
      <c r="A2992" s="10"/>
      <c r="B2992" s="31"/>
      <c r="C2992" s="32"/>
      <c r="D2992" s="33"/>
      <c r="E2992" s="34"/>
      <c r="F2992" s="34"/>
      <c r="H2992" s="10"/>
      <c r="I2992" s="10"/>
    </row>
    <row r="2993" spans="1:9" s="9" customFormat="1">
      <c r="A2993" s="10"/>
      <c r="B2993" s="31"/>
      <c r="C2993" s="32"/>
      <c r="D2993" s="33"/>
      <c r="E2993" s="34"/>
      <c r="F2993" s="34"/>
      <c r="H2993" s="10"/>
      <c r="I2993" s="10"/>
    </row>
    <row r="2994" spans="1:9" s="9" customFormat="1">
      <c r="A2994" s="10"/>
      <c r="B2994" s="31"/>
      <c r="C2994" s="32"/>
      <c r="D2994" s="33"/>
      <c r="E2994" s="34"/>
      <c r="F2994" s="34"/>
      <c r="H2994" s="10"/>
      <c r="I2994" s="10"/>
    </row>
    <row r="2995" spans="1:9" s="9" customFormat="1">
      <c r="A2995" s="10"/>
      <c r="B2995" s="31"/>
      <c r="C2995" s="32"/>
      <c r="D2995" s="33"/>
      <c r="E2995" s="34"/>
      <c r="F2995" s="34"/>
      <c r="H2995" s="10"/>
      <c r="I2995" s="10"/>
    </row>
    <row r="2996" spans="1:9" s="9" customFormat="1">
      <c r="A2996" s="10"/>
      <c r="B2996" s="31"/>
      <c r="C2996" s="32"/>
      <c r="D2996" s="33"/>
      <c r="E2996" s="34"/>
      <c r="F2996" s="34"/>
      <c r="H2996" s="10"/>
      <c r="I2996" s="10"/>
    </row>
    <row r="2997" spans="1:9" s="9" customFormat="1">
      <c r="A2997" s="10"/>
      <c r="B2997" s="31"/>
      <c r="C2997" s="32"/>
      <c r="D2997" s="33"/>
      <c r="E2997" s="34"/>
      <c r="F2997" s="34"/>
      <c r="H2997" s="10"/>
      <c r="I2997" s="10"/>
    </row>
    <row r="2998" spans="1:9" s="9" customFormat="1">
      <c r="A2998" s="10"/>
      <c r="B2998" s="31"/>
      <c r="C2998" s="32"/>
      <c r="D2998" s="33"/>
      <c r="E2998" s="34"/>
      <c r="F2998" s="34"/>
      <c r="H2998" s="10"/>
      <c r="I2998" s="10"/>
    </row>
    <row r="2999" spans="1:9" s="9" customFormat="1">
      <c r="A2999" s="10"/>
      <c r="B2999" s="31"/>
      <c r="C2999" s="32"/>
      <c r="D2999" s="33"/>
      <c r="E2999" s="34"/>
      <c r="F2999" s="34"/>
      <c r="H2999" s="10"/>
      <c r="I2999" s="10"/>
    </row>
    <row r="3000" spans="1:9" s="9" customFormat="1">
      <c r="A3000" s="10"/>
      <c r="B3000" s="31"/>
      <c r="C3000" s="32"/>
      <c r="D3000" s="33"/>
      <c r="E3000" s="34"/>
      <c r="F3000" s="34"/>
      <c r="H3000" s="10"/>
      <c r="I3000" s="10"/>
    </row>
    <row r="3001" spans="1:9" s="9" customFormat="1">
      <c r="A3001" s="10"/>
      <c r="B3001" s="31"/>
      <c r="C3001" s="32"/>
      <c r="D3001" s="33"/>
      <c r="E3001" s="34"/>
      <c r="F3001" s="34"/>
      <c r="H3001" s="10"/>
      <c r="I3001" s="10"/>
    </row>
    <row r="3002" spans="1:9" s="9" customFormat="1">
      <c r="A3002" s="10"/>
      <c r="B3002" s="31"/>
      <c r="C3002" s="32"/>
      <c r="D3002" s="33"/>
      <c r="E3002" s="34"/>
      <c r="F3002" s="34"/>
      <c r="H3002" s="10"/>
      <c r="I3002" s="10"/>
    </row>
    <row r="3003" spans="1:9" s="9" customFormat="1">
      <c r="A3003" s="10"/>
      <c r="B3003" s="31"/>
      <c r="C3003" s="32"/>
      <c r="D3003" s="33"/>
      <c r="E3003" s="34"/>
      <c r="F3003" s="34"/>
      <c r="H3003" s="10"/>
      <c r="I3003" s="10"/>
    </row>
    <row r="3004" spans="1:9" s="9" customFormat="1">
      <c r="A3004" s="10"/>
      <c r="B3004" s="31"/>
      <c r="C3004" s="32"/>
      <c r="D3004" s="33"/>
      <c r="E3004" s="34"/>
      <c r="F3004" s="34"/>
      <c r="H3004" s="10"/>
      <c r="I3004" s="10"/>
    </row>
    <row r="3005" spans="1:9" s="9" customFormat="1">
      <c r="A3005" s="10"/>
      <c r="B3005" s="31"/>
      <c r="C3005" s="32"/>
      <c r="D3005" s="33"/>
      <c r="E3005" s="34"/>
      <c r="F3005" s="34"/>
      <c r="H3005" s="10"/>
      <c r="I3005" s="10"/>
    </row>
    <row r="3006" spans="1:9" s="9" customFormat="1">
      <c r="A3006" s="10"/>
      <c r="B3006" s="31"/>
      <c r="C3006" s="32"/>
      <c r="D3006" s="33"/>
      <c r="E3006" s="34"/>
      <c r="F3006" s="34"/>
      <c r="H3006" s="10"/>
      <c r="I3006" s="10"/>
    </row>
    <row r="3007" spans="1:9" s="9" customFormat="1">
      <c r="A3007" s="10"/>
      <c r="B3007" s="31"/>
      <c r="C3007" s="32"/>
      <c r="D3007" s="33"/>
      <c r="E3007" s="34"/>
      <c r="F3007" s="34"/>
      <c r="H3007" s="10"/>
      <c r="I3007" s="10"/>
    </row>
    <row r="3008" spans="1:9" s="9" customFormat="1">
      <c r="A3008" s="10"/>
      <c r="B3008" s="31"/>
      <c r="C3008" s="32"/>
      <c r="D3008" s="33"/>
      <c r="E3008" s="34"/>
      <c r="F3008" s="34"/>
      <c r="H3008" s="10"/>
      <c r="I3008" s="10"/>
    </row>
    <row r="3009" spans="1:9" s="9" customFormat="1">
      <c r="A3009" s="10"/>
      <c r="B3009" s="31"/>
      <c r="C3009" s="32"/>
      <c r="D3009" s="33"/>
      <c r="E3009" s="34"/>
      <c r="F3009" s="34"/>
      <c r="H3009" s="10"/>
      <c r="I3009" s="10"/>
    </row>
    <row r="3010" spans="1:9" s="9" customFormat="1">
      <c r="A3010" s="10"/>
      <c r="B3010" s="31"/>
      <c r="C3010" s="32"/>
      <c r="D3010" s="33"/>
      <c r="E3010" s="34"/>
      <c r="F3010" s="34"/>
      <c r="H3010" s="10"/>
      <c r="I3010" s="10"/>
    </row>
    <row r="3011" spans="1:9" s="9" customFormat="1">
      <c r="A3011" s="10"/>
      <c r="B3011" s="31"/>
      <c r="C3011" s="32"/>
      <c r="D3011" s="33"/>
      <c r="E3011" s="34"/>
      <c r="F3011" s="34"/>
      <c r="H3011" s="10"/>
      <c r="I3011" s="10"/>
    </row>
    <row r="3012" spans="1:9" s="9" customFormat="1">
      <c r="A3012" s="10"/>
      <c r="B3012" s="31"/>
      <c r="C3012" s="32"/>
      <c r="D3012" s="33"/>
      <c r="E3012" s="34"/>
      <c r="F3012" s="34"/>
      <c r="H3012" s="10"/>
      <c r="I3012" s="10"/>
    </row>
    <row r="3013" spans="1:9" s="9" customFormat="1">
      <c r="A3013" s="10"/>
      <c r="B3013" s="31"/>
      <c r="C3013" s="32"/>
      <c r="D3013" s="33"/>
      <c r="E3013" s="34"/>
      <c r="F3013" s="34"/>
      <c r="H3013" s="10"/>
      <c r="I3013" s="10"/>
    </row>
    <row r="3014" spans="1:9" s="9" customFormat="1">
      <c r="A3014" s="10"/>
      <c r="B3014" s="31"/>
      <c r="C3014" s="32"/>
      <c r="D3014" s="33"/>
      <c r="E3014" s="34"/>
      <c r="F3014" s="34"/>
      <c r="H3014" s="10"/>
      <c r="I3014" s="10"/>
    </row>
    <row r="3015" spans="1:9" s="9" customFormat="1">
      <c r="A3015" s="10"/>
      <c r="B3015" s="31"/>
      <c r="C3015" s="32"/>
      <c r="D3015" s="33"/>
      <c r="E3015" s="34"/>
      <c r="F3015" s="34"/>
      <c r="H3015" s="10"/>
      <c r="I3015" s="10"/>
    </row>
    <row r="3016" spans="1:9" s="9" customFormat="1">
      <c r="A3016" s="10"/>
      <c r="B3016" s="31"/>
      <c r="C3016" s="32"/>
      <c r="D3016" s="33"/>
      <c r="E3016" s="34"/>
      <c r="F3016" s="34"/>
      <c r="H3016" s="10"/>
      <c r="I3016" s="10"/>
    </row>
    <row r="3017" spans="1:9" s="9" customFormat="1">
      <c r="A3017" s="10"/>
      <c r="B3017" s="31"/>
      <c r="C3017" s="32"/>
      <c r="D3017" s="33"/>
      <c r="E3017" s="34"/>
      <c r="F3017" s="34"/>
      <c r="H3017" s="10"/>
      <c r="I3017" s="10"/>
    </row>
    <row r="3018" spans="1:9" s="9" customFormat="1">
      <c r="A3018" s="10"/>
      <c r="B3018" s="31"/>
      <c r="C3018" s="32"/>
      <c r="D3018" s="33"/>
      <c r="E3018" s="34"/>
      <c r="F3018" s="34"/>
      <c r="H3018" s="10"/>
      <c r="I3018" s="10"/>
    </row>
    <row r="3019" spans="1:9" s="9" customFormat="1">
      <c r="A3019" s="10"/>
      <c r="B3019" s="31"/>
      <c r="C3019" s="32"/>
      <c r="D3019" s="33"/>
      <c r="E3019" s="34"/>
      <c r="F3019" s="34"/>
      <c r="H3019" s="10"/>
      <c r="I3019" s="10"/>
    </row>
    <row r="3020" spans="1:9" s="9" customFormat="1">
      <c r="A3020" s="10"/>
      <c r="B3020" s="31"/>
      <c r="C3020" s="32"/>
      <c r="D3020" s="33"/>
      <c r="E3020" s="34"/>
      <c r="F3020" s="34"/>
      <c r="H3020" s="10"/>
      <c r="I3020" s="10"/>
    </row>
    <row r="3021" spans="1:9" s="9" customFormat="1">
      <c r="A3021" s="10"/>
      <c r="B3021" s="31"/>
      <c r="C3021" s="32"/>
      <c r="D3021" s="33"/>
      <c r="E3021" s="34"/>
      <c r="F3021" s="34"/>
      <c r="H3021" s="10"/>
      <c r="I3021" s="10"/>
    </row>
    <row r="3022" spans="1:9" s="9" customFormat="1">
      <c r="A3022" s="10"/>
      <c r="B3022" s="31"/>
      <c r="C3022" s="32"/>
      <c r="D3022" s="33"/>
      <c r="E3022" s="34"/>
      <c r="F3022" s="34"/>
      <c r="H3022" s="10"/>
      <c r="I3022" s="10"/>
    </row>
    <row r="3023" spans="1:9" s="9" customFormat="1">
      <c r="A3023" s="10"/>
      <c r="B3023" s="31"/>
      <c r="C3023" s="32"/>
      <c r="D3023" s="33"/>
      <c r="E3023" s="34"/>
      <c r="F3023" s="34"/>
      <c r="H3023" s="10"/>
      <c r="I3023" s="10"/>
    </row>
    <row r="3024" spans="1:9" s="9" customFormat="1">
      <c r="A3024" s="10"/>
      <c r="B3024" s="31"/>
      <c r="C3024" s="32"/>
      <c r="D3024" s="33"/>
      <c r="E3024" s="34"/>
      <c r="F3024" s="34"/>
      <c r="H3024" s="10"/>
      <c r="I3024" s="10"/>
    </row>
    <row r="3025" spans="1:9" s="9" customFormat="1">
      <c r="A3025" s="10"/>
      <c r="B3025" s="31"/>
      <c r="C3025" s="32"/>
      <c r="D3025" s="33"/>
      <c r="E3025" s="34"/>
      <c r="F3025" s="34"/>
      <c r="H3025" s="10"/>
      <c r="I3025" s="10"/>
    </row>
    <row r="3026" spans="1:9" s="9" customFormat="1">
      <c r="A3026" s="10"/>
      <c r="B3026" s="31"/>
      <c r="C3026" s="32"/>
      <c r="D3026" s="33"/>
      <c r="E3026" s="34"/>
      <c r="F3026" s="34"/>
      <c r="H3026" s="10"/>
      <c r="I3026" s="10"/>
    </row>
    <row r="3027" spans="1:9" s="9" customFormat="1">
      <c r="A3027" s="10"/>
      <c r="B3027" s="31"/>
      <c r="C3027" s="32"/>
      <c r="D3027" s="33"/>
      <c r="E3027" s="34"/>
      <c r="F3027" s="34"/>
      <c r="H3027" s="10"/>
      <c r="I3027" s="10"/>
    </row>
    <row r="3028" spans="1:9" s="9" customFormat="1">
      <c r="A3028" s="10"/>
      <c r="B3028" s="31"/>
      <c r="C3028" s="32"/>
      <c r="D3028" s="33"/>
      <c r="E3028" s="34"/>
      <c r="F3028" s="34"/>
      <c r="H3028" s="10"/>
      <c r="I3028" s="10"/>
    </row>
    <row r="3029" spans="1:9" s="9" customFormat="1">
      <c r="A3029" s="10"/>
      <c r="B3029" s="31"/>
      <c r="C3029" s="32"/>
      <c r="D3029" s="33"/>
      <c r="E3029" s="34"/>
      <c r="F3029" s="34"/>
      <c r="H3029" s="10"/>
      <c r="I3029" s="10"/>
    </row>
    <row r="3030" spans="1:9" s="9" customFormat="1">
      <c r="A3030" s="10"/>
      <c r="B3030" s="31"/>
      <c r="C3030" s="32"/>
      <c r="D3030" s="33"/>
      <c r="E3030" s="34"/>
      <c r="F3030" s="34"/>
      <c r="H3030" s="10"/>
      <c r="I3030" s="10"/>
    </row>
    <row r="3031" spans="1:9" s="9" customFormat="1">
      <c r="A3031" s="10"/>
      <c r="B3031" s="31"/>
      <c r="C3031" s="32"/>
      <c r="D3031" s="33"/>
      <c r="E3031" s="34"/>
      <c r="F3031" s="34"/>
      <c r="H3031" s="10"/>
      <c r="I3031" s="10"/>
    </row>
    <row r="3032" spans="1:9" s="9" customFormat="1">
      <c r="A3032" s="10"/>
      <c r="B3032" s="31"/>
      <c r="C3032" s="32"/>
      <c r="D3032" s="33"/>
      <c r="E3032" s="34"/>
      <c r="F3032" s="34"/>
      <c r="H3032" s="10"/>
      <c r="I3032" s="10"/>
    </row>
    <row r="3033" spans="1:9" s="9" customFormat="1">
      <c r="A3033" s="10"/>
      <c r="B3033" s="31"/>
      <c r="C3033" s="32"/>
      <c r="D3033" s="33"/>
      <c r="E3033" s="34"/>
      <c r="F3033" s="34"/>
      <c r="H3033" s="10"/>
      <c r="I3033" s="10"/>
    </row>
    <row r="3034" spans="1:9" s="9" customFormat="1">
      <c r="A3034" s="10"/>
      <c r="B3034" s="31"/>
      <c r="C3034" s="32"/>
      <c r="D3034" s="33"/>
      <c r="E3034" s="34"/>
      <c r="F3034" s="34"/>
      <c r="H3034" s="10"/>
      <c r="I3034" s="10"/>
    </row>
    <row r="3035" spans="1:9" s="9" customFormat="1">
      <c r="A3035" s="10"/>
      <c r="B3035" s="31"/>
      <c r="C3035" s="32"/>
      <c r="D3035" s="33"/>
      <c r="E3035" s="34"/>
      <c r="F3035" s="34"/>
      <c r="H3035" s="10"/>
      <c r="I3035" s="10"/>
    </row>
    <row r="3036" spans="1:9" s="9" customFormat="1">
      <c r="A3036" s="10"/>
      <c r="B3036" s="31"/>
      <c r="C3036" s="32"/>
      <c r="D3036" s="33"/>
      <c r="E3036" s="34"/>
      <c r="F3036" s="34"/>
      <c r="H3036" s="10"/>
      <c r="I3036" s="10"/>
    </row>
    <row r="3037" spans="1:9" s="9" customFormat="1">
      <c r="A3037" s="10"/>
      <c r="B3037" s="31"/>
      <c r="C3037" s="32"/>
      <c r="D3037" s="33"/>
      <c r="E3037" s="34"/>
      <c r="F3037" s="34"/>
      <c r="H3037" s="10"/>
      <c r="I3037" s="10"/>
    </row>
    <row r="3038" spans="1:9" s="9" customFormat="1">
      <c r="A3038" s="10"/>
      <c r="B3038" s="31"/>
      <c r="C3038" s="32"/>
      <c r="D3038" s="33"/>
      <c r="E3038" s="34"/>
      <c r="F3038" s="34"/>
      <c r="H3038" s="10"/>
      <c r="I3038" s="10"/>
    </row>
    <row r="3039" spans="1:9" s="9" customFormat="1">
      <c r="A3039" s="10"/>
      <c r="B3039" s="31"/>
      <c r="C3039" s="32"/>
      <c r="D3039" s="33"/>
      <c r="E3039" s="34"/>
      <c r="F3039" s="34"/>
      <c r="H3039" s="10"/>
      <c r="I3039" s="10"/>
    </row>
    <row r="3040" spans="1:9" s="9" customFormat="1">
      <c r="A3040" s="10"/>
      <c r="B3040" s="31"/>
      <c r="C3040" s="32"/>
      <c r="D3040" s="33"/>
      <c r="E3040" s="34"/>
      <c r="F3040" s="34"/>
      <c r="H3040" s="10"/>
      <c r="I3040" s="10"/>
    </row>
    <row r="3041" spans="1:9" s="9" customFormat="1">
      <c r="A3041" s="10"/>
      <c r="B3041" s="31"/>
      <c r="C3041" s="32"/>
      <c r="D3041" s="33"/>
      <c r="E3041" s="34"/>
      <c r="F3041" s="34"/>
      <c r="H3041" s="10"/>
      <c r="I3041" s="10"/>
    </row>
    <row r="3042" spans="1:9" s="9" customFormat="1">
      <c r="A3042" s="10"/>
      <c r="B3042" s="31"/>
      <c r="C3042" s="32"/>
      <c r="D3042" s="33"/>
      <c r="E3042" s="34"/>
      <c r="F3042" s="34"/>
      <c r="H3042" s="10"/>
      <c r="I3042" s="10"/>
    </row>
    <row r="3043" spans="1:9" s="9" customFormat="1">
      <c r="A3043" s="10"/>
      <c r="B3043" s="31"/>
      <c r="C3043" s="32"/>
      <c r="D3043" s="33"/>
      <c r="E3043" s="34"/>
      <c r="F3043" s="34"/>
      <c r="H3043" s="10"/>
      <c r="I3043" s="10"/>
    </row>
    <row r="3044" spans="1:9" s="9" customFormat="1">
      <c r="A3044" s="10"/>
      <c r="B3044" s="31"/>
      <c r="C3044" s="32"/>
      <c r="D3044" s="33"/>
      <c r="E3044" s="34"/>
      <c r="F3044" s="34"/>
      <c r="H3044" s="10"/>
      <c r="I3044" s="10"/>
    </row>
    <row r="3045" spans="1:9" s="9" customFormat="1">
      <c r="A3045" s="10"/>
      <c r="B3045" s="31"/>
      <c r="C3045" s="32"/>
      <c r="D3045" s="33"/>
      <c r="E3045" s="34"/>
      <c r="F3045" s="34"/>
      <c r="H3045" s="10"/>
      <c r="I3045" s="10"/>
    </row>
    <row r="3046" spans="1:9" s="9" customFormat="1">
      <c r="A3046" s="10"/>
      <c r="B3046" s="31"/>
      <c r="C3046" s="32"/>
      <c r="D3046" s="33"/>
      <c r="E3046" s="34"/>
      <c r="F3046" s="34"/>
      <c r="H3046" s="10"/>
      <c r="I3046" s="10"/>
    </row>
    <row r="3047" spans="1:9" s="9" customFormat="1">
      <c r="A3047" s="10"/>
      <c r="B3047" s="31"/>
      <c r="C3047" s="32"/>
      <c r="D3047" s="33"/>
      <c r="E3047" s="34"/>
      <c r="F3047" s="34"/>
      <c r="H3047" s="10"/>
      <c r="I3047" s="10"/>
    </row>
    <row r="3048" spans="1:9" s="9" customFormat="1">
      <c r="A3048" s="10"/>
      <c r="B3048" s="31"/>
      <c r="C3048" s="32"/>
      <c r="D3048" s="33"/>
      <c r="E3048" s="34"/>
      <c r="F3048" s="34"/>
      <c r="H3048" s="10"/>
      <c r="I3048" s="10"/>
    </row>
    <row r="3049" spans="1:9" s="9" customFormat="1">
      <c r="A3049" s="10"/>
      <c r="B3049" s="31"/>
      <c r="C3049" s="32"/>
      <c r="D3049" s="33"/>
      <c r="E3049" s="34"/>
      <c r="F3049" s="34"/>
      <c r="H3049" s="10"/>
      <c r="I3049" s="10"/>
    </row>
    <row r="3050" spans="1:9" s="9" customFormat="1">
      <c r="A3050" s="10"/>
      <c r="B3050" s="31"/>
      <c r="C3050" s="32"/>
      <c r="D3050" s="33"/>
      <c r="E3050" s="34"/>
      <c r="F3050" s="34"/>
      <c r="H3050" s="10"/>
      <c r="I3050" s="10"/>
    </row>
    <row r="3051" spans="1:9" s="9" customFormat="1">
      <c r="A3051" s="10"/>
      <c r="B3051" s="31"/>
      <c r="C3051" s="32"/>
      <c r="D3051" s="33"/>
      <c r="E3051" s="34"/>
      <c r="F3051" s="34"/>
      <c r="H3051" s="10"/>
      <c r="I3051" s="10"/>
    </row>
    <row r="3052" spans="1:9" s="9" customFormat="1">
      <c r="A3052" s="10"/>
      <c r="B3052" s="31"/>
      <c r="C3052" s="32"/>
      <c r="D3052" s="33"/>
      <c r="E3052" s="34"/>
      <c r="F3052" s="34"/>
      <c r="H3052" s="10"/>
      <c r="I3052" s="10"/>
    </row>
    <row r="3053" spans="1:9" s="9" customFormat="1">
      <c r="A3053" s="10"/>
      <c r="B3053" s="31"/>
      <c r="C3053" s="32"/>
      <c r="D3053" s="33"/>
      <c r="E3053" s="34"/>
      <c r="F3053" s="34"/>
      <c r="H3053" s="10"/>
      <c r="I3053" s="10"/>
    </row>
    <row r="3054" spans="1:9" s="9" customFormat="1">
      <c r="A3054" s="10"/>
      <c r="B3054" s="31"/>
      <c r="C3054" s="32"/>
      <c r="D3054" s="33"/>
      <c r="E3054" s="34"/>
      <c r="F3054" s="34"/>
      <c r="H3054" s="10"/>
      <c r="I3054" s="10"/>
    </row>
    <row r="3055" spans="1:9" s="9" customFormat="1">
      <c r="A3055" s="10"/>
      <c r="B3055" s="31"/>
      <c r="C3055" s="32"/>
      <c r="D3055" s="33"/>
      <c r="E3055" s="34"/>
      <c r="F3055" s="34"/>
      <c r="H3055" s="10"/>
      <c r="I3055" s="10"/>
    </row>
    <row r="3056" spans="1:9" s="9" customFormat="1">
      <c r="A3056" s="10"/>
      <c r="B3056" s="31"/>
      <c r="C3056" s="32"/>
      <c r="D3056" s="33"/>
      <c r="E3056" s="34"/>
      <c r="F3056" s="34"/>
      <c r="H3056" s="10"/>
      <c r="I3056" s="10"/>
    </row>
    <row r="3057" spans="1:9" s="9" customFormat="1">
      <c r="A3057" s="10"/>
      <c r="B3057" s="31"/>
      <c r="C3057" s="32"/>
      <c r="D3057" s="33"/>
      <c r="E3057" s="34"/>
      <c r="F3057" s="34"/>
      <c r="H3057" s="10"/>
      <c r="I3057" s="10"/>
    </row>
    <row r="3058" spans="1:9" s="9" customFormat="1">
      <c r="A3058" s="10"/>
      <c r="B3058" s="31"/>
      <c r="C3058" s="32"/>
      <c r="D3058" s="33"/>
      <c r="E3058" s="34"/>
      <c r="F3058" s="34"/>
      <c r="H3058" s="10"/>
      <c r="I3058" s="10"/>
    </row>
    <row r="3059" spans="1:9" s="9" customFormat="1">
      <c r="A3059" s="10"/>
      <c r="B3059" s="31"/>
      <c r="C3059" s="32"/>
      <c r="D3059" s="33"/>
      <c r="E3059" s="34"/>
      <c r="F3059" s="34"/>
      <c r="H3059" s="10"/>
      <c r="I3059" s="10"/>
    </row>
    <row r="3060" spans="1:9" s="9" customFormat="1">
      <c r="A3060" s="10"/>
      <c r="B3060" s="31"/>
      <c r="C3060" s="32"/>
      <c r="D3060" s="33"/>
      <c r="E3060" s="34"/>
      <c r="F3060" s="34"/>
      <c r="H3060" s="10"/>
      <c r="I3060" s="10"/>
    </row>
    <row r="3061" spans="1:9" s="9" customFormat="1">
      <c r="A3061" s="10"/>
      <c r="B3061" s="31"/>
      <c r="C3061" s="32"/>
      <c r="D3061" s="33"/>
      <c r="E3061" s="34"/>
      <c r="F3061" s="34"/>
      <c r="H3061" s="10"/>
      <c r="I3061" s="10"/>
    </row>
    <row r="3062" spans="1:9" s="9" customFormat="1">
      <c r="A3062" s="10"/>
      <c r="B3062" s="31"/>
      <c r="C3062" s="32"/>
      <c r="D3062" s="33"/>
      <c r="E3062" s="34"/>
      <c r="F3062" s="34"/>
      <c r="H3062" s="10"/>
      <c r="I3062" s="10"/>
    </row>
    <row r="3063" spans="1:9" s="9" customFormat="1">
      <c r="A3063" s="10"/>
      <c r="B3063" s="31"/>
      <c r="C3063" s="32"/>
      <c r="D3063" s="33"/>
      <c r="E3063" s="34"/>
      <c r="F3063" s="34"/>
      <c r="H3063" s="10"/>
      <c r="I3063" s="10"/>
    </row>
    <row r="3064" spans="1:9" s="9" customFormat="1">
      <c r="A3064" s="10"/>
      <c r="B3064" s="31"/>
      <c r="C3064" s="32"/>
      <c r="D3064" s="33"/>
      <c r="E3064" s="34"/>
      <c r="F3064" s="34"/>
      <c r="H3064" s="10"/>
      <c r="I3064" s="10"/>
    </row>
    <row r="3065" spans="1:9" s="9" customFormat="1">
      <c r="A3065" s="10"/>
      <c r="B3065" s="31"/>
      <c r="C3065" s="32"/>
      <c r="D3065" s="33"/>
      <c r="E3065" s="34"/>
      <c r="F3065" s="34"/>
      <c r="H3065" s="10"/>
      <c r="I3065" s="10"/>
    </row>
    <row r="3066" spans="1:9" s="9" customFormat="1">
      <c r="A3066" s="10"/>
      <c r="B3066" s="31"/>
      <c r="C3066" s="32"/>
      <c r="D3066" s="33"/>
      <c r="E3066" s="34"/>
      <c r="F3066" s="34"/>
      <c r="H3066" s="10"/>
      <c r="I3066" s="10"/>
    </row>
    <row r="3067" spans="1:9" s="9" customFormat="1">
      <c r="A3067" s="10"/>
      <c r="B3067" s="31"/>
      <c r="C3067" s="32"/>
      <c r="D3067" s="33"/>
      <c r="E3067" s="34"/>
      <c r="F3067" s="34"/>
      <c r="H3067" s="10"/>
      <c r="I3067" s="10"/>
    </row>
    <row r="3068" spans="1:9" s="9" customFormat="1">
      <c r="A3068" s="10"/>
      <c r="B3068" s="31"/>
      <c r="C3068" s="32"/>
      <c r="D3068" s="33"/>
      <c r="E3068" s="34"/>
      <c r="F3068" s="34"/>
      <c r="H3068" s="10"/>
      <c r="I3068" s="10"/>
    </row>
    <row r="3069" spans="1:9" s="9" customFormat="1">
      <c r="A3069" s="10"/>
      <c r="B3069" s="31"/>
      <c r="C3069" s="32"/>
      <c r="D3069" s="33"/>
      <c r="E3069" s="34"/>
      <c r="F3069" s="34"/>
      <c r="H3069" s="10"/>
      <c r="I3069" s="10"/>
    </row>
    <row r="3070" spans="1:9" s="9" customFormat="1">
      <c r="A3070" s="10"/>
      <c r="B3070" s="31"/>
      <c r="C3070" s="32"/>
      <c r="D3070" s="33"/>
      <c r="E3070" s="34"/>
      <c r="F3070" s="34"/>
      <c r="H3070" s="10"/>
      <c r="I3070" s="10"/>
    </row>
    <row r="3071" spans="1:9" s="9" customFormat="1">
      <c r="A3071" s="10"/>
      <c r="B3071" s="31"/>
      <c r="C3071" s="32"/>
      <c r="D3071" s="33"/>
      <c r="E3071" s="34"/>
      <c r="F3071" s="34"/>
      <c r="H3071" s="10"/>
      <c r="I3071" s="10"/>
    </row>
    <row r="3072" spans="1:9" s="9" customFormat="1">
      <c r="A3072" s="10"/>
      <c r="B3072" s="31"/>
      <c r="C3072" s="32"/>
      <c r="D3072" s="33"/>
      <c r="E3072" s="34"/>
      <c r="F3072" s="34"/>
      <c r="H3072" s="10"/>
      <c r="I3072" s="10"/>
    </row>
    <row r="3073" spans="1:9" s="9" customFormat="1">
      <c r="A3073" s="10"/>
      <c r="B3073" s="31"/>
      <c r="C3073" s="32"/>
      <c r="D3073" s="33"/>
      <c r="E3073" s="34"/>
      <c r="F3073" s="34"/>
      <c r="H3073" s="10"/>
      <c r="I3073" s="10"/>
    </row>
    <row r="3074" spans="1:9" s="9" customFormat="1">
      <c r="A3074" s="10"/>
      <c r="B3074" s="31"/>
      <c r="C3074" s="32"/>
      <c r="D3074" s="33"/>
      <c r="E3074" s="34"/>
      <c r="F3074" s="34"/>
      <c r="H3074" s="10"/>
      <c r="I3074" s="10"/>
    </row>
    <row r="3075" spans="1:9" s="9" customFormat="1">
      <c r="A3075" s="10"/>
      <c r="B3075" s="31"/>
      <c r="C3075" s="32"/>
      <c r="D3075" s="33"/>
      <c r="E3075" s="34"/>
      <c r="F3075" s="34"/>
      <c r="H3075" s="10"/>
      <c r="I3075" s="10"/>
    </row>
    <row r="3076" spans="1:9" s="9" customFormat="1">
      <c r="A3076" s="10"/>
      <c r="B3076" s="31"/>
      <c r="C3076" s="32"/>
      <c r="D3076" s="33"/>
      <c r="E3076" s="34"/>
      <c r="F3076" s="34"/>
      <c r="H3076" s="10"/>
      <c r="I3076" s="10"/>
    </row>
    <row r="3077" spans="1:9" s="9" customFormat="1">
      <c r="A3077" s="10"/>
      <c r="B3077" s="31"/>
      <c r="C3077" s="32"/>
      <c r="D3077" s="33"/>
      <c r="E3077" s="34"/>
      <c r="F3077" s="34"/>
      <c r="H3077" s="10"/>
      <c r="I3077" s="10"/>
    </row>
    <row r="3078" spans="1:9" s="9" customFormat="1">
      <c r="A3078" s="10"/>
      <c r="B3078" s="31"/>
      <c r="C3078" s="32"/>
      <c r="D3078" s="33"/>
      <c r="E3078" s="34"/>
      <c r="F3078" s="34"/>
      <c r="H3078" s="10"/>
      <c r="I3078" s="10"/>
    </row>
    <row r="3079" spans="1:9" s="9" customFormat="1">
      <c r="A3079" s="10"/>
      <c r="B3079" s="31"/>
      <c r="C3079" s="32"/>
      <c r="D3079" s="33"/>
      <c r="E3079" s="34"/>
      <c r="F3079" s="34"/>
      <c r="H3079" s="10"/>
      <c r="I3079" s="10"/>
    </row>
    <row r="3080" spans="1:9" s="9" customFormat="1">
      <c r="A3080" s="10"/>
      <c r="B3080" s="31"/>
      <c r="C3080" s="32"/>
      <c r="D3080" s="33"/>
      <c r="E3080" s="34"/>
      <c r="F3080" s="34"/>
      <c r="H3080" s="10"/>
      <c r="I3080" s="10"/>
    </row>
    <row r="3081" spans="1:9" s="9" customFormat="1">
      <c r="A3081" s="10"/>
      <c r="B3081" s="31"/>
      <c r="C3081" s="32"/>
      <c r="D3081" s="33"/>
      <c r="E3081" s="34"/>
      <c r="F3081" s="34"/>
      <c r="H3081" s="10"/>
      <c r="I3081" s="10"/>
    </row>
    <row r="3082" spans="1:9" s="9" customFormat="1">
      <c r="A3082" s="10"/>
      <c r="B3082" s="31"/>
      <c r="C3082" s="32"/>
      <c r="D3082" s="33"/>
      <c r="E3082" s="34"/>
      <c r="F3082" s="34"/>
      <c r="H3082" s="10"/>
      <c r="I3082" s="10"/>
    </row>
    <row r="3083" spans="1:9" s="9" customFormat="1">
      <c r="A3083" s="10"/>
      <c r="B3083" s="31"/>
      <c r="C3083" s="32"/>
      <c r="D3083" s="33"/>
      <c r="E3083" s="34"/>
      <c r="F3083" s="34"/>
      <c r="H3083" s="10"/>
      <c r="I3083" s="10"/>
    </row>
    <row r="3084" spans="1:9" s="9" customFormat="1">
      <c r="A3084" s="10"/>
      <c r="B3084" s="31"/>
      <c r="C3084" s="32"/>
      <c r="D3084" s="33"/>
      <c r="E3084" s="34"/>
      <c r="F3084" s="34"/>
      <c r="H3084" s="10"/>
      <c r="I3084" s="10"/>
    </row>
    <row r="3085" spans="1:9" s="9" customFormat="1">
      <c r="A3085" s="10"/>
      <c r="B3085" s="31"/>
      <c r="C3085" s="32"/>
      <c r="D3085" s="33"/>
      <c r="E3085" s="34"/>
      <c r="F3085" s="34"/>
      <c r="H3085" s="10"/>
      <c r="I3085" s="10"/>
    </row>
    <row r="3086" spans="1:9" s="9" customFormat="1">
      <c r="A3086" s="10"/>
      <c r="B3086" s="31"/>
      <c r="C3086" s="32"/>
      <c r="D3086" s="33"/>
      <c r="E3086" s="34"/>
      <c r="F3086" s="34"/>
      <c r="H3086" s="10"/>
      <c r="I3086" s="10"/>
    </row>
    <row r="3087" spans="1:9" s="9" customFormat="1">
      <c r="A3087" s="10"/>
      <c r="B3087" s="31"/>
      <c r="C3087" s="32"/>
      <c r="D3087" s="33"/>
      <c r="E3087" s="34"/>
      <c r="F3087" s="34"/>
      <c r="H3087" s="10"/>
      <c r="I3087" s="10"/>
    </row>
    <row r="3088" spans="1:9" s="9" customFormat="1">
      <c r="A3088" s="10"/>
      <c r="B3088" s="31"/>
      <c r="C3088" s="32"/>
      <c r="D3088" s="33"/>
      <c r="E3088" s="34"/>
      <c r="F3088" s="34"/>
      <c r="H3088" s="10"/>
      <c r="I3088" s="10"/>
    </row>
    <row r="3089" spans="1:9" s="9" customFormat="1">
      <c r="A3089" s="10"/>
      <c r="B3089" s="31"/>
      <c r="C3089" s="32"/>
      <c r="D3089" s="33"/>
      <c r="E3089" s="34"/>
      <c r="F3089" s="34"/>
      <c r="H3089" s="10"/>
      <c r="I3089" s="10"/>
    </row>
    <row r="3090" spans="1:9" s="9" customFormat="1">
      <c r="A3090" s="10"/>
      <c r="B3090" s="31"/>
      <c r="C3090" s="32"/>
      <c r="D3090" s="33"/>
      <c r="E3090" s="34"/>
      <c r="F3090" s="34"/>
      <c r="H3090" s="10"/>
      <c r="I3090" s="10"/>
    </row>
    <row r="3091" spans="1:9" s="9" customFormat="1">
      <c r="A3091" s="10"/>
      <c r="B3091" s="31"/>
      <c r="C3091" s="32"/>
      <c r="D3091" s="33"/>
      <c r="E3091" s="34"/>
      <c r="F3091" s="34"/>
      <c r="H3091" s="10"/>
      <c r="I3091" s="10"/>
    </row>
    <row r="3092" spans="1:9" s="9" customFormat="1">
      <c r="A3092" s="10"/>
      <c r="B3092" s="31"/>
      <c r="C3092" s="32"/>
      <c r="D3092" s="33"/>
      <c r="E3092" s="34"/>
      <c r="F3092" s="34"/>
      <c r="H3092" s="10"/>
      <c r="I3092" s="10"/>
    </row>
    <row r="3093" spans="1:9" s="9" customFormat="1">
      <c r="A3093" s="10"/>
      <c r="B3093" s="31"/>
      <c r="C3093" s="32"/>
      <c r="D3093" s="33"/>
      <c r="E3093" s="34"/>
      <c r="F3093" s="34"/>
      <c r="H3093" s="10"/>
      <c r="I3093" s="10"/>
    </row>
    <row r="3094" spans="1:9" s="9" customFormat="1">
      <c r="A3094" s="10"/>
      <c r="B3094" s="31"/>
      <c r="C3094" s="32"/>
      <c r="D3094" s="33"/>
      <c r="E3094" s="34"/>
      <c r="F3094" s="34"/>
      <c r="H3094" s="10"/>
      <c r="I3094" s="10"/>
    </row>
    <row r="3095" spans="1:9" s="9" customFormat="1">
      <c r="A3095" s="10"/>
      <c r="B3095" s="31"/>
      <c r="C3095" s="32"/>
      <c r="D3095" s="33"/>
      <c r="E3095" s="34"/>
      <c r="F3095" s="34"/>
      <c r="H3095" s="10"/>
      <c r="I3095" s="10"/>
    </row>
    <row r="3096" spans="1:9" s="9" customFormat="1">
      <c r="A3096" s="10"/>
      <c r="B3096" s="31"/>
      <c r="C3096" s="32"/>
      <c r="D3096" s="33"/>
      <c r="E3096" s="34"/>
      <c r="F3096" s="34"/>
      <c r="H3096" s="10"/>
      <c r="I3096" s="10"/>
    </row>
    <row r="3097" spans="1:9" s="9" customFormat="1">
      <c r="A3097" s="10"/>
      <c r="B3097" s="31"/>
      <c r="C3097" s="32"/>
      <c r="D3097" s="33"/>
      <c r="E3097" s="34"/>
      <c r="F3097" s="34"/>
      <c r="H3097" s="10"/>
      <c r="I3097" s="10"/>
    </row>
    <row r="3098" spans="1:9" s="9" customFormat="1">
      <c r="A3098" s="10"/>
      <c r="B3098" s="31"/>
      <c r="C3098" s="32"/>
      <c r="D3098" s="33"/>
      <c r="E3098" s="34"/>
      <c r="F3098" s="34"/>
      <c r="H3098" s="10"/>
      <c r="I3098" s="10"/>
    </row>
    <row r="3099" spans="1:9" s="9" customFormat="1">
      <c r="A3099" s="10"/>
      <c r="B3099" s="31"/>
      <c r="C3099" s="32"/>
      <c r="D3099" s="33"/>
      <c r="E3099" s="34"/>
      <c r="F3099" s="34"/>
      <c r="H3099" s="10"/>
      <c r="I3099" s="10"/>
    </row>
    <row r="3100" spans="1:9" s="9" customFormat="1">
      <c r="A3100" s="10"/>
      <c r="B3100" s="31"/>
      <c r="C3100" s="32"/>
      <c r="D3100" s="33"/>
      <c r="E3100" s="34"/>
      <c r="F3100" s="34"/>
      <c r="H3100" s="10"/>
      <c r="I3100" s="10"/>
    </row>
    <row r="3101" spans="1:9" s="9" customFormat="1">
      <c r="A3101" s="10"/>
      <c r="B3101" s="31"/>
      <c r="C3101" s="32"/>
      <c r="D3101" s="33"/>
      <c r="E3101" s="34"/>
      <c r="F3101" s="34"/>
      <c r="H3101" s="10"/>
      <c r="I3101" s="10"/>
    </row>
    <row r="3102" spans="1:9" s="9" customFormat="1">
      <c r="A3102" s="10"/>
      <c r="B3102" s="31"/>
      <c r="C3102" s="32"/>
      <c r="D3102" s="33"/>
      <c r="E3102" s="34"/>
      <c r="F3102" s="34"/>
      <c r="H3102" s="10"/>
      <c r="I3102" s="10"/>
    </row>
    <row r="3103" spans="1:9" s="9" customFormat="1">
      <c r="A3103" s="10"/>
      <c r="B3103" s="31"/>
      <c r="C3103" s="32"/>
      <c r="D3103" s="33"/>
      <c r="E3103" s="34"/>
      <c r="F3103" s="34"/>
      <c r="H3103" s="10"/>
      <c r="I3103" s="10"/>
    </row>
    <row r="3104" spans="1:9" s="9" customFormat="1">
      <c r="A3104" s="10"/>
      <c r="B3104" s="31"/>
      <c r="C3104" s="32"/>
      <c r="D3104" s="33"/>
      <c r="E3104" s="34"/>
      <c r="F3104" s="34"/>
      <c r="H3104" s="10"/>
      <c r="I3104" s="10"/>
    </row>
    <row r="3105" spans="1:9" s="9" customFormat="1">
      <c r="A3105" s="10"/>
      <c r="B3105" s="31"/>
      <c r="C3105" s="32"/>
      <c r="D3105" s="33"/>
      <c r="E3105" s="34"/>
      <c r="F3105" s="34"/>
      <c r="H3105" s="10"/>
      <c r="I3105" s="10"/>
    </row>
    <row r="3106" spans="1:9" s="9" customFormat="1">
      <c r="A3106" s="10"/>
      <c r="B3106" s="31"/>
      <c r="C3106" s="32"/>
      <c r="D3106" s="33"/>
      <c r="E3106" s="34"/>
      <c r="F3106" s="34"/>
      <c r="H3106" s="10"/>
      <c r="I3106" s="10"/>
    </row>
    <row r="3107" spans="1:9" s="9" customFormat="1">
      <c r="A3107" s="10"/>
      <c r="B3107" s="31"/>
      <c r="C3107" s="32"/>
      <c r="D3107" s="33"/>
      <c r="E3107" s="34"/>
      <c r="F3107" s="34"/>
      <c r="H3107" s="10"/>
      <c r="I3107" s="10"/>
    </row>
    <row r="3108" spans="1:9" s="9" customFormat="1">
      <c r="A3108" s="10"/>
      <c r="B3108" s="31"/>
      <c r="C3108" s="32"/>
      <c r="D3108" s="33"/>
      <c r="E3108" s="34"/>
      <c r="F3108" s="34"/>
      <c r="H3108" s="10"/>
      <c r="I3108" s="10"/>
    </row>
    <row r="3109" spans="1:9" s="9" customFormat="1">
      <c r="A3109" s="10"/>
      <c r="B3109" s="31"/>
      <c r="C3109" s="32"/>
      <c r="D3109" s="33"/>
      <c r="E3109" s="34"/>
      <c r="F3109" s="34"/>
      <c r="H3109" s="10"/>
      <c r="I3109" s="10"/>
    </row>
    <row r="3110" spans="1:9" s="9" customFormat="1">
      <c r="A3110" s="10"/>
      <c r="B3110" s="31"/>
      <c r="C3110" s="32"/>
      <c r="D3110" s="33"/>
      <c r="E3110" s="34"/>
      <c r="F3110" s="34"/>
      <c r="H3110" s="10"/>
      <c r="I3110" s="10"/>
    </row>
    <row r="3111" spans="1:9" s="9" customFormat="1">
      <c r="A3111" s="10"/>
      <c r="B3111" s="31"/>
      <c r="C3111" s="32"/>
      <c r="D3111" s="33"/>
      <c r="E3111" s="34"/>
      <c r="F3111" s="34"/>
      <c r="H3111" s="10"/>
      <c r="I3111" s="10"/>
    </row>
    <row r="3112" spans="1:9" s="9" customFormat="1">
      <c r="A3112" s="10"/>
      <c r="B3112" s="31"/>
      <c r="C3112" s="32"/>
      <c r="D3112" s="33"/>
      <c r="E3112" s="34"/>
      <c r="F3112" s="34"/>
      <c r="H3112" s="10"/>
      <c r="I3112" s="10"/>
    </row>
    <row r="3113" spans="1:9" s="9" customFormat="1">
      <c r="A3113" s="10"/>
      <c r="B3113" s="31"/>
      <c r="C3113" s="32"/>
      <c r="D3113" s="33"/>
      <c r="E3113" s="34"/>
      <c r="F3113" s="34"/>
      <c r="H3113" s="10"/>
      <c r="I3113" s="10"/>
    </row>
    <row r="3114" spans="1:9" s="9" customFormat="1">
      <c r="A3114" s="10"/>
      <c r="B3114" s="31"/>
      <c r="C3114" s="32"/>
      <c r="D3114" s="33"/>
      <c r="E3114" s="34"/>
      <c r="F3114" s="34"/>
      <c r="H3114" s="10"/>
      <c r="I3114" s="10"/>
    </row>
    <row r="3115" spans="1:9" s="9" customFormat="1">
      <c r="A3115" s="10"/>
      <c r="B3115" s="31"/>
      <c r="C3115" s="32"/>
      <c r="D3115" s="33"/>
      <c r="E3115" s="34"/>
      <c r="F3115" s="34"/>
      <c r="H3115" s="10"/>
      <c r="I3115" s="10"/>
    </row>
    <row r="3116" spans="1:9" s="9" customFormat="1">
      <c r="A3116" s="10"/>
      <c r="B3116" s="31"/>
      <c r="C3116" s="32"/>
      <c r="D3116" s="33"/>
      <c r="E3116" s="34"/>
      <c r="F3116" s="34"/>
      <c r="H3116" s="10"/>
      <c r="I3116" s="10"/>
    </row>
    <row r="3117" spans="1:9" s="9" customFormat="1">
      <c r="A3117" s="10"/>
      <c r="B3117" s="31"/>
      <c r="C3117" s="32"/>
      <c r="D3117" s="33"/>
      <c r="E3117" s="34"/>
      <c r="F3117" s="34"/>
      <c r="H3117" s="10"/>
      <c r="I3117" s="10"/>
    </row>
    <row r="3118" spans="1:9" s="9" customFormat="1">
      <c r="A3118" s="10"/>
      <c r="B3118" s="31"/>
      <c r="C3118" s="32"/>
      <c r="D3118" s="33"/>
      <c r="E3118" s="34"/>
      <c r="F3118" s="34"/>
      <c r="H3118" s="10"/>
      <c r="I3118" s="10"/>
    </row>
    <row r="3119" spans="1:9" s="9" customFormat="1">
      <c r="A3119" s="10"/>
      <c r="B3119" s="31"/>
      <c r="C3119" s="32"/>
      <c r="D3119" s="33"/>
      <c r="E3119" s="34"/>
      <c r="F3119" s="34"/>
      <c r="H3119" s="10"/>
      <c r="I3119" s="10"/>
    </row>
    <row r="3120" spans="1:9" s="9" customFormat="1">
      <c r="A3120" s="10"/>
      <c r="B3120" s="31"/>
      <c r="C3120" s="32"/>
      <c r="D3120" s="33"/>
      <c r="E3120" s="34"/>
      <c r="F3120" s="34"/>
      <c r="H3120" s="10"/>
      <c r="I3120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E075-F536-4460-936D-1FF2875F69D6}">
  <sheetPr>
    <pageSetUpPr fitToPage="1"/>
  </sheetPr>
  <dimension ref="A1:I312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" customWidth="1"/>
    <col min="2" max="2" width="16.28515625" style="14" customWidth="1"/>
    <col min="3" max="3" width="17" style="9" customWidth="1"/>
    <col min="4" max="4" width="12.140625" style="45" customWidth="1"/>
    <col min="5" max="5" width="12.140625" style="34" customWidth="1"/>
    <col min="6" max="6" width="17.28515625" style="45" customWidth="1"/>
    <col min="7" max="7" width="20.7109375" style="9" customWidth="1"/>
    <col min="8" max="8" width="12.140625" style="10" customWidth="1"/>
    <col min="9" max="9" width="0" style="10" hidden="1" customWidth="1"/>
    <col min="10" max="16384" width="0" style="10" hidden="1"/>
  </cols>
  <sheetData>
    <row r="1" spans="1:8">
      <c r="E1" s="45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B3" s="13"/>
      <c r="C3" s="11"/>
      <c r="D3" s="46"/>
      <c r="E3" s="46"/>
      <c r="F3" s="46"/>
      <c r="G3" s="11"/>
    </row>
    <row r="4" spans="1:8">
      <c r="E4" s="45"/>
    </row>
    <row r="5" spans="1:8">
      <c r="E5" s="45"/>
    </row>
    <row r="6" spans="1:8">
      <c r="E6" s="45"/>
    </row>
    <row r="7" spans="1:8" ht="18" customHeight="1">
      <c r="B7" s="187" t="s">
        <v>6</v>
      </c>
      <c r="C7" s="187"/>
      <c r="D7" s="187"/>
      <c r="E7" s="187"/>
      <c r="F7" s="187"/>
      <c r="G7" s="187"/>
    </row>
    <row r="8" spans="1:8" ht="18" customHeight="1"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</row>
    <row r="9" spans="1:8">
      <c r="B9" s="31">
        <v>44249</v>
      </c>
      <c r="C9" s="32">
        <v>44249.379212962966</v>
      </c>
      <c r="D9" s="33">
        <v>377</v>
      </c>
      <c r="E9" s="157">
        <v>7.96</v>
      </c>
      <c r="F9" s="157">
        <v>3000.92</v>
      </c>
      <c r="G9" s="9" t="s">
        <v>9</v>
      </c>
    </row>
    <row r="10" spans="1:8">
      <c r="B10" s="31">
        <v>44249</v>
      </c>
      <c r="C10" s="32">
        <v>44249.37940972222</v>
      </c>
      <c r="D10" s="33">
        <v>578</v>
      </c>
      <c r="E10" s="157">
        <v>7.96</v>
      </c>
      <c r="F10" s="157">
        <v>4600.88</v>
      </c>
      <c r="G10" s="9" t="s">
        <v>9</v>
      </c>
    </row>
    <row r="11" spans="1:8">
      <c r="B11" s="31">
        <v>44249</v>
      </c>
      <c r="C11" s="32">
        <v>44249.387731481482</v>
      </c>
      <c r="D11" s="33">
        <v>1000</v>
      </c>
      <c r="E11" s="157">
        <v>7.93</v>
      </c>
      <c r="F11" s="157">
        <v>7930</v>
      </c>
      <c r="G11" s="9" t="s">
        <v>9</v>
      </c>
    </row>
    <row r="12" spans="1:8">
      <c r="B12" s="31">
        <v>44249</v>
      </c>
      <c r="C12" s="32">
        <v>44249.388252314813</v>
      </c>
      <c r="D12" s="33">
        <v>900</v>
      </c>
      <c r="E12" s="157">
        <v>7.93</v>
      </c>
      <c r="F12" s="157">
        <v>7137</v>
      </c>
      <c r="G12" s="9" t="s">
        <v>9</v>
      </c>
    </row>
    <row r="13" spans="1:8">
      <c r="B13" s="31">
        <v>44249</v>
      </c>
      <c r="C13" s="32">
        <v>44249.389305555553</v>
      </c>
      <c r="D13" s="33">
        <v>118</v>
      </c>
      <c r="E13" s="157">
        <v>7.91</v>
      </c>
      <c r="F13" s="157">
        <v>933.38</v>
      </c>
      <c r="G13" s="9" t="s">
        <v>9</v>
      </c>
    </row>
    <row r="14" spans="1:8">
      <c r="B14" s="31">
        <v>44249</v>
      </c>
      <c r="C14" s="32">
        <v>44249.389305555553</v>
      </c>
      <c r="D14" s="33">
        <v>1000</v>
      </c>
      <c r="E14" s="157">
        <v>7.9</v>
      </c>
      <c r="F14" s="157">
        <v>7900</v>
      </c>
      <c r="G14" s="9" t="s">
        <v>9</v>
      </c>
    </row>
    <row r="15" spans="1:8">
      <c r="B15" s="31">
        <v>44249</v>
      </c>
      <c r="C15" s="32">
        <v>44249.389305555553</v>
      </c>
      <c r="D15" s="33">
        <v>750</v>
      </c>
      <c r="E15" s="157">
        <v>7.9050000000000002</v>
      </c>
      <c r="F15" s="157">
        <v>5928.75</v>
      </c>
      <c r="G15" s="9" t="s">
        <v>9</v>
      </c>
    </row>
    <row r="16" spans="1:8">
      <c r="B16" s="31">
        <v>44249</v>
      </c>
      <c r="C16" s="32">
        <v>44249.389305555553</v>
      </c>
      <c r="D16" s="33">
        <v>985</v>
      </c>
      <c r="E16" s="157">
        <v>7.9</v>
      </c>
      <c r="F16" s="157">
        <v>7781.5</v>
      </c>
      <c r="G16" s="9" t="s">
        <v>9</v>
      </c>
    </row>
    <row r="17" spans="2:7">
      <c r="B17" s="31">
        <v>44249</v>
      </c>
      <c r="C17" s="32">
        <v>44249.39167824074</v>
      </c>
      <c r="D17" s="33">
        <v>734</v>
      </c>
      <c r="E17" s="157">
        <v>7.89</v>
      </c>
      <c r="F17" s="157">
        <v>5791.26</v>
      </c>
      <c r="G17" s="9" t="s">
        <v>9</v>
      </c>
    </row>
    <row r="18" spans="2:7">
      <c r="B18" s="31">
        <v>44249</v>
      </c>
      <c r="C18" s="32">
        <v>44249.39167824074</v>
      </c>
      <c r="D18" s="33">
        <v>223</v>
      </c>
      <c r="E18" s="157">
        <v>7.89</v>
      </c>
      <c r="F18" s="157">
        <v>1759.47</v>
      </c>
      <c r="G18" s="9" t="s">
        <v>9</v>
      </c>
    </row>
    <row r="19" spans="2:7">
      <c r="B19" s="31">
        <v>44249</v>
      </c>
      <c r="C19" s="32">
        <v>44249.392546296294</v>
      </c>
      <c r="D19" s="33">
        <v>273</v>
      </c>
      <c r="E19" s="157">
        <v>7.88</v>
      </c>
      <c r="F19" s="157">
        <v>2151.2399999999998</v>
      </c>
      <c r="G19" s="9" t="s">
        <v>9</v>
      </c>
    </row>
    <row r="20" spans="2:7">
      <c r="B20" s="31">
        <v>44249</v>
      </c>
      <c r="C20" s="32">
        <v>44249.392546296294</v>
      </c>
      <c r="D20" s="33">
        <v>282</v>
      </c>
      <c r="E20" s="157">
        <v>7.88</v>
      </c>
      <c r="F20" s="157">
        <v>2222.16</v>
      </c>
      <c r="G20" s="9" t="s">
        <v>9</v>
      </c>
    </row>
    <row r="21" spans="2:7">
      <c r="B21" s="31">
        <v>44249</v>
      </c>
      <c r="C21" s="32">
        <v>44249.392546296294</v>
      </c>
      <c r="D21" s="33">
        <v>445</v>
      </c>
      <c r="E21" s="157">
        <v>7.88</v>
      </c>
      <c r="F21" s="157">
        <v>3506.6</v>
      </c>
      <c r="G21" s="9" t="s">
        <v>9</v>
      </c>
    </row>
    <row r="22" spans="2:7">
      <c r="B22" s="31">
        <v>44249</v>
      </c>
      <c r="C22" s="32">
        <v>44249.394918981481</v>
      </c>
      <c r="D22" s="33">
        <v>396</v>
      </c>
      <c r="E22" s="157">
        <v>7.8949999999999996</v>
      </c>
      <c r="F22" s="157">
        <v>3126.4199999999996</v>
      </c>
      <c r="G22" s="9" t="s">
        <v>9</v>
      </c>
    </row>
    <row r="23" spans="2:7">
      <c r="B23" s="31">
        <v>44249</v>
      </c>
      <c r="C23" s="32">
        <v>44249.394918981481</v>
      </c>
      <c r="D23" s="33">
        <v>586</v>
      </c>
      <c r="E23" s="157">
        <v>7.8949999999999996</v>
      </c>
      <c r="F23" s="157">
        <v>4626.4699999999993</v>
      </c>
      <c r="G23" s="9" t="s">
        <v>9</v>
      </c>
    </row>
    <row r="24" spans="2:7">
      <c r="B24" s="31">
        <v>44249</v>
      </c>
      <c r="C24" s="32">
        <v>44249.396469907406</v>
      </c>
      <c r="D24" s="33">
        <v>281</v>
      </c>
      <c r="E24" s="157">
        <v>7.88</v>
      </c>
      <c r="F24" s="157">
        <v>2214.2799999999997</v>
      </c>
      <c r="G24" s="9" t="s">
        <v>9</v>
      </c>
    </row>
    <row r="25" spans="2:7">
      <c r="B25" s="31">
        <v>44249</v>
      </c>
      <c r="C25" s="32">
        <v>44249.404918981483</v>
      </c>
      <c r="D25" s="33">
        <v>634</v>
      </c>
      <c r="E25" s="157">
        <v>7.88</v>
      </c>
      <c r="F25" s="157">
        <v>4995.92</v>
      </c>
      <c r="G25" s="9" t="s">
        <v>9</v>
      </c>
    </row>
    <row r="26" spans="2:7">
      <c r="B26" s="31">
        <v>44249</v>
      </c>
      <c r="C26" s="32">
        <v>44249.404918981483</v>
      </c>
      <c r="D26" s="33">
        <v>366</v>
      </c>
      <c r="E26" s="157">
        <v>7.88</v>
      </c>
      <c r="F26" s="157">
        <v>2884.08</v>
      </c>
      <c r="G26" s="9" t="s">
        <v>9</v>
      </c>
    </row>
    <row r="27" spans="2:7">
      <c r="B27" s="31">
        <v>44249</v>
      </c>
      <c r="C27" s="32">
        <v>44249.404918981483</v>
      </c>
      <c r="D27" s="33">
        <v>57</v>
      </c>
      <c r="E27" s="157">
        <v>7.8849999999999998</v>
      </c>
      <c r="F27" s="157">
        <v>449.44499999999999</v>
      </c>
      <c r="G27" s="9" t="s">
        <v>9</v>
      </c>
    </row>
    <row r="28" spans="2:7">
      <c r="B28" s="31">
        <v>44249</v>
      </c>
      <c r="C28" s="32">
        <v>44249.404918981483</v>
      </c>
      <c r="D28" s="33">
        <v>262</v>
      </c>
      <c r="E28" s="157">
        <v>7.8849999999999998</v>
      </c>
      <c r="F28" s="157">
        <v>2065.87</v>
      </c>
      <c r="G28" s="9" t="s">
        <v>9</v>
      </c>
    </row>
    <row r="29" spans="2:7">
      <c r="B29" s="31">
        <v>44249</v>
      </c>
      <c r="C29" s="32">
        <v>44249.404918981483</v>
      </c>
      <c r="D29" s="33">
        <v>1003</v>
      </c>
      <c r="E29" s="157">
        <v>7.8849999999999998</v>
      </c>
      <c r="F29" s="157">
        <v>7908.6549999999997</v>
      </c>
      <c r="G29" s="9" t="s">
        <v>9</v>
      </c>
    </row>
    <row r="30" spans="2:7">
      <c r="B30" s="31">
        <v>44249</v>
      </c>
      <c r="C30" s="32">
        <v>44249.404918981483</v>
      </c>
      <c r="D30" s="33">
        <v>590</v>
      </c>
      <c r="E30" s="157">
        <v>7.8849999999999998</v>
      </c>
      <c r="F30" s="157">
        <v>4652.1499999999996</v>
      </c>
      <c r="G30" s="9" t="s">
        <v>9</v>
      </c>
    </row>
    <row r="31" spans="2:7">
      <c r="B31" s="31">
        <v>44249</v>
      </c>
      <c r="C31" s="32">
        <v>44249.406284722223</v>
      </c>
      <c r="D31" s="33">
        <v>42</v>
      </c>
      <c r="E31" s="157">
        <v>7.88</v>
      </c>
      <c r="F31" s="157">
        <v>330.96</v>
      </c>
      <c r="G31" s="9" t="s">
        <v>9</v>
      </c>
    </row>
    <row r="32" spans="2:7">
      <c r="B32" s="31">
        <v>44249</v>
      </c>
      <c r="C32" s="32">
        <v>44249.406284722223</v>
      </c>
      <c r="D32" s="33">
        <v>791</v>
      </c>
      <c r="E32" s="157">
        <v>7.88</v>
      </c>
      <c r="F32" s="157">
        <v>6233.08</v>
      </c>
      <c r="G32" s="9" t="s">
        <v>9</v>
      </c>
    </row>
    <row r="33" spans="2:7">
      <c r="B33" s="31">
        <v>44249</v>
      </c>
      <c r="C33" s="32">
        <v>44249.42528935185</v>
      </c>
      <c r="D33" s="33">
        <v>700</v>
      </c>
      <c r="E33" s="157">
        <v>7.8949999999999996</v>
      </c>
      <c r="F33" s="157">
        <v>5526.5</v>
      </c>
      <c r="G33" s="9" t="s">
        <v>9</v>
      </c>
    </row>
    <row r="34" spans="2:7">
      <c r="B34" s="31">
        <v>44249</v>
      </c>
      <c r="C34" s="32">
        <v>44249.426851851851</v>
      </c>
      <c r="D34" s="33">
        <v>750</v>
      </c>
      <c r="E34" s="157">
        <v>7.9</v>
      </c>
      <c r="F34" s="157">
        <v>5925</v>
      </c>
      <c r="G34" s="9" t="s">
        <v>9</v>
      </c>
    </row>
    <row r="35" spans="2:7">
      <c r="B35" s="31">
        <v>44249</v>
      </c>
      <c r="C35" s="32">
        <v>44249.427118055559</v>
      </c>
      <c r="D35" s="33">
        <v>752</v>
      </c>
      <c r="E35" s="157">
        <v>7.9</v>
      </c>
      <c r="F35" s="157">
        <v>5940.8</v>
      </c>
      <c r="G35" s="9" t="s">
        <v>9</v>
      </c>
    </row>
    <row r="36" spans="2:7">
      <c r="B36" s="31">
        <v>44249</v>
      </c>
      <c r="C36" s="32">
        <v>44249.427118055559</v>
      </c>
      <c r="D36" s="33">
        <v>82</v>
      </c>
      <c r="E36" s="157">
        <v>7.9</v>
      </c>
      <c r="F36" s="157">
        <v>647.80000000000007</v>
      </c>
      <c r="G36" s="9" t="s">
        <v>9</v>
      </c>
    </row>
    <row r="37" spans="2:7">
      <c r="B37" s="31">
        <v>44249</v>
      </c>
      <c r="C37" s="32">
        <v>44249.437418981484</v>
      </c>
      <c r="D37" s="33">
        <v>233</v>
      </c>
      <c r="E37" s="157">
        <v>7.9</v>
      </c>
      <c r="F37" s="157">
        <v>1840.7</v>
      </c>
      <c r="G37" s="9" t="s">
        <v>9</v>
      </c>
    </row>
    <row r="38" spans="2:7">
      <c r="B38" s="31">
        <v>44249</v>
      </c>
      <c r="C38" s="32">
        <v>44249.437418981484</v>
      </c>
      <c r="D38" s="33">
        <v>760</v>
      </c>
      <c r="E38" s="157">
        <v>7.9</v>
      </c>
      <c r="F38" s="157">
        <v>6004</v>
      </c>
      <c r="G38" s="9" t="s">
        <v>9</v>
      </c>
    </row>
    <row r="39" spans="2:7">
      <c r="B39" s="31">
        <v>44249</v>
      </c>
      <c r="C39" s="32">
        <v>44249.437615740739</v>
      </c>
      <c r="D39" s="33">
        <v>978</v>
      </c>
      <c r="E39" s="157">
        <v>7.9</v>
      </c>
      <c r="F39" s="157">
        <v>7726.2000000000007</v>
      </c>
      <c r="G39" s="9" t="s">
        <v>9</v>
      </c>
    </row>
    <row r="40" spans="2:7">
      <c r="B40" s="31">
        <v>44249</v>
      </c>
      <c r="C40" s="32">
        <v>44249.437673611108</v>
      </c>
      <c r="D40" s="33">
        <v>87</v>
      </c>
      <c r="E40" s="157">
        <v>7.9</v>
      </c>
      <c r="F40" s="157">
        <v>687.30000000000007</v>
      </c>
      <c r="G40" s="9" t="s">
        <v>9</v>
      </c>
    </row>
    <row r="41" spans="2:7">
      <c r="B41" s="31">
        <v>44249</v>
      </c>
      <c r="C41" s="32">
        <v>44249.437673611108</v>
      </c>
      <c r="D41" s="33">
        <v>650</v>
      </c>
      <c r="E41" s="157">
        <v>7.9</v>
      </c>
      <c r="F41" s="157">
        <v>5135</v>
      </c>
      <c r="G41" s="9" t="s">
        <v>9</v>
      </c>
    </row>
    <row r="42" spans="2:7">
      <c r="B42" s="31">
        <v>44249</v>
      </c>
      <c r="C42" s="32">
        <v>44249.437673611108</v>
      </c>
      <c r="D42" s="33">
        <v>231</v>
      </c>
      <c r="E42" s="157">
        <v>7.9</v>
      </c>
      <c r="F42" s="157">
        <v>1824.9</v>
      </c>
      <c r="G42" s="9" t="s">
        <v>9</v>
      </c>
    </row>
    <row r="43" spans="2:7">
      <c r="B43" s="31">
        <v>44249</v>
      </c>
      <c r="C43" s="32">
        <v>44249.440370370372</v>
      </c>
      <c r="D43" s="33">
        <v>830</v>
      </c>
      <c r="E43" s="157">
        <v>7.89</v>
      </c>
      <c r="F43" s="157">
        <v>6548.7</v>
      </c>
      <c r="G43" s="9" t="s">
        <v>9</v>
      </c>
    </row>
    <row r="44" spans="2:7">
      <c r="B44" s="31">
        <v>44249</v>
      </c>
      <c r="C44" s="32">
        <v>44249.458124999997</v>
      </c>
      <c r="D44" s="33">
        <v>858</v>
      </c>
      <c r="E44" s="157">
        <v>7.875</v>
      </c>
      <c r="F44" s="157">
        <v>6756.75</v>
      </c>
      <c r="G44" s="9" t="s">
        <v>9</v>
      </c>
    </row>
    <row r="45" spans="2:7">
      <c r="B45" s="31">
        <v>44249</v>
      </c>
      <c r="C45" s="32">
        <v>44249.462418981479</v>
      </c>
      <c r="D45" s="33">
        <v>282</v>
      </c>
      <c r="E45" s="157">
        <v>7.88</v>
      </c>
      <c r="F45" s="157">
        <v>2222.16</v>
      </c>
      <c r="G45" s="9" t="s">
        <v>9</v>
      </c>
    </row>
    <row r="46" spans="2:7">
      <c r="B46" s="31">
        <v>44249</v>
      </c>
      <c r="C46" s="32">
        <v>44249.462418981479</v>
      </c>
      <c r="D46" s="33">
        <v>348</v>
      </c>
      <c r="E46" s="157">
        <v>7.875</v>
      </c>
      <c r="F46" s="157">
        <v>2740.5</v>
      </c>
      <c r="G46" s="9" t="s">
        <v>9</v>
      </c>
    </row>
    <row r="47" spans="2:7">
      <c r="B47" s="31">
        <v>44249</v>
      </c>
      <c r="C47" s="32">
        <v>44249.466898148145</v>
      </c>
      <c r="D47" s="33">
        <v>537</v>
      </c>
      <c r="E47" s="157">
        <v>7.88</v>
      </c>
      <c r="F47" s="157">
        <v>4231.5599999999995</v>
      </c>
      <c r="G47" s="9" t="s">
        <v>9</v>
      </c>
    </row>
    <row r="48" spans="2:7">
      <c r="B48" s="31">
        <v>44249</v>
      </c>
      <c r="C48" s="32">
        <v>44249.466898148145</v>
      </c>
      <c r="D48" s="33">
        <v>282</v>
      </c>
      <c r="E48" s="157">
        <v>7.88</v>
      </c>
      <c r="F48" s="157">
        <v>2222.16</v>
      </c>
      <c r="G48" s="9" t="s">
        <v>9</v>
      </c>
    </row>
    <row r="49" spans="2:7">
      <c r="B49" s="31">
        <v>44249</v>
      </c>
      <c r="C49" s="32">
        <v>44249.466921296298</v>
      </c>
      <c r="D49" s="33">
        <v>617</v>
      </c>
      <c r="E49" s="157">
        <v>7.875</v>
      </c>
      <c r="F49" s="157">
        <v>4858.875</v>
      </c>
      <c r="G49" s="9" t="s">
        <v>9</v>
      </c>
    </row>
    <row r="50" spans="2:7">
      <c r="B50" s="31">
        <v>44249</v>
      </c>
      <c r="C50" s="32">
        <v>44249.472673611112</v>
      </c>
      <c r="D50" s="33">
        <v>820</v>
      </c>
      <c r="E50" s="157">
        <v>7.88</v>
      </c>
      <c r="F50" s="157">
        <v>6461.6</v>
      </c>
      <c r="G50" s="9" t="s">
        <v>9</v>
      </c>
    </row>
    <row r="51" spans="2:7">
      <c r="B51" s="31">
        <v>44249</v>
      </c>
      <c r="C51" s="32">
        <v>44249.472673611112</v>
      </c>
      <c r="D51" s="33">
        <v>24</v>
      </c>
      <c r="E51" s="157">
        <v>7.88</v>
      </c>
      <c r="F51" s="157">
        <v>189.12</v>
      </c>
      <c r="G51" s="9" t="s">
        <v>9</v>
      </c>
    </row>
    <row r="52" spans="2:7">
      <c r="B52" s="31">
        <v>44249</v>
      </c>
      <c r="C52" s="32">
        <v>44249.472696759258</v>
      </c>
      <c r="D52" s="33">
        <v>1483</v>
      </c>
      <c r="E52" s="157">
        <v>7.875</v>
      </c>
      <c r="F52" s="157">
        <v>11678.625</v>
      </c>
      <c r="G52" s="9" t="s">
        <v>9</v>
      </c>
    </row>
    <row r="53" spans="2:7">
      <c r="B53" s="31">
        <v>44249</v>
      </c>
      <c r="C53" s="32">
        <v>44249.472696759258</v>
      </c>
      <c r="D53" s="33">
        <v>552</v>
      </c>
      <c r="E53" s="157">
        <v>7.875</v>
      </c>
      <c r="F53" s="157">
        <v>4347</v>
      </c>
      <c r="G53" s="9" t="s">
        <v>9</v>
      </c>
    </row>
    <row r="54" spans="2:7">
      <c r="B54" s="31">
        <v>44249</v>
      </c>
      <c r="C54" s="32">
        <v>44249.472916666666</v>
      </c>
      <c r="D54" s="33">
        <v>69</v>
      </c>
      <c r="E54" s="157">
        <v>7.87</v>
      </c>
      <c r="F54" s="157">
        <v>543.03</v>
      </c>
      <c r="G54" s="9" t="s">
        <v>9</v>
      </c>
    </row>
    <row r="55" spans="2:7">
      <c r="B55" s="31">
        <v>44249</v>
      </c>
      <c r="C55" s="32">
        <v>44249.472916666666</v>
      </c>
      <c r="D55" s="33">
        <v>584</v>
      </c>
      <c r="E55" s="157">
        <v>7.87</v>
      </c>
      <c r="F55" s="157">
        <v>4596.08</v>
      </c>
      <c r="G55" s="9" t="s">
        <v>9</v>
      </c>
    </row>
    <row r="56" spans="2:7">
      <c r="B56" s="31">
        <v>44249</v>
      </c>
      <c r="C56" s="32">
        <v>44249.472916666666</v>
      </c>
      <c r="D56" s="33">
        <v>309</v>
      </c>
      <c r="E56" s="157">
        <v>7.87</v>
      </c>
      <c r="F56" s="157">
        <v>2431.83</v>
      </c>
      <c r="G56" s="9" t="s">
        <v>9</v>
      </c>
    </row>
    <row r="57" spans="2:7">
      <c r="B57" s="31">
        <v>44249</v>
      </c>
      <c r="C57" s="32">
        <v>44249.473182870373</v>
      </c>
      <c r="D57" s="33">
        <v>726</v>
      </c>
      <c r="E57" s="157">
        <v>7.8650000000000002</v>
      </c>
      <c r="F57" s="157">
        <v>5709.99</v>
      </c>
      <c r="G57" s="9" t="s">
        <v>9</v>
      </c>
    </row>
    <row r="58" spans="2:7">
      <c r="B58" s="31">
        <v>44249</v>
      </c>
      <c r="C58" s="32">
        <v>44249.473182870373</v>
      </c>
      <c r="D58" s="33">
        <v>351</v>
      </c>
      <c r="E58" s="157">
        <v>7.8650000000000002</v>
      </c>
      <c r="F58" s="157">
        <v>2760.6150000000002</v>
      </c>
      <c r="G58" s="9" t="s">
        <v>9</v>
      </c>
    </row>
    <row r="59" spans="2:7">
      <c r="B59" s="31">
        <v>44249</v>
      </c>
      <c r="C59" s="32">
        <v>44249.473182870373</v>
      </c>
      <c r="D59" s="33">
        <v>282</v>
      </c>
      <c r="E59" s="157">
        <v>7.8650000000000002</v>
      </c>
      <c r="F59" s="157">
        <v>2217.9299999999998</v>
      </c>
      <c r="G59" s="9" t="s">
        <v>9</v>
      </c>
    </row>
    <row r="60" spans="2:7">
      <c r="B60" s="31">
        <v>44249</v>
      </c>
      <c r="C60" s="32">
        <v>44249.473182870373</v>
      </c>
      <c r="D60" s="33">
        <v>50</v>
      </c>
      <c r="E60" s="157">
        <v>7.8650000000000002</v>
      </c>
      <c r="F60" s="157">
        <v>393.25</v>
      </c>
      <c r="G60" s="9" t="s">
        <v>9</v>
      </c>
    </row>
    <row r="61" spans="2:7">
      <c r="B61" s="31">
        <v>44249</v>
      </c>
      <c r="C61" s="32">
        <v>44249.473194444443</v>
      </c>
      <c r="D61" s="33">
        <v>144</v>
      </c>
      <c r="E61" s="157">
        <v>7.8650000000000002</v>
      </c>
      <c r="F61" s="157">
        <v>1132.56</v>
      </c>
      <c r="G61" s="9" t="s">
        <v>9</v>
      </c>
    </row>
    <row r="62" spans="2:7">
      <c r="B62" s="31">
        <v>44249</v>
      </c>
      <c r="C62" s="32">
        <v>44249.473194444443</v>
      </c>
      <c r="D62" s="33">
        <v>871</v>
      </c>
      <c r="E62" s="157">
        <v>7.8650000000000002</v>
      </c>
      <c r="F62" s="157">
        <v>6850.415</v>
      </c>
      <c r="G62" s="9" t="s">
        <v>9</v>
      </c>
    </row>
    <row r="63" spans="2:7">
      <c r="B63" s="31">
        <v>44249</v>
      </c>
      <c r="C63" s="32">
        <v>44249.473194444443</v>
      </c>
      <c r="D63" s="33">
        <v>576</v>
      </c>
      <c r="E63" s="157">
        <v>7.8650000000000002</v>
      </c>
      <c r="F63" s="157">
        <v>4530.24</v>
      </c>
      <c r="G63" s="9" t="s">
        <v>9</v>
      </c>
    </row>
    <row r="64" spans="2:7">
      <c r="B64" s="31">
        <v>44249</v>
      </c>
      <c r="C64" s="32">
        <v>44249.473495370374</v>
      </c>
      <c r="D64" s="33">
        <v>227</v>
      </c>
      <c r="E64" s="157">
        <v>7.8650000000000002</v>
      </c>
      <c r="F64" s="157">
        <v>1785.355</v>
      </c>
      <c r="G64" s="9" t="s">
        <v>9</v>
      </c>
    </row>
    <row r="65" spans="2:7">
      <c r="B65" s="31">
        <v>44249</v>
      </c>
      <c r="C65" s="32">
        <v>44249.473495370374</v>
      </c>
      <c r="D65" s="33">
        <v>283</v>
      </c>
      <c r="E65" s="157">
        <v>7.8650000000000002</v>
      </c>
      <c r="F65" s="157">
        <v>2225.7950000000001</v>
      </c>
      <c r="G65" s="9" t="s">
        <v>9</v>
      </c>
    </row>
    <row r="66" spans="2:7">
      <c r="B66" s="31">
        <v>44249</v>
      </c>
      <c r="C66" s="32">
        <v>44249.49554398148</v>
      </c>
      <c r="D66" s="33">
        <v>282</v>
      </c>
      <c r="E66" s="157">
        <v>7.8650000000000002</v>
      </c>
      <c r="F66" s="157">
        <v>2217.9299999999998</v>
      </c>
      <c r="G66" s="9" t="s">
        <v>9</v>
      </c>
    </row>
    <row r="67" spans="2:7">
      <c r="B67" s="31">
        <v>44249</v>
      </c>
      <c r="C67" s="32">
        <v>44249.49554398148</v>
      </c>
      <c r="D67" s="33">
        <v>29</v>
      </c>
      <c r="E67" s="157">
        <v>7.8650000000000002</v>
      </c>
      <c r="F67" s="157">
        <v>228.08500000000001</v>
      </c>
      <c r="G67" s="9" t="s">
        <v>9</v>
      </c>
    </row>
    <row r="68" spans="2:7">
      <c r="B68" s="31">
        <v>44249</v>
      </c>
      <c r="C68" s="32">
        <v>44249.49554398148</v>
      </c>
      <c r="D68" s="33">
        <v>282</v>
      </c>
      <c r="E68" s="157">
        <v>7.86</v>
      </c>
      <c r="F68" s="157">
        <v>2216.52</v>
      </c>
      <c r="G68" s="9" t="s">
        <v>9</v>
      </c>
    </row>
    <row r="69" spans="2:7">
      <c r="B69" s="31">
        <v>44249</v>
      </c>
      <c r="C69" s="32">
        <v>44249.49554398148</v>
      </c>
      <c r="D69" s="33">
        <v>700</v>
      </c>
      <c r="E69" s="157">
        <v>7.86</v>
      </c>
      <c r="F69" s="157">
        <v>5502</v>
      </c>
      <c r="G69" s="9" t="s">
        <v>9</v>
      </c>
    </row>
    <row r="70" spans="2:7">
      <c r="B70" s="31">
        <v>44249</v>
      </c>
      <c r="C70" s="32">
        <v>44249.49554398148</v>
      </c>
      <c r="D70" s="33">
        <v>956</v>
      </c>
      <c r="E70" s="157">
        <v>7.86</v>
      </c>
      <c r="F70" s="157">
        <v>7514.16</v>
      </c>
      <c r="G70" s="9" t="s">
        <v>9</v>
      </c>
    </row>
    <row r="71" spans="2:7">
      <c r="B71" s="31">
        <v>44249</v>
      </c>
      <c r="C71" s="32">
        <v>44249.49554398148</v>
      </c>
      <c r="D71" s="33">
        <v>138</v>
      </c>
      <c r="E71" s="157">
        <v>7.86</v>
      </c>
      <c r="F71" s="157">
        <v>1084.68</v>
      </c>
      <c r="G71" s="9" t="s">
        <v>9</v>
      </c>
    </row>
    <row r="72" spans="2:7">
      <c r="B72" s="31">
        <v>44249</v>
      </c>
      <c r="C72" s="32">
        <v>44249.49554398148</v>
      </c>
      <c r="D72" s="33">
        <v>392</v>
      </c>
      <c r="E72" s="157">
        <v>7.86</v>
      </c>
      <c r="F72" s="157">
        <v>3081.1200000000003</v>
      </c>
      <c r="G72" s="9" t="s">
        <v>9</v>
      </c>
    </row>
    <row r="73" spans="2:7">
      <c r="B73" s="31">
        <v>44249</v>
      </c>
      <c r="C73" s="32">
        <v>44249.49554398148</v>
      </c>
      <c r="D73" s="33">
        <v>307</v>
      </c>
      <c r="E73" s="157">
        <v>7.86</v>
      </c>
      <c r="F73" s="157">
        <v>2413.02</v>
      </c>
      <c r="G73" s="9" t="s">
        <v>9</v>
      </c>
    </row>
    <row r="74" spans="2:7">
      <c r="B74" s="31">
        <v>44249</v>
      </c>
      <c r="C74" s="32">
        <v>44249.500578703701</v>
      </c>
      <c r="D74" s="33">
        <v>282</v>
      </c>
      <c r="E74" s="157">
        <v>7.86</v>
      </c>
      <c r="F74" s="157">
        <v>2216.52</v>
      </c>
      <c r="G74" s="9" t="s">
        <v>9</v>
      </c>
    </row>
    <row r="75" spans="2:7">
      <c r="B75" s="31">
        <v>44249</v>
      </c>
      <c r="C75" s="32">
        <v>44249.500578703701</v>
      </c>
      <c r="D75" s="33">
        <v>380</v>
      </c>
      <c r="E75" s="157">
        <v>7.86</v>
      </c>
      <c r="F75" s="157">
        <v>2986.8</v>
      </c>
      <c r="G75" s="9" t="s">
        <v>9</v>
      </c>
    </row>
    <row r="76" spans="2:7">
      <c r="B76" s="31">
        <v>44249</v>
      </c>
      <c r="C76" s="32">
        <v>44249.500578703701</v>
      </c>
      <c r="D76" s="33">
        <v>213</v>
      </c>
      <c r="E76" s="157">
        <v>7.86</v>
      </c>
      <c r="F76" s="157">
        <v>1674.18</v>
      </c>
      <c r="G76" s="9" t="s">
        <v>9</v>
      </c>
    </row>
    <row r="77" spans="2:7">
      <c r="B77" s="31">
        <v>44249</v>
      </c>
      <c r="C77" s="32">
        <v>44249.500578703701</v>
      </c>
      <c r="D77" s="33">
        <v>333</v>
      </c>
      <c r="E77" s="157">
        <v>7.86</v>
      </c>
      <c r="F77" s="157">
        <v>2617.38</v>
      </c>
      <c r="G77" s="9" t="s">
        <v>9</v>
      </c>
    </row>
    <row r="78" spans="2:7">
      <c r="B78" s="31">
        <v>44249</v>
      </c>
      <c r="C78" s="32">
        <v>44249.500636574077</v>
      </c>
      <c r="D78" s="33">
        <v>1564</v>
      </c>
      <c r="E78" s="157">
        <v>7.86</v>
      </c>
      <c r="F78" s="157">
        <v>12293.04</v>
      </c>
      <c r="G78" s="9" t="s">
        <v>9</v>
      </c>
    </row>
    <row r="79" spans="2:7">
      <c r="B79" s="31">
        <v>44249</v>
      </c>
      <c r="C79" s="32">
        <v>44249.500636574077</v>
      </c>
      <c r="D79" s="33">
        <v>329</v>
      </c>
      <c r="E79" s="157">
        <v>7.86</v>
      </c>
      <c r="F79" s="157">
        <v>2585.94</v>
      </c>
      <c r="G79" s="9" t="s">
        <v>9</v>
      </c>
    </row>
    <row r="80" spans="2:7">
      <c r="B80" s="31">
        <v>44249</v>
      </c>
      <c r="C80" s="32">
        <v>44249.500636574077</v>
      </c>
      <c r="D80" s="33">
        <v>666</v>
      </c>
      <c r="E80" s="157">
        <v>7.86</v>
      </c>
      <c r="F80" s="157">
        <v>5234.76</v>
      </c>
      <c r="G80" s="9" t="s">
        <v>9</v>
      </c>
    </row>
    <row r="81" spans="2:7">
      <c r="B81" s="31">
        <v>44249</v>
      </c>
      <c r="C81" s="32">
        <v>44249.500636574077</v>
      </c>
      <c r="D81" s="33">
        <v>205</v>
      </c>
      <c r="E81" s="157">
        <v>7.86</v>
      </c>
      <c r="F81" s="157">
        <v>1611.3</v>
      </c>
      <c r="G81" s="9" t="s">
        <v>9</v>
      </c>
    </row>
    <row r="82" spans="2:7">
      <c r="B82" s="31">
        <v>44249</v>
      </c>
      <c r="C82" s="32">
        <v>44249.500636574077</v>
      </c>
      <c r="D82" s="33">
        <v>28</v>
      </c>
      <c r="E82" s="157">
        <v>7.86</v>
      </c>
      <c r="F82" s="157">
        <v>220.08</v>
      </c>
      <c r="G82" s="9" t="s">
        <v>9</v>
      </c>
    </row>
    <row r="83" spans="2:7">
      <c r="B83" s="31">
        <v>44249</v>
      </c>
      <c r="C83" s="32">
        <v>44249.50371527778</v>
      </c>
      <c r="D83" s="33">
        <v>854</v>
      </c>
      <c r="E83" s="157">
        <v>7.88</v>
      </c>
      <c r="F83" s="157">
        <v>6729.5199999999995</v>
      </c>
      <c r="G83" s="9" t="s">
        <v>9</v>
      </c>
    </row>
    <row r="84" spans="2:7">
      <c r="B84" s="31">
        <v>44249</v>
      </c>
      <c r="C84" s="32">
        <v>44249.50503472222</v>
      </c>
      <c r="D84" s="33">
        <v>281</v>
      </c>
      <c r="E84" s="157">
        <v>7.88</v>
      </c>
      <c r="F84" s="157">
        <v>2214.2799999999997</v>
      </c>
      <c r="G84" s="9" t="s">
        <v>9</v>
      </c>
    </row>
    <row r="85" spans="2:7">
      <c r="B85" s="31">
        <v>44249</v>
      </c>
      <c r="C85" s="32">
        <v>44249.520833333336</v>
      </c>
      <c r="D85" s="33">
        <v>1719</v>
      </c>
      <c r="E85" s="157">
        <v>7.875</v>
      </c>
      <c r="F85" s="157">
        <v>13537.125</v>
      </c>
      <c r="G85" s="9" t="s">
        <v>9</v>
      </c>
    </row>
    <row r="86" spans="2:7">
      <c r="B86" s="31">
        <v>44249</v>
      </c>
      <c r="C86" s="32">
        <v>44249.521701388891</v>
      </c>
      <c r="D86" s="33">
        <v>169</v>
      </c>
      <c r="E86" s="157">
        <v>7.875</v>
      </c>
      <c r="F86" s="157">
        <v>1330.875</v>
      </c>
      <c r="G86" s="9" t="s">
        <v>9</v>
      </c>
    </row>
    <row r="87" spans="2:7">
      <c r="B87" s="31">
        <v>44249</v>
      </c>
      <c r="C87" s="32">
        <v>44249.521701388891</v>
      </c>
      <c r="D87" s="33">
        <v>274</v>
      </c>
      <c r="E87" s="157">
        <v>7.875</v>
      </c>
      <c r="F87" s="157">
        <v>2157.75</v>
      </c>
      <c r="G87" s="9" t="s">
        <v>9</v>
      </c>
    </row>
    <row r="88" spans="2:7">
      <c r="B88" s="31">
        <v>44249</v>
      </c>
      <c r="C88" s="32">
        <v>44249.523530092592</v>
      </c>
      <c r="D88" s="33">
        <v>284</v>
      </c>
      <c r="E88" s="157">
        <v>7.875</v>
      </c>
      <c r="F88" s="157">
        <v>2236.5</v>
      </c>
      <c r="G88" s="9" t="s">
        <v>9</v>
      </c>
    </row>
    <row r="89" spans="2:7">
      <c r="B89" s="31">
        <v>44249</v>
      </c>
      <c r="C89" s="32">
        <v>44249.526226851849</v>
      </c>
      <c r="D89" s="33">
        <v>342</v>
      </c>
      <c r="E89" s="157">
        <v>7.875</v>
      </c>
      <c r="F89" s="157">
        <v>2693.25</v>
      </c>
      <c r="G89" s="9" t="s">
        <v>9</v>
      </c>
    </row>
    <row r="90" spans="2:7">
      <c r="B90" s="31">
        <v>44249</v>
      </c>
      <c r="C90" s="32">
        <v>44249.526226851849</v>
      </c>
      <c r="D90" s="33">
        <v>244</v>
      </c>
      <c r="E90" s="157">
        <v>7.875</v>
      </c>
      <c r="F90" s="157">
        <v>1921.5</v>
      </c>
      <c r="G90" s="9" t="s">
        <v>9</v>
      </c>
    </row>
    <row r="91" spans="2:7">
      <c r="B91" s="31">
        <v>44249</v>
      </c>
      <c r="C91" s="32">
        <v>44249.526226851849</v>
      </c>
      <c r="D91" s="33">
        <v>627</v>
      </c>
      <c r="E91" s="157">
        <v>7.875</v>
      </c>
      <c r="F91" s="157">
        <v>4937.625</v>
      </c>
      <c r="G91" s="9" t="s">
        <v>9</v>
      </c>
    </row>
    <row r="92" spans="2:7">
      <c r="B92" s="31">
        <v>44249</v>
      </c>
      <c r="C92" s="32">
        <v>44249.576932870368</v>
      </c>
      <c r="D92" s="33">
        <v>143</v>
      </c>
      <c r="E92" s="157">
        <v>7.87</v>
      </c>
      <c r="F92" s="157">
        <v>1125.4100000000001</v>
      </c>
      <c r="G92" s="9" t="s">
        <v>9</v>
      </c>
    </row>
    <row r="93" spans="2:7">
      <c r="B93" s="31">
        <v>44249</v>
      </c>
      <c r="C93" s="32">
        <v>44249.576932870368</v>
      </c>
      <c r="D93" s="33">
        <v>231</v>
      </c>
      <c r="E93" s="157">
        <v>7.87</v>
      </c>
      <c r="F93" s="157">
        <v>1817.97</v>
      </c>
      <c r="G93" s="9" t="s">
        <v>9</v>
      </c>
    </row>
    <row r="94" spans="2:7">
      <c r="B94" s="31">
        <v>44249</v>
      </c>
      <c r="C94" s="32">
        <v>44249.576932870368</v>
      </c>
      <c r="D94" s="33">
        <v>229</v>
      </c>
      <c r="E94" s="157">
        <v>7.87</v>
      </c>
      <c r="F94" s="157">
        <v>1802.23</v>
      </c>
      <c r="G94" s="9" t="s">
        <v>9</v>
      </c>
    </row>
    <row r="95" spans="2:7">
      <c r="B95" s="31">
        <v>44249</v>
      </c>
      <c r="C95" s="32">
        <v>44249.576932870368</v>
      </c>
      <c r="D95" s="33">
        <v>188</v>
      </c>
      <c r="E95" s="157">
        <v>7.87</v>
      </c>
      <c r="F95" s="157">
        <v>1479.56</v>
      </c>
      <c r="G95" s="9" t="s">
        <v>9</v>
      </c>
    </row>
    <row r="96" spans="2:7">
      <c r="B96" s="31">
        <v>44249</v>
      </c>
      <c r="C96" s="32">
        <v>44249.576932870368</v>
      </c>
      <c r="D96" s="33">
        <v>209</v>
      </c>
      <c r="E96" s="157">
        <v>7.87</v>
      </c>
      <c r="F96" s="157">
        <v>1644.83</v>
      </c>
      <c r="G96" s="9" t="s">
        <v>9</v>
      </c>
    </row>
    <row r="97" spans="2:7">
      <c r="B97" s="31">
        <v>44249</v>
      </c>
      <c r="C97" s="32">
        <v>44249.579270833332</v>
      </c>
      <c r="D97" s="33">
        <v>639</v>
      </c>
      <c r="E97" s="157">
        <v>7.8650000000000002</v>
      </c>
      <c r="F97" s="157">
        <v>5025.7350000000006</v>
      </c>
      <c r="G97" s="9" t="s">
        <v>9</v>
      </c>
    </row>
    <row r="98" spans="2:7">
      <c r="B98" s="31">
        <v>44249</v>
      </c>
      <c r="C98" s="32">
        <v>44249.579270833332</v>
      </c>
      <c r="D98" s="33">
        <v>339</v>
      </c>
      <c r="E98" s="157">
        <v>7.8650000000000002</v>
      </c>
      <c r="F98" s="157">
        <v>2666.2350000000001</v>
      </c>
      <c r="G98" s="9" t="s">
        <v>9</v>
      </c>
    </row>
    <row r="99" spans="2:7">
      <c r="B99" s="31">
        <v>44249</v>
      </c>
      <c r="C99" s="32">
        <v>44249.584606481483</v>
      </c>
      <c r="D99" s="33">
        <v>925</v>
      </c>
      <c r="E99" s="157">
        <v>7.8650000000000002</v>
      </c>
      <c r="F99" s="157">
        <v>7275.125</v>
      </c>
      <c r="G99" s="9" t="s">
        <v>9</v>
      </c>
    </row>
    <row r="100" spans="2:7">
      <c r="B100" s="31">
        <v>44249</v>
      </c>
      <c r="C100" s="32">
        <v>44249.599317129629</v>
      </c>
      <c r="D100" s="33">
        <v>2433</v>
      </c>
      <c r="E100" s="157">
        <v>7.86</v>
      </c>
      <c r="F100" s="157">
        <v>19123.38</v>
      </c>
      <c r="G100" s="9" t="s">
        <v>9</v>
      </c>
    </row>
    <row r="101" spans="2:7">
      <c r="B101" s="31">
        <v>44249</v>
      </c>
      <c r="C101" s="32">
        <v>44249.599317129629</v>
      </c>
      <c r="D101" s="33">
        <v>871</v>
      </c>
      <c r="E101" s="157">
        <v>7.86</v>
      </c>
      <c r="F101" s="157">
        <v>6846.06</v>
      </c>
      <c r="G101" s="9" t="s">
        <v>9</v>
      </c>
    </row>
    <row r="102" spans="2:7">
      <c r="B102" s="31">
        <v>44249</v>
      </c>
      <c r="C102" s="32">
        <v>44249.599317129629</v>
      </c>
      <c r="D102" s="33">
        <v>696</v>
      </c>
      <c r="E102" s="157">
        <v>7.86</v>
      </c>
      <c r="F102" s="157">
        <v>5470.56</v>
      </c>
      <c r="G102" s="9" t="s">
        <v>9</v>
      </c>
    </row>
    <row r="103" spans="2:7">
      <c r="B103" s="31">
        <v>44249</v>
      </c>
      <c r="C103" s="32">
        <v>44249.59951388889</v>
      </c>
      <c r="D103" s="33">
        <v>109</v>
      </c>
      <c r="E103" s="157">
        <v>7.86</v>
      </c>
      <c r="F103" s="157">
        <v>856.74</v>
      </c>
      <c r="G103" s="9" t="s">
        <v>9</v>
      </c>
    </row>
    <row r="104" spans="2:7">
      <c r="B104" s="31">
        <v>44249</v>
      </c>
      <c r="C104" s="32">
        <v>44249.59951388889</v>
      </c>
      <c r="D104" s="33">
        <v>900</v>
      </c>
      <c r="E104" s="157">
        <v>7.86</v>
      </c>
      <c r="F104" s="157">
        <v>7074</v>
      </c>
      <c r="G104" s="9" t="s">
        <v>9</v>
      </c>
    </row>
    <row r="105" spans="2:7">
      <c r="B105" s="31">
        <v>44249</v>
      </c>
      <c r="C105" s="32">
        <v>44249.625023148146</v>
      </c>
      <c r="D105" s="33">
        <v>721</v>
      </c>
      <c r="E105" s="157">
        <v>7.88</v>
      </c>
      <c r="F105" s="157">
        <v>5681.48</v>
      </c>
      <c r="G105" s="9" t="s">
        <v>9</v>
      </c>
    </row>
    <row r="106" spans="2:7">
      <c r="B106" s="31">
        <v>44249</v>
      </c>
      <c r="C106" s="32">
        <v>44249.637337962966</v>
      </c>
      <c r="D106" s="33">
        <v>293</v>
      </c>
      <c r="E106" s="157">
        <v>7.875</v>
      </c>
      <c r="F106" s="157">
        <v>2307.375</v>
      </c>
      <c r="G106" s="9" t="s">
        <v>9</v>
      </c>
    </row>
    <row r="107" spans="2:7">
      <c r="B107" s="31">
        <v>44249</v>
      </c>
      <c r="C107" s="32">
        <v>44249.637337962966</v>
      </c>
      <c r="D107" s="33">
        <v>646</v>
      </c>
      <c r="E107" s="157">
        <v>7.875</v>
      </c>
      <c r="F107" s="157">
        <v>5087.25</v>
      </c>
      <c r="G107" s="9" t="s">
        <v>9</v>
      </c>
    </row>
    <row r="108" spans="2:7">
      <c r="B108" s="31">
        <v>44249</v>
      </c>
      <c r="C108" s="32">
        <v>44249.637638888889</v>
      </c>
      <c r="D108" s="33">
        <v>152</v>
      </c>
      <c r="E108" s="157">
        <v>7.875</v>
      </c>
      <c r="F108" s="157">
        <v>1197</v>
      </c>
      <c r="G108" s="9" t="s">
        <v>9</v>
      </c>
    </row>
    <row r="109" spans="2:7">
      <c r="B109" s="31">
        <v>44249</v>
      </c>
      <c r="C109" s="32">
        <v>44249.637638888889</v>
      </c>
      <c r="D109" s="33">
        <v>100</v>
      </c>
      <c r="E109" s="157">
        <v>7.875</v>
      </c>
      <c r="F109" s="157">
        <v>787.5</v>
      </c>
      <c r="G109" s="9" t="s">
        <v>9</v>
      </c>
    </row>
    <row r="110" spans="2:7">
      <c r="B110" s="31">
        <v>44249</v>
      </c>
      <c r="C110" s="32">
        <v>44249.637638888889</v>
      </c>
      <c r="D110" s="33">
        <v>91</v>
      </c>
      <c r="E110" s="157">
        <v>7.875</v>
      </c>
      <c r="F110" s="157">
        <v>716.625</v>
      </c>
      <c r="G110" s="9" t="s">
        <v>9</v>
      </c>
    </row>
    <row r="111" spans="2:7">
      <c r="B111" s="31">
        <v>44249</v>
      </c>
      <c r="C111" s="32">
        <v>44249.637638888889</v>
      </c>
      <c r="D111" s="33">
        <v>281</v>
      </c>
      <c r="E111" s="157">
        <v>7.875</v>
      </c>
      <c r="F111" s="157">
        <v>2212.875</v>
      </c>
      <c r="G111" s="9" t="s">
        <v>9</v>
      </c>
    </row>
    <row r="112" spans="2:7">
      <c r="B112" s="31">
        <v>44249</v>
      </c>
      <c r="C112" s="32">
        <v>44249.638692129629</v>
      </c>
      <c r="D112" s="33">
        <v>97</v>
      </c>
      <c r="E112" s="157">
        <v>7.87</v>
      </c>
      <c r="F112" s="157">
        <v>763.39</v>
      </c>
      <c r="G112" s="9" t="s">
        <v>9</v>
      </c>
    </row>
    <row r="113" spans="2:7">
      <c r="B113" s="31">
        <v>44249</v>
      </c>
      <c r="C113" s="32">
        <v>44249.638692129629</v>
      </c>
      <c r="D113" s="33">
        <v>3467</v>
      </c>
      <c r="E113" s="157">
        <v>7.87</v>
      </c>
      <c r="F113" s="157">
        <v>27285.29</v>
      </c>
      <c r="G113" s="9" t="s">
        <v>9</v>
      </c>
    </row>
    <row r="114" spans="2:7">
      <c r="B114" s="31">
        <v>44249</v>
      </c>
      <c r="C114" s="32">
        <v>44249.638692129629</v>
      </c>
      <c r="D114" s="33">
        <v>931</v>
      </c>
      <c r="E114" s="157">
        <v>7.87</v>
      </c>
      <c r="F114" s="157">
        <v>7326.97</v>
      </c>
      <c r="G114" s="9" t="s">
        <v>9</v>
      </c>
    </row>
    <row r="115" spans="2:7">
      <c r="B115" s="31">
        <v>44249</v>
      </c>
      <c r="C115" s="32">
        <v>44249.638692129629</v>
      </c>
      <c r="D115" s="33">
        <v>602</v>
      </c>
      <c r="E115" s="157">
        <v>7.87</v>
      </c>
      <c r="F115" s="157">
        <v>4737.74</v>
      </c>
      <c r="G115" s="9" t="s">
        <v>9</v>
      </c>
    </row>
    <row r="116" spans="2:7">
      <c r="B116" s="31">
        <v>44249</v>
      </c>
      <c r="C116" s="32">
        <v>44249.638773148145</v>
      </c>
      <c r="D116" s="33">
        <v>401</v>
      </c>
      <c r="E116" s="157">
        <v>7.87</v>
      </c>
      <c r="F116" s="157">
        <v>3155.87</v>
      </c>
      <c r="G116" s="9" t="s">
        <v>9</v>
      </c>
    </row>
    <row r="117" spans="2:7">
      <c r="B117" s="31">
        <v>44249</v>
      </c>
      <c r="C117" s="32">
        <v>44249.638773148145</v>
      </c>
      <c r="D117" s="33">
        <v>361</v>
      </c>
      <c r="E117" s="157">
        <v>7.87</v>
      </c>
      <c r="F117" s="157">
        <v>2841.07</v>
      </c>
      <c r="G117" s="9" t="s">
        <v>9</v>
      </c>
    </row>
    <row r="118" spans="2:7">
      <c r="B118" s="31">
        <v>44249</v>
      </c>
      <c r="C118" s="32">
        <v>44249.644201388888</v>
      </c>
      <c r="D118" s="33">
        <v>895</v>
      </c>
      <c r="E118" s="157">
        <v>7.8650000000000002</v>
      </c>
      <c r="F118" s="157">
        <v>7039.1750000000002</v>
      </c>
      <c r="G118" s="9" t="s">
        <v>9</v>
      </c>
    </row>
    <row r="119" spans="2:7">
      <c r="B119" s="31">
        <v>44249</v>
      </c>
      <c r="C119" s="32">
        <v>44249.645370370374</v>
      </c>
      <c r="D119" s="33">
        <v>282</v>
      </c>
      <c r="E119" s="157">
        <v>7.86</v>
      </c>
      <c r="F119" s="157">
        <v>2216.52</v>
      </c>
      <c r="G119" s="9" t="s">
        <v>9</v>
      </c>
    </row>
    <row r="120" spans="2:7">
      <c r="B120" s="31">
        <v>44249</v>
      </c>
      <c r="C120" s="32">
        <v>44249.651469907411</v>
      </c>
      <c r="D120" s="33">
        <v>381</v>
      </c>
      <c r="E120" s="157">
        <v>7.875</v>
      </c>
      <c r="F120" s="157">
        <v>3000.375</v>
      </c>
      <c r="G120" s="9" t="s">
        <v>9</v>
      </c>
    </row>
    <row r="121" spans="2:7">
      <c r="B121" s="31">
        <v>44249</v>
      </c>
      <c r="C121" s="32">
        <v>44249.65152777778</v>
      </c>
      <c r="D121" s="33">
        <v>468</v>
      </c>
      <c r="E121" s="157">
        <v>7.875</v>
      </c>
      <c r="F121" s="157">
        <v>3685.5</v>
      </c>
      <c r="G121" s="9" t="s">
        <v>9</v>
      </c>
    </row>
    <row r="122" spans="2:7">
      <c r="B122" s="31">
        <v>44249</v>
      </c>
      <c r="C122" s="32">
        <v>44249.673576388886</v>
      </c>
      <c r="D122" s="33">
        <v>842</v>
      </c>
      <c r="E122" s="157">
        <v>7.875</v>
      </c>
      <c r="F122" s="157">
        <v>6630.75</v>
      </c>
      <c r="G122" s="9" t="s">
        <v>9</v>
      </c>
    </row>
    <row r="123" spans="2:7">
      <c r="B123" s="31">
        <v>44249</v>
      </c>
      <c r="C123" s="32">
        <v>44249.680613425924</v>
      </c>
      <c r="D123" s="33">
        <v>76</v>
      </c>
      <c r="E123" s="157">
        <v>7.875</v>
      </c>
      <c r="F123" s="157">
        <v>598.5</v>
      </c>
      <c r="G123" s="9" t="s">
        <v>9</v>
      </c>
    </row>
    <row r="124" spans="2:7">
      <c r="B124" s="31">
        <v>44249</v>
      </c>
      <c r="C124" s="32">
        <v>44249.704768518517</v>
      </c>
      <c r="D124" s="33">
        <v>120</v>
      </c>
      <c r="E124" s="157">
        <v>7.8849999999999998</v>
      </c>
      <c r="F124" s="157">
        <v>946.19999999999993</v>
      </c>
      <c r="G124" s="9" t="s">
        <v>9</v>
      </c>
    </row>
    <row r="125" spans="2:7">
      <c r="B125" s="31">
        <v>44249</v>
      </c>
      <c r="C125" s="32">
        <v>44249.714791666665</v>
      </c>
      <c r="D125" s="33">
        <v>118</v>
      </c>
      <c r="E125" s="157">
        <v>7.875</v>
      </c>
      <c r="F125" s="157">
        <v>929.25</v>
      </c>
      <c r="G125" s="9" t="s">
        <v>9</v>
      </c>
    </row>
    <row r="126" spans="2:7">
      <c r="B126" s="31">
        <v>44249</v>
      </c>
      <c r="C126" s="32">
        <v>44249.715763888889</v>
      </c>
      <c r="D126" s="33">
        <v>500</v>
      </c>
      <c r="E126" s="157">
        <v>7.875</v>
      </c>
      <c r="F126" s="157">
        <v>3937.5</v>
      </c>
      <c r="G126" s="9" t="s">
        <v>9</v>
      </c>
    </row>
    <row r="127" spans="2:7">
      <c r="B127" s="31">
        <v>44249</v>
      </c>
      <c r="C127" s="32">
        <v>44249.715763888889</v>
      </c>
      <c r="D127" s="33">
        <v>109</v>
      </c>
      <c r="E127" s="157">
        <v>7.875</v>
      </c>
      <c r="F127" s="157">
        <v>858.375</v>
      </c>
      <c r="G127" s="9" t="s">
        <v>9</v>
      </c>
    </row>
    <row r="128" spans="2:7">
      <c r="B128" s="31">
        <v>44249</v>
      </c>
      <c r="C128" s="32">
        <v>44249.715949074074</v>
      </c>
      <c r="D128" s="33">
        <v>175</v>
      </c>
      <c r="E128" s="157">
        <v>7.875</v>
      </c>
      <c r="F128" s="157">
        <v>1378.125</v>
      </c>
      <c r="G128" s="9" t="s">
        <v>9</v>
      </c>
    </row>
    <row r="129" spans="2:7">
      <c r="B129" s="31">
        <v>44249</v>
      </c>
      <c r="C129" s="32">
        <v>44249.716215277775</v>
      </c>
      <c r="D129" s="33">
        <v>86</v>
      </c>
      <c r="E129" s="157">
        <v>7.875</v>
      </c>
      <c r="F129" s="157">
        <v>677.25</v>
      </c>
      <c r="G129" s="9" t="s">
        <v>9</v>
      </c>
    </row>
    <row r="130" spans="2:7">
      <c r="B130" s="31">
        <v>44250</v>
      </c>
      <c r="C130" s="32">
        <v>44250.378657407404</v>
      </c>
      <c r="D130" s="33">
        <v>954</v>
      </c>
      <c r="E130" s="157">
        <v>7.8650000000000002</v>
      </c>
      <c r="F130" s="157">
        <v>7503.21</v>
      </c>
      <c r="G130" s="9" t="s">
        <v>9</v>
      </c>
    </row>
    <row r="131" spans="2:7">
      <c r="B131" s="31">
        <v>44250</v>
      </c>
      <c r="C131" s="32">
        <v>44250.378958333335</v>
      </c>
      <c r="D131" s="33">
        <v>357</v>
      </c>
      <c r="E131" s="157">
        <v>7.86</v>
      </c>
      <c r="F131" s="157">
        <v>2806.02</v>
      </c>
      <c r="G131" s="9" t="s">
        <v>9</v>
      </c>
    </row>
    <row r="132" spans="2:7">
      <c r="B132" s="31">
        <v>44250</v>
      </c>
      <c r="C132" s="32">
        <v>44250.378958333335</v>
      </c>
      <c r="D132" s="33">
        <v>313</v>
      </c>
      <c r="E132" s="157">
        <v>7.86</v>
      </c>
      <c r="F132" s="157">
        <v>2460.1800000000003</v>
      </c>
      <c r="G132" s="9" t="s">
        <v>9</v>
      </c>
    </row>
    <row r="133" spans="2:7">
      <c r="B133" s="31">
        <v>44250</v>
      </c>
      <c r="C133" s="32">
        <v>44250.378958333335</v>
      </c>
      <c r="D133" s="33">
        <v>571</v>
      </c>
      <c r="E133" s="157">
        <v>7.86</v>
      </c>
      <c r="F133" s="157">
        <v>4488.0600000000004</v>
      </c>
      <c r="G133" s="9" t="s">
        <v>9</v>
      </c>
    </row>
    <row r="134" spans="2:7">
      <c r="B134" s="31">
        <v>44250</v>
      </c>
      <c r="C134" s="32">
        <v>44250.378958333335</v>
      </c>
      <c r="D134" s="33">
        <v>300</v>
      </c>
      <c r="E134" s="157">
        <v>7.86</v>
      </c>
      <c r="F134" s="157">
        <v>2358</v>
      </c>
      <c r="G134" s="9" t="s">
        <v>9</v>
      </c>
    </row>
    <row r="135" spans="2:7">
      <c r="B135" s="31">
        <v>44250</v>
      </c>
      <c r="C135" s="32">
        <v>44250.378958333335</v>
      </c>
      <c r="D135" s="33">
        <v>382</v>
      </c>
      <c r="E135" s="157">
        <v>7.86</v>
      </c>
      <c r="F135" s="157">
        <v>3002.52</v>
      </c>
      <c r="G135" s="9" t="s">
        <v>9</v>
      </c>
    </row>
    <row r="136" spans="2:7">
      <c r="B136" s="31">
        <v>44250</v>
      </c>
      <c r="C136" s="32">
        <v>44250.380543981482</v>
      </c>
      <c r="D136" s="33">
        <v>551</v>
      </c>
      <c r="E136" s="157">
        <v>7.84</v>
      </c>
      <c r="F136" s="157">
        <v>4319.84</v>
      </c>
      <c r="G136" s="9" t="s">
        <v>9</v>
      </c>
    </row>
    <row r="137" spans="2:7">
      <c r="B137" s="31">
        <v>44250</v>
      </c>
      <c r="C137" s="32">
        <v>44250.380543981482</v>
      </c>
      <c r="D137" s="33">
        <v>374</v>
      </c>
      <c r="E137" s="157">
        <v>7.84</v>
      </c>
      <c r="F137" s="157">
        <v>2932.16</v>
      </c>
      <c r="G137" s="9" t="s">
        <v>9</v>
      </c>
    </row>
    <row r="138" spans="2:7">
      <c r="B138" s="31">
        <v>44250</v>
      </c>
      <c r="C138" s="32">
        <v>44250.386840277781</v>
      </c>
      <c r="D138" s="33">
        <v>468</v>
      </c>
      <c r="E138" s="157">
        <v>7.85</v>
      </c>
      <c r="F138" s="157">
        <v>3673.7999999999997</v>
      </c>
      <c r="G138" s="9" t="s">
        <v>9</v>
      </c>
    </row>
    <row r="139" spans="2:7">
      <c r="B139" s="31">
        <v>44250</v>
      </c>
      <c r="C139" s="32">
        <v>44250.386840277781</v>
      </c>
      <c r="D139" s="33">
        <v>374</v>
      </c>
      <c r="E139" s="157">
        <v>7.85</v>
      </c>
      <c r="F139" s="157">
        <v>2935.9</v>
      </c>
      <c r="G139" s="9" t="s">
        <v>9</v>
      </c>
    </row>
    <row r="140" spans="2:7">
      <c r="B140" s="31">
        <v>44250</v>
      </c>
      <c r="C140" s="32">
        <v>44250.388935185183</v>
      </c>
      <c r="D140" s="33">
        <v>700</v>
      </c>
      <c r="E140" s="157">
        <v>7.8250000000000002</v>
      </c>
      <c r="F140" s="157">
        <v>5477.5</v>
      </c>
      <c r="G140" s="9" t="s">
        <v>9</v>
      </c>
    </row>
    <row r="141" spans="2:7">
      <c r="B141" s="31">
        <v>44250</v>
      </c>
      <c r="C141" s="32">
        <v>44250.391331018516</v>
      </c>
      <c r="D141" s="33">
        <v>1000</v>
      </c>
      <c r="E141" s="157">
        <v>7.8</v>
      </c>
      <c r="F141" s="157">
        <v>7800</v>
      </c>
      <c r="G141" s="9" t="s">
        <v>9</v>
      </c>
    </row>
    <row r="142" spans="2:7">
      <c r="B142" s="31">
        <v>44250</v>
      </c>
      <c r="C142" s="32">
        <v>44250.391331018516</v>
      </c>
      <c r="D142" s="33">
        <v>866</v>
      </c>
      <c r="E142" s="157">
        <v>7.8</v>
      </c>
      <c r="F142" s="157">
        <v>6754.8</v>
      </c>
      <c r="G142" s="9" t="s">
        <v>9</v>
      </c>
    </row>
    <row r="143" spans="2:7">
      <c r="B143" s="31">
        <v>44250</v>
      </c>
      <c r="C143" s="32">
        <v>44250.391331018516</v>
      </c>
      <c r="D143" s="33">
        <v>480</v>
      </c>
      <c r="E143" s="157">
        <v>7.8049999999999997</v>
      </c>
      <c r="F143" s="157">
        <v>3746.3999999999996</v>
      </c>
      <c r="G143" s="9" t="s">
        <v>9</v>
      </c>
    </row>
    <row r="144" spans="2:7">
      <c r="B144" s="31">
        <v>44250</v>
      </c>
      <c r="C144" s="32">
        <v>44250.391331018516</v>
      </c>
      <c r="D144" s="33">
        <v>384</v>
      </c>
      <c r="E144" s="157">
        <v>7.8049999999999997</v>
      </c>
      <c r="F144" s="157">
        <v>2997.12</v>
      </c>
      <c r="G144" s="9" t="s">
        <v>9</v>
      </c>
    </row>
    <row r="145" spans="2:7">
      <c r="B145" s="31">
        <v>44250</v>
      </c>
      <c r="C145" s="32">
        <v>44250.392083333332</v>
      </c>
      <c r="D145" s="33">
        <v>849</v>
      </c>
      <c r="E145" s="157">
        <v>7.78</v>
      </c>
      <c r="F145" s="157">
        <v>6605.22</v>
      </c>
      <c r="G145" s="9" t="s">
        <v>9</v>
      </c>
    </row>
    <row r="146" spans="2:7">
      <c r="B146" s="31">
        <v>44250</v>
      </c>
      <c r="C146" s="32">
        <v>44250.392083333332</v>
      </c>
      <c r="D146" s="33">
        <v>937</v>
      </c>
      <c r="E146" s="157">
        <v>7.79</v>
      </c>
      <c r="F146" s="157">
        <v>7299.2300000000005</v>
      </c>
      <c r="G146" s="9" t="s">
        <v>9</v>
      </c>
    </row>
    <row r="147" spans="2:7">
      <c r="B147" s="31">
        <v>44250</v>
      </c>
      <c r="C147" s="32">
        <v>44250.39230324074</v>
      </c>
      <c r="D147" s="33">
        <v>151</v>
      </c>
      <c r="E147" s="157">
        <v>7.78</v>
      </c>
      <c r="F147" s="157">
        <v>1174.78</v>
      </c>
      <c r="G147" s="9" t="s">
        <v>9</v>
      </c>
    </row>
    <row r="148" spans="2:7">
      <c r="B148" s="31">
        <v>44250</v>
      </c>
      <c r="C148" s="32">
        <v>44250.39230324074</v>
      </c>
      <c r="D148" s="33">
        <v>531</v>
      </c>
      <c r="E148" s="157">
        <v>7.78</v>
      </c>
      <c r="F148" s="157">
        <v>4131.18</v>
      </c>
      <c r="G148" s="9" t="s">
        <v>9</v>
      </c>
    </row>
    <row r="149" spans="2:7">
      <c r="B149" s="31">
        <v>44250</v>
      </c>
      <c r="C149" s="32">
        <v>44250.39230324074</v>
      </c>
      <c r="D149" s="33">
        <v>441</v>
      </c>
      <c r="E149" s="157">
        <v>7.78</v>
      </c>
      <c r="F149" s="157">
        <v>3430.98</v>
      </c>
      <c r="G149" s="9" t="s">
        <v>9</v>
      </c>
    </row>
    <row r="150" spans="2:7">
      <c r="B150" s="31">
        <v>44250</v>
      </c>
      <c r="C150" s="32">
        <v>44250.392928240741</v>
      </c>
      <c r="D150" s="33">
        <v>143</v>
      </c>
      <c r="E150" s="157">
        <v>7.7750000000000004</v>
      </c>
      <c r="F150" s="157">
        <v>1111.825</v>
      </c>
      <c r="G150" s="9" t="s">
        <v>9</v>
      </c>
    </row>
    <row r="151" spans="2:7">
      <c r="B151" s="31">
        <v>44250</v>
      </c>
      <c r="C151" s="32">
        <v>44250.392928240741</v>
      </c>
      <c r="D151" s="33">
        <v>55</v>
      </c>
      <c r="E151" s="157">
        <v>7.7750000000000004</v>
      </c>
      <c r="F151" s="157">
        <v>427.625</v>
      </c>
      <c r="G151" s="9" t="s">
        <v>9</v>
      </c>
    </row>
    <row r="152" spans="2:7">
      <c r="B152" s="31">
        <v>44250</v>
      </c>
      <c r="C152" s="32">
        <v>44250.392928240741</v>
      </c>
      <c r="D152" s="33">
        <v>99</v>
      </c>
      <c r="E152" s="157">
        <v>7.7750000000000004</v>
      </c>
      <c r="F152" s="157">
        <v>769.72500000000002</v>
      </c>
      <c r="G152" s="9" t="s">
        <v>9</v>
      </c>
    </row>
    <row r="153" spans="2:7">
      <c r="B153" s="31">
        <v>44250</v>
      </c>
      <c r="C153" s="32">
        <v>44250.392928240741</v>
      </c>
      <c r="D153" s="33">
        <v>426</v>
      </c>
      <c r="E153" s="157">
        <v>7.7750000000000004</v>
      </c>
      <c r="F153" s="157">
        <v>3312.15</v>
      </c>
      <c r="G153" s="9" t="s">
        <v>9</v>
      </c>
    </row>
    <row r="154" spans="2:7">
      <c r="B154" s="31">
        <v>44250</v>
      </c>
      <c r="C154" s="32">
        <v>44250.392928240741</v>
      </c>
      <c r="D154" s="33">
        <v>106</v>
      </c>
      <c r="E154" s="157">
        <v>7.7750000000000004</v>
      </c>
      <c r="F154" s="157">
        <v>824.15000000000009</v>
      </c>
      <c r="G154" s="9" t="s">
        <v>9</v>
      </c>
    </row>
    <row r="155" spans="2:7">
      <c r="B155" s="31">
        <v>44250</v>
      </c>
      <c r="C155" s="32">
        <v>44250.392928240741</v>
      </c>
      <c r="D155" s="33">
        <v>173</v>
      </c>
      <c r="E155" s="157">
        <v>7.7750000000000004</v>
      </c>
      <c r="F155" s="157">
        <v>1345.075</v>
      </c>
      <c r="G155" s="9" t="s">
        <v>9</v>
      </c>
    </row>
    <row r="156" spans="2:7">
      <c r="B156" s="31">
        <v>44250</v>
      </c>
      <c r="C156" s="32">
        <v>44250.393645833334</v>
      </c>
      <c r="D156" s="33">
        <v>13</v>
      </c>
      <c r="E156" s="157">
        <v>7.76</v>
      </c>
      <c r="F156" s="157">
        <v>100.88</v>
      </c>
      <c r="G156" s="9" t="s">
        <v>9</v>
      </c>
    </row>
    <row r="157" spans="2:7">
      <c r="B157" s="31">
        <v>44250</v>
      </c>
      <c r="C157" s="32">
        <v>44250.393645833334</v>
      </c>
      <c r="D157" s="33">
        <v>115</v>
      </c>
      <c r="E157" s="157">
        <v>7.76</v>
      </c>
      <c r="F157" s="157">
        <v>892.4</v>
      </c>
      <c r="G157" s="9" t="s">
        <v>9</v>
      </c>
    </row>
    <row r="158" spans="2:7">
      <c r="B158" s="31">
        <v>44250</v>
      </c>
      <c r="C158" s="32">
        <v>44250.393645833334</v>
      </c>
      <c r="D158" s="33">
        <v>176</v>
      </c>
      <c r="E158" s="157">
        <v>7.76</v>
      </c>
      <c r="F158" s="157">
        <v>1365.76</v>
      </c>
      <c r="G158" s="9" t="s">
        <v>9</v>
      </c>
    </row>
    <row r="159" spans="2:7">
      <c r="B159" s="31">
        <v>44250</v>
      </c>
      <c r="C159" s="32">
        <v>44250.393680555557</v>
      </c>
      <c r="D159" s="33">
        <v>696</v>
      </c>
      <c r="E159" s="157">
        <v>7.76</v>
      </c>
      <c r="F159" s="157">
        <v>5400.96</v>
      </c>
      <c r="G159" s="9" t="s">
        <v>9</v>
      </c>
    </row>
    <row r="160" spans="2:7">
      <c r="B160" s="31">
        <v>44250</v>
      </c>
      <c r="C160" s="32">
        <v>44250.395162037035</v>
      </c>
      <c r="D160" s="33">
        <v>393</v>
      </c>
      <c r="E160" s="157">
        <v>7.77</v>
      </c>
      <c r="F160" s="157">
        <v>3053.6099999999997</v>
      </c>
      <c r="G160" s="9" t="s">
        <v>9</v>
      </c>
    </row>
    <row r="161" spans="2:7">
      <c r="B161" s="31">
        <v>44250</v>
      </c>
      <c r="C161" s="32">
        <v>44250.395162037035</v>
      </c>
      <c r="D161" s="33">
        <v>540</v>
      </c>
      <c r="E161" s="157">
        <v>7.77</v>
      </c>
      <c r="F161" s="157">
        <v>4195.8</v>
      </c>
      <c r="G161" s="9" t="s">
        <v>9</v>
      </c>
    </row>
    <row r="162" spans="2:7">
      <c r="B162" s="31">
        <v>44250</v>
      </c>
      <c r="C162" s="32">
        <v>44250.396574074075</v>
      </c>
      <c r="D162" s="33">
        <v>217</v>
      </c>
      <c r="E162" s="157">
        <v>7.74</v>
      </c>
      <c r="F162" s="157">
        <v>1679.5800000000002</v>
      </c>
      <c r="G162" s="9" t="s">
        <v>9</v>
      </c>
    </row>
    <row r="163" spans="2:7">
      <c r="B163" s="31">
        <v>44250</v>
      </c>
      <c r="C163" s="32">
        <v>44250.399988425925</v>
      </c>
      <c r="D163" s="33">
        <v>395</v>
      </c>
      <c r="E163" s="157">
        <v>7.75</v>
      </c>
      <c r="F163" s="157">
        <v>3061.25</v>
      </c>
      <c r="G163" s="9" t="s">
        <v>9</v>
      </c>
    </row>
    <row r="164" spans="2:7">
      <c r="B164" s="31">
        <v>44250</v>
      </c>
      <c r="C164" s="32">
        <v>44250.399988425925</v>
      </c>
      <c r="D164" s="33">
        <v>599</v>
      </c>
      <c r="E164" s="157">
        <v>7.75</v>
      </c>
      <c r="F164" s="157">
        <v>4642.25</v>
      </c>
      <c r="G164" s="9" t="s">
        <v>9</v>
      </c>
    </row>
    <row r="165" spans="2:7">
      <c r="B165" s="31">
        <v>44250</v>
      </c>
      <c r="C165" s="32">
        <v>44250.406099537038</v>
      </c>
      <c r="D165" s="33">
        <v>436</v>
      </c>
      <c r="E165" s="157">
        <v>7.77</v>
      </c>
      <c r="F165" s="157">
        <v>3387.72</v>
      </c>
      <c r="G165" s="9" t="s">
        <v>9</v>
      </c>
    </row>
    <row r="166" spans="2:7">
      <c r="B166" s="31">
        <v>44250</v>
      </c>
      <c r="C166" s="32">
        <v>44250.406099537038</v>
      </c>
      <c r="D166" s="33">
        <v>852</v>
      </c>
      <c r="E166" s="157">
        <v>7.77</v>
      </c>
      <c r="F166" s="157">
        <v>6620.04</v>
      </c>
      <c r="G166" s="9" t="s">
        <v>9</v>
      </c>
    </row>
    <row r="167" spans="2:7">
      <c r="B167" s="31">
        <v>44250</v>
      </c>
      <c r="C167" s="32">
        <v>44250.406099537038</v>
      </c>
      <c r="D167" s="33">
        <v>499</v>
      </c>
      <c r="E167" s="157">
        <v>7.77</v>
      </c>
      <c r="F167" s="157">
        <v>3877.2299999999996</v>
      </c>
      <c r="G167" s="9" t="s">
        <v>9</v>
      </c>
    </row>
    <row r="168" spans="2:7">
      <c r="B168" s="31">
        <v>44250</v>
      </c>
      <c r="C168" s="32">
        <v>44250.407233796293</v>
      </c>
      <c r="D168" s="33">
        <v>993</v>
      </c>
      <c r="E168" s="157">
        <v>7.7450000000000001</v>
      </c>
      <c r="F168" s="157">
        <v>7690.7849999999999</v>
      </c>
      <c r="G168" s="9" t="s">
        <v>9</v>
      </c>
    </row>
    <row r="169" spans="2:7">
      <c r="B169" s="31">
        <v>44250</v>
      </c>
      <c r="C169" s="32">
        <v>44250.407233796293</v>
      </c>
      <c r="D169" s="33">
        <v>136</v>
      </c>
      <c r="E169" s="157">
        <v>7.7450000000000001</v>
      </c>
      <c r="F169" s="157">
        <v>1053.32</v>
      </c>
      <c r="G169" s="9" t="s">
        <v>9</v>
      </c>
    </row>
    <row r="170" spans="2:7">
      <c r="B170" s="31">
        <v>44250</v>
      </c>
      <c r="C170" s="32">
        <v>44250.407233796293</v>
      </c>
      <c r="D170" s="33">
        <v>871</v>
      </c>
      <c r="E170" s="157">
        <v>7.7450000000000001</v>
      </c>
      <c r="F170" s="157">
        <v>6745.8950000000004</v>
      </c>
      <c r="G170" s="9" t="s">
        <v>9</v>
      </c>
    </row>
    <row r="171" spans="2:7">
      <c r="B171" s="31">
        <v>44250</v>
      </c>
      <c r="C171" s="32">
        <v>44250.40729166667</v>
      </c>
      <c r="D171" s="33">
        <v>812</v>
      </c>
      <c r="E171" s="157">
        <v>7.7450000000000001</v>
      </c>
      <c r="F171" s="157">
        <v>6288.9400000000005</v>
      </c>
      <c r="G171" s="9" t="s">
        <v>9</v>
      </c>
    </row>
    <row r="172" spans="2:7">
      <c r="B172" s="31">
        <v>44250</v>
      </c>
      <c r="C172" s="32">
        <v>44250.410300925927</v>
      </c>
      <c r="D172" s="33">
        <v>44</v>
      </c>
      <c r="E172" s="157">
        <v>7.7649999999999997</v>
      </c>
      <c r="F172" s="157">
        <v>341.65999999999997</v>
      </c>
      <c r="G172" s="9" t="s">
        <v>9</v>
      </c>
    </row>
    <row r="173" spans="2:7">
      <c r="B173" s="31">
        <v>44250</v>
      </c>
      <c r="C173" s="32">
        <v>44250.410300925927</v>
      </c>
      <c r="D173" s="33">
        <v>417</v>
      </c>
      <c r="E173" s="157">
        <v>7.7649999999999997</v>
      </c>
      <c r="F173" s="157">
        <v>3238.0049999999997</v>
      </c>
      <c r="G173" s="9" t="s">
        <v>9</v>
      </c>
    </row>
    <row r="174" spans="2:7">
      <c r="B174" s="31">
        <v>44250</v>
      </c>
      <c r="C174" s="32">
        <v>44250.414606481485</v>
      </c>
      <c r="D174" s="33">
        <v>753</v>
      </c>
      <c r="E174" s="157">
        <v>7.7649999999999997</v>
      </c>
      <c r="F174" s="157">
        <v>5847.0450000000001</v>
      </c>
      <c r="G174" s="9" t="s">
        <v>9</v>
      </c>
    </row>
    <row r="175" spans="2:7">
      <c r="B175" s="31">
        <v>44250</v>
      </c>
      <c r="C175" s="32">
        <v>44250.414606481485</v>
      </c>
      <c r="D175" s="33">
        <v>148</v>
      </c>
      <c r="E175" s="157">
        <v>7.7649999999999997</v>
      </c>
      <c r="F175" s="157">
        <v>1149.22</v>
      </c>
      <c r="G175" s="9" t="s">
        <v>9</v>
      </c>
    </row>
    <row r="176" spans="2:7">
      <c r="B176" s="31">
        <v>44250</v>
      </c>
      <c r="C176" s="32">
        <v>44250.415393518517</v>
      </c>
      <c r="D176" s="33">
        <v>432</v>
      </c>
      <c r="E176" s="157">
        <v>7.76</v>
      </c>
      <c r="F176" s="157">
        <v>3352.3199999999997</v>
      </c>
      <c r="G176" s="9" t="s">
        <v>9</v>
      </c>
    </row>
    <row r="177" spans="2:7">
      <c r="B177" s="31">
        <v>44250</v>
      </c>
      <c r="C177" s="32">
        <v>44250.415393518517</v>
      </c>
      <c r="D177" s="33">
        <v>550</v>
      </c>
      <c r="E177" s="157">
        <v>7.76</v>
      </c>
      <c r="F177" s="157">
        <v>4268</v>
      </c>
      <c r="G177" s="9" t="s">
        <v>9</v>
      </c>
    </row>
    <row r="178" spans="2:7">
      <c r="B178" s="31">
        <v>44250</v>
      </c>
      <c r="C178" s="32">
        <v>44250.41547453704</v>
      </c>
      <c r="D178" s="33">
        <v>219</v>
      </c>
      <c r="E178" s="157">
        <v>7.76</v>
      </c>
      <c r="F178" s="157">
        <v>1699.44</v>
      </c>
      <c r="G178" s="9" t="s">
        <v>9</v>
      </c>
    </row>
    <row r="179" spans="2:7">
      <c r="B179" s="31">
        <v>44250</v>
      </c>
      <c r="C179" s="32">
        <v>44250.415821759256</v>
      </c>
      <c r="D179" s="33">
        <v>750</v>
      </c>
      <c r="E179" s="157">
        <v>7.75</v>
      </c>
      <c r="F179" s="157">
        <v>5812.5</v>
      </c>
      <c r="G179" s="9" t="s">
        <v>9</v>
      </c>
    </row>
    <row r="180" spans="2:7">
      <c r="B180" s="31">
        <v>44250</v>
      </c>
      <c r="C180" s="32">
        <v>44250.416354166664</v>
      </c>
      <c r="D180" s="33">
        <v>479</v>
      </c>
      <c r="E180" s="157">
        <v>7.75</v>
      </c>
      <c r="F180" s="157">
        <v>3712.25</v>
      </c>
      <c r="G180" s="9" t="s">
        <v>9</v>
      </c>
    </row>
    <row r="181" spans="2:7">
      <c r="B181" s="31">
        <v>44250</v>
      </c>
      <c r="C181" s="32">
        <v>44250.416354166664</v>
      </c>
      <c r="D181" s="33">
        <v>387</v>
      </c>
      <c r="E181" s="157">
        <v>7.75</v>
      </c>
      <c r="F181" s="157">
        <v>2999.25</v>
      </c>
      <c r="G181" s="9" t="s">
        <v>9</v>
      </c>
    </row>
    <row r="182" spans="2:7">
      <c r="B182" s="31">
        <v>44250</v>
      </c>
      <c r="C182" s="32">
        <v>44250.417129629626</v>
      </c>
      <c r="D182" s="33">
        <v>432</v>
      </c>
      <c r="E182" s="157">
        <v>7.75</v>
      </c>
      <c r="F182" s="157">
        <v>3348</v>
      </c>
      <c r="G182" s="9" t="s">
        <v>9</v>
      </c>
    </row>
    <row r="183" spans="2:7">
      <c r="B183" s="31">
        <v>44250</v>
      </c>
      <c r="C183" s="32">
        <v>44250.417129629626</v>
      </c>
      <c r="D183" s="33">
        <v>200</v>
      </c>
      <c r="E183" s="157">
        <v>7.75</v>
      </c>
      <c r="F183" s="157">
        <v>1550</v>
      </c>
      <c r="G183" s="9" t="s">
        <v>9</v>
      </c>
    </row>
    <row r="184" spans="2:7">
      <c r="B184" s="31">
        <v>44250</v>
      </c>
      <c r="C184" s="32">
        <v>44250.41951388889</v>
      </c>
      <c r="D184" s="33">
        <v>815</v>
      </c>
      <c r="E184" s="157">
        <v>7.7450000000000001</v>
      </c>
      <c r="F184" s="157">
        <v>6312.1750000000002</v>
      </c>
      <c r="G184" s="9" t="s">
        <v>9</v>
      </c>
    </row>
    <row r="185" spans="2:7">
      <c r="B185" s="31">
        <v>44250</v>
      </c>
      <c r="C185" s="32">
        <v>44250.41951388889</v>
      </c>
      <c r="D185" s="33">
        <v>387</v>
      </c>
      <c r="E185" s="157">
        <v>7.7450000000000001</v>
      </c>
      <c r="F185" s="157">
        <v>2997.3150000000001</v>
      </c>
      <c r="G185" s="9" t="s">
        <v>9</v>
      </c>
    </row>
    <row r="186" spans="2:7">
      <c r="B186" s="31">
        <v>44250</v>
      </c>
      <c r="C186" s="32">
        <v>44250.41951388889</v>
      </c>
      <c r="D186" s="33">
        <v>590</v>
      </c>
      <c r="E186" s="157">
        <v>7.7450000000000001</v>
      </c>
      <c r="F186" s="157">
        <v>4569.55</v>
      </c>
      <c r="G186" s="9" t="s">
        <v>9</v>
      </c>
    </row>
    <row r="187" spans="2:7">
      <c r="B187" s="31">
        <v>44250</v>
      </c>
      <c r="C187" s="32">
        <v>44250.419988425929</v>
      </c>
      <c r="D187" s="33">
        <v>650</v>
      </c>
      <c r="E187" s="157">
        <v>7.74</v>
      </c>
      <c r="F187" s="157">
        <v>5031</v>
      </c>
      <c r="G187" s="9" t="s">
        <v>9</v>
      </c>
    </row>
    <row r="188" spans="2:7">
      <c r="B188" s="31">
        <v>44250</v>
      </c>
      <c r="C188" s="32">
        <v>44250.419988425929</v>
      </c>
      <c r="D188" s="33">
        <v>683</v>
      </c>
      <c r="E188" s="157">
        <v>7.74</v>
      </c>
      <c r="F188" s="157">
        <v>5286.42</v>
      </c>
      <c r="G188" s="9" t="s">
        <v>9</v>
      </c>
    </row>
    <row r="189" spans="2:7">
      <c r="B189" s="31">
        <v>44250</v>
      </c>
      <c r="C189" s="32">
        <v>44250.419988425929</v>
      </c>
      <c r="D189" s="33">
        <v>665</v>
      </c>
      <c r="E189" s="157">
        <v>7.74</v>
      </c>
      <c r="F189" s="157">
        <v>5147.1000000000004</v>
      </c>
      <c r="G189" s="9" t="s">
        <v>9</v>
      </c>
    </row>
    <row r="190" spans="2:7">
      <c r="B190" s="31">
        <v>44250</v>
      </c>
      <c r="C190" s="32">
        <v>44250.419988425929</v>
      </c>
      <c r="D190" s="33">
        <v>152</v>
      </c>
      <c r="E190" s="157">
        <v>7.74</v>
      </c>
      <c r="F190" s="157">
        <v>1176.48</v>
      </c>
      <c r="G190" s="9" t="s">
        <v>9</v>
      </c>
    </row>
    <row r="191" spans="2:7">
      <c r="B191" s="31">
        <v>44250</v>
      </c>
      <c r="C191" s="32">
        <v>44250.423449074071</v>
      </c>
      <c r="D191" s="33">
        <v>1000</v>
      </c>
      <c r="E191" s="157">
        <v>7.72</v>
      </c>
      <c r="F191" s="157">
        <v>7720</v>
      </c>
      <c r="G191" s="9" t="s">
        <v>9</v>
      </c>
    </row>
    <row r="192" spans="2:7">
      <c r="B192" s="31">
        <v>44250</v>
      </c>
      <c r="C192" s="32">
        <v>44250.424074074072</v>
      </c>
      <c r="D192" s="33">
        <v>949</v>
      </c>
      <c r="E192" s="157">
        <v>7.72</v>
      </c>
      <c r="F192" s="157">
        <v>7326.28</v>
      </c>
      <c r="G192" s="9" t="s">
        <v>9</v>
      </c>
    </row>
    <row r="193" spans="2:7">
      <c r="B193" s="31">
        <v>44250</v>
      </c>
      <c r="C193" s="32">
        <v>44250.424074074072</v>
      </c>
      <c r="D193" s="33">
        <v>920</v>
      </c>
      <c r="E193" s="157">
        <v>7.72</v>
      </c>
      <c r="F193" s="157">
        <v>7102.4</v>
      </c>
      <c r="G193" s="9" t="s">
        <v>9</v>
      </c>
    </row>
    <row r="194" spans="2:7">
      <c r="B194" s="31">
        <v>44250</v>
      </c>
      <c r="C194" s="32">
        <v>44250.425925925927</v>
      </c>
      <c r="D194" s="33">
        <v>729</v>
      </c>
      <c r="E194" s="157">
        <v>7.7249999999999996</v>
      </c>
      <c r="F194" s="157">
        <v>5631.5249999999996</v>
      </c>
      <c r="G194" s="9" t="s">
        <v>9</v>
      </c>
    </row>
    <row r="195" spans="2:7">
      <c r="B195" s="31">
        <v>44250</v>
      </c>
      <c r="C195" s="32">
        <v>44250.425925925927</v>
      </c>
      <c r="D195" s="33">
        <v>159</v>
      </c>
      <c r="E195" s="157">
        <v>7.7249999999999996</v>
      </c>
      <c r="F195" s="157">
        <v>1228.2749999999999</v>
      </c>
      <c r="G195" s="9" t="s">
        <v>9</v>
      </c>
    </row>
    <row r="196" spans="2:7">
      <c r="B196" s="31">
        <v>44250</v>
      </c>
      <c r="C196" s="32">
        <v>44250.428148148145</v>
      </c>
      <c r="D196" s="33">
        <v>855</v>
      </c>
      <c r="E196" s="157">
        <v>7.7149999999999999</v>
      </c>
      <c r="F196" s="157">
        <v>6596.3249999999998</v>
      </c>
      <c r="G196" s="9" t="s">
        <v>9</v>
      </c>
    </row>
    <row r="197" spans="2:7">
      <c r="B197" s="31">
        <v>44250</v>
      </c>
      <c r="C197" s="32">
        <v>44250.429652777777</v>
      </c>
      <c r="D197" s="33">
        <v>276</v>
      </c>
      <c r="E197" s="157">
        <v>7.7149999999999999</v>
      </c>
      <c r="F197" s="157">
        <v>2129.34</v>
      </c>
      <c r="G197" s="9" t="s">
        <v>9</v>
      </c>
    </row>
    <row r="198" spans="2:7">
      <c r="B198" s="31">
        <v>44250</v>
      </c>
      <c r="C198" s="32">
        <v>44250.429652777777</v>
      </c>
      <c r="D198" s="33">
        <v>152</v>
      </c>
      <c r="E198" s="157">
        <v>7.7149999999999999</v>
      </c>
      <c r="F198" s="157">
        <v>1172.68</v>
      </c>
      <c r="G198" s="9" t="s">
        <v>9</v>
      </c>
    </row>
    <row r="199" spans="2:7">
      <c r="B199" s="31">
        <v>44250</v>
      </c>
      <c r="C199" s="32">
        <v>44250.429652777777</v>
      </c>
      <c r="D199" s="33">
        <v>640</v>
      </c>
      <c r="E199" s="157">
        <v>7.7149999999999999</v>
      </c>
      <c r="F199" s="157">
        <v>4937.6000000000004</v>
      </c>
      <c r="G199" s="9" t="s">
        <v>9</v>
      </c>
    </row>
    <row r="200" spans="2:7">
      <c r="B200" s="31">
        <v>44250</v>
      </c>
      <c r="C200" s="32">
        <v>44250.435243055559</v>
      </c>
      <c r="D200" s="33">
        <v>264</v>
      </c>
      <c r="E200" s="157">
        <v>7.7</v>
      </c>
      <c r="F200" s="157">
        <v>2032.8</v>
      </c>
      <c r="G200" s="9" t="s">
        <v>9</v>
      </c>
    </row>
    <row r="201" spans="2:7">
      <c r="B201" s="31">
        <v>44250</v>
      </c>
      <c r="C201" s="32">
        <v>44250.435243055559</v>
      </c>
      <c r="D201" s="33">
        <v>736</v>
      </c>
      <c r="E201" s="157">
        <v>7.7</v>
      </c>
      <c r="F201" s="157">
        <v>5667.2</v>
      </c>
      <c r="G201" s="9" t="s">
        <v>9</v>
      </c>
    </row>
    <row r="202" spans="2:7">
      <c r="B202" s="31">
        <v>44250</v>
      </c>
      <c r="C202" s="32">
        <v>44250.437037037038</v>
      </c>
      <c r="D202" s="33">
        <v>394</v>
      </c>
      <c r="E202" s="157">
        <v>7.6950000000000003</v>
      </c>
      <c r="F202" s="157">
        <v>3031.83</v>
      </c>
      <c r="G202" s="9" t="s">
        <v>9</v>
      </c>
    </row>
    <row r="203" spans="2:7">
      <c r="B203" s="31">
        <v>44250</v>
      </c>
      <c r="C203" s="32">
        <v>44250.437037037038</v>
      </c>
      <c r="D203" s="33">
        <v>481</v>
      </c>
      <c r="E203" s="157">
        <v>7.6950000000000003</v>
      </c>
      <c r="F203" s="157">
        <v>3701.2950000000001</v>
      </c>
      <c r="G203" s="9" t="s">
        <v>9</v>
      </c>
    </row>
    <row r="204" spans="2:7">
      <c r="B204" s="31">
        <v>44250</v>
      </c>
      <c r="C204" s="32">
        <v>44250.437152777777</v>
      </c>
      <c r="D204" s="33">
        <v>532</v>
      </c>
      <c r="E204" s="157">
        <v>7.6950000000000003</v>
      </c>
      <c r="F204" s="157">
        <v>4093.7400000000002</v>
      </c>
      <c r="G204" s="9" t="s">
        <v>9</v>
      </c>
    </row>
    <row r="205" spans="2:7">
      <c r="B205" s="31">
        <v>44250</v>
      </c>
      <c r="C205" s="32">
        <v>44250.437152777777</v>
      </c>
      <c r="D205" s="33">
        <v>616</v>
      </c>
      <c r="E205" s="157">
        <v>7.6950000000000003</v>
      </c>
      <c r="F205" s="157">
        <v>4740.12</v>
      </c>
      <c r="G205" s="9" t="s">
        <v>9</v>
      </c>
    </row>
    <row r="206" spans="2:7">
      <c r="B206" s="31">
        <v>44250</v>
      </c>
      <c r="C206" s="32">
        <v>44250.437152777777</v>
      </c>
      <c r="D206" s="33">
        <v>283</v>
      </c>
      <c r="E206" s="157">
        <v>7.6950000000000003</v>
      </c>
      <c r="F206" s="157">
        <v>2177.6849999999999</v>
      </c>
      <c r="G206" s="9" t="s">
        <v>9</v>
      </c>
    </row>
    <row r="207" spans="2:7">
      <c r="B207" s="31">
        <v>44250</v>
      </c>
      <c r="C207" s="32">
        <v>44250.437152777777</v>
      </c>
      <c r="D207" s="33">
        <v>322</v>
      </c>
      <c r="E207" s="157">
        <v>7.6950000000000003</v>
      </c>
      <c r="F207" s="157">
        <v>2477.79</v>
      </c>
      <c r="G207" s="9" t="s">
        <v>9</v>
      </c>
    </row>
    <row r="208" spans="2:7">
      <c r="B208" s="31">
        <v>44250</v>
      </c>
      <c r="C208" s="32">
        <v>44250.439583333333</v>
      </c>
      <c r="D208" s="33">
        <v>20</v>
      </c>
      <c r="E208" s="157">
        <v>7.67</v>
      </c>
      <c r="F208" s="157">
        <v>153.4</v>
      </c>
      <c r="G208" s="9" t="s">
        <v>9</v>
      </c>
    </row>
    <row r="209" spans="2:7">
      <c r="B209" s="31">
        <v>44250</v>
      </c>
      <c r="C209" s="32">
        <v>44250.44027777778</v>
      </c>
      <c r="D209" s="33">
        <v>277</v>
      </c>
      <c r="E209" s="157">
        <v>7.68</v>
      </c>
      <c r="F209" s="157">
        <v>2127.36</v>
      </c>
      <c r="G209" s="9" t="s">
        <v>9</v>
      </c>
    </row>
    <row r="210" spans="2:7">
      <c r="B210" s="31">
        <v>44250</v>
      </c>
      <c r="C210" s="32">
        <v>44250.44027777778</v>
      </c>
      <c r="D210" s="33">
        <v>700</v>
      </c>
      <c r="E210" s="157">
        <v>7.68</v>
      </c>
      <c r="F210" s="157">
        <v>5376</v>
      </c>
      <c r="G210" s="9" t="s">
        <v>9</v>
      </c>
    </row>
    <row r="211" spans="2:7">
      <c r="B211" s="31">
        <v>44250</v>
      </c>
      <c r="C211" s="32">
        <v>44250.44027777778</v>
      </c>
      <c r="D211" s="33">
        <v>979</v>
      </c>
      <c r="E211" s="157">
        <v>7.6749999999999998</v>
      </c>
      <c r="F211" s="157">
        <v>7513.8249999999998</v>
      </c>
      <c r="G211" s="9" t="s">
        <v>9</v>
      </c>
    </row>
    <row r="212" spans="2:7">
      <c r="B212" s="31">
        <v>44250</v>
      </c>
      <c r="C212" s="32">
        <v>44250.44027777778</v>
      </c>
      <c r="D212" s="33">
        <v>198</v>
      </c>
      <c r="E212" s="157">
        <v>7.68</v>
      </c>
      <c r="F212" s="157">
        <v>1520.6399999999999</v>
      </c>
      <c r="G212" s="9" t="s">
        <v>9</v>
      </c>
    </row>
    <row r="213" spans="2:7">
      <c r="B213" s="31">
        <v>44250</v>
      </c>
      <c r="C213" s="32">
        <v>44250.44027777778</v>
      </c>
      <c r="D213" s="33">
        <v>561</v>
      </c>
      <c r="E213" s="157">
        <v>7.68</v>
      </c>
      <c r="F213" s="157">
        <v>4308.4799999999996</v>
      </c>
      <c r="G213" s="9" t="s">
        <v>9</v>
      </c>
    </row>
    <row r="214" spans="2:7">
      <c r="B214" s="31">
        <v>44250</v>
      </c>
      <c r="C214" s="32">
        <v>44250.44027777778</v>
      </c>
      <c r="D214" s="33">
        <v>211</v>
      </c>
      <c r="E214" s="157">
        <v>7.68</v>
      </c>
      <c r="F214" s="157">
        <v>1620.48</v>
      </c>
      <c r="G214" s="9" t="s">
        <v>9</v>
      </c>
    </row>
    <row r="215" spans="2:7">
      <c r="B215" s="31">
        <v>44250</v>
      </c>
      <c r="C215" s="32">
        <v>44250.44027777778</v>
      </c>
      <c r="D215" s="33">
        <v>70</v>
      </c>
      <c r="E215" s="157">
        <v>7.68</v>
      </c>
      <c r="F215" s="157">
        <v>537.6</v>
      </c>
      <c r="G215" s="9" t="s">
        <v>9</v>
      </c>
    </row>
    <row r="216" spans="2:7">
      <c r="B216" s="31">
        <v>44250</v>
      </c>
      <c r="C216" s="32">
        <v>44250.44027777778</v>
      </c>
      <c r="D216" s="33">
        <v>200</v>
      </c>
      <c r="E216" s="157">
        <v>7.68</v>
      </c>
      <c r="F216" s="157">
        <v>1536</v>
      </c>
      <c r="G216" s="9" t="s">
        <v>9</v>
      </c>
    </row>
    <row r="217" spans="2:7">
      <c r="B217" s="31">
        <v>44250</v>
      </c>
      <c r="C217" s="32">
        <v>44250.443819444445</v>
      </c>
      <c r="D217" s="33">
        <v>983</v>
      </c>
      <c r="E217" s="157">
        <v>7.71</v>
      </c>
      <c r="F217" s="157">
        <v>7578.93</v>
      </c>
      <c r="G217" s="9" t="s">
        <v>9</v>
      </c>
    </row>
    <row r="218" spans="2:7">
      <c r="B218" s="31">
        <v>44250</v>
      </c>
      <c r="C218" s="32">
        <v>44250.443819444445</v>
      </c>
      <c r="D218" s="33">
        <v>883</v>
      </c>
      <c r="E218" s="157">
        <v>7.71</v>
      </c>
      <c r="F218" s="157">
        <v>6807.93</v>
      </c>
      <c r="G218" s="9" t="s">
        <v>9</v>
      </c>
    </row>
    <row r="219" spans="2:7">
      <c r="B219" s="31">
        <v>44250</v>
      </c>
      <c r="C219" s="32">
        <v>44250.448865740742</v>
      </c>
      <c r="D219" s="33">
        <v>134</v>
      </c>
      <c r="E219" s="157">
        <v>7.71</v>
      </c>
      <c r="F219" s="157">
        <v>1033.1400000000001</v>
      </c>
      <c r="G219" s="9" t="s">
        <v>9</v>
      </c>
    </row>
    <row r="220" spans="2:7">
      <c r="B220" s="31">
        <v>44250</v>
      </c>
      <c r="C220" s="32">
        <v>44250.448865740742</v>
      </c>
      <c r="D220" s="33">
        <v>444</v>
      </c>
      <c r="E220" s="157">
        <v>7.71</v>
      </c>
      <c r="F220" s="157">
        <v>3423.24</v>
      </c>
      <c r="G220" s="9" t="s">
        <v>9</v>
      </c>
    </row>
    <row r="221" spans="2:7">
      <c r="B221" s="31">
        <v>44250</v>
      </c>
      <c r="C221" s="32">
        <v>44250.448865740742</v>
      </c>
      <c r="D221" s="33">
        <v>157</v>
      </c>
      <c r="E221" s="157">
        <v>7.71</v>
      </c>
      <c r="F221" s="157">
        <v>1210.47</v>
      </c>
      <c r="G221" s="9" t="s">
        <v>9</v>
      </c>
    </row>
    <row r="222" spans="2:7">
      <c r="B222" s="31">
        <v>44250</v>
      </c>
      <c r="C222" s="32">
        <v>44250.448865740742</v>
      </c>
      <c r="D222" s="33">
        <v>100</v>
      </c>
      <c r="E222" s="157">
        <v>7.71</v>
      </c>
      <c r="F222" s="157">
        <v>771</v>
      </c>
      <c r="G222" s="9" t="s">
        <v>9</v>
      </c>
    </row>
    <row r="223" spans="2:7">
      <c r="B223" s="31">
        <v>44250</v>
      </c>
      <c r="C223" s="32">
        <v>44250.451504629629</v>
      </c>
      <c r="D223" s="33">
        <v>700</v>
      </c>
      <c r="E223" s="157">
        <v>7.71</v>
      </c>
      <c r="F223" s="157">
        <v>5397</v>
      </c>
      <c r="G223" s="9" t="s">
        <v>9</v>
      </c>
    </row>
    <row r="224" spans="2:7">
      <c r="B224" s="31">
        <v>44250</v>
      </c>
      <c r="C224" s="32">
        <v>44250.455324074072</v>
      </c>
      <c r="D224" s="33">
        <v>194</v>
      </c>
      <c r="E224" s="157">
        <v>7.71</v>
      </c>
      <c r="F224" s="157">
        <v>1495.74</v>
      </c>
      <c r="G224" s="9" t="s">
        <v>9</v>
      </c>
    </row>
    <row r="225" spans="2:7">
      <c r="B225" s="31">
        <v>44250</v>
      </c>
      <c r="C225" s="32">
        <v>44250.455324074072</v>
      </c>
      <c r="D225" s="33">
        <v>34</v>
      </c>
      <c r="E225" s="157">
        <v>7.71</v>
      </c>
      <c r="F225" s="157">
        <v>262.14</v>
      </c>
      <c r="G225" s="9" t="s">
        <v>9</v>
      </c>
    </row>
    <row r="226" spans="2:7">
      <c r="B226" s="31">
        <v>44250</v>
      </c>
      <c r="C226" s="32">
        <v>44250.45689814815</v>
      </c>
      <c r="D226" s="33">
        <v>246</v>
      </c>
      <c r="E226" s="157">
        <v>7.71</v>
      </c>
      <c r="F226" s="157">
        <v>1896.66</v>
      </c>
      <c r="G226" s="9" t="s">
        <v>9</v>
      </c>
    </row>
    <row r="227" spans="2:7">
      <c r="B227" s="31">
        <v>44250</v>
      </c>
      <c r="C227" s="32">
        <v>44250.45689814815</v>
      </c>
      <c r="D227" s="33">
        <v>700</v>
      </c>
      <c r="E227" s="157">
        <v>7.71</v>
      </c>
      <c r="F227" s="157">
        <v>5397</v>
      </c>
      <c r="G227" s="9" t="s">
        <v>9</v>
      </c>
    </row>
    <row r="228" spans="2:7">
      <c r="B228" s="31">
        <v>44250</v>
      </c>
      <c r="C228" s="32">
        <v>44250.459594907406</v>
      </c>
      <c r="D228" s="33">
        <v>195</v>
      </c>
      <c r="E228" s="157">
        <v>7.7149999999999999</v>
      </c>
      <c r="F228" s="157">
        <v>1504.425</v>
      </c>
      <c r="G228" s="9" t="s">
        <v>9</v>
      </c>
    </row>
    <row r="229" spans="2:7">
      <c r="B229" s="31">
        <v>44250</v>
      </c>
      <c r="C229" s="32">
        <v>44250.459594907406</v>
      </c>
      <c r="D229" s="33">
        <v>700</v>
      </c>
      <c r="E229" s="157">
        <v>7.71</v>
      </c>
      <c r="F229" s="157">
        <v>5397</v>
      </c>
      <c r="G229" s="9" t="s">
        <v>9</v>
      </c>
    </row>
    <row r="230" spans="2:7">
      <c r="B230" s="31">
        <v>44250</v>
      </c>
      <c r="C230" s="32">
        <v>44250.459594907406</v>
      </c>
      <c r="D230" s="33">
        <v>294</v>
      </c>
      <c r="E230" s="157">
        <v>7.7050000000000001</v>
      </c>
      <c r="F230" s="157">
        <v>2265.27</v>
      </c>
      <c r="G230" s="9" t="s">
        <v>9</v>
      </c>
    </row>
    <row r="231" spans="2:7">
      <c r="B231" s="31">
        <v>44250</v>
      </c>
      <c r="C231" s="32">
        <v>44250.459594907406</v>
      </c>
      <c r="D231" s="33">
        <v>606</v>
      </c>
      <c r="E231" s="157">
        <v>7.7050000000000001</v>
      </c>
      <c r="F231" s="157">
        <v>4669.2300000000005</v>
      </c>
      <c r="G231" s="9" t="s">
        <v>9</v>
      </c>
    </row>
    <row r="232" spans="2:7">
      <c r="B232" s="31">
        <v>44250</v>
      </c>
      <c r="C232" s="32">
        <v>44250.459594907406</v>
      </c>
      <c r="D232" s="33">
        <v>19</v>
      </c>
      <c r="E232" s="157">
        <v>7.7050000000000001</v>
      </c>
      <c r="F232" s="157">
        <v>146.39500000000001</v>
      </c>
      <c r="G232" s="9" t="s">
        <v>9</v>
      </c>
    </row>
    <row r="233" spans="2:7">
      <c r="B233" s="31">
        <v>44250</v>
      </c>
      <c r="C233" s="32">
        <v>44250.461562500001</v>
      </c>
      <c r="D233" s="33">
        <v>283</v>
      </c>
      <c r="E233" s="157">
        <v>7.7050000000000001</v>
      </c>
      <c r="F233" s="157">
        <v>2180.5149999999999</v>
      </c>
      <c r="G233" s="9" t="s">
        <v>9</v>
      </c>
    </row>
    <row r="234" spans="2:7">
      <c r="B234" s="31">
        <v>44250</v>
      </c>
      <c r="C234" s="32">
        <v>44250.461562500001</v>
      </c>
      <c r="D234" s="33">
        <v>100</v>
      </c>
      <c r="E234" s="157">
        <v>7.7050000000000001</v>
      </c>
      <c r="F234" s="157">
        <v>770.5</v>
      </c>
      <c r="G234" s="9" t="s">
        <v>9</v>
      </c>
    </row>
    <row r="235" spans="2:7">
      <c r="B235" s="31">
        <v>44250</v>
      </c>
      <c r="C235" s="32">
        <v>44250.461562500001</v>
      </c>
      <c r="D235" s="33">
        <v>100</v>
      </c>
      <c r="E235" s="157">
        <v>7.7050000000000001</v>
      </c>
      <c r="F235" s="157">
        <v>770.5</v>
      </c>
      <c r="G235" s="9" t="s">
        <v>9</v>
      </c>
    </row>
    <row r="236" spans="2:7">
      <c r="B236" s="31">
        <v>44250</v>
      </c>
      <c r="C236" s="32">
        <v>44250.461562500001</v>
      </c>
      <c r="D236" s="33">
        <v>196</v>
      </c>
      <c r="E236" s="157">
        <v>7.7050000000000001</v>
      </c>
      <c r="F236" s="157">
        <v>1510.18</v>
      </c>
      <c r="G236" s="9" t="s">
        <v>9</v>
      </c>
    </row>
    <row r="237" spans="2:7">
      <c r="B237" s="31">
        <v>44250</v>
      </c>
      <c r="C237" s="32">
        <v>44250.461562500001</v>
      </c>
      <c r="D237" s="33">
        <v>183</v>
      </c>
      <c r="E237" s="157">
        <v>7.7050000000000001</v>
      </c>
      <c r="F237" s="157">
        <v>1410.0150000000001</v>
      </c>
      <c r="G237" s="9" t="s">
        <v>9</v>
      </c>
    </row>
    <row r="238" spans="2:7">
      <c r="B238" s="31">
        <v>44250</v>
      </c>
      <c r="C238" s="32">
        <v>44250.461805555555</v>
      </c>
      <c r="D238" s="33">
        <v>424</v>
      </c>
      <c r="E238" s="157">
        <v>7.7</v>
      </c>
      <c r="F238" s="157">
        <v>3264.8</v>
      </c>
      <c r="G238" s="9" t="s">
        <v>9</v>
      </c>
    </row>
    <row r="239" spans="2:7">
      <c r="B239" s="31">
        <v>44250</v>
      </c>
      <c r="C239" s="32">
        <v>44250.461805555555</v>
      </c>
      <c r="D239" s="33">
        <v>369</v>
      </c>
      <c r="E239" s="157">
        <v>7.7</v>
      </c>
      <c r="F239" s="157">
        <v>2841.3</v>
      </c>
      <c r="G239" s="9" t="s">
        <v>9</v>
      </c>
    </row>
    <row r="240" spans="2:7">
      <c r="B240" s="31">
        <v>44250</v>
      </c>
      <c r="C240" s="32">
        <v>44250.461805555555</v>
      </c>
      <c r="D240" s="33">
        <v>28</v>
      </c>
      <c r="E240" s="157">
        <v>7.7</v>
      </c>
      <c r="F240" s="157">
        <v>215.6</v>
      </c>
      <c r="G240" s="9" t="s">
        <v>9</v>
      </c>
    </row>
    <row r="241" spans="2:7">
      <c r="B241" s="31">
        <v>44250</v>
      </c>
      <c r="C241" s="32">
        <v>44250.461805555555</v>
      </c>
      <c r="D241" s="33">
        <v>571</v>
      </c>
      <c r="E241" s="157">
        <v>7.7</v>
      </c>
      <c r="F241" s="157">
        <v>4396.7</v>
      </c>
      <c r="G241" s="9" t="s">
        <v>9</v>
      </c>
    </row>
    <row r="242" spans="2:7">
      <c r="B242" s="31">
        <v>44250</v>
      </c>
      <c r="C242" s="32">
        <v>44250.461805555555</v>
      </c>
      <c r="D242" s="33">
        <v>320</v>
      </c>
      <c r="E242" s="157">
        <v>7.7</v>
      </c>
      <c r="F242" s="157">
        <v>2464</v>
      </c>
      <c r="G242" s="9" t="s">
        <v>9</v>
      </c>
    </row>
    <row r="243" spans="2:7">
      <c r="B243" s="31">
        <v>44250</v>
      </c>
      <c r="C243" s="32">
        <v>44250.461805555555</v>
      </c>
      <c r="D243" s="33">
        <v>247</v>
      </c>
      <c r="E243" s="157">
        <v>7.7</v>
      </c>
      <c r="F243" s="157">
        <v>1901.9</v>
      </c>
      <c r="G243" s="9" t="s">
        <v>9</v>
      </c>
    </row>
    <row r="244" spans="2:7">
      <c r="B244" s="31">
        <v>44250</v>
      </c>
      <c r="C244" s="32">
        <v>44250.461805555555</v>
      </c>
      <c r="D244" s="33">
        <v>41</v>
      </c>
      <c r="E244" s="157">
        <v>7.7</v>
      </c>
      <c r="F244" s="157">
        <v>315.7</v>
      </c>
      <c r="G244" s="9" t="s">
        <v>9</v>
      </c>
    </row>
    <row r="245" spans="2:7">
      <c r="B245" s="31">
        <v>44250</v>
      </c>
      <c r="C245" s="32">
        <v>44250.464687500003</v>
      </c>
      <c r="D245" s="33">
        <v>285</v>
      </c>
      <c r="E245" s="157">
        <v>7.68</v>
      </c>
      <c r="F245" s="157">
        <v>2188.7999999999997</v>
      </c>
      <c r="G245" s="9" t="s">
        <v>9</v>
      </c>
    </row>
    <row r="246" spans="2:7">
      <c r="B246" s="31">
        <v>44250</v>
      </c>
      <c r="C246" s="32">
        <v>44250.464699074073</v>
      </c>
      <c r="D246" s="33">
        <v>429</v>
      </c>
      <c r="E246" s="157">
        <v>7.68</v>
      </c>
      <c r="F246" s="157">
        <v>3294.72</v>
      </c>
      <c r="G246" s="9" t="s">
        <v>9</v>
      </c>
    </row>
    <row r="247" spans="2:7">
      <c r="B247" s="31">
        <v>44250</v>
      </c>
      <c r="C247" s="32">
        <v>44250.464722222219</v>
      </c>
      <c r="D247" s="33">
        <v>109</v>
      </c>
      <c r="E247" s="157">
        <v>7.68</v>
      </c>
      <c r="F247" s="157">
        <v>837.12</v>
      </c>
      <c r="G247" s="9" t="s">
        <v>9</v>
      </c>
    </row>
    <row r="248" spans="2:7">
      <c r="B248" s="31">
        <v>44250</v>
      </c>
      <c r="C248" s="32">
        <v>44250.464826388888</v>
      </c>
      <c r="D248" s="33">
        <v>168</v>
      </c>
      <c r="E248" s="157">
        <v>7.68</v>
      </c>
      <c r="F248" s="157">
        <v>1290.24</v>
      </c>
      <c r="G248" s="9" t="s">
        <v>9</v>
      </c>
    </row>
    <row r="249" spans="2:7">
      <c r="B249" s="31">
        <v>44250</v>
      </c>
      <c r="C249" s="32">
        <v>44250.470439814817</v>
      </c>
      <c r="D249" s="33">
        <v>213</v>
      </c>
      <c r="E249" s="157">
        <v>7.6550000000000002</v>
      </c>
      <c r="F249" s="157">
        <v>1630.5150000000001</v>
      </c>
      <c r="G249" s="9" t="s">
        <v>9</v>
      </c>
    </row>
    <row r="250" spans="2:7">
      <c r="B250" s="31">
        <v>44250</v>
      </c>
      <c r="C250" s="32">
        <v>44250.471759259257</v>
      </c>
      <c r="D250" s="33">
        <v>177</v>
      </c>
      <c r="E250" s="157">
        <v>7.665</v>
      </c>
      <c r="F250" s="157">
        <v>1356.7049999999999</v>
      </c>
      <c r="G250" s="9" t="s">
        <v>9</v>
      </c>
    </row>
    <row r="251" spans="2:7">
      <c r="B251" s="31">
        <v>44250</v>
      </c>
      <c r="C251" s="32">
        <v>44250.471759259257</v>
      </c>
      <c r="D251" s="33">
        <v>282</v>
      </c>
      <c r="E251" s="157">
        <v>7.665</v>
      </c>
      <c r="F251" s="157">
        <v>2161.5300000000002</v>
      </c>
      <c r="G251" s="9" t="s">
        <v>9</v>
      </c>
    </row>
    <row r="252" spans="2:7">
      <c r="B252" s="31">
        <v>44250</v>
      </c>
      <c r="C252" s="32">
        <v>44250.471759259257</v>
      </c>
      <c r="D252" s="33">
        <v>191</v>
      </c>
      <c r="E252" s="157">
        <v>7.665</v>
      </c>
      <c r="F252" s="157">
        <v>1464.0150000000001</v>
      </c>
      <c r="G252" s="9" t="s">
        <v>9</v>
      </c>
    </row>
    <row r="253" spans="2:7">
      <c r="B253" s="31">
        <v>44250</v>
      </c>
      <c r="C253" s="32">
        <v>44250.471759259257</v>
      </c>
      <c r="D253" s="33">
        <v>192</v>
      </c>
      <c r="E253" s="157">
        <v>7.665</v>
      </c>
      <c r="F253" s="157">
        <v>1471.68</v>
      </c>
      <c r="G253" s="9" t="s">
        <v>9</v>
      </c>
    </row>
    <row r="254" spans="2:7">
      <c r="B254" s="31">
        <v>44250</v>
      </c>
      <c r="C254" s="32">
        <v>44250.472685185188</v>
      </c>
      <c r="D254" s="33">
        <v>342</v>
      </c>
      <c r="E254" s="157">
        <v>7.66</v>
      </c>
      <c r="F254" s="157">
        <v>2619.7200000000003</v>
      </c>
      <c r="G254" s="9" t="s">
        <v>9</v>
      </c>
    </row>
    <row r="255" spans="2:7">
      <c r="B255" s="31">
        <v>44250</v>
      </c>
      <c r="C255" s="32">
        <v>44250.472685185188</v>
      </c>
      <c r="D255" s="33">
        <v>229</v>
      </c>
      <c r="E255" s="157">
        <v>7.66</v>
      </c>
      <c r="F255" s="157">
        <v>1754.14</v>
      </c>
      <c r="G255" s="9" t="s">
        <v>9</v>
      </c>
    </row>
    <row r="256" spans="2:7">
      <c r="B256" s="31">
        <v>44250</v>
      </c>
      <c r="C256" s="32">
        <v>44250.472685185188</v>
      </c>
      <c r="D256" s="33">
        <v>35</v>
      </c>
      <c r="E256" s="157">
        <v>7.66</v>
      </c>
      <c r="F256" s="157">
        <v>268.10000000000002</v>
      </c>
      <c r="G256" s="9" t="s">
        <v>9</v>
      </c>
    </row>
    <row r="257" spans="2:7">
      <c r="B257" s="31">
        <v>44250</v>
      </c>
      <c r="C257" s="32">
        <v>44250.472986111112</v>
      </c>
      <c r="D257" s="33">
        <v>1394</v>
      </c>
      <c r="E257" s="157">
        <v>7.66</v>
      </c>
      <c r="F257" s="157">
        <v>10678.04</v>
      </c>
      <c r="G257" s="9" t="s">
        <v>9</v>
      </c>
    </row>
    <row r="258" spans="2:7">
      <c r="B258" s="31">
        <v>44250</v>
      </c>
      <c r="C258" s="32">
        <v>44250.473506944443</v>
      </c>
      <c r="D258" s="33">
        <v>410</v>
      </c>
      <c r="E258" s="157">
        <v>7.6550000000000002</v>
      </c>
      <c r="F258" s="157">
        <v>3138.55</v>
      </c>
      <c r="G258" s="9" t="s">
        <v>9</v>
      </c>
    </row>
    <row r="259" spans="2:7">
      <c r="B259" s="31">
        <v>44250</v>
      </c>
      <c r="C259" s="32">
        <v>44250.473506944443</v>
      </c>
      <c r="D259" s="33">
        <v>494</v>
      </c>
      <c r="E259" s="157">
        <v>7.6550000000000002</v>
      </c>
      <c r="F259" s="157">
        <v>3781.57</v>
      </c>
      <c r="G259" s="9" t="s">
        <v>9</v>
      </c>
    </row>
    <row r="260" spans="2:7">
      <c r="B260" s="31">
        <v>44250</v>
      </c>
      <c r="C260" s="32">
        <v>44250.473668981482</v>
      </c>
      <c r="D260" s="33">
        <v>101</v>
      </c>
      <c r="E260" s="157">
        <v>7.6550000000000002</v>
      </c>
      <c r="F260" s="157">
        <v>773.15499999999997</v>
      </c>
      <c r="G260" s="9" t="s">
        <v>9</v>
      </c>
    </row>
    <row r="261" spans="2:7">
      <c r="B261" s="31">
        <v>44250</v>
      </c>
      <c r="C261" s="32">
        <v>44250.473680555559</v>
      </c>
      <c r="D261" s="33">
        <v>91</v>
      </c>
      <c r="E261" s="157">
        <v>7.65</v>
      </c>
      <c r="F261" s="157">
        <v>696.15</v>
      </c>
      <c r="G261" s="9" t="s">
        <v>9</v>
      </c>
    </row>
    <row r="262" spans="2:7">
      <c r="B262" s="31">
        <v>44250</v>
      </c>
      <c r="C262" s="32">
        <v>44250.474293981482</v>
      </c>
      <c r="D262" s="33">
        <v>189</v>
      </c>
      <c r="E262" s="157">
        <v>7.65</v>
      </c>
      <c r="F262" s="157">
        <v>1445.8500000000001</v>
      </c>
      <c r="G262" s="9" t="s">
        <v>9</v>
      </c>
    </row>
    <row r="263" spans="2:7">
      <c r="B263" s="31">
        <v>44250</v>
      </c>
      <c r="C263" s="32">
        <v>44250.474293981482</v>
      </c>
      <c r="D263" s="33">
        <v>94</v>
      </c>
      <c r="E263" s="157">
        <v>7.65</v>
      </c>
      <c r="F263" s="157">
        <v>719.1</v>
      </c>
      <c r="G263" s="9" t="s">
        <v>9</v>
      </c>
    </row>
    <row r="264" spans="2:7">
      <c r="B264" s="31">
        <v>44250</v>
      </c>
      <c r="C264" s="32">
        <v>44250.474293981482</v>
      </c>
      <c r="D264" s="33">
        <v>443</v>
      </c>
      <c r="E264" s="157">
        <v>7.65</v>
      </c>
      <c r="F264" s="157">
        <v>3388.9500000000003</v>
      </c>
      <c r="G264" s="9" t="s">
        <v>9</v>
      </c>
    </row>
    <row r="265" spans="2:7">
      <c r="B265" s="31">
        <v>44250</v>
      </c>
      <c r="C265" s="32">
        <v>44250.487037037034</v>
      </c>
      <c r="D265" s="33">
        <v>772</v>
      </c>
      <c r="E265" s="157">
        <v>7.65</v>
      </c>
      <c r="F265" s="157">
        <v>5905.8</v>
      </c>
      <c r="G265" s="9" t="s">
        <v>9</v>
      </c>
    </row>
    <row r="266" spans="2:7">
      <c r="B266" s="31">
        <v>44250</v>
      </c>
      <c r="C266" s="32">
        <v>44250.487037037034</v>
      </c>
      <c r="D266" s="33">
        <v>108</v>
      </c>
      <c r="E266" s="157">
        <v>7.65</v>
      </c>
      <c r="F266" s="157">
        <v>826.2</v>
      </c>
      <c r="G266" s="9" t="s">
        <v>9</v>
      </c>
    </row>
    <row r="267" spans="2:7">
      <c r="B267" s="31">
        <v>44250</v>
      </c>
      <c r="C267" s="32">
        <v>44250.487037037034</v>
      </c>
      <c r="D267" s="33">
        <v>314</v>
      </c>
      <c r="E267" s="157">
        <v>7.65</v>
      </c>
      <c r="F267" s="157">
        <v>2402.1</v>
      </c>
      <c r="G267" s="9" t="s">
        <v>9</v>
      </c>
    </row>
    <row r="268" spans="2:7">
      <c r="B268" s="31">
        <v>44250</v>
      </c>
      <c r="C268" s="32">
        <v>44250.487037037034</v>
      </c>
      <c r="D268" s="33">
        <v>580</v>
      </c>
      <c r="E268" s="157">
        <v>7.65</v>
      </c>
      <c r="F268" s="157">
        <v>4437</v>
      </c>
      <c r="G268" s="9" t="s">
        <v>9</v>
      </c>
    </row>
    <row r="269" spans="2:7">
      <c r="B269" s="31">
        <v>44250</v>
      </c>
      <c r="C269" s="32">
        <v>44250.487638888888</v>
      </c>
      <c r="D269" s="33">
        <v>389</v>
      </c>
      <c r="E269" s="157">
        <v>7.65</v>
      </c>
      <c r="F269" s="157">
        <v>2975.8500000000004</v>
      </c>
      <c r="G269" s="9" t="s">
        <v>9</v>
      </c>
    </row>
    <row r="270" spans="2:7">
      <c r="B270" s="31">
        <v>44250</v>
      </c>
      <c r="C270" s="32">
        <v>44250.487638888888</v>
      </c>
      <c r="D270" s="33">
        <v>78</v>
      </c>
      <c r="E270" s="157">
        <v>7.65</v>
      </c>
      <c r="F270" s="157">
        <v>596.70000000000005</v>
      </c>
      <c r="G270" s="9" t="s">
        <v>9</v>
      </c>
    </row>
    <row r="271" spans="2:7">
      <c r="B271" s="31">
        <v>44250</v>
      </c>
      <c r="C271" s="32">
        <v>44250.487743055557</v>
      </c>
      <c r="D271" s="33">
        <v>684</v>
      </c>
      <c r="E271" s="157">
        <v>7.6550000000000002</v>
      </c>
      <c r="F271" s="157">
        <v>5236.0200000000004</v>
      </c>
      <c r="G271" s="9" t="s">
        <v>9</v>
      </c>
    </row>
    <row r="272" spans="2:7">
      <c r="B272" s="31">
        <v>44250</v>
      </c>
      <c r="C272" s="32">
        <v>44250.487743055557</v>
      </c>
      <c r="D272" s="33">
        <v>315</v>
      </c>
      <c r="E272" s="157">
        <v>7.6550000000000002</v>
      </c>
      <c r="F272" s="157">
        <v>2411.3250000000003</v>
      </c>
      <c r="G272" s="9" t="s">
        <v>9</v>
      </c>
    </row>
    <row r="273" spans="1:8">
      <c r="B273" s="31">
        <v>44250</v>
      </c>
      <c r="C273" s="32">
        <v>44250.500497685185</v>
      </c>
      <c r="D273" s="33">
        <v>962</v>
      </c>
      <c r="E273" s="157">
        <v>7.6749999999999998</v>
      </c>
      <c r="F273" s="157">
        <v>7383.3499999999995</v>
      </c>
      <c r="G273" s="9" t="s">
        <v>9</v>
      </c>
    </row>
    <row r="274" spans="1:8">
      <c r="B274" s="31">
        <v>44250</v>
      </c>
      <c r="C274" s="32">
        <v>44250.500497685185</v>
      </c>
      <c r="D274" s="33">
        <v>25</v>
      </c>
      <c r="E274" s="157">
        <v>7.6749999999999998</v>
      </c>
      <c r="F274" s="157">
        <v>191.875</v>
      </c>
      <c r="G274" s="9" t="s">
        <v>9</v>
      </c>
    </row>
    <row r="275" spans="1:8">
      <c r="B275" s="31">
        <v>44250</v>
      </c>
      <c r="C275" s="32">
        <v>44250.501261574071</v>
      </c>
      <c r="D275" s="33">
        <v>97</v>
      </c>
      <c r="E275" s="157">
        <v>7.665</v>
      </c>
      <c r="F275" s="157">
        <v>743.505</v>
      </c>
      <c r="G275" s="9" t="s">
        <v>9</v>
      </c>
    </row>
    <row r="276" spans="1:8">
      <c r="B276" s="31">
        <v>44250</v>
      </c>
      <c r="C276" s="32">
        <v>44250.501261574071</v>
      </c>
      <c r="D276" s="33">
        <v>804</v>
      </c>
      <c r="E276" s="157">
        <v>7.665</v>
      </c>
      <c r="F276" s="157">
        <v>6162.66</v>
      </c>
      <c r="G276" s="9" t="s">
        <v>9</v>
      </c>
    </row>
    <row r="277" spans="1:8">
      <c r="B277" s="31">
        <v>44250</v>
      </c>
      <c r="C277" s="32">
        <v>44250.501261574071</v>
      </c>
      <c r="D277" s="33">
        <v>67</v>
      </c>
      <c r="E277" s="157">
        <v>7.665</v>
      </c>
      <c r="F277" s="157">
        <v>513.55499999999995</v>
      </c>
      <c r="G277" s="9" t="s">
        <v>9</v>
      </c>
    </row>
    <row r="278" spans="1:8">
      <c r="B278" s="31">
        <v>44250</v>
      </c>
      <c r="C278" s="32">
        <v>44250.508240740739</v>
      </c>
      <c r="D278" s="33">
        <v>289</v>
      </c>
      <c r="E278" s="157">
        <v>7.63</v>
      </c>
      <c r="F278" s="157">
        <v>2205.0700000000002</v>
      </c>
      <c r="G278" s="9" t="s">
        <v>9</v>
      </c>
    </row>
    <row r="279" spans="1:8">
      <c r="B279" s="31">
        <v>44250</v>
      </c>
      <c r="C279" s="32">
        <v>44250.511307870373</v>
      </c>
      <c r="D279" s="33">
        <v>7</v>
      </c>
      <c r="E279" s="157">
        <v>7.6550000000000002</v>
      </c>
      <c r="F279" s="157">
        <v>53.585000000000001</v>
      </c>
      <c r="G279" s="9" t="s">
        <v>9</v>
      </c>
    </row>
    <row r="280" spans="1:8">
      <c r="B280" s="31">
        <v>44250</v>
      </c>
      <c r="C280" s="32">
        <v>44250.511307870373</v>
      </c>
      <c r="D280" s="33">
        <v>122</v>
      </c>
      <c r="E280" s="157">
        <v>7.6550000000000002</v>
      </c>
      <c r="F280" s="157">
        <v>933.91000000000008</v>
      </c>
      <c r="G280" s="9" t="s">
        <v>9</v>
      </c>
    </row>
    <row r="281" spans="1:8" s="9" customFormat="1">
      <c r="A281" s="10"/>
      <c r="B281" s="31">
        <v>44250</v>
      </c>
      <c r="C281" s="32">
        <v>44250.511307870373</v>
      </c>
      <c r="D281" s="33">
        <v>471</v>
      </c>
      <c r="E281" s="157">
        <v>7.6550000000000002</v>
      </c>
      <c r="F281" s="157">
        <v>3605.5050000000001</v>
      </c>
      <c r="G281" s="9" t="s">
        <v>9</v>
      </c>
      <c r="H281" s="10"/>
    </row>
    <row r="282" spans="1:8" s="9" customFormat="1">
      <c r="A282" s="10"/>
      <c r="B282" s="31">
        <v>44250</v>
      </c>
      <c r="C282" s="32">
        <v>44250.511307870373</v>
      </c>
      <c r="D282" s="33">
        <v>307</v>
      </c>
      <c r="E282" s="157">
        <v>7.6550000000000002</v>
      </c>
      <c r="F282" s="157">
        <v>2350.085</v>
      </c>
      <c r="G282" s="9" t="s">
        <v>9</v>
      </c>
      <c r="H282" s="10"/>
    </row>
    <row r="283" spans="1:8" s="9" customFormat="1">
      <c r="A283" s="10"/>
      <c r="B283" s="31">
        <v>44250</v>
      </c>
      <c r="C283" s="32">
        <v>44250.511307870373</v>
      </c>
      <c r="D283" s="33">
        <v>188</v>
      </c>
      <c r="E283" s="157">
        <v>7.66</v>
      </c>
      <c r="F283" s="157">
        <v>1440.08</v>
      </c>
      <c r="G283" s="9" t="s">
        <v>9</v>
      </c>
      <c r="H283" s="10"/>
    </row>
    <row r="284" spans="1:8" s="9" customFormat="1">
      <c r="A284" s="10"/>
      <c r="B284" s="31">
        <v>44250</v>
      </c>
      <c r="C284" s="32">
        <v>44250.511307870373</v>
      </c>
      <c r="D284" s="33">
        <v>746</v>
      </c>
      <c r="E284" s="157">
        <v>7.66</v>
      </c>
      <c r="F284" s="157">
        <v>5714.36</v>
      </c>
      <c r="G284" s="9" t="s">
        <v>9</v>
      </c>
      <c r="H284" s="10"/>
    </row>
    <row r="285" spans="1:8" s="9" customFormat="1">
      <c r="A285" s="10"/>
      <c r="B285" s="31">
        <v>44250</v>
      </c>
      <c r="C285" s="32">
        <v>44250.511759259258</v>
      </c>
      <c r="D285" s="33">
        <v>291</v>
      </c>
      <c r="E285" s="157">
        <v>7.65</v>
      </c>
      <c r="F285" s="157">
        <v>2226.15</v>
      </c>
      <c r="G285" s="9" t="s">
        <v>9</v>
      </c>
      <c r="H285" s="10"/>
    </row>
    <row r="286" spans="1:8" s="9" customFormat="1">
      <c r="A286" s="10"/>
      <c r="B286" s="31">
        <v>44250</v>
      </c>
      <c r="C286" s="32">
        <v>44250.511759259258</v>
      </c>
      <c r="D286" s="33">
        <v>163</v>
      </c>
      <c r="E286" s="157">
        <v>7.65</v>
      </c>
      <c r="F286" s="157">
        <v>1246.95</v>
      </c>
      <c r="G286" s="9" t="s">
        <v>9</v>
      </c>
      <c r="H286" s="10"/>
    </row>
    <row r="287" spans="1:8" s="9" customFormat="1">
      <c r="A287" s="10"/>
      <c r="B287" s="31">
        <v>44250</v>
      </c>
      <c r="C287" s="32">
        <v>44250.511759259258</v>
      </c>
      <c r="D287" s="33">
        <v>367</v>
      </c>
      <c r="E287" s="157">
        <v>7.65</v>
      </c>
      <c r="F287" s="157">
        <v>2807.55</v>
      </c>
      <c r="G287" s="9" t="s">
        <v>9</v>
      </c>
      <c r="H287" s="10"/>
    </row>
    <row r="288" spans="1:8" s="9" customFormat="1">
      <c r="A288" s="10"/>
      <c r="B288" s="31">
        <v>44250</v>
      </c>
      <c r="C288" s="32">
        <v>44250.522893518515</v>
      </c>
      <c r="D288" s="33">
        <v>633</v>
      </c>
      <c r="E288" s="157">
        <v>7.65</v>
      </c>
      <c r="F288" s="157">
        <v>4842.45</v>
      </c>
      <c r="G288" s="9" t="s">
        <v>9</v>
      </c>
      <c r="H288" s="10"/>
    </row>
    <row r="289" spans="1:8" s="9" customFormat="1">
      <c r="A289" s="10"/>
      <c r="B289" s="31">
        <v>44250</v>
      </c>
      <c r="C289" s="32">
        <v>44250.522893518515</v>
      </c>
      <c r="D289" s="33">
        <v>941</v>
      </c>
      <c r="E289" s="157">
        <v>7.65</v>
      </c>
      <c r="F289" s="157">
        <v>7198.6500000000005</v>
      </c>
      <c r="G289" s="9" t="s">
        <v>9</v>
      </c>
      <c r="H289" s="10"/>
    </row>
    <row r="290" spans="1:8" s="9" customFormat="1">
      <c r="A290" s="10"/>
      <c r="B290" s="31">
        <v>44250</v>
      </c>
      <c r="C290" s="32">
        <v>44250.522893518515</v>
      </c>
      <c r="D290" s="33">
        <v>1367</v>
      </c>
      <c r="E290" s="157">
        <v>7.65</v>
      </c>
      <c r="F290" s="157">
        <v>10457.550000000001</v>
      </c>
      <c r="G290" s="9" t="s">
        <v>9</v>
      </c>
      <c r="H290" s="10"/>
    </row>
    <row r="291" spans="1:8" s="9" customFormat="1">
      <c r="A291" s="10"/>
      <c r="B291" s="31">
        <v>44250</v>
      </c>
      <c r="C291" s="32">
        <v>44250.530312499999</v>
      </c>
      <c r="D291" s="33">
        <v>814</v>
      </c>
      <c r="E291" s="157">
        <v>7.65</v>
      </c>
      <c r="F291" s="157">
        <v>6227.1</v>
      </c>
      <c r="G291" s="9" t="s">
        <v>9</v>
      </c>
      <c r="H291" s="10"/>
    </row>
    <row r="292" spans="1:8" s="9" customFormat="1">
      <c r="A292" s="10"/>
      <c r="B292" s="31">
        <v>44250</v>
      </c>
      <c r="C292" s="32">
        <v>44250.532407407409</v>
      </c>
      <c r="D292" s="33">
        <v>509</v>
      </c>
      <c r="E292" s="157">
        <v>7.6449999999999996</v>
      </c>
      <c r="F292" s="157">
        <v>3891.3049999999998</v>
      </c>
      <c r="G292" s="9" t="s">
        <v>9</v>
      </c>
      <c r="H292" s="10"/>
    </row>
    <row r="293" spans="1:8" s="9" customFormat="1">
      <c r="A293" s="10"/>
      <c r="B293" s="31">
        <v>44250</v>
      </c>
      <c r="C293" s="32">
        <v>44250.532407407409</v>
      </c>
      <c r="D293" s="33">
        <v>426</v>
      </c>
      <c r="E293" s="157">
        <v>7.6449999999999996</v>
      </c>
      <c r="F293" s="157">
        <v>3256.77</v>
      </c>
      <c r="G293" s="9" t="s">
        <v>9</v>
      </c>
      <c r="H293" s="10"/>
    </row>
    <row r="294" spans="1:8" s="9" customFormat="1">
      <c r="A294" s="10"/>
      <c r="B294" s="31">
        <v>44250</v>
      </c>
      <c r="C294" s="32">
        <v>44250.54178240741</v>
      </c>
      <c r="D294" s="33">
        <v>9</v>
      </c>
      <c r="E294" s="157">
        <v>7.665</v>
      </c>
      <c r="F294" s="157">
        <v>68.984999999999999</v>
      </c>
      <c r="G294" s="9" t="s">
        <v>9</v>
      </c>
      <c r="H294" s="10"/>
    </row>
    <row r="295" spans="1:8" s="9" customFormat="1">
      <c r="A295" s="10"/>
      <c r="B295" s="31">
        <v>44250</v>
      </c>
      <c r="C295" s="32">
        <v>44250.543715277781</v>
      </c>
      <c r="D295" s="33">
        <v>859</v>
      </c>
      <c r="E295" s="157">
        <v>7.66</v>
      </c>
      <c r="F295" s="157">
        <v>6579.9400000000005</v>
      </c>
      <c r="G295" s="9" t="s">
        <v>9</v>
      </c>
      <c r="H295" s="10"/>
    </row>
    <row r="296" spans="1:8" s="9" customFormat="1">
      <c r="A296" s="10"/>
      <c r="B296" s="31">
        <v>44250</v>
      </c>
      <c r="C296" s="32">
        <v>44250.543715277781</v>
      </c>
      <c r="D296" s="33">
        <v>821</v>
      </c>
      <c r="E296" s="157">
        <v>7.66</v>
      </c>
      <c r="F296" s="157">
        <v>6288.86</v>
      </c>
      <c r="G296" s="9" t="s">
        <v>9</v>
      </c>
      <c r="H296" s="10"/>
    </row>
    <row r="297" spans="1:8" s="9" customFormat="1">
      <c r="A297" s="10"/>
      <c r="B297" s="31">
        <v>44250</v>
      </c>
      <c r="C297" s="32">
        <v>44250.544791666667</v>
      </c>
      <c r="D297" s="33">
        <v>484</v>
      </c>
      <c r="E297" s="157">
        <v>7.665</v>
      </c>
      <c r="F297" s="157">
        <v>3709.86</v>
      </c>
      <c r="G297" s="9" t="s">
        <v>9</v>
      </c>
      <c r="H297" s="10"/>
    </row>
    <row r="298" spans="1:8" s="9" customFormat="1">
      <c r="A298" s="10"/>
      <c r="B298" s="31">
        <v>44250</v>
      </c>
      <c r="C298" s="32">
        <v>44250.544918981483</v>
      </c>
      <c r="D298" s="33">
        <v>650</v>
      </c>
      <c r="E298" s="157">
        <v>7.665</v>
      </c>
      <c r="F298" s="157">
        <v>4982.25</v>
      </c>
      <c r="G298" s="9" t="s">
        <v>9</v>
      </c>
      <c r="H298" s="10"/>
    </row>
    <row r="299" spans="1:8" s="9" customFormat="1">
      <c r="A299" s="10"/>
      <c r="B299" s="31">
        <v>44250</v>
      </c>
      <c r="C299" s="32">
        <v>44250.544918981483</v>
      </c>
      <c r="D299" s="33">
        <v>368</v>
      </c>
      <c r="E299" s="157">
        <v>7.665</v>
      </c>
      <c r="F299" s="157">
        <v>2820.72</v>
      </c>
      <c r="G299" s="9" t="s">
        <v>9</v>
      </c>
      <c r="H299" s="10"/>
    </row>
    <row r="300" spans="1:8" s="9" customFormat="1">
      <c r="A300" s="10"/>
      <c r="B300" s="31">
        <v>44250</v>
      </c>
      <c r="C300" s="32">
        <v>44250.544918981483</v>
      </c>
      <c r="D300" s="33">
        <v>38</v>
      </c>
      <c r="E300" s="157">
        <v>7.665</v>
      </c>
      <c r="F300" s="157">
        <v>291.27</v>
      </c>
      <c r="G300" s="9" t="s">
        <v>9</v>
      </c>
      <c r="H300" s="10"/>
    </row>
    <row r="301" spans="1:8" s="9" customFormat="1">
      <c r="A301" s="10"/>
      <c r="B301" s="31">
        <v>44250</v>
      </c>
      <c r="C301" s="32">
        <v>44250.546388888892</v>
      </c>
      <c r="D301" s="33">
        <v>201</v>
      </c>
      <c r="E301" s="157">
        <v>7.6550000000000002</v>
      </c>
      <c r="F301" s="157">
        <v>1538.655</v>
      </c>
      <c r="G301" s="9" t="s">
        <v>9</v>
      </c>
      <c r="H301" s="10"/>
    </row>
    <row r="302" spans="1:8" s="9" customFormat="1">
      <c r="A302" s="10"/>
      <c r="B302" s="31">
        <v>44250</v>
      </c>
      <c r="C302" s="32">
        <v>44250.546388888892</v>
      </c>
      <c r="D302" s="33">
        <v>650</v>
      </c>
      <c r="E302" s="157">
        <v>7.6550000000000002</v>
      </c>
      <c r="F302" s="157">
        <v>4975.75</v>
      </c>
      <c r="G302" s="9" t="s">
        <v>9</v>
      </c>
      <c r="H302" s="10"/>
    </row>
    <row r="303" spans="1:8" s="9" customFormat="1">
      <c r="A303" s="10"/>
      <c r="B303" s="31">
        <v>44250</v>
      </c>
      <c r="C303" s="32">
        <v>44250.546388888892</v>
      </c>
      <c r="D303" s="33">
        <v>1010</v>
      </c>
      <c r="E303" s="157">
        <v>7.65</v>
      </c>
      <c r="F303" s="157">
        <v>7726.5</v>
      </c>
      <c r="G303" s="9" t="s">
        <v>9</v>
      </c>
      <c r="H303" s="10"/>
    </row>
    <row r="304" spans="1:8" s="9" customFormat="1">
      <c r="A304" s="10"/>
      <c r="B304" s="31">
        <v>44250</v>
      </c>
      <c r="C304" s="32">
        <v>44250.548703703702</v>
      </c>
      <c r="D304" s="33">
        <v>352</v>
      </c>
      <c r="E304" s="157">
        <v>7.665</v>
      </c>
      <c r="F304" s="157">
        <v>2698.08</v>
      </c>
      <c r="G304" s="9" t="s">
        <v>9</v>
      </c>
      <c r="H304" s="10"/>
    </row>
    <row r="305" spans="1:8" s="9" customFormat="1">
      <c r="A305" s="10"/>
      <c r="B305" s="31">
        <v>44250</v>
      </c>
      <c r="C305" s="32">
        <v>44250.548703703702</v>
      </c>
      <c r="D305" s="33">
        <v>509</v>
      </c>
      <c r="E305" s="157">
        <v>7.665</v>
      </c>
      <c r="F305" s="157">
        <v>3901.4850000000001</v>
      </c>
      <c r="G305" s="9" t="s">
        <v>9</v>
      </c>
      <c r="H305" s="10"/>
    </row>
    <row r="306" spans="1:8" s="9" customFormat="1">
      <c r="A306" s="10"/>
      <c r="B306" s="31">
        <v>44250</v>
      </c>
      <c r="C306" s="32">
        <v>44250.548842592594</v>
      </c>
      <c r="D306" s="33">
        <v>774</v>
      </c>
      <c r="E306" s="157">
        <v>7.66</v>
      </c>
      <c r="F306" s="157">
        <v>5928.84</v>
      </c>
      <c r="G306" s="9" t="s">
        <v>9</v>
      </c>
      <c r="H306" s="10"/>
    </row>
    <row r="307" spans="1:8" s="9" customFormat="1">
      <c r="A307" s="10"/>
      <c r="B307" s="31">
        <v>44250</v>
      </c>
      <c r="C307" s="32">
        <v>44250.548842592594</v>
      </c>
      <c r="D307" s="33">
        <v>668</v>
      </c>
      <c r="E307" s="157">
        <v>7.67</v>
      </c>
      <c r="F307" s="157">
        <v>5123.5600000000004</v>
      </c>
      <c r="G307" s="9" t="s">
        <v>9</v>
      </c>
      <c r="H307" s="10"/>
    </row>
    <row r="308" spans="1:8" s="9" customFormat="1">
      <c r="A308" s="10"/>
      <c r="B308" s="31">
        <v>44250</v>
      </c>
      <c r="C308" s="32">
        <v>44250.54954861111</v>
      </c>
      <c r="D308" s="33">
        <v>58</v>
      </c>
      <c r="E308" s="157">
        <v>7.66</v>
      </c>
      <c r="F308" s="157">
        <v>444.28000000000003</v>
      </c>
      <c r="G308" s="9" t="s">
        <v>9</v>
      </c>
      <c r="H308" s="10"/>
    </row>
    <row r="309" spans="1:8" s="9" customFormat="1">
      <c r="A309" s="10"/>
      <c r="B309" s="31">
        <v>44250</v>
      </c>
      <c r="C309" s="32">
        <v>44250.557476851849</v>
      </c>
      <c r="D309" s="33">
        <v>558</v>
      </c>
      <c r="E309" s="157">
        <v>7.6749999999999998</v>
      </c>
      <c r="F309" s="157">
        <v>4282.6499999999996</v>
      </c>
      <c r="G309" s="9" t="s">
        <v>9</v>
      </c>
      <c r="H309" s="10"/>
    </row>
    <row r="310" spans="1:8" s="9" customFormat="1">
      <c r="A310" s="10"/>
      <c r="B310" s="31">
        <v>44250</v>
      </c>
      <c r="C310" s="32">
        <v>44250.557476851849</v>
      </c>
      <c r="D310" s="33">
        <v>257</v>
      </c>
      <c r="E310" s="157">
        <v>7.6749999999999998</v>
      </c>
      <c r="F310" s="157">
        <v>1972.4749999999999</v>
      </c>
      <c r="G310" s="9" t="s">
        <v>9</v>
      </c>
      <c r="H310" s="10"/>
    </row>
    <row r="311" spans="1:8" s="9" customFormat="1">
      <c r="A311" s="10"/>
      <c r="B311" s="31">
        <v>44250</v>
      </c>
      <c r="C311" s="32">
        <v>44250.557800925926</v>
      </c>
      <c r="D311" s="33">
        <v>650</v>
      </c>
      <c r="E311" s="157">
        <v>7.665</v>
      </c>
      <c r="F311" s="157">
        <v>4982.25</v>
      </c>
      <c r="G311" s="9" t="s">
        <v>9</v>
      </c>
      <c r="H311" s="10"/>
    </row>
    <row r="312" spans="1:8" s="9" customFormat="1">
      <c r="A312" s="10"/>
      <c r="B312" s="31">
        <v>44250</v>
      </c>
      <c r="C312" s="32">
        <v>44250.564884259256</v>
      </c>
      <c r="D312" s="33">
        <v>483</v>
      </c>
      <c r="E312" s="157">
        <v>7.665</v>
      </c>
      <c r="F312" s="157">
        <v>3702.1950000000002</v>
      </c>
      <c r="G312" s="9" t="s">
        <v>9</v>
      </c>
      <c r="H312" s="10"/>
    </row>
    <row r="313" spans="1:8" s="9" customFormat="1">
      <c r="A313" s="10"/>
      <c r="B313" s="31">
        <v>44250</v>
      </c>
      <c r="C313" s="32">
        <v>44250.565347222226</v>
      </c>
      <c r="D313" s="33">
        <v>439</v>
      </c>
      <c r="E313" s="157">
        <v>7.665</v>
      </c>
      <c r="F313" s="157">
        <v>3364.9349999999999</v>
      </c>
      <c r="G313" s="9" t="s">
        <v>9</v>
      </c>
      <c r="H313" s="10"/>
    </row>
    <row r="314" spans="1:8" s="9" customFormat="1">
      <c r="A314" s="10"/>
      <c r="B314" s="31">
        <v>44250</v>
      </c>
      <c r="C314" s="32">
        <v>44250.579039351855</v>
      </c>
      <c r="D314" s="33">
        <v>319</v>
      </c>
      <c r="E314" s="157">
        <v>7.665</v>
      </c>
      <c r="F314" s="157">
        <v>2445.1350000000002</v>
      </c>
      <c r="G314" s="9" t="s">
        <v>9</v>
      </c>
      <c r="H314" s="10"/>
    </row>
    <row r="315" spans="1:8" s="9" customFormat="1">
      <c r="A315" s="10"/>
      <c r="B315" s="31">
        <v>44250</v>
      </c>
      <c r="C315" s="32">
        <v>44250.579039351855</v>
      </c>
      <c r="D315" s="33">
        <v>967</v>
      </c>
      <c r="E315" s="157">
        <v>7.665</v>
      </c>
      <c r="F315" s="157">
        <v>7412.0550000000003</v>
      </c>
      <c r="G315" s="9" t="s">
        <v>9</v>
      </c>
      <c r="H315" s="10"/>
    </row>
    <row r="316" spans="1:8" s="9" customFormat="1">
      <c r="A316" s="10"/>
      <c r="B316" s="31">
        <v>44250</v>
      </c>
      <c r="C316" s="32">
        <v>44250.579039351855</v>
      </c>
      <c r="D316" s="33">
        <v>516</v>
      </c>
      <c r="E316" s="157">
        <v>7.665</v>
      </c>
      <c r="F316" s="157">
        <v>3955.14</v>
      </c>
      <c r="G316" s="9" t="s">
        <v>9</v>
      </c>
      <c r="H316" s="10"/>
    </row>
    <row r="317" spans="1:8" s="9" customFormat="1">
      <c r="A317" s="10"/>
      <c r="B317" s="31">
        <v>44250</v>
      </c>
      <c r="C317" s="32">
        <v>44250.587731481479</v>
      </c>
      <c r="D317" s="33">
        <v>54</v>
      </c>
      <c r="E317" s="157">
        <v>7.66</v>
      </c>
      <c r="F317" s="157">
        <v>413.64</v>
      </c>
      <c r="G317" s="9" t="s">
        <v>9</v>
      </c>
      <c r="H317" s="10"/>
    </row>
    <row r="318" spans="1:8" s="9" customFormat="1">
      <c r="A318" s="10"/>
      <c r="B318" s="31">
        <v>44250</v>
      </c>
      <c r="C318" s="32">
        <v>44250.587731481479</v>
      </c>
      <c r="D318" s="33">
        <v>43</v>
      </c>
      <c r="E318" s="157">
        <v>7.66</v>
      </c>
      <c r="F318" s="157">
        <v>329.38</v>
      </c>
      <c r="G318" s="9" t="s">
        <v>9</v>
      </c>
      <c r="H318" s="10"/>
    </row>
    <row r="319" spans="1:8" s="9" customFormat="1">
      <c r="A319" s="10"/>
      <c r="B319" s="31">
        <v>44250</v>
      </c>
      <c r="C319" s="32">
        <v>44250.587731481479</v>
      </c>
      <c r="D319" s="33">
        <v>700</v>
      </c>
      <c r="E319" s="157">
        <v>7.66</v>
      </c>
      <c r="F319" s="157">
        <v>5362</v>
      </c>
      <c r="G319" s="9" t="s">
        <v>9</v>
      </c>
      <c r="H319" s="10"/>
    </row>
    <row r="320" spans="1:8" s="9" customFormat="1">
      <c r="A320" s="10"/>
      <c r="B320" s="31">
        <v>44250</v>
      </c>
      <c r="C320" s="32">
        <v>44250.587731481479</v>
      </c>
      <c r="D320" s="33">
        <v>112</v>
      </c>
      <c r="E320" s="157">
        <v>7.66</v>
      </c>
      <c r="F320" s="157">
        <v>857.92000000000007</v>
      </c>
      <c r="G320" s="9" t="s">
        <v>9</v>
      </c>
      <c r="H320" s="10"/>
    </row>
    <row r="321" spans="1:8" s="9" customFormat="1">
      <c r="A321" s="10"/>
      <c r="B321" s="31">
        <v>44250</v>
      </c>
      <c r="C321" s="32">
        <v>44250.601261574076</v>
      </c>
      <c r="D321" s="33">
        <v>269</v>
      </c>
      <c r="E321" s="157">
        <v>7.65</v>
      </c>
      <c r="F321" s="157">
        <v>2057.85</v>
      </c>
      <c r="G321" s="9" t="s">
        <v>9</v>
      </c>
      <c r="H321" s="10"/>
    </row>
    <row r="322" spans="1:8" s="9" customFormat="1">
      <c r="A322" s="10"/>
      <c r="B322" s="31">
        <v>44250</v>
      </c>
      <c r="C322" s="32">
        <v>44250.607870370368</v>
      </c>
      <c r="D322" s="33">
        <v>48</v>
      </c>
      <c r="E322" s="157">
        <v>7.66</v>
      </c>
      <c r="F322" s="157">
        <v>367.68</v>
      </c>
      <c r="G322" s="9" t="s">
        <v>9</v>
      </c>
      <c r="H322" s="10"/>
    </row>
    <row r="323" spans="1:8" s="9" customFormat="1">
      <c r="A323" s="10"/>
      <c r="B323" s="31">
        <v>44250</v>
      </c>
      <c r="C323" s="32">
        <v>44250.607986111114</v>
      </c>
      <c r="D323" s="33">
        <v>128</v>
      </c>
      <c r="E323" s="157">
        <v>7.66</v>
      </c>
      <c r="F323" s="157">
        <v>980.48</v>
      </c>
      <c r="G323" s="9" t="s">
        <v>9</v>
      </c>
      <c r="H323" s="10"/>
    </row>
    <row r="324" spans="1:8" s="9" customFormat="1">
      <c r="A324" s="10"/>
      <c r="B324" s="31">
        <v>44250</v>
      </c>
      <c r="C324" s="32">
        <v>44250.607986111114</v>
      </c>
      <c r="D324" s="33">
        <v>56</v>
      </c>
      <c r="E324" s="157">
        <v>7.66</v>
      </c>
      <c r="F324" s="157">
        <v>428.96000000000004</v>
      </c>
      <c r="G324" s="9" t="s">
        <v>9</v>
      </c>
      <c r="H324" s="10"/>
    </row>
    <row r="325" spans="1:8" s="9" customFormat="1">
      <c r="A325" s="10"/>
      <c r="B325" s="31">
        <v>44250</v>
      </c>
      <c r="C325" s="32">
        <v>44250.614502314813</v>
      </c>
      <c r="D325" s="33">
        <v>845</v>
      </c>
      <c r="E325" s="157">
        <v>7.66</v>
      </c>
      <c r="F325" s="157">
        <v>6472.7</v>
      </c>
      <c r="G325" s="9" t="s">
        <v>9</v>
      </c>
      <c r="H325" s="10"/>
    </row>
    <row r="326" spans="1:8" s="9" customFormat="1">
      <c r="A326" s="10"/>
      <c r="B326" s="31">
        <v>44250</v>
      </c>
      <c r="C326" s="32">
        <v>44250.614502314813</v>
      </c>
      <c r="D326" s="33">
        <v>1333</v>
      </c>
      <c r="E326" s="157">
        <v>7.66</v>
      </c>
      <c r="F326" s="157">
        <v>10210.780000000001</v>
      </c>
      <c r="G326" s="9" t="s">
        <v>9</v>
      </c>
      <c r="H326" s="10"/>
    </row>
    <row r="327" spans="1:8" s="9" customFormat="1">
      <c r="A327" s="10"/>
      <c r="B327" s="31">
        <v>44250</v>
      </c>
      <c r="C327" s="32">
        <v>44250.614502314813</v>
      </c>
      <c r="D327" s="33">
        <v>796</v>
      </c>
      <c r="E327" s="157">
        <v>7.66</v>
      </c>
      <c r="F327" s="157">
        <v>6097.36</v>
      </c>
      <c r="G327" s="9" t="s">
        <v>9</v>
      </c>
      <c r="H327" s="10"/>
    </row>
    <row r="328" spans="1:8" s="9" customFormat="1">
      <c r="A328" s="10"/>
      <c r="B328" s="31">
        <v>44250</v>
      </c>
      <c r="C328" s="32">
        <v>44250.614502314813</v>
      </c>
      <c r="D328" s="33">
        <v>871</v>
      </c>
      <c r="E328" s="157">
        <v>7.66</v>
      </c>
      <c r="F328" s="157">
        <v>6671.86</v>
      </c>
      <c r="G328" s="9" t="s">
        <v>9</v>
      </c>
      <c r="H328" s="10"/>
    </row>
    <row r="329" spans="1:8" s="9" customFormat="1">
      <c r="A329" s="10"/>
      <c r="B329" s="31">
        <v>44250</v>
      </c>
      <c r="C329" s="32">
        <v>44250.615902777776</v>
      </c>
      <c r="D329" s="33">
        <v>3</v>
      </c>
      <c r="E329" s="157">
        <v>7.65</v>
      </c>
      <c r="F329" s="157">
        <v>22.950000000000003</v>
      </c>
      <c r="G329" s="9" t="s">
        <v>9</v>
      </c>
      <c r="H329" s="10"/>
    </row>
    <row r="330" spans="1:8" s="9" customFormat="1">
      <c r="A330" s="10"/>
      <c r="B330" s="31">
        <v>44250</v>
      </c>
      <c r="C330" s="32">
        <v>44250.616030092591</v>
      </c>
      <c r="D330" s="33">
        <v>976</v>
      </c>
      <c r="E330" s="157">
        <v>7.65</v>
      </c>
      <c r="F330" s="157">
        <v>7466.4000000000005</v>
      </c>
      <c r="G330" s="9" t="s">
        <v>9</v>
      </c>
      <c r="H330" s="10"/>
    </row>
    <row r="331" spans="1:8" s="9" customFormat="1">
      <c r="A331" s="10"/>
      <c r="B331" s="31">
        <v>44250</v>
      </c>
      <c r="C331" s="32">
        <v>44250.616030092591</v>
      </c>
      <c r="D331" s="33">
        <v>969</v>
      </c>
      <c r="E331" s="157">
        <v>7.65</v>
      </c>
      <c r="F331" s="157">
        <v>7412.85</v>
      </c>
      <c r="G331" s="9" t="s">
        <v>9</v>
      </c>
      <c r="H331" s="10"/>
    </row>
    <row r="332" spans="1:8" s="9" customFormat="1">
      <c r="A332" s="10"/>
      <c r="B332" s="31">
        <v>44250</v>
      </c>
      <c r="C332" s="32">
        <v>44250.619675925926</v>
      </c>
      <c r="D332" s="33">
        <v>903</v>
      </c>
      <c r="E332" s="157">
        <v>7.66</v>
      </c>
      <c r="F332" s="157">
        <v>6916.9800000000005</v>
      </c>
      <c r="G332" s="9" t="s">
        <v>9</v>
      </c>
      <c r="H332" s="10"/>
    </row>
    <row r="333" spans="1:8" s="9" customFormat="1">
      <c r="A333" s="10"/>
      <c r="B333" s="31">
        <v>44250</v>
      </c>
      <c r="C333" s="32">
        <v>44250.619675925926</v>
      </c>
      <c r="D333" s="33">
        <v>403</v>
      </c>
      <c r="E333" s="157">
        <v>7.66</v>
      </c>
      <c r="F333" s="157">
        <v>3086.98</v>
      </c>
      <c r="G333" s="9" t="s">
        <v>9</v>
      </c>
      <c r="H333" s="10"/>
    </row>
    <row r="334" spans="1:8" s="9" customFormat="1">
      <c r="A334" s="10"/>
      <c r="B334" s="31">
        <v>44250</v>
      </c>
      <c r="C334" s="32">
        <v>44250.619675925926</v>
      </c>
      <c r="D334" s="33">
        <v>433</v>
      </c>
      <c r="E334" s="157">
        <v>7.66</v>
      </c>
      <c r="F334" s="157">
        <v>3316.78</v>
      </c>
      <c r="G334" s="9" t="s">
        <v>9</v>
      </c>
      <c r="H334" s="10"/>
    </row>
    <row r="335" spans="1:8" s="9" customFormat="1">
      <c r="A335" s="10"/>
      <c r="B335" s="31">
        <v>44250</v>
      </c>
      <c r="C335" s="32">
        <v>44250.627013888887</v>
      </c>
      <c r="D335" s="33">
        <v>231</v>
      </c>
      <c r="E335" s="157">
        <v>7.665</v>
      </c>
      <c r="F335" s="157">
        <v>1770.615</v>
      </c>
      <c r="G335" s="9" t="s">
        <v>9</v>
      </c>
      <c r="H335" s="10"/>
    </row>
    <row r="336" spans="1:8" s="9" customFormat="1">
      <c r="A336" s="10"/>
      <c r="B336" s="31">
        <v>44250</v>
      </c>
      <c r="C336" s="32">
        <v>44250.627013888887</v>
      </c>
      <c r="D336" s="33">
        <v>657</v>
      </c>
      <c r="E336" s="157">
        <v>7.665</v>
      </c>
      <c r="F336" s="157">
        <v>5035.9049999999997</v>
      </c>
      <c r="G336" s="9" t="s">
        <v>9</v>
      </c>
      <c r="H336" s="10"/>
    </row>
    <row r="337" spans="1:8" s="9" customFormat="1">
      <c r="A337" s="10"/>
      <c r="B337" s="31">
        <v>44250</v>
      </c>
      <c r="C337" s="32">
        <v>44250.629004629627</v>
      </c>
      <c r="D337" s="33">
        <v>207</v>
      </c>
      <c r="E337" s="157">
        <v>7.64</v>
      </c>
      <c r="F337" s="157">
        <v>1581.48</v>
      </c>
      <c r="G337" s="9" t="s">
        <v>9</v>
      </c>
      <c r="H337" s="10"/>
    </row>
    <row r="338" spans="1:8" s="9" customFormat="1">
      <c r="A338" s="10"/>
      <c r="B338" s="31">
        <v>44250</v>
      </c>
      <c r="C338" s="32">
        <v>44250.632881944446</v>
      </c>
      <c r="D338" s="33">
        <v>251</v>
      </c>
      <c r="E338" s="157">
        <v>7.6449999999999996</v>
      </c>
      <c r="F338" s="157">
        <v>1918.895</v>
      </c>
      <c r="G338" s="9" t="s">
        <v>9</v>
      </c>
      <c r="H338" s="10"/>
    </row>
    <row r="339" spans="1:8" s="9" customFormat="1">
      <c r="A339" s="10"/>
      <c r="B339" s="31">
        <v>44250</v>
      </c>
      <c r="C339" s="32">
        <v>44250.632881944446</v>
      </c>
      <c r="D339" s="33">
        <v>393</v>
      </c>
      <c r="E339" s="157">
        <v>7.6449999999999996</v>
      </c>
      <c r="F339" s="157">
        <v>3004.4849999999997</v>
      </c>
      <c r="G339" s="9" t="s">
        <v>9</v>
      </c>
      <c r="H339" s="10"/>
    </row>
    <row r="340" spans="1:8" s="9" customFormat="1">
      <c r="A340" s="10"/>
      <c r="B340" s="31">
        <v>44250</v>
      </c>
      <c r="C340" s="32">
        <v>44250.632881944446</v>
      </c>
      <c r="D340" s="33">
        <v>177</v>
      </c>
      <c r="E340" s="157">
        <v>7.6449999999999996</v>
      </c>
      <c r="F340" s="157">
        <v>1353.165</v>
      </c>
      <c r="G340" s="9" t="s">
        <v>9</v>
      </c>
      <c r="H340" s="10"/>
    </row>
    <row r="341" spans="1:8" s="9" customFormat="1">
      <c r="A341" s="10"/>
      <c r="B341" s="31">
        <v>44250</v>
      </c>
      <c r="C341" s="32">
        <v>44250.634293981479</v>
      </c>
      <c r="D341" s="33">
        <v>191</v>
      </c>
      <c r="E341" s="157">
        <v>7.64</v>
      </c>
      <c r="F341" s="157">
        <v>1459.24</v>
      </c>
      <c r="G341" s="9" t="s">
        <v>9</v>
      </c>
      <c r="H341" s="10"/>
    </row>
    <row r="342" spans="1:8" s="9" customFormat="1">
      <c r="A342" s="10"/>
      <c r="B342" s="31">
        <v>44250</v>
      </c>
      <c r="C342" s="32">
        <v>44250.634293981479</v>
      </c>
      <c r="D342" s="33">
        <v>337</v>
      </c>
      <c r="E342" s="157">
        <v>7.64</v>
      </c>
      <c r="F342" s="157">
        <v>2574.6799999999998</v>
      </c>
      <c r="G342" s="9" t="s">
        <v>9</v>
      </c>
      <c r="H342" s="10"/>
    </row>
    <row r="343" spans="1:8" s="9" customFormat="1">
      <c r="A343" s="10"/>
      <c r="B343" s="31">
        <v>44250</v>
      </c>
      <c r="C343" s="32">
        <v>44250.634664351855</v>
      </c>
      <c r="D343" s="33">
        <v>324</v>
      </c>
      <c r="E343" s="157">
        <v>7.64</v>
      </c>
      <c r="F343" s="157">
        <v>2475.3599999999997</v>
      </c>
      <c r="G343" s="9" t="s">
        <v>9</v>
      </c>
      <c r="H343" s="10"/>
    </row>
    <row r="344" spans="1:8" s="9" customFormat="1">
      <c r="A344" s="10"/>
      <c r="B344" s="31">
        <v>44250</v>
      </c>
      <c r="C344" s="32">
        <v>44250.645914351851</v>
      </c>
      <c r="D344" s="33">
        <v>676</v>
      </c>
      <c r="E344" s="157">
        <v>7.63</v>
      </c>
      <c r="F344" s="157">
        <v>5157.88</v>
      </c>
      <c r="G344" s="9" t="s">
        <v>9</v>
      </c>
      <c r="H344" s="10"/>
    </row>
    <row r="345" spans="1:8" s="9" customFormat="1">
      <c r="A345" s="10"/>
      <c r="B345" s="31">
        <v>44250</v>
      </c>
      <c r="C345" s="32">
        <v>44250.645914351851</v>
      </c>
      <c r="D345" s="33">
        <v>871</v>
      </c>
      <c r="E345" s="157">
        <v>7.63</v>
      </c>
      <c r="F345" s="157">
        <v>6645.73</v>
      </c>
      <c r="G345" s="9" t="s">
        <v>9</v>
      </c>
      <c r="H345" s="10"/>
    </row>
    <row r="346" spans="1:8" s="9" customFormat="1">
      <c r="A346" s="10"/>
      <c r="B346" s="31">
        <v>44250</v>
      </c>
      <c r="C346" s="32">
        <v>44250.645914351851</v>
      </c>
      <c r="D346" s="33">
        <v>164</v>
      </c>
      <c r="E346" s="157">
        <v>7.63</v>
      </c>
      <c r="F346" s="157">
        <v>1251.32</v>
      </c>
      <c r="G346" s="9" t="s">
        <v>9</v>
      </c>
      <c r="H346" s="10"/>
    </row>
    <row r="347" spans="1:8" s="9" customFormat="1">
      <c r="A347" s="10"/>
      <c r="B347" s="31">
        <v>44250</v>
      </c>
      <c r="C347" s="32">
        <v>44250.646064814813</v>
      </c>
      <c r="D347" s="33">
        <v>186</v>
      </c>
      <c r="E347" s="157">
        <v>7.64</v>
      </c>
      <c r="F347" s="157">
        <v>1421.04</v>
      </c>
      <c r="G347" s="9" t="s">
        <v>9</v>
      </c>
      <c r="H347" s="10"/>
    </row>
    <row r="348" spans="1:8" s="9" customFormat="1">
      <c r="A348" s="10"/>
      <c r="B348" s="31">
        <v>44250</v>
      </c>
      <c r="C348" s="32">
        <v>44250.646064814813</v>
      </c>
      <c r="D348" s="33">
        <v>144</v>
      </c>
      <c r="E348" s="157">
        <v>7.64</v>
      </c>
      <c r="F348" s="157">
        <v>1100.1599999999999</v>
      </c>
      <c r="G348" s="9" t="s">
        <v>9</v>
      </c>
      <c r="H348" s="10"/>
    </row>
    <row r="349" spans="1:8" s="9" customFormat="1">
      <c r="A349" s="10"/>
      <c r="B349" s="31">
        <v>44250</v>
      </c>
      <c r="C349" s="32">
        <v>44250.646064814813</v>
      </c>
      <c r="D349" s="33">
        <v>936</v>
      </c>
      <c r="E349" s="157">
        <v>7.64</v>
      </c>
      <c r="F349" s="157">
        <v>7151.04</v>
      </c>
      <c r="G349" s="9" t="s">
        <v>9</v>
      </c>
      <c r="H349" s="10"/>
    </row>
    <row r="350" spans="1:8" s="9" customFormat="1">
      <c r="A350" s="10"/>
      <c r="B350" s="31">
        <v>44250</v>
      </c>
      <c r="C350" s="32">
        <v>44250.647627314815</v>
      </c>
      <c r="D350" s="33">
        <v>68</v>
      </c>
      <c r="E350" s="157">
        <v>7.63</v>
      </c>
      <c r="F350" s="157">
        <v>518.84</v>
      </c>
      <c r="G350" s="9" t="s">
        <v>9</v>
      </c>
      <c r="H350" s="10"/>
    </row>
    <row r="351" spans="1:8" s="9" customFormat="1">
      <c r="A351" s="10"/>
      <c r="B351" s="31">
        <v>44250</v>
      </c>
      <c r="C351" s="32">
        <v>44250.647719907407</v>
      </c>
      <c r="D351" s="33">
        <v>232</v>
      </c>
      <c r="E351" s="157">
        <v>7.63</v>
      </c>
      <c r="F351" s="157">
        <v>1770.16</v>
      </c>
      <c r="G351" s="9" t="s">
        <v>9</v>
      </c>
      <c r="H351" s="10"/>
    </row>
    <row r="352" spans="1:8" s="9" customFormat="1">
      <c r="A352" s="10"/>
      <c r="B352" s="31">
        <v>44250</v>
      </c>
      <c r="C352" s="32">
        <v>44250.647719907407</v>
      </c>
      <c r="D352" s="33">
        <v>483</v>
      </c>
      <c r="E352" s="157">
        <v>7.63</v>
      </c>
      <c r="F352" s="157">
        <v>3685.29</v>
      </c>
      <c r="G352" s="9" t="s">
        <v>9</v>
      </c>
      <c r="H352" s="10"/>
    </row>
    <row r="353" spans="1:8" s="9" customFormat="1">
      <c r="A353" s="10"/>
      <c r="B353" s="31">
        <v>44250</v>
      </c>
      <c r="C353" s="32">
        <v>44250.647719907407</v>
      </c>
      <c r="D353" s="33">
        <v>118</v>
      </c>
      <c r="E353" s="157">
        <v>7.63</v>
      </c>
      <c r="F353" s="157">
        <v>900.34</v>
      </c>
      <c r="G353" s="9" t="s">
        <v>9</v>
      </c>
      <c r="H353" s="10"/>
    </row>
    <row r="354" spans="1:8" s="9" customFormat="1">
      <c r="A354" s="10"/>
      <c r="B354" s="31">
        <v>44250</v>
      </c>
      <c r="C354" s="32">
        <v>44250.648368055554</v>
      </c>
      <c r="D354" s="33">
        <v>3</v>
      </c>
      <c r="E354" s="157">
        <v>7.62</v>
      </c>
      <c r="F354" s="157">
        <v>22.86</v>
      </c>
      <c r="G354" s="9" t="s">
        <v>9</v>
      </c>
      <c r="H354" s="10"/>
    </row>
    <row r="355" spans="1:8" s="9" customFormat="1">
      <c r="A355" s="10"/>
      <c r="B355" s="31">
        <v>44250</v>
      </c>
      <c r="C355" s="32">
        <v>44250.6484375</v>
      </c>
      <c r="D355" s="33">
        <v>213</v>
      </c>
      <c r="E355" s="157">
        <v>7.62</v>
      </c>
      <c r="F355" s="157">
        <v>1623.06</v>
      </c>
      <c r="G355" s="9" t="s">
        <v>9</v>
      </c>
      <c r="H355" s="10"/>
    </row>
    <row r="356" spans="1:8" s="9" customFormat="1">
      <c r="A356" s="10"/>
      <c r="B356" s="31">
        <v>44250</v>
      </c>
      <c r="C356" s="32">
        <v>44250.648506944446</v>
      </c>
      <c r="D356" s="33">
        <v>185</v>
      </c>
      <c r="E356" s="157">
        <v>7.62</v>
      </c>
      <c r="F356" s="157">
        <v>1409.7</v>
      </c>
      <c r="G356" s="9" t="s">
        <v>9</v>
      </c>
      <c r="H356" s="10"/>
    </row>
    <row r="357" spans="1:8" s="9" customFormat="1">
      <c r="A357" s="10"/>
      <c r="B357" s="31">
        <v>44250</v>
      </c>
      <c r="C357" s="32">
        <v>44250.648634259262</v>
      </c>
      <c r="D357" s="33">
        <v>139</v>
      </c>
      <c r="E357" s="157">
        <v>7.62</v>
      </c>
      <c r="F357" s="157">
        <v>1059.18</v>
      </c>
      <c r="G357" s="9" t="s">
        <v>9</v>
      </c>
      <c r="H357" s="10"/>
    </row>
    <row r="358" spans="1:8" s="9" customFormat="1">
      <c r="A358" s="10"/>
      <c r="B358" s="31">
        <v>44250</v>
      </c>
      <c r="C358" s="32">
        <v>44250.648668981485</v>
      </c>
      <c r="D358" s="33">
        <v>172</v>
      </c>
      <c r="E358" s="157">
        <v>7.62</v>
      </c>
      <c r="F358" s="157">
        <v>1310.6400000000001</v>
      </c>
      <c r="G358" s="9" t="s">
        <v>9</v>
      </c>
      <c r="H358" s="10"/>
    </row>
    <row r="359" spans="1:8" s="9" customFormat="1">
      <c r="A359" s="10"/>
      <c r="B359" s="31">
        <v>44250</v>
      </c>
      <c r="C359" s="32">
        <v>44250.648738425924</v>
      </c>
      <c r="D359" s="33">
        <v>202</v>
      </c>
      <c r="E359" s="157">
        <v>7.62</v>
      </c>
      <c r="F359" s="157">
        <v>1539.24</v>
      </c>
      <c r="G359" s="9" t="s">
        <v>9</v>
      </c>
      <c r="H359" s="10"/>
    </row>
    <row r="360" spans="1:8" s="9" customFormat="1">
      <c r="A360" s="10"/>
      <c r="B360" s="31">
        <v>44250</v>
      </c>
      <c r="C360" s="32">
        <v>44250.648865740739</v>
      </c>
      <c r="D360" s="33">
        <v>1</v>
      </c>
      <c r="E360" s="157">
        <v>7.62</v>
      </c>
      <c r="F360" s="157">
        <v>7.62</v>
      </c>
      <c r="G360" s="9" t="s">
        <v>9</v>
      </c>
      <c r="H360" s="10"/>
    </row>
    <row r="361" spans="1:8" s="9" customFormat="1">
      <c r="A361" s="10"/>
      <c r="B361" s="31">
        <v>44250</v>
      </c>
      <c r="C361" s="32">
        <v>44250.651261574072</v>
      </c>
      <c r="D361" s="33">
        <v>270</v>
      </c>
      <c r="E361" s="157">
        <v>7.61</v>
      </c>
      <c r="F361" s="157">
        <v>2054.7000000000003</v>
      </c>
      <c r="G361" s="9" t="s">
        <v>9</v>
      </c>
      <c r="H361" s="10"/>
    </row>
    <row r="362" spans="1:8" s="9" customFormat="1">
      <c r="A362" s="10"/>
      <c r="B362" s="31">
        <v>44250</v>
      </c>
      <c r="C362" s="32">
        <v>44250.651261574072</v>
      </c>
      <c r="D362" s="33">
        <v>200</v>
      </c>
      <c r="E362" s="157">
        <v>7.61</v>
      </c>
      <c r="F362" s="157">
        <v>1522</v>
      </c>
      <c r="G362" s="9" t="s">
        <v>9</v>
      </c>
      <c r="H362" s="10"/>
    </row>
    <row r="363" spans="1:8" s="9" customFormat="1">
      <c r="A363" s="10"/>
      <c r="B363" s="31">
        <v>44250</v>
      </c>
      <c r="C363" s="32">
        <v>44250.651261574072</v>
      </c>
      <c r="D363" s="33">
        <v>146</v>
      </c>
      <c r="E363" s="157">
        <v>7.61</v>
      </c>
      <c r="F363" s="157">
        <v>1111.06</v>
      </c>
      <c r="G363" s="9" t="s">
        <v>9</v>
      </c>
      <c r="H363" s="10"/>
    </row>
    <row r="364" spans="1:8" s="9" customFormat="1">
      <c r="A364" s="10"/>
      <c r="B364" s="31">
        <v>44250</v>
      </c>
      <c r="C364" s="32">
        <v>44250.651261574072</v>
      </c>
      <c r="D364" s="33">
        <v>316</v>
      </c>
      <c r="E364" s="157">
        <v>7.61</v>
      </c>
      <c r="F364" s="157">
        <v>2404.7600000000002</v>
      </c>
      <c r="G364" s="9" t="s">
        <v>9</v>
      </c>
      <c r="H364" s="10"/>
    </row>
    <row r="365" spans="1:8" s="9" customFormat="1">
      <c r="A365" s="10"/>
      <c r="B365" s="31">
        <v>44250</v>
      </c>
      <c r="C365" s="32">
        <v>44250.651261574072</v>
      </c>
      <c r="D365" s="33">
        <v>124</v>
      </c>
      <c r="E365" s="157">
        <v>7.61</v>
      </c>
      <c r="F365" s="157">
        <v>943.64</v>
      </c>
      <c r="G365" s="9" t="s">
        <v>9</v>
      </c>
      <c r="H365" s="10"/>
    </row>
    <row r="366" spans="1:8" s="9" customFormat="1">
      <c r="A366" s="10"/>
      <c r="B366" s="31">
        <v>44250</v>
      </c>
      <c r="C366" s="32">
        <v>44250.651261574072</v>
      </c>
      <c r="D366" s="33">
        <v>718</v>
      </c>
      <c r="E366" s="157">
        <v>7.61</v>
      </c>
      <c r="F366" s="157">
        <v>5463.9800000000005</v>
      </c>
      <c r="G366" s="9" t="s">
        <v>9</v>
      </c>
      <c r="H366" s="10"/>
    </row>
    <row r="367" spans="1:8" s="9" customFormat="1">
      <c r="A367" s="10"/>
      <c r="B367" s="31">
        <v>44250</v>
      </c>
      <c r="C367" s="32">
        <v>44250.652546296296</v>
      </c>
      <c r="D367" s="33">
        <v>822</v>
      </c>
      <c r="E367" s="157">
        <v>7.61</v>
      </c>
      <c r="F367" s="157">
        <v>6255.42</v>
      </c>
      <c r="G367" s="9" t="s">
        <v>9</v>
      </c>
      <c r="H367" s="10"/>
    </row>
    <row r="368" spans="1:8" s="9" customFormat="1">
      <c r="A368" s="10"/>
      <c r="B368" s="31">
        <v>44250</v>
      </c>
      <c r="C368" s="32">
        <v>44250.652546296296</v>
      </c>
      <c r="D368" s="33">
        <v>1254</v>
      </c>
      <c r="E368" s="157">
        <v>7.61</v>
      </c>
      <c r="F368" s="157">
        <v>9542.94</v>
      </c>
      <c r="G368" s="9" t="s">
        <v>9</v>
      </c>
      <c r="H368" s="10"/>
    </row>
    <row r="369" spans="1:8" s="9" customFormat="1">
      <c r="A369" s="10"/>
      <c r="B369" s="31">
        <v>44250</v>
      </c>
      <c r="C369" s="32">
        <v>44250.652546296296</v>
      </c>
      <c r="D369" s="33">
        <v>1509</v>
      </c>
      <c r="E369" s="157">
        <v>7.61</v>
      </c>
      <c r="F369" s="157">
        <v>11483.49</v>
      </c>
      <c r="G369" s="9" t="s">
        <v>9</v>
      </c>
      <c r="H369" s="10"/>
    </row>
    <row r="370" spans="1:8" s="9" customFormat="1">
      <c r="A370" s="10"/>
      <c r="B370" s="31">
        <v>44250</v>
      </c>
      <c r="C370" s="32">
        <v>44250.652546296296</v>
      </c>
      <c r="D370" s="33">
        <v>237</v>
      </c>
      <c r="E370" s="157">
        <v>7.61</v>
      </c>
      <c r="F370" s="157">
        <v>1803.5700000000002</v>
      </c>
      <c r="G370" s="9" t="s">
        <v>9</v>
      </c>
      <c r="H370" s="10"/>
    </row>
    <row r="371" spans="1:8" s="9" customFormat="1">
      <c r="A371" s="10"/>
      <c r="B371" s="31">
        <v>44250</v>
      </c>
      <c r="C371" s="32">
        <v>44250.652743055558</v>
      </c>
      <c r="D371" s="33">
        <v>6</v>
      </c>
      <c r="E371" s="157">
        <v>7.61</v>
      </c>
      <c r="F371" s="157">
        <v>45.660000000000004</v>
      </c>
      <c r="G371" s="9" t="s">
        <v>9</v>
      </c>
      <c r="H371" s="10"/>
    </row>
    <row r="372" spans="1:8" s="9" customFormat="1">
      <c r="A372" s="10"/>
      <c r="B372" s="31">
        <v>44250</v>
      </c>
      <c r="C372" s="32">
        <v>44250.652789351851</v>
      </c>
      <c r="D372" s="33">
        <v>270</v>
      </c>
      <c r="E372" s="157">
        <v>7.61</v>
      </c>
      <c r="F372" s="157">
        <v>2054.7000000000003</v>
      </c>
      <c r="G372" s="9" t="s">
        <v>9</v>
      </c>
      <c r="H372" s="10"/>
    </row>
    <row r="373" spans="1:8" s="9" customFormat="1">
      <c r="A373" s="10"/>
      <c r="B373" s="31">
        <v>44250</v>
      </c>
      <c r="C373" s="32">
        <v>44250.653009259258</v>
      </c>
      <c r="D373" s="33">
        <v>270</v>
      </c>
      <c r="E373" s="157">
        <v>7.61</v>
      </c>
      <c r="F373" s="157">
        <v>2054.7000000000003</v>
      </c>
      <c r="G373" s="9" t="s">
        <v>9</v>
      </c>
      <c r="H373" s="10"/>
    </row>
    <row r="374" spans="1:8" s="9" customFormat="1">
      <c r="A374" s="10"/>
      <c r="B374" s="31">
        <v>44250</v>
      </c>
      <c r="C374" s="32">
        <v>44250.653356481482</v>
      </c>
      <c r="D374" s="33">
        <v>32</v>
      </c>
      <c r="E374" s="157">
        <v>7.6050000000000004</v>
      </c>
      <c r="F374" s="157">
        <v>243.36</v>
      </c>
      <c r="G374" s="9" t="s">
        <v>9</v>
      </c>
      <c r="H374" s="10"/>
    </row>
    <row r="375" spans="1:8" s="9" customFormat="1">
      <c r="A375" s="10"/>
      <c r="B375" s="31">
        <v>44250</v>
      </c>
      <c r="C375" s="32">
        <v>44250.653599537036</v>
      </c>
      <c r="D375" s="33">
        <v>270</v>
      </c>
      <c r="E375" s="157">
        <v>7.61</v>
      </c>
      <c r="F375" s="157">
        <v>2054.7000000000003</v>
      </c>
      <c r="G375" s="9" t="s">
        <v>9</v>
      </c>
      <c r="H375" s="10"/>
    </row>
    <row r="376" spans="1:8" s="9" customFormat="1">
      <c r="A376" s="10"/>
      <c r="B376" s="31">
        <v>44250</v>
      </c>
      <c r="C376" s="32">
        <v>44250.653923611113</v>
      </c>
      <c r="D376" s="33">
        <v>700</v>
      </c>
      <c r="E376" s="157">
        <v>7.61</v>
      </c>
      <c r="F376" s="157">
        <v>5327</v>
      </c>
      <c r="G376" s="9" t="s">
        <v>9</v>
      </c>
      <c r="H376" s="10"/>
    </row>
    <row r="377" spans="1:8" s="9" customFormat="1">
      <c r="A377" s="10"/>
      <c r="B377" s="31">
        <v>44250</v>
      </c>
      <c r="C377" s="32">
        <v>44250.654722222222</v>
      </c>
      <c r="D377" s="33">
        <v>151</v>
      </c>
      <c r="E377" s="157">
        <v>7.5949999999999998</v>
      </c>
      <c r="F377" s="157">
        <v>1146.845</v>
      </c>
      <c r="G377" s="9" t="s">
        <v>9</v>
      </c>
      <c r="H377" s="10"/>
    </row>
    <row r="378" spans="1:8" s="9" customFormat="1">
      <c r="A378" s="10"/>
      <c r="B378" s="31">
        <v>44250</v>
      </c>
      <c r="C378" s="32">
        <v>44250.654722222222</v>
      </c>
      <c r="D378" s="33">
        <v>700</v>
      </c>
      <c r="E378" s="157">
        <v>7.6</v>
      </c>
      <c r="F378" s="157">
        <v>5320</v>
      </c>
      <c r="G378" s="9" t="s">
        <v>9</v>
      </c>
      <c r="H378" s="10"/>
    </row>
    <row r="379" spans="1:8" s="9" customFormat="1">
      <c r="A379" s="10"/>
      <c r="B379" s="31">
        <v>44250</v>
      </c>
      <c r="C379" s="32">
        <v>44250.654745370368</v>
      </c>
      <c r="D379" s="33">
        <v>246</v>
      </c>
      <c r="E379" s="157">
        <v>7.5949999999999998</v>
      </c>
      <c r="F379" s="157">
        <v>1868.37</v>
      </c>
      <c r="G379" s="9" t="s">
        <v>9</v>
      </c>
      <c r="H379" s="10"/>
    </row>
    <row r="380" spans="1:8" s="9" customFormat="1">
      <c r="A380" s="10"/>
      <c r="B380" s="31">
        <v>44250</v>
      </c>
      <c r="C380" s="32">
        <v>44250.654745370368</v>
      </c>
      <c r="D380" s="33">
        <v>354</v>
      </c>
      <c r="E380" s="157">
        <v>7.5949999999999998</v>
      </c>
      <c r="F380" s="157">
        <v>2688.63</v>
      </c>
      <c r="G380" s="9" t="s">
        <v>9</v>
      </c>
      <c r="H380" s="10"/>
    </row>
    <row r="381" spans="1:8" s="9" customFormat="1">
      <c r="A381" s="10"/>
      <c r="B381" s="31">
        <v>44250</v>
      </c>
      <c r="C381" s="32">
        <v>44250.654745370368</v>
      </c>
      <c r="D381" s="33">
        <v>141</v>
      </c>
      <c r="E381" s="157">
        <v>7.5949999999999998</v>
      </c>
      <c r="F381" s="157">
        <v>1070.895</v>
      </c>
      <c r="G381" s="9" t="s">
        <v>9</v>
      </c>
      <c r="H381" s="10"/>
    </row>
    <row r="382" spans="1:8" s="9" customFormat="1">
      <c r="A382" s="10"/>
      <c r="B382" s="31">
        <v>44250</v>
      </c>
      <c r="C382" s="32">
        <v>44250.656307870369</v>
      </c>
      <c r="D382" s="33">
        <v>971</v>
      </c>
      <c r="E382" s="157">
        <v>7.59</v>
      </c>
      <c r="F382" s="157">
        <v>7369.8899999999994</v>
      </c>
      <c r="G382" s="9" t="s">
        <v>9</v>
      </c>
      <c r="H382" s="10"/>
    </row>
    <row r="383" spans="1:8" s="9" customFormat="1">
      <c r="A383" s="10"/>
      <c r="B383" s="31">
        <v>44250</v>
      </c>
      <c r="C383" s="32">
        <v>44250.656307870369</v>
      </c>
      <c r="D383" s="33">
        <v>947</v>
      </c>
      <c r="E383" s="157">
        <v>7.59</v>
      </c>
      <c r="F383" s="157">
        <v>7187.73</v>
      </c>
      <c r="G383" s="9" t="s">
        <v>9</v>
      </c>
      <c r="H383" s="10"/>
    </row>
    <row r="384" spans="1:8" s="9" customFormat="1">
      <c r="A384" s="10"/>
      <c r="B384" s="31">
        <v>44250</v>
      </c>
      <c r="C384" s="32">
        <v>44250.656782407408</v>
      </c>
      <c r="D384" s="33">
        <v>346</v>
      </c>
      <c r="E384" s="157">
        <v>7.5750000000000002</v>
      </c>
      <c r="F384" s="157">
        <v>2620.9500000000003</v>
      </c>
      <c r="G384" s="9" t="s">
        <v>9</v>
      </c>
      <c r="H384" s="10"/>
    </row>
    <row r="385" spans="1:8" s="9" customFormat="1">
      <c r="A385" s="10"/>
      <c r="B385" s="31">
        <v>44250</v>
      </c>
      <c r="C385" s="32">
        <v>44250.657002314816</v>
      </c>
      <c r="D385" s="33">
        <v>551</v>
      </c>
      <c r="E385" s="157">
        <v>7.5750000000000002</v>
      </c>
      <c r="F385" s="157">
        <v>4173.8249999999998</v>
      </c>
      <c r="G385" s="9" t="s">
        <v>9</v>
      </c>
      <c r="H385" s="10"/>
    </row>
    <row r="386" spans="1:8" s="9" customFormat="1">
      <c r="A386" s="10"/>
      <c r="B386" s="31">
        <v>44250</v>
      </c>
      <c r="C386" s="32">
        <v>44250.659375000003</v>
      </c>
      <c r="D386" s="33">
        <v>167</v>
      </c>
      <c r="E386" s="157">
        <v>7.56</v>
      </c>
      <c r="F386" s="157">
        <v>1262.52</v>
      </c>
      <c r="G386" s="9" t="s">
        <v>9</v>
      </c>
      <c r="H386" s="10"/>
    </row>
    <row r="387" spans="1:8" s="9" customFormat="1">
      <c r="A387" s="10"/>
      <c r="B387" s="31">
        <v>44250</v>
      </c>
      <c r="C387" s="32">
        <v>44250.659375000003</v>
      </c>
      <c r="D387" s="33">
        <v>582</v>
      </c>
      <c r="E387" s="157">
        <v>7.56</v>
      </c>
      <c r="F387" s="157">
        <v>4399.92</v>
      </c>
      <c r="G387" s="9" t="s">
        <v>9</v>
      </c>
      <c r="H387" s="10"/>
    </row>
    <row r="388" spans="1:8" s="9" customFormat="1">
      <c r="A388" s="10"/>
      <c r="B388" s="31">
        <v>44250</v>
      </c>
      <c r="C388" s="32">
        <v>44250.659375000003</v>
      </c>
      <c r="D388" s="33">
        <v>113</v>
      </c>
      <c r="E388" s="157">
        <v>7.56</v>
      </c>
      <c r="F388" s="157">
        <v>854.28</v>
      </c>
      <c r="G388" s="9" t="s">
        <v>9</v>
      </c>
      <c r="H388" s="10"/>
    </row>
    <row r="389" spans="1:8" s="9" customFormat="1">
      <c r="A389" s="10"/>
      <c r="B389" s="31">
        <v>44250</v>
      </c>
      <c r="C389" s="32">
        <v>44250.659375000003</v>
      </c>
      <c r="D389" s="33">
        <v>698</v>
      </c>
      <c r="E389" s="157">
        <v>7.56</v>
      </c>
      <c r="F389" s="157">
        <v>5276.88</v>
      </c>
      <c r="G389" s="9" t="s">
        <v>9</v>
      </c>
      <c r="H389" s="10"/>
    </row>
    <row r="390" spans="1:8" s="9" customFormat="1">
      <c r="A390" s="10"/>
      <c r="B390" s="31">
        <v>44250</v>
      </c>
      <c r="C390" s="32">
        <v>44250.659375000003</v>
      </c>
      <c r="D390" s="33">
        <v>139</v>
      </c>
      <c r="E390" s="157">
        <v>7.56</v>
      </c>
      <c r="F390" s="157">
        <v>1050.8399999999999</v>
      </c>
      <c r="G390" s="9" t="s">
        <v>9</v>
      </c>
      <c r="H390" s="10"/>
    </row>
    <row r="391" spans="1:8" s="9" customFormat="1">
      <c r="A391" s="10"/>
      <c r="B391" s="31">
        <v>44250</v>
      </c>
      <c r="C391" s="32">
        <v>44250.659375000003</v>
      </c>
      <c r="D391" s="33">
        <v>253</v>
      </c>
      <c r="E391" s="157">
        <v>7.56</v>
      </c>
      <c r="F391" s="157">
        <v>1912.6799999999998</v>
      </c>
      <c r="G391" s="9" t="s">
        <v>9</v>
      </c>
      <c r="H391" s="10"/>
    </row>
    <row r="392" spans="1:8" s="9" customFormat="1">
      <c r="A392" s="10"/>
      <c r="B392" s="31">
        <v>44250</v>
      </c>
      <c r="C392" s="32">
        <v>44250.660532407404</v>
      </c>
      <c r="D392" s="33">
        <v>417</v>
      </c>
      <c r="E392" s="157">
        <v>7.56</v>
      </c>
      <c r="F392" s="157">
        <v>3152.52</v>
      </c>
      <c r="G392" s="9" t="s">
        <v>9</v>
      </c>
      <c r="H392" s="10"/>
    </row>
    <row r="393" spans="1:8" s="9" customFormat="1">
      <c r="A393" s="10"/>
      <c r="B393" s="31">
        <v>44250</v>
      </c>
      <c r="C393" s="32">
        <v>44250.660532407404</v>
      </c>
      <c r="D393" s="33">
        <v>506</v>
      </c>
      <c r="E393" s="157">
        <v>7.56</v>
      </c>
      <c r="F393" s="157">
        <v>3825.3599999999997</v>
      </c>
      <c r="G393" s="9" t="s">
        <v>9</v>
      </c>
      <c r="H393" s="10"/>
    </row>
    <row r="394" spans="1:8" s="9" customFormat="1">
      <c r="A394" s="10"/>
      <c r="B394" s="31">
        <v>44250</v>
      </c>
      <c r="C394" s="32">
        <v>44250.661354166667</v>
      </c>
      <c r="D394" s="33">
        <v>1018</v>
      </c>
      <c r="E394" s="157">
        <v>7.59</v>
      </c>
      <c r="F394" s="157">
        <v>7726.62</v>
      </c>
      <c r="G394" s="9" t="s">
        <v>9</v>
      </c>
      <c r="H394" s="10"/>
    </row>
    <row r="395" spans="1:8" s="9" customFormat="1">
      <c r="A395" s="10"/>
      <c r="B395" s="31">
        <v>44250</v>
      </c>
      <c r="C395" s="32">
        <v>44250.661574074074</v>
      </c>
      <c r="D395" s="33">
        <v>475</v>
      </c>
      <c r="E395" s="157">
        <v>7.6</v>
      </c>
      <c r="F395" s="157">
        <v>3610</v>
      </c>
      <c r="G395" s="9" t="s">
        <v>9</v>
      </c>
      <c r="H395" s="10"/>
    </row>
    <row r="396" spans="1:8" s="9" customFormat="1">
      <c r="A396" s="10"/>
      <c r="B396" s="31">
        <v>44250</v>
      </c>
      <c r="C396" s="32">
        <v>44250.661736111113</v>
      </c>
      <c r="D396" s="33">
        <v>986</v>
      </c>
      <c r="E396" s="157">
        <v>7.61</v>
      </c>
      <c r="F396" s="157">
        <v>7503.46</v>
      </c>
      <c r="G396" s="9" t="s">
        <v>9</v>
      </c>
      <c r="H396" s="10"/>
    </row>
    <row r="397" spans="1:8" s="9" customFormat="1">
      <c r="A397" s="10"/>
      <c r="B397" s="31">
        <v>44250</v>
      </c>
      <c r="C397" s="32">
        <v>44250.661805555559</v>
      </c>
      <c r="D397" s="33">
        <v>914</v>
      </c>
      <c r="E397" s="157">
        <v>7.61</v>
      </c>
      <c r="F397" s="157">
        <v>6955.54</v>
      </c>
      <c r="G397" s="9" t="s">
        <v>9</v>
      </c>
      <c r="H397" s="10"/>
    </row>
    <row r="398" spans="1:8" s="9" customFormat="1">
      <c r="A398" s="10"/>
      <c r="B398" s="31">
        <v>44250</v>
      </c>
      <c r="C398" s="32">
        <v>44250.661805555559</v>
      </c>
      <c r="D398" s="33">
        <v>1007</v>
      </c>
      <c r="E398" s="157">
        <v>7.61</v>
      </c>
      <c r="F398" s="157">
        <v>7663.27</v>
      </c>
      <c r="G398" s="9" t="s">
        <v>9</v>
      </c>
      <c r="H398" s="10"/>
    </row>
    <row r="399" spans="1:8" s="9" customFormat="1">
      <c r="A399" s="10"/>
      <c r="B399" s="31">
        <v>44250</v>
      </c>
      <c r="C399" s="32">
        <v>44250.662094907406</v>
      </c>
      <c r="D399" s="33">
        <v>688</v>
      </c>
      <c r="E399" s="157">
        <v>7.6050000000000004</v>
      </c>
      <c r="F399" s="157">
        <v>5232.2400000000007</v>
      </c>
      <c r="G399" s="9" t="s">
        <v>9</v>
      </c>
      <c r="H399" s="10"/>
    </row>
    <row r="400" spans="1:8" s="9" customFormat="1">
      <c r="A400" s="10"/>
      <c r="B400" s="31">
        <v>44250</v>
      </c>
      <c r="C400" s="32">
        <v>44250.662094907406</v>
      </c>
      <c r="D400" s="33">
        <v>165</v>
      </c>
      <c r="E400" s="157">
        <v>7.6050000000000004</v>
      </c>
      <c r="F400" s="157">
        <v>1254.825</v>
      </c>
      <c r="G400" s="9" t="s">
        <v>9</v>
      </c>
      <c r="H400" s="10"/>
    </row>
    <row r="401" spans="1:8" s="9" customFormat="1">
      <c r="A401" s="10"/>
      <c r="B401" s="31">
        <v>44250</v>
      </c>
      <c r="C401" s="32">
        <v>44250.663472222222</v>
      </c>
      <c r="D401" s="33">
        <v>468</v>
      </c>
      <c r="E401" s="157">
        <v>7.63</v>
      </c>
      <c r="F401" s="157">
        <v>3570.84</v>
      </c>
      <c r="G401" s="9" t="s">
        <v>9</v>
      </c>
      <c r="H401" s="10"/>
    </row>
    <row r="402" spans="1:8" s="9" customFormat="1">
      <c r="A402" s="10"/>
      <c r="B402" s="31">
        <v>44250</v>
      </c>
      <c r="C402" s="32">
        <v>44250.663472222222</v>
      </c>
      <c r="D402" s="33">
        <v>108</v>
      </c>
      <c r="E402" s="157">
        <v>7.63</v>
      </c>
      <c r="F402" s="157">
        <v>824.04</v>
      </c>
      <c r="G402" s="9" t="s">
        <v>9</v>
      </c>
      <c r="H402" s="10"/>
    </row>
    <row r="403" spans="1:8" s="9" customFormat="1">
      <c r="A403" s="10"/>
      <c r="B403" s="31">
        <v>44250</v>
      </c>
      <c r="C403" s="32">
        <v>44250.663472222222</v>
      </c>
      <c r="D403" s="33">
        <v>267</v>
      </c>
      <c r="E403" s="157">
        <v>7.63</v>
      </c>
      <c r="F403" s="157">
        <v>2037.21</v>
      </c>
      <c r="G403" s="9" t="s">
        <v>9</v>
      </c>
      <c r="H403" s="10"/>
    </row>
    <row r="404" spans="1:8" s="9" customFormat="1">
      <c r="A404" s="10"/>
      <c r="B404" s="31">
        <v>44250</v>
      </c>
      <c r="C404" s="32">
        <v>44250.663738425923</v>
      </c>
      <c r="D404" s="33">
        <v>90</v>
      </c>
      <c r="E404" s="157">
        <v>7.62</v>
      </c>
      <c r="F404" s="157">
        <v>685.8</v>
      </c>
      <c r="G404" s="9" t="s">
        <v>9</v>
      </c>
      <c r="H404" s="10"/>
    </row>
    <row r="405" spans="1:8" s="9" customFormat="1">
      <c r="A405" s="10"/>
      <c r="B405" s="31">
        <v>44250</v>
      </c>
      <c r="C405" s="32">
        <v>44250.663738425923</v>
      </c>
      <c r="D405" s="33">
        <v>611</v>
      </c>
      <c r="E405" s="157">
        <v>7.62</v>
      </c>
      <c r="F405" s="157">
        <v>4655.82</v>
      </c>
      <c r="G405" s="9" t="s">
        <v>9</v>
      </c>
      <c r="H405" s="10"/>
    </row>
    <row r="406" spans="1:8" s="9" customFormat="1">
      <c r="A406" s="10"/>
      <c r="B406" s="31">
        <v>44250</v>
      </c>
      <c r="C406" s="32">
        <v>44250.663738425923</v>
      </c>
      <c r="D406" s="33">
        <v>146</v>
      </c>
      <c r="E406" s="157">
        <v>7.62</v>
      </c>
      <c r="F406" s="157">
        <v>1112.52</v>
      </c>
      <c r="G406" s="9" t="s">
        <v>9</v>
      </c>
      <c r="H406" s="10"/>
    </row>
    <row r="407" spans="1:8" s="9" customFormat="1">
      <c r="A407" s="10"/>
      <c r="B407" s="31">
        <v>44250</v>
      </c>
      <c r="C407" s="32">
        <v>44250.663738425923</v>
      </c>
      <c r="D407" s="33">
        <v>100</v>
      </c>
      <c r="E407" s="157">
        <v>7.62</v>
      </c>
      <c r="F407" s="157">
        <v>762</v>
      </c>
      <c r="G407" s="9" t="s">
        <v>9</v>
      </c>
      <c r="H407" s="10"/>
    </row>
    <row r="408" spans="1:8" s="9" customFormat="1">
      <c r="A408" s="10"/>
      <c r="B408" s="31">
        <v>44250</v>
      </c>
      <c r="C408" s="32">
        <v>44250.663738425923</v>
      </c>
      <c r="D408" s="33">
        <v>958</v>
      </c>
      <c r="E408" s="157">
        <v>7.62</v>
      </c>
      <c r="F408" s="157">
        <v>7299.96</v>
      </c>
      <c r="G408" s="9" t="s">
        <v>9</v>
      </c>
      <c r="H408" s="10"/>
    </row>
    <row r="409" spans="1:8" s="9" customFormat="1">
      <c r="A409" s="10"/>
      <c r="B409" s="31">
        <v>44250</v>
      </c>
      <c r="C409" s="32">
        <v>44250.667372685188</v>
      </c>
      <c r="D409" s="33">
        <v>101</v>
      </c>
      <c r="E409" s="157">
        <v>7.64</v>
      </c>
      <c r="F409" s="157">
        <v>771.64</v>
      </c>
      <c r="G409" s="9" t="s">
        <v>9</v>
      </c>
      <c r="H409" s="10"/>
    </row>
    <row r="410" spans="1:8" s="9" customFormat="1">
      <c r="A410" s="10"/>
      <c r="B410" s="31">
        <v>44250</v>
      </c>
      <c r="C410" s="32">
        <v>44250.667372685188</v>
      </c>
      <c r="D410" s="33">
        <v>109</v>
      </c>
      <c r="E410" s="157">
        <v>7.64</v>
      </c>
      <c r="F410" s="157">
        <v>832.76</v>
      </c>
      <c r="G410" s="9" t="s">
        <v>9</v>
      </c>
      <c r="H410" s="10"/>
    </row>
    <row r="411" spans="1:8" s="9" customFormat="1">
      <c r="A411" s="10"/>
      <c r="B411" s="31">
        <v>44250</v>
      </c>
      <c r="C411" s="32">
        <v>44250.667372685188</v>
      </c>
      <c r="D411" s="33">
        <v>637</v>
      </c>
      <c r="E411" s="157">
        <v>7.64</v>
      </c>
      <c r="F411" s="157">
        <v>4866.6799999999994</v>
      </c>
      <c r="G411" s="9" t="s">
        <v>9</v>
      </c>
      <c r="H411" s="10"/>
    </row>
    <row r="412" spans="1:8" s="9" customFormat="1">
      <c r="A412" s="10"/>
      <c r="B412" s="31">
        <v>44250</v>
      </c>
      <c r="C412" s="32">
        <v>44250.672337962962</v>
      </c>
      <c r="D412" s="33">
        <v>199</v>
      </c>
      <c r="E412" s="157">
        <v>7.6449999999999996</v>
      </c>
      <c r="F412" s="157">
        <v>1521.355</v>
      </c>
      <c r="G412" s="9" t="s">
        <v>9</v>
      </c>
      <c r="H412" s="10"/>
    </row>
    <row r="413" spans="1:8" s="9" customFormat="1">
      <c r="A413" s="10"/>
      <c r="B413" s="31">
        <v>44250</v>
      </c>
      <c r="C413" s="32">
        <v>44250.672337962962</v>
      </c>
      <c r="D413" s="33">
        <v>112</v>
      </c>
      <c r="E413" s="157">
        <v>7.6449999999999996</v>
      </c>
      <c r="F413" s="157">
        <v>856.24</v>
      </c>
      <c r="G413" s="9" t="s">
        <v>9</v>
      </c>
      <c r="H413" s="10"/>
    </row>
    <row r="414" spans="1:8" s="9" customFormat="1">
      <c r="A414" s="10"/>
      <c r="B414" s="31">
        <v>44250</v>
      </c>
      <c r="C414" s="32">
        <v>44250.673263888886</v>
      </c>
      <c r="D414" s="33">
        <v>145</v>
      </c>
      <c r="E414" s="157">
        <v>7.6449999999999996</v>
      </c>
      <c r="F414" s="157">
        <v>1108.5249999999999</v>
      </c>
      <c r="G414" s="9" t="s">
        <v>9</v>
      </c>
      <c r="H414" s="10"/>
    </row>
    <row r="415" spans="1:8" s="9" customFormat="1">
      <c r="A415" s="10"/>
      <c r="B415" s="31">
        <v>44250</v>
      </c>
      <c r="C415" s="32">
        <v>44250.673263888886</v>
      </c>
      <c r="D415" s="33">
        <v>152</v>
      </c>
      <c r="E415" s="157">
        <v>7.6449999999999996</v>
      </c>
      <c r="F415" s="157">
        <v>1162.04</v>
      </c>
      <c r="G415" s="9" t="s">
        <v>9</v>
      </c>
      <c r="H415" s="10"/>
    </row>
    <row r="416" spans="1:8" s="9" customFormat="1">
      <c r="A416" s="10"/>
      <c r="B416" s="31">
        <v>44250</v>
      </c>
      <c r="C416" s="32">
        <v>44250.675266203703</v>
      </c>
      <c r="D416" s="33">
        <v>264</v>
      </c>
      <c r="E416" s="157">
        <v>7.6449999999999996</v>
      </c>
      <c r="F416" s="157">
        <v>2018.28</v>
      </c>
      <c r="G416" s="9" t="s">
        <v>9</v>
      </c>
      <c r="H416" s="10"/>
    </row>
    <row r="417" spans="1:8" s="9" customFormat="1">
      <c r="A417" s="10"/>
      <c r="B417" s="31">
        <v>44250</v>
      </c>
      <c r="C417" s="32">
        <v>44250.675266203703</v>
      </c>
      <c r="D417" s="33">
        <v>700</v>
      </c>
      <c r="E417" s="157">
        <v>7.6449999999999996</v>
      </c>
      <c r="F417" s="157">
        <v>5351.5</v>
      </c>
      <c r="G417" s="9" t="s">
        <v>9</v>
      </c>
      <c r="H417" s="10"/>
    </row>
    <row r="418" spans="1:8" s="9" customFormat="1">
      <c r="A418" s="10"/>
      <c r="B418" s="31">
        <v>44250</v>
      </c>
      <c r="C418" s="32">
        <v>44250.680243055554</v>
      </c>
      <c r="D418" s="33">
        <v>427</v>
      </c>
      <c r="E418" s="157">
        <v>7.62</v>
      </c>
      <c r="F418" s="157">
        <v>3253.7400000000002</v>
      </c>
      <c r="G418" s="9" t="s">
        <v>9</v>
      </c>
      <c r="H418" s="10"/>
    </row>
    <row r="419" spans="1:8" s="9" customFormat="1">
      <c r="A419" s="10"/>
      <c r="B419" s="31">
        <v>44250</v>
      </c>
      <c r="C419" s="32">
        <v>44250.683449074073</v>
      </c>
      <c r="D419" s="33">
        <v>216</v>
      </c>
      <c r="E419" s="157">
        <v>7.6349999999999998</v>
      </c>
      <c r="F419" s="157">
        <v>1649.1599999999999</v>
      </c>
      <c r="G419" s="9" t="s">
        <v>9</v>
      </c>
      <c r="H419" s="10"/>
    </row>
    <row r="420" spans="1:8" s="9" customFormat="1">
      <c r="A420" s="10"/>
      <c r="B420" s="31">
        <v>44250</v>
      </c>
      <c r="C420" s="32">
        <v>44250.685347222221</v>
      </c>
      <c r="D420" s="33">
        <v>850</v>
      </c>
      <c r="E420" s="157">
        <v>7.63</v>
      </c>
      <c r="F420" s="157">
        <v>6485.5</v>
      </c>
      <c r="G420" s="9" t="s">
        <v>9</v>
      </c>
      <c r="H420" s="10"/>
    </row>
    <row r="421" spans="1:8" s="9" customFormat="1">
      <c r="A421" s="10"/>
      <c r="B421" s="31">
        <v>44250</v>
      </c>
      <c r="C421" s="32">
        <v>44250.687928240739</v>
      </c>
      <c r="D421" s="33">
        <v>18</v>
      </c>
      <c r="E421" s="157">
        <v>7.6</v>
      </c>
      <c r="F421" s="157">
        <v>136.79999999999998</v>
      </c>
      <c r="G421" s="9" t="s">
        <v>9</v>
      </c>
      <c r="H421" s="10"/>
    </row>
    <row r="422" spans="1:8" s="9" customFormat="1">
      <c r="A422" s="10"/>
      <c r="B422" s="31">
        <v>44250</v>
      </c>
      <c r="C422" s="32">
        <v>44250.687928240739</v>
      </c>
      <c r="D422" s="33">
        <v>871</v>
      </c>
      <c r="E422" s="157">
        <v>7.6</v>
      </c>
      <c r="F422" s="157">
        <v>6619.5999999999995</v>
      </c>
      <c r="G422" s="9" t="s">
        <v>9</v>
      </c>
      <c r="H422" s="10"/>
    </row>
    <row r="423" spans="1:8" s="9" customFormat="1">
      <c r="A423" s="10"/>
      <c r="B423" s="31">
        <v>44250</v>
      </c>
      <c r="C423" s="32">
        <v>44250.689432870371</v>
      </c>
      <c r="D423" s="33">
        <v>377</v>
      </c>
      <c r="E423" s="157">
        <v>7.6</v>
      </c>
      <c r="F423" s="157">
        <v>2865.2</v>
      </c>
      <c r="G423" s="9" t="s">
        <v>9</v>
      </c>
      <c r="H423" s="10"/>
    </row>
    <row r="424" spans="1:8" s="9" customFormat="1">
      <c r="A424" s="10"/>
      <c r="B424" s="31">
        <v>44250</v>
      </c>
      <c r="C424" s="32">
        <v>44250.689918981479</v>
      </c>
      <c r="D424" s="33">
        <v>66</v>
      </c>
      <c r="E424" s="157">
        <v>7.6</v>
      </c>
      <c r="F424" s="157">
        <v>501.59999999999997</v>
      </c>
      <c r="G424" s="9" t="s">
        <v>9</v>
      </c>
      <c r="H424" s="10"/>
    </row>
    <row r="425" spans="1:8" s="9" customFormat="1">
      <c r="A425" s="10"/>
      <c r="B425" s="31">
        <v>44250</v>
      </c>
      <c r="C425" s="32">
        <v>44250.689918981479</v>
      </c>
      <c r="D425" s="33">
        <v>380</v>
      </c>
      <c r="E425" s="157">
        <v>7.6</v>
      </c>
      <c r="F425" s="157">
        <v>2888</v>
      </c>
      <c r="G425" s="9" t="s">
        <v>9</v>
      </c>
      <c r="H425" s="10"/>
    </row>
    <row r="426" spans="1:8" s="9" customFormat="1">
      <c r="A426" s="10"/>
      <c r="B426" s="31">
        <v>44250</v>
      </c>
      <c r="C426" s="32">
        <v>44250.690393518518</v>
      </c>
      <c r="D426" s="33">
        <v>293</v>
      </c>
      <c r="E426" s="157">
        <v>7.6</v>
      </c>
      <c r="F426" s="157">
        <v>2226.7999999999997</v>
      </c>
      <c r="G426" s="9" t="s">
        <v>9</v>
      </c>
      <c r="H426" s="10"/>
    </row>
    <row r="427" spans="1:8" s="9" customFormat="1">
      <c r="A427" s="10"/>
      <c r="B427" s="31">
        <v>44250</v>
      </c>
      <c r="C427" s="32">
        <v>44250.690393518518</v>
      </c>
      <c r="D427" s="33">
        <v>200</v>
      </c>
      <c r="E427" s="157">
        <v>7.6</v>
      </c>
      <c r="F427" s="157">
        <v>1520</v>
      </c>
      <c r="G427" s="9" t="s">
        <v>9</v>
      </c>
      <c r="H427" s="10"/>
    </row>
    <row r="428" spans="1:8" s="9" customFormat="1">
      <c r="A428" s="10"/>
      <c r="B428" s="31">
        <v>44250</v>
      </c>
      <c r="C428" s="32">
        <v>44250.691377314812</v>
      </c>
      <c r="D428" s="33">
        <v>931</v>
      </c>
      <c r="E428" s="157">
        <v>7.6</v>
      </c>
      <c r="F428" s="157">
        <v>7075.5999999999995</v>
      </c>
      <c r="G428" s="9" t="s">
        <v>9</v>
      </c>
      <c r="H428" s="10"/>
    </row>
    <row r="429" spans="1:8" s="9" customFormat="1">
      <c r="A429" s="10"/>
      <c r="B429" s="31">
        <v>44250</v>
      </c>
      <c r="C429" s="32">
        <v>44250.696296296293</v>
      </c>
      <c r="D429" s="33">
        <v>293</v>
      </c>
      <c r="E429" s="157">
        <v>7.6050000000000004</v>
      </c>
      <c r="F429" s="157">
        <v>2228.2650000000003</v>
      </c>
      <c r="G429" s="9" t="s">
        <v>9</v>
      </c>
      <c r="H429" s="10"/>
    </row>
    <row r="430" spans="1:8" s="9" customFormat="1">
      <c r="A430" s="10"/>
      <c r="B430" s="31">
        <v>44250</v>
      </c>
      <c r="C430" s="32">
        <v>44250.696296296293</v>
      </c>
      <c r="D430" s="33">
        <v>156</v>
      </c>
      <c r="E430" s="157">
        <v>7.6050000000000004</v>
      </c>
      <c r="F430" s="157">
        <v>1186.3800000000001</v>
      </c>
      <c r="G430" s="9" t="s">
        <v>9</v>
      </c>
      <c r="H430" s="10"/>
    </row>
    <row r="431" spans="1:8" s="9" customFormat="1">
      <c r="A431" s="10"/>
      <c r="B431" s="31">
        <v>44250</v>
      </c>
      <c r="C431" s="32">
        <v>44250.696423611109</v>
      </c>
      <c r="D431" s="33">
        <v>817</v>
      </c>
      <c r="E431" s="157">
        <v>7.6</v>
      </c>
      <c r="F431" s="157">
        <v>6209.2</v>
      </c>
      <c r="G431" s="9" t="s">
        <v>9</v>
      </c>
      <c r="H431" s="10"/>
    </row>
    <row r="432" spans="1:8" s="9" customFormat="1">
      <c r="A432" s="10"/>
      <c r="B432" s="31">
        <v>44250</v>
      </c>
      <c r="C432" s="32">
        <v>44250.702569444446</v>
      </c>
      <c r="D432" s="33">
        <v>885</v>
      </c>
      <c r="E432" s="157">
        <v>7.6050000000000004</v>
      </c>
      <c r="F432" s="157">
        <v>6730.4250000000002</v>
      </c>
      <c r="G432" s="9" t="s">
        <v>9</v>
      </c>
      <c r="H432" s="10"/>
    </row>
    <row r="433" spans="1:8" s="9" customFormat="1">
      <c r="A433" s="10"/>
      <c r="B433" s="31">
        <v>44250</v>
      </c>
      <c r="C433" s="32">
        <v>44250.703668981485</v>
      </c>
      <c r="D433" s="33">
        <v>700</v>
      </c>
      <c r="E433" s="157">
        <v>7.6050000000000004</v>
      </c>
      <c r="F433" s="157">
        <v>5323.5</v>
      </c>
      <c r="G433" s="9" t="s">
        <v>9</v>
      </c>
      <c r="H433" s="10"/>
    </row>
    <row r="434" spans="1:8" s="9" customFormat="1">
      <c r="A434" s="10"/>
      <c r="B434" s="31">
        <v>44250</v>
      </c>
      <c r="C434" s="32">
        <v>44250.705000000002</v>
      </c>
      <c r="D434" s="33">
        <v>715</v>
      </c>
      <c r="E434" s="157">
        <v>7.61</v>
      </c>
      <c r="F434" s="157">
        <v>5441.1500000000005</v>
      </c>
      <c r="G434" s="9" t="s">
        <v>9</v>
      </c>
      <c r="H434" s="10"/>
    </row>
    <row r="435" spans="1:8" s="9" customFormat="1">
      <c r="A435" s="10"/>
      <c r="B435" s="31">
        <v>44250</v>
      </c>
      <c r="C435" s="32">
        <v>44250.710821759261</v>
      </c>
      <c r="D435" s="33">
        <v>155</v>
      </c>
      <c r="E435" s="157">
        <v>7.61</v>
      </c>
      <c r="F435" s="157">
        <v>1179.55</v>
      </c>
      <c r="G435" s="9" t="s">
        <v>9</v>
      </c>
      <c r="H435" s="10"/>
    </row>
    <row r="436" spans="1:8" s="9" customFormat="1">
      <c r="A436" s="10"/>
      <c r="B436" s="31">
        <v>44250</v>
      </c>
      <c r="C436" s="32">
        <v>44250.710821759261</v>
      </c>
      <c r="D436" s="33">
        <v>292</v>
      </c>
      <c r="E436" s="157">
        <v>7.61</v>
      </c>
      <c r="F436" s="157">
        <v>2222.12</v>
      </c>
      <c r="G436" s="9" t="s">
        <v>9</v>
      </c>
      <c r="H436" s="10"/>
    </row>
    <row r="437" spans="1:8" s="9" customFormat="1">
      <c r="A437" s="10"/>
      <c r="B437" s="31">
        <v>44250</v>
      </c>
      <c r="C437" s="32">
        <v>44250.710821759261</v>
      </c>
      <c r="D437" s="33">
        <v>671</v>
      </c>
      <c r="E437" s="157">
        <v>7.61</v>
      </c>
      <c r="F437" s="157">
        <v>5106.3100000000004</v>
      </c>
      <c r="G437" s="9" t="s">
        <v>9</v>
      </c>
      <c r="H437" s="10"/>
    </row>
    <row r="438" spans="1:8" s="9" customFormat="1">
      <c r="A438" s="10"/>
      <c r="B438" s="31">
        <v>44250</v>
      </c>
      <c r="C438" s="32">
        <v>44250.713159722225</v>
      </c>
      <c r="D438" s="33">
        <v>45</v>
      </c>
      <c r="E438" s="157">
        <v>7.6050000000000004</v>
      </c>
      <c r="F438" s="157">
        <v>342.22500000000002</v>
      </c>
      <c r="G438" s="9" t="s">
        <v>9</v>
      </c>
      <c r="H438" s="10"/>
    </row>
    <row r="439" spans="1:8" s="9" customFormat="1">
      <c r="A439" s="10"/>
      <c r="B439" s="31">
        <v>44250</v>
      </c>
      <c r="C439" s="32">
        <v>44250.713159722225</v>
      </c>
      <c r="D439" s="33">
        <v>634</v>
      </c>
      <c r="E439" s="157">
        <v>7.6050000000000004</v>
      </c>
      <c r="F439" s="157">
        <v>4821.5700000000006</v>
      </c>
      <c r="G439" s="9" t="s">
        <v>9</v>
      </c>
      <c r="H439" s="10"/>
    </row>
    <row r="440" spans="1:8" s="9" customFormat="1">
      <c r="A440" s="10"/>
      <c r="B440" s="31">
        <v>44250</v>
      </c>
      <c r="C440" s="32">
        <v>44250.713159722225</v>
      </c>
      <c r="D440" s="33">
        <v>295</v>
      </c>
      <c r="E440" s="157">
        <v>7.6050000000000004</v>
      </c>
      <c r="F440" s="157">
        <v>2243.4749999999999</v>
      </c>
      <c r="G440" s="9" t="s">
        <v>9</v>
      </c>
      <c r="H440" s="10"/>
    </row>
    <row r="441" spans="1:8" s="9" customFormat="1">
      <c r="A441" s="10"/>
      <c r="B441" s="31">
        <v>44250</v>
      </c>
      <c r="C441" s="32">
        <v>44250.716481481482</v>
      </c>
      <c r="D441" s="33">
        <v>92</v>
      </c>
      <c r="E441" s="157">
        <v>7.6050000000000004</v>
      </c>
      <c r="F441" s="157">
        <v>699.66000000000008</v>
      </c>
      <c r="G441" s="9" t="s">
        <v>9</v>
      </c>
      <c r="H441" s="10"/>
    </row>
    <row r="442" spans="1:8" s="9" customFormat="1">
      <c r="A442" s="10"/>
      <c r="B442" s="31">
        <v>44250</v>
      </c>
      <c r="C442" s="32">
        <v>44250.716481481482</v>
      </c>
      <c r="D442" s="33">
        <v>574</v>
      </c>
      <c r="E442" s="157">
        <v>7.6050000000000004</v>
      </c>
      <c r="F442" s="157">
        <v>4365.2700000000004</v>
      </c>
      <c r="G442" s="9" t="s">
        <v>9</v>
      </c>
      <c r="H442" s="10"/>
    </row>
    <row r="443" spans="1:8" s="9" customFormat="1">
      <c r="A443" s="10"/>
      <c r="B443" s="31">
        <v>44250</v>
      </c>
      <c r="C443" s="32">
        <v>44250.716481481482</v>
      </c>
      <c r="D443" s="33">
        <v>200</v>
      </c>
      <c r="E443" s="157">
        <v>7.6050000000000004</v>
      </c>
      <c r="F443" s="157">
        <v>1521</v>
      </c>
      <c r="G443" s="9" t="s">
        <v>9</v>
      </c>
      <c r="H443" s="10"/>
    </row>
    <row r="444" spans="1:8" s="9" customFormat="1">
      <c r="A444" s="10"/>
      <c r="B444" s="31">
        <v>44250</v>
      </c>
      <c r="C444" s="32">
        <v>44250.718622685185</v>
      </c>
      <c r="D444" s="33">
        <v>159</v>
      </c>
      <c r="E444" s="157">
        <v>7.6050000000000004</v>
      </c>
      <c r="F444" s="157">
        <v>1209.1950000000002</v>
      </c>
      <c r="G444" s="9" t="s">
        <v>9</v>
      </c>
      <c r="H444" s="10"/>
    </row>
    <row r="445" spans="1:8" s="9" customFormat="1">
      <c r="A445" s="10"/>
      <c r="B445" s="31">
        <v>44250</v>
      </c>
      <c r="C445" s="32">
        <v>44250.719317129631</v>
      </c>
      <c r="D445" s="33">
        <v>292</v>
      </c>
      <c r="E445" s="157">
        <v>7.61</v>
      </c>
      <c r="F445" s="157">
        <v>2222.12</v>
      </c>
      <c r="G445" s="9" t="s">
        <v>9</v>
      </c>
      <c r="H445" s="10"/>
    </row>
    <row r="446" spans="1:8" s="9" customFormat="1">
      <c r="A446" s="10"/>
      <c r="B446" s="31">
        <v>44250</v>
      </c>
      <c r="C446" s="32">
        <v>44250.719317129631</v>
      </c>
      <c r="D446" s="33">
        <v>931</v>
      </c>
      <c r="E446" s="157">
        <v>7.61</v>
      </c>
      <c r="F446" s="157">
        <v>7084.91</v>
      </c>
      <c r="G446" s="9" t="s">
        <v>9</v>
      </c>
      <c r="H446" s="10"/>
    </row>
    <row r="447" spans="1:8" s="9" customFormat="1">
      <c r="A447" s="10"/>
      <c r="B447" s="31">
        <v>44250</v>
      </c>
      <c r="C447" s="32">
        <v>44250.719317129631</v>
      </c>
      <c r="D447" s="33">
        <v>68</v>
      </c>
      <c r="E447" s="157">
        <v>7.61</v>
      </c>
      <c r="F447" s="157">
        <v>517.48</v>
      </c>
      <c r="G447" s="9" t="s">
        <v>9</v>
      </c>
      <c r="H447" s="10"/>
    </row>
    <row r="448" spans="1:8" s="9" customFormat="1">
      <c r="A448" s="10"/>
      <c r="B448" s="31">
        <v>44250</v>
      </c>
      <c r="C448" s="32">
        <v>44250.720648148148</v>
      </c>
      <c r="D448" s="33">
        <v>837</v>
      </c>
      <c r="E448" s="157">
        <v>7.6</v>
      </c>
      <c r="F448" s="157">
        <v>6361.2</v>
      </c>
      <c r="G448" s="9" t="s">
        <v>9</v>
      </c>
      <c r="H448" s="10"/>
    </row>
    <row r="449" spans="1:8" s="9" customFormat="1">
      <c r="A449" s="10"/>
      <c r="B449" s="31">
        <v>44250</v>
      </c>
      <c r="C449" s="32">
        <v>44250.721886574072</v>
      </c>
      <c r="D449" s="33">
        <v>611</v>
      </c>
      <c r="E449" s="157">
        <v>7.6349999999999998</v>
      </c>
      <c r="F449" s="157">
        <v>4664.9849999999997</v>
      </c>
      <c r="G449" s="9" t="s">
        <v>9</v>
      </c>
      <c r="H449" s="10"/>
    </row>
    <row r="450" spans="1:8" s="9" customFormat="1">
      <c r="A450" s="10"/>
      <c r="B450" s="31">
        <v>44251</v>
      </c>
      <c r="C450" s="32">
        <v>44251.378831018519</v>
      </c>
      <c r="D450" s="33">
        <v>619</v>
      </c>
      <c r="E450" s="157">
        <v>7.71</v>
      </c>
      <c r="F450" s="157">
        <v>4772.49</v>
      </c>
      <c r="G450" s="9" t="s">
        <v>9</v>
      </c>
      <c r="H450" s="10"/>
    </row>
    <row r="451" spans="1:8" s="9" customFormat="1">
      <c r="A451" s="10"/>
      <c r="B451" s="31">
        <v>44251</v>
      </c>
      <c r="C451" s="32">
        <v>44251.378831018519</v>
      </c>
      <c r="D451" s="33">
        <v>245</v>
      </c>
      <c r="E451" s="157">
        <v>7.71</v>
      </c>
      <c r="F451" s="157">
        <v>1888.95</v>
      </c>
      <c r="G451" s="9" t="s">
        <v>9</v>
      </c>
      <c r="H451" s="10"/>
    </row>
    <row r="452" spans="1:8" s="9" customFormat="1">
      <c r="A452" s="10"/>
      <c r="B452" s="31">
        <v>44251</v>
      </c>
      <c r="C452" s="32">
        <v>44251.379212962966</v>
      </c>
      <c r="D452" s="33">
        <v>487</v>
      </c>
      <c r="E452" s="157">
        <v>7.69</v>
      </c>
      <c r="F452" s="157">
        <v>3745.03</v>
      </c>
      <c r="G452" s="9" t="s">
        <v>9</v>
      </c>
      <c r="H452" s="10"/>
    </row>
    <row r="453" spans="1:8" s="9" customFormat="1">
      <c r="A453" s="10"/>
      <c r="B453" s="31">
        <v>44251</v>
      </c>
      <c r="C453" s="32">
        <v>44251.379212962966</v>
      </c>
      <c r="D453" s="33">
        <v>391</v>
      </c>
      <c r="E453" s="157">
        <v>7.69</v>
      </c>
      <c r="F453" s="157">
        <v>3006.79</v>
      </c>
      <c r="G453" s="9" t="s">
        <v>9</v>
      </c>
      <c r="H453" s="10"/>
    </row>
    <row r="454" spans="1:8" s="9" customFormat="1">
      <c r="A454" s="10"/>
      <c r="B454" s="31">
        <v>44251</v>
      </c>
      <c r="C454" s="32">
        <v>44251.382002314815</v>
      </c>
      <c r="D454" s="33">
        <v>81</v>
      </c>
      <c r="E454" s="157">
        <v>7.6849999999999996</v>
      </c>
      <c r="F454" s="157">
        <v>622.48500000000001</v>
      </c>
      <c r="G454" s="9" t="s">
        <v>9</v>
      </c>
      <c r="H454" s="10"/>
    </row>
    <row r="455" spans="1:8" s="9" customFormat="1">
      <c r="A455" s="10"/>
      <c r="B455" s="31">
        <v>44251</v>
      </c>
      <c r="C455" s="32">
        <v>44251.382002314815</v>
      </c>
      <c r="D455" s="33">
        <v>754</v>
      </c>
      <c r="E455" s="157">
        <v>7.6849999999999996</v>
      </c>
      <c r="F455" s="157">
        <v>5794.49</v>
      </c>
      <c r="G455" s="9" t="s">
        <v>9</v>
      </c>
      <c r="H455" s="10"/>
    </row>
    <row r="456" spans="1:8" s="9" customFormat="1">
      <c r="A456" s="10"/>
      <c r="B456" s="31">
        <v>44251</v>
      </c>
      <c r="C456" s="32">
        <v>44251.386006944442</v>
      </c>
      <c r="D456" s="33">
        <v>558</v>
      </c>
      <c r="E456" s="157">
        <v>7.6749999999999998</v>
      </c>
      <c r="F456" s="157">
        <v>4282.6499999999996</v>
      </c>
      <c r="G456" s="9" t="s">
        <v>9</v>
      </c>
      <c r="H456" s="10"/>
    </row>
    <row r="457" spans="1:8" s="9" customFormat="1">
      <c r="A457" s="10"/>
      <c r="B457" s="31">
        <v>44251</v>
      </c>
      <c r="C457" s="32">
        <v>44251.386006944442</v>
      </c>
      <c r="D457" s="33">
        <v>419</v>
      </c>
      <c r="E457" s="157">
        <v>7.6749999999999998</v>
      </c>
      <c r="F457" s="157">
        <v>3215.8249999999998</v>
      </c>
      <c r="G457" s="9" t="s">
        <v>9</v>
      </c>
      <c r="H457" s="10"/>
    </row>
    <row r="458" spans="1:8" s="9" customFormat="1">
      <c r="A458" s="10"/>
      <c r="B458" s="31">
        <v>44251</v>
      </c>
      <c r="C458" s="32">
        <v>44251.387199074074</v>
      </c>
      <c r="D458" s="33">
        <v>948</v>
      </c>
      <c r="E458" s="157">
        <v>7.68</v>
      </c>
      <c r="F458" s="157">
        <v>7280.6399999999994</v>
      </c>
      <c r="G458" s="9" t="s">
        <v>9</v>
      </c>
      <c r="H458" s="10"/>
    </row>
    <row r="459" spans="1:8" s="9" customFormat="1">
      <c r="A459" s="10"/>
      <c r="B459" s="31">
        <v>44251</v>
      </c>
      <c r="C459" s="32">
        <v>44251.389351851853</v>
      </c>
      <c r="D459" s="33">
        <v>846</v>
      </c>
      <c r="E459" s="157">
        <v>7.6849999999999996</v>
      </c>
      <c r="F459" s="157">
        <v>6501.5099999999993</v>
      </c>
      <c r="G459" s="9" t="s">
        <v>9</v>
      </c>
      <c r="H459" s="10"/>
    </row>
    <row r="460" spans="1:8" s="9" customFormat="1">
      <c r="A460" s="10"/>
      <c r="B460" s="31">
        <v>44251</v>
      </c>
      <c r="C460" s="32">
        <v>44251.389351851853</v>
      </c>
      <c r="D460" s="33">
        <v>99</v>
      </c>
      <c r="E460" s="157">
        <v>7.6849999999999996</v>
      </c>
      <c r="F460" s="157">
        <v>760.81499999999994</v>
      </c>
      <c r="G460" s="9" t="s">
        <v>9</v>
      </c>
      <c r="H460" s="10"/>
    </row>
    <row r="461" spans="1:8" s="9" customFormat="1">
      <c r="A461" s="10"/>
      <c r="B461" s="31">
        <v>44251</v>
      </c>
      <c r="C461" s="32">
        <v>44251.389490740738</v>
      </c>
      <c r="D461" s="33">
        <v>496</v>
      </c>
      <c r="E461" s="157">
        <v>7.6849999999999996</v>
      </c>
      <c r="F461" s="157">
        <v>3811.7599999999998</v>
      </c>
      <c r="G461" s="9" t="s">
        <v>9</v>
      </c>
      <c r="H461" s="10"/>
    </row>
    <row r="462" spans="1:8" s="9" customFormat="1">
      <c r="A462" s="10"/>
      <c r="B462" s="31">
        <v>44251</v>
      </c>
      <c r="C462" s="32">
        <v>44251.389490740738</v>
      </c>
      <c r="D462" s="33">
        <v>468</v>
      </c>
      <c r="E462" s="157">
        <v>7.6849999999999996</v>
      </c>
      <c r="F462" s="157">
        <v>3596.58</v>
      </c>
      <c r="G462" s="9" t="s">
        <v>9</v>
      </c>
      <c r="H462" s="10"/>
    </row>
    <row r="463" spans="1:8" s="9" customFormat="1">
      <c r="A463" s="10"/>
      <c r="B463" s="31">
        <v>44251</v>
      </c>
      <c r="C463" s="32">
        <v>44251.394479166665</v>
      </c>
      <c r="D463" s="33">
        <v>290</v>
      </c>
      <c r="E463" s="157">
        <v>7.68</v>
      </c>
      <c r="F463" s="157">
        <v>2227.1999999999998</v>
      </c>
      <c r="G463" s="9" t="s">
        <v>9</v>
      </c>
      <c r="H463" s="10"/>
    </row>
    <row r="464" spans="1:8" s="9" customFormat="1">
      <c r="A464" s="10"/>
      <c r="B464" s="31">
        <v>44251</v>
      </c>
      <c r="C464" s="32">
        <v>44251.39539351852</v>
      </c>
      <c r="D464" s="33">
        <v>444</v>
      </c>
      <c r="E464" s="157">
        <v>7.68</v>
      </c>
      <c r="F464" s="157">
        <v>3409.92</v>
      </c>
      <c r="G464" s="9" t="s">
        <v>9</v>
      </c>
      <c r="H464" s="10"/>
    </row>
    <row r="465" spans="1:8" s="9" customFormat="1">
      <c r="A465" s="10"/>
      <c r="B465" s="31">
        <v>44251</v>
      </c>
      <c r="C465" s="32">
        <v>44251.39539351852</v>
      </c>
      <c r="D465" s="33">
        <v>374</v>
      </c>
      <c r="E465" s="157">
        <v>7.68</v>
      </c>
      <c r="F465" s="157">
        <v>2872.3199999999997</v>
      </c>
      <c r="G465" s="9" t="s">
        <v>9</v>
      </c>
      <c r="H465" s="10"/>
    </row>
    <row r="466" spans="1:8" s="9" customFormat="1">
      <c r="A466" s="10"/>
      <c r="B466" s="31">
        <v>44251</v>
      </c>
      <c r="C466" s="32">
        <v>44251.395891203705</v>
      </c>
      <c r="D466" s="33">
        <v>177</v>
      </c>
      <c r="E466" s="157">
        <v>7.67</v>
      </c>
      <c r="F466" s="157">
        <v>1357.59</v>
      </c>
      <c r="G466" s="9" t="s">
        <v>9</v>
      </c>
      <c r="H466" s="10"/>
    </row>
    <row r="467" spans="1:8" s="9" customFormat="1">
      <c r="A467" s="10"/>
      <c r="B467" s="31">
        <v>44251</v>
      </c>
      <c r="C467" s="32">
        <v>44251.397777777776</v>
      </c>
      <c r="D467" s="33">
        <v>590</v>
      </c>
      <c r="E467" s="157">
        <v>7.67</v>
      </c>
      <c r="F467" s="157">
        <v>4525.3</v>
      </c>
      <c r="G467" s="9" t="s">
        <v>9</v>
      </c>
      <c r="H467" s="10"/>
    </row>
    <row r="468" spans="1:8" s="9" customFormat="1">
      <c r="A468" s="10"/>
      <c r="B468" s="31">
        <v>44251</v>
      </c>
      <c r="C468" s="32">
        <v>44251.399189814816</v>
      </c>
      <c r="D468" s="33">
        <v>189</v>
      </c>
      <c r="E468" s="157">
        <v>7.67</v>
      </c>
      <c r="F468" s="157">
        <v>1449.6299999999999</v>
      </c>
      <c r="G468" s="9" t="s">
        <v>9</v>
      </c>
      <c r="H468" s="10"/>
    </row>
    <row r="469" spans="1:8" s="9" customFormat="1">
      <c r="A469" s="10"/>
      <c r="B469" s="31">
        <v>44251</v>
      </c>
      <c r="C469" s="32">
        <v>44251.402442129627</v>
      </c>
      <c r="D469" s="33">
        <v>231</v>
      </c>
      <c r="E469" s="157">
        <v>7.6749999999999998</v>
      </c>
      <c r="F469" s="157">
        <v>1772.925</v>
      </c>
      <c r="G469" s="9" t="s">
        <v>9</v>
      </c>
      <c r="H469" s="10"/>
    </row>
    <row r="470" spans="1:8" s="9" customFormat="1">
      <c r="A470" s="10"/>
      <c r="B470" s="31">
        <v>44251</v>
      </c>
      <c r="C470" s="32">
        <v>44251.402442129627</v>
      </c>
      <c r="D470" s="33">
        <v>750</v>
      </c>
      <c r="E470" s="157">
        <v>7.67</v>
      </c>
      <c r="F470" s="157">
        <v>5752.5</v>
      </c>
      <c r="G470" s="9" t="s">
        <v>9</v>
      </c>
      <c r="H470" s="10"/>
    </row>
    <row r="471" spans="1:8" s="9" customFormat="1">
      <c r="A471" s="10"/>
      <c r="B471" s="31">
        <v>44251</v>
      </c>
      <c r="C471" s="32">
        <v>44251.402442129627</v>
      </c>
      <c r="D471" s="33">
        <v>727</v>
      </c>
      <c r="E471" s="157">
        <v>7.67</v>
      </c>
      <c r="F471" s="157">
        <v>5576.09</v>
      </c>
      <c r="G471" s="9" t="s">
        <v>9</v>
      </c>
      <c r="H471" s="10"/>
    </row>
    <row r="472" spans="1:8" s="9" customFormat="1">
      <c r="A472" s="10"/>
      <c r="B472" s="31">
        <v>44251</v>
      </c>
      <c r="C472" s="32">
        <v>44251.402442129627</v>
      </c>
      <c r="D472" s="33">
        <v>90</v>
      </c>
      <c r="E472" s="157">
        <v>7.67</v>
      </c>
      <c r="F472" s="157">
        <v>690.3</v>
      </c>
      <c r="G472" s="9" t="s">
        <v>9</v>
      </c>
      <c r="H472" s="10"/>
    </row>
    <row r="473" spans="1:8">
      <c r="B473" s="31">
        <v>44251</v>
      </c>
      <c r="C473" s="32">
        <v>44251.40252314815</v>
      </c>
      <c r="D473" s="33">
        <v>957</v>
      </c>
      <c r="E473" s="157">
        <v>7.66</v>
      </c>
      <c r="F473" s="157">
        <v>7330.62</v>
      </c>
      <c r="G473" s="9" t="s">
        <v>9</v>
      </c>
    </row>
    <row r="474" spans="1:8">
      <c r="B474" s="31">
        <v>44251</v>
      </c>
      <c r="C474" s="32">
        <v>44251.40252314815</v>
      </c>
      <c r="D474" s="33">
        <v>43</v>
      </c>
      <c r="E474" s="157">
        <v>7.66</v>
      </c>
      <c r="F474" s="157">
        <v>329.38</v>
      </c>
      <c r="G474" s="9" t="s">
        <v>9</v>
      </c>
    </row>
    <row r="475" spans="1:8">
      <c r="B475" s="31">
        <v>44251</v>
      </c>
      <c r="C475" s="32">
        <v>44251.404895833337</v>
      </c>
      <c r="D475" s="33">
        <v>607</v>
      </c>
      <c r="E475" s="157">
        <v>7.64</v>
      </c>
      <c r="F475" s="157">
        <v>4637.4799999999996</v>
      </c>
      <c r="G475" s="9" t="s">
        <v>9</v>
      </c>
    </row>
    <row r="476" spans="1:8">
      <c r="B476" s="31">
        <v>44251</v>
      </c>
      <c r="C476" s="32">
        <v>44251.404895833337</v>
      </c>
      <c r="D476" s="33">
        <v>393</v>
      </c>
      <c r="E476" s="157">
        <v>7.64</v>
      </c>
      <c r="F476" s="157">
        <v>3002.52</v>
      </c>
      <c r="G476" s="9" t="s">
        <v>9</v>
      </c>
    </row>
    <row r="477" spans="1:8">
      <c r="B477" s="31">
        <v>44251</v>
      </c>
      <c r="C477" s="32">
        <v>44251.407407407409</v>
      </c>
      <c r="D477" s="33">
        <v>211</v>
      </c>
      <c r="E477" s="157">
        <v>7.63</v>
      </c>
      <c r="F477" s="157">
        <v>1609.93</v>
      </c>
      <c r="G477" s="9" t="s">
        <v>9</v>
      </c>
    </row>
    <row r="478" spans="1:8">
      <c r="B478" s="31">
        <v>44251</v>
      </c>
      <c r="C478" s="32">
        <v>44251.407407407409</v>
      </c>
      <c r="D478" s="33">
        <v>692</v>
      </c>
      <c r="E478" s="157">
        <v>7.63</v>
      </c>
      <c r="F478" s="157">
        <v>5279.96</v>
      </c>
      <c r="G478" s="9" t="s">
        <v>9</v>
      </c>
    </row>
    <row r="479" spans="1:8">
      <c r="B479" s="31">
        <v>44251</v>
      </c>
      <c r="C479" s="32">
        <v>44251.40766203704</v>
      </c>
      <c r="D479" s="33">
        <v>802</v>
      </c>
      <c r="E479" s="157">
        <v>7.62</v>
      </c>
      <c r="F479" s="157">
        <v>6111.24</v>
      </c>
      <c r="G479" s="9" t="s">
        <v>9</v>
      </c>
    </row>
    <row r="480" spans="1:8">
      <c r="B480" s="31">
        <v>44251</v>
      </c>
      <c r="C480" s="32">
        <v>44251.40766203704</v>
      </c>
      <c r="D480" s="33">
        <v>871</v>
      </c>
      <c r="E480" s="157">
        <v>7.62</v>
      </c>
      <c r="F480" s="157">
        <v>6637.02</v>
      </c>
      <c r="G480" s="9" t="s">
        <v>9</v>
      </c>
    </row>
    <row r="481" spans="1:8">
      <c r="B481" s="31">
        <v>44251</v>
      </c>
      <c r="C481" s="32">
        <v>44251.40766203704</v>
      </c>
      <c r="D481" s="33">
        <v>327</v>
      </c>
      <c r="E481" s="157">
        <v>7.62</v>
      </c>
      <c r="F481" s="157">
        <v>2491.7400000000002</v>
      </c>
      <c r="G481" s="9" t="s">
        <v>9</v>
      </c>
    </row>
    <row r="482" spans="1:8">
      <c r="B482" s="31">
        <v>44251</v>
      </c>
      <c r="C482" s="32">
        <v>44251.408796296295</v>
      </c>
      <c r="D482" s="33">
        <v>291</v>
      </c>
      <c r="E482" s="157">
        <v>7.64</v>
      </c>
      <c r="F482" s="157">
        <v>2223.2399999999998</v>
      </c>
      <c r="G482" s="9" t="s">
        <v>9</v>
      </c>
    </row>
    <row r="483" spans="1:8">
      <c r="B483" s="31">
        <v>44251</v>
      </c>
      <c r="C483" s="32">
        <v>44251.408796296295</v>
      </c>
      <c r="D483" s="33">
        <v>180</v>
      </c>
      <c r="E483" s="157">
        <v>7.64</v>
      </c>
      <c r="F483" s="157">
        <v>1375.2</v>
      </c>
      <c r="G483" s="9" t="s">
        <v>9</v>
      </c>
    </row>
    <row r="484" spans="1:8">
      <c r="B484" s="31">
        <v>44251</v>
      </c>
      <c r="C484" s="32">
        <v>44251.415219907409</v>
      </c>
      <c r="D484" s="33">
        <v>593</v>
      </c>
      <c r="E484" s="157">
        <v>7.6349999999999998</v>
      </c>
      <c r="F484" s="157">
        <v>4527.5550000000003</v>
      </c>
      <c r="G484" s="9" t="s">
        <v>9</v>
      </c>
    </row>
    <row r="485" spans="1:8">
      <c r="B485" s="31">
        <v>44251</v>
      </c>
      <c r="C485" s="32">
        <v>44251.415717592594</v>
      </c>
      <c r="D485" s="33">
        <v>321</v>
      </c>
      <c r="E485" s="157">
        <v>7.6349999999999998</v>
      </c>
      <c r="F485" s="157">
        <v>2450.835</v>
      </c>
      <c r="G485" s="9" t="s">
        <v>9</v>
      </c>
    </row>
    <row r="486" spans="1:8">
      <c r="B486" s="31">
        <v>44251</v>
      </c>
      <c r="C486" s="32">
        <v>44251.420081018521</v>
      </c>
      <c r="D486" s="33">
        <v>415</v>
      </c>
      <c r="E486" s="157">
        <v>7.6449999999999996</v>
      </c>
      <c r="F486" s="157">
        <v>3172.6749999999997</v>
      </c>
      <c r="G486" s="9" t="s">
        <v>9</v>
      </c>
    </row>
    <row r="487" spans="1:8" s="9" customFormat="1">
      <c r="A487" s="10"/>
      <c r="B487" s="31">
        <v>44251</v>
      </c>
      <c r="C487" s="32">
        <v>44251.422418981485</v>
      </c>
      <c r="D487" s="33">
        <v>400</v>
      </c>
      <c r="E487" s="157">
        <v>7.64</v>
      </c>
      <c r="F487" s="157">
        <v>3056</v>
      </c>
      <c r="G487" s="9" t="s">
        <v>9</v>
      </c>
      <c r="H487" s="10"/>
    </row>
    <row r="488" spans="1:8" s="9" customFormat="1">
      <c r="A488" s="10"/>
      <c r="B488" s="31">
        <v>44251</v>
      </c>
      <c r="C488" s="32">
        <v>44251.422418981485</v>
      </c>
      <c r="D488" s="33">
        <v>478</v>
      </c>
      <c r="E488" s="157">
        <v>7.64</v>
      </c>
      <c r="F488" s="157">
        <v>3651.92</v>
      </c>
      <c r="G488" s="9" t="s">
        <v>9</v>
      </c>
      <c r="H488" s="10"/>
    </row>
    <row r="489" spans="1:8" s="9" customFormat="1">
      <c r="A489" s="10"/>
      <c r="B489" s="31">
        <v>44251</v>
      </c>
      <c r="C489" s="32">
        <v>44251.423356481479</v>
      </c>
      <c r="D489" s="33">
        <v>811</v>
      </c>
      <c r="E489" s="157">
        <v>7.6349999999999998</v>
      </c>
      <c r="F489" s="157">
        <v>6191.9849999999997</v>
      </c>
      <c r="G489" s="9" t="s">
        <v>9</v>
      </c>
      <c r="H489" s="10"/>
    </row>
    <row r="490" spans="1:8" s="9" customFormat="1">
      <c r="A490" s="10"/>
      <c r="B490" s="31">
        <v>44251</v>
      </c>
      <c r="C490" s="32">
        <v>44251.423356481479</v>
      </c>
      <c r="D490" s="33">
        <v>689</v>
      </c>
      <c r="E490" s="157">
        <v>7.6349999999999998</v>
      </c>
      <c r="F490" s="157">
        <v>5260.5149999999994</v>
      </c>
      <c r="G490" s="9" t="s">
        <v>9</v>
      </c>
      <c r="H490" s="10"/>
    </row>
    <row r="491" spans="1:8" s="9" customFormat="1">
      <c r="A491" s="10"/>
      <c r="B491" s="31">
        <v>44251</v>
      </c>
      <c r="C491" s="32">
        <v>44251.424305555556</v>
      </c>
      <c r="D491" s="33">
        <v>924</v>
      </c>
      <c r="E491" s="157">
        <v>7.63</v>
      </c>
      <c r="F491" s="157">
        <v>7050.12</v>
      </c>
      <c r="G491" s="9" t="s">
        <v>9</v>
      </c>
      <c r="H491" s="10"/>
    </row>
    <row r="492" spans="1:8" s="9" customFormat="1">
      <c r="A492" s="10"/>
      <c r="B492" s="31">
        <v>44251</v>
      </c>
      <c r="C492" s="32">
        <v>44251.439421296294</v>
      </c>
      <c r="D492" s="33">
        <v>373</v>
      </c>
      <c r="E492" s="157">
        <v>7.6349999999999998</v>
      </c>
      <c r="F492" s="157">
        <v>2847.855</v>
      </c>
      <c r="G492" s="9" t="s">
        <v>9</v>
      </c>
      <c r="H492" s="10"/>
    </row>
    <row r="493" spans="1:8" s="9" customFormat="1">
      <c r="A493" s="10"/>
      <c r="B493" s="31">
        <v>44251</v>
      </c>
      <c r="C493" s="32">
        <v>44251.439421296294</v>
      </c>
      <c r="D493" s="33">
        <v>223</v>
      </c>
      <c r="E493" s="157">
        <v>7.6349999999999998</v>
      </c>
      <c r="F493" s="157">
        <v>1702.605</v>
      </c>
      <c r="G493" s="9" t="s">
        <v>9</v>
      </c>
      <c r="H493" s="10"/>
    </row>
    <row r="494" spans="1:8" s="9" customFormat="1">
      <c r="A494" s="10"/>
      <c r="B494" s="31">
        <v>44251</v>
      </c>
      <c r="C494" s="32">
        <v>44251.439421296294</v>
      </c>
      <c r="D494" s="33">
        <v>380</v>
      </c>
      <c r="E494" s="157">
        <v>7.6349999999999998</v>
      </c>
      <c r="F494" s="157">
        <v>2901.2999999999997</v>
      </c>
      <c r="G494" s="9" t="s">
        <v>9</v>
      </c>
      <c r="H494" s="10"/>
    </row>
    <row r="495" spans="1:8" s="9" customFormat="1">
      <c r="A495" s="10"/>
      <c r="B495" s="31">
        <v>44251</v>
      </c>
      <c r="C495" s="32">
        <v>44251.439675925925</v>
      </c>
      <c r="D495" s="33">
        <v>119</v>
      </c>
      <c r="E495" s="157">
        <v>7.63</v>
      </c>
      <c r="F495" s="157">
        <v>907.97</v>
      </c>
      <c r="G495" s="9" t="s">
        <v>9</v>
      </c>
      <c r="H495" s="10"/>
    </row>
    <row r="496" spans="1:8" s="9" customFormat="1">
      <c r="A496" s="10"/>
      <c r="B496" s="31">
        <v>44251</v>
      </c>
      <c r="C496" s="32">
        <v>44251.439675925925</v>
      </c>
      <c r="D496" s="33">
        <v>316</v>
      </c>
      <c r="E496" s="157">
        <v>7.63</v>
      </c>
      <c r="F496" s="157">
        <v>2411.08</v>
      </c>
      <c r="G496" s="9" t="s">
        <v>9</v>
      </c>
      <c r="H496" s="10"/>
    </row>
    <row r="497" spans="1:8" s="9" customFormat="1">
      <c r="A497" s="10"/>
      <c r="B497" s="31">
        <v>44251</v>
      </c>
      <c r="C497" s="32">
        <v>44251.439675925925</v>
      </c>
      <c r="D497" s="33">
        <v>479</v>
      </c>
      <c r="E497" s="157">
        <v>7.63</v>
      </c>
      <c r="F497" s="157">
        <v>3654.77</v>
      </c>
      <c r="G497" s="9" t="s">
        <v>9</v>
      </c>
      <c r="H497" s="10"/>
    </row>
    <row r="498" spans="1:8" s="9" customFormat="1">
      <c r="A498" s="10"/>
      <c r="B498" s="31">
        <v>44251</v>
      </c>
      <c r="C498" s="32">
        <v>44251.445196759261</v>
      </c>
      <c r="D498" s="33">
        <v>41</v>
      </c>
      <c r="E498" s="157">
        <v>7.63</v>
      </c>
      <c r="F498" s="157">
        <v>312.83</v>
      </c>
      <c r="G498" s="9" t="s">
        <v>9</v>
      </c>
      <c r="H498" s="10"/>
    </row>
    <row r="499" spans="1:8" s="9" customFormat="1">
      <c r="A499" s="10"/>
      <c r="B499" s="31">
        <v>44251</v>
      </c>
      <c r="C499" s="32">
        <v>44251.445196759261</v>
      </c>
      <c r="D499" s="33">
        <v>292</v>
      </c>
      <c r="E499" s="157">
        <v>7.63</v>
      </c>
      <c r="F499" s="157">
        <v>2227.96</v>
      </c>
      <c r="G499" s="9" t="s">
        <v>9</v>
      </c>
      <c r="H499" s="10"/>
    </row>
    <row r="500" spans="1:8" s="9" customFormat="1">
      <c r="A500" s="10"/>
      <c r="B500" s="31">
        <v>44251</v>
      </c>
      <c r="C500" s="32">
        <v>44251.445196759261</v>
      </c>
      <c r="D500" s="33">
        <v>522</v>
      </c>
      <c r="E500" s="157">
        <v>7.63</v>
      </c>
      <c r="F500" s="157">
        <v>3982.86</v>
      </c>
      <c r="G500" s="9" t="s">
        <v>9</v>
      </c>
      <c r="H500" s="10"/>
    </row>
    <row r="501" spans="1:8" s="9" customFormat="1">
      <c r="A501" s="10"/>
      <c r="B501" s="31">
        <v>44251</v>
      </c>
      <c r="C501" s="32">
        <v>44251.445196759261</v>
      </c>
      <c r="D501" s="33">
        <v>204</v>
      </c>
      <c r="E501" s="157">
        <v>7.625</v>
      </c>
      <c r="F501" s="157">
        <v>1555.5</v>
      </c>
      <c r="G501" s="9" t="s">
        <v>9</v>
      </c>
      <c r="H501" s="10"/>
    </row>
    <row r="502" spans="1:8" s="9" customFormat="1">
      <c r="A502" s="10"/>
      <c r="B502" s="31">
        <v>44251</v>
      </c>
      <c r="C502" s="32">
        <v>44251.445196759261</v>
      </c>
      <c r="D502" s="33">
        <v>647</v>
      </c>
      <c r="E502" s="157">
        <v>7.625</v>
      </c>
      <c r="F502" s="157">
        <v>4933.375</v>
      </c>
      <c r="G502" s="9" t="s">
        <v>9</v>
      </c>
      <c r="H502" s="10"/>
    </row>
    <row r="503" spans="1:8" s="9" customFormat="1">
      <c r="A503" s="10"/>
      <c r="B503" s="31">
        <v>44251</v>
      </c>
      <c r="C503" s="32">
        <v>44251.447372685187</v>
      </c>
      <c r="D503" s="33">
        <v>292</v>
      </c>
      <c r="E503" s="157">
        <v>7.6150000000000002</v>
      </c>
      <c r="F503" s="157">
        <v>2223.58</v>
      </c>
      <c r="G503" s="9" t="s">
        <v>9</v>
      </c>
      <c r="H503" s="10"/>
    </row>
    <row r="504" spans="1:8" s="9" customFormat="1">
      <c r="A504" s="10"/>
      <c r="B504" s="31">
        <v>44251</v>
      </c>
      <c r="C504" s="32">
        <v>44251.447372685187</v>
      </c>
      <c r="D504" s="33">
        <v>994</v>
      </c>
      <c r="E504" s="157">
        <v>7.6150000000000002</v>
      </c>
      <c r="F504" s="157">
        <v>7569.31</v>
      </c>
      <c r="G504" s="9" t="s">
        <v>9</v>
      </c>
      <c r="H504" s="10"/>
    </row>
    <row r="505" spans="1:8" s="9" customFormat="1">
      <c r="A505" s="10"/>
      <c r="B505" s="31">
        <v>44251</v>
      </c>
      <c r="C505" s="32">
        <v>44251.447372685187</v>
      </c>
      <c r="D505" s="33">
        <v>506</v>
      </c>
      <c r="E505" s="157">
        <v>7.6150000000000002</v>
      </c>
      <c r="F505" s="157">
        <v>3853.19</v>
      </c>
      <c r="G505" s="9" t="s">
        <v>9</v>
      </c>
      <c r="H505" s="10"/>
    </row>
    <row r="506" spans="1:8" s="9" customFormat="1">
      <c r="A506" s="10"/>
      <c r="B506" s="31">
        <v>44251</v>
      </c>
      <c r="C506" s="32">
        <v>44251.447627314818</v>
      </c>
      <c r="D506" s="33">
        <v>190</v>
      </c>
      <c r="E506" s="157">
        <v>7.6150000000000002</v>
      </c>
      <c r="F506" s="157">
        <v>1446.8500000000001</v>
      </c>
      <c r="G506" s="9" t="s">
        <v>9</v>
      </c>
      <c r="H506" s="10"/>
    </row>
    <row r="507" spans="1:8" s="9" customFormat="1">
      <c r="A507" s="10"/>
      <c r="B507" s="31">
        <v>44251</v>
      </c>
      <c r="C507" s="32">
        <v>44251.447627314818</v>
      </c>
      <c r="D507" s="33">
        <v>292</v>
      </c>
      <c r="E507" s="157">
        <v>7.6150000000000002</v>
      </c>
      <c r="F507" s="157">
        <v>2223.58</v>
      </c>
      <c r="G507" s="9" t="s">
        <v>9</v>
      </c>
      <c r="H507" s="10"/>
    </row>
    <row r="508" spans="1:8" s="9" customFormat="1">
      <c r="A508" s="10"/>
      <c r="B508" s="31">
        <v>44251</v>
      </c>
      <c r="C508" s="32">
        <v>44251.447627314818</v>
      </c>
      <c r="D508" s="33">
        <v>292</v>
      </c>
      <c r="E508" s="157">
        <v>7.61</v>
      </c>
      <c r="F508" s="157">
        <v>2222.12</v>
      </c>
      <c r="G508" s="9" t="s">
        <v>9</v>
      </c>
      <c r="H508" s="10"/>
    </row>
    <row r="509" spans="1:8" s="9" customFormat="1">
      <c r="A509" s="10"/>
      <c r="B509" s="31">
        <v>44251</v>
      </c>
      <c r="C509" s="32">
        <v>44251.447627314818</v>
      </c>
      <c r="D509" s="33">
        <v>166</v>
      </c>
      <c r="E509" s="157">
        <v>7.61</v>
      </c>
      <c r="F509" s="157">
        <v>1263.26</v>
      </c>
      <c r="G509" s="9" t="s">
        <v>9</v>
      </c>
      <c r="H509" s="10"/>
    </row>
    <row r="510" spans="1:8" s="9" customFormat="1">
      <c r="A510" s="10"/>
      <c r="B510" s="31">
        <v>44251</v>
      </c>
      <c r="C510" s="32">
        <v>44251.447905092595</v>
      </c>
      <c r="D510" s="33">
        <v>574</v>
      </c>
      <c r="E510" s="157">
        <v>7.6</v>
      </c>
      <c r="F510" s="157">
        <v>4362.3999999999996</v>
      </c>
      <c r="G510" s="9" t="s">
        <v>9</v>
      </c>
      <c r="H510" s="10"/>
    </row>
    <row r="511" spans="1:8" s="9" customFormat="1">
      <c r="A511" s="10"/>
      <c r="B511" s="31">
        <v>44251</v>
      </c>
      <c r="C511" s="32">
        <v>44251.448622685188</v>
      </c>
      <c r="D511" s="33">
        <v>270</v>
      </c>
      <c r="E511" s="157">
        <v>7.6050000000000004</v>
      </c>
      <c r="F511" s="157">
        <v>2053.35</v>
      </c>
      <c r="G511" s="9" t="s">
        <v>9</v>
      </c>
      <c r="H511" s="10"/>
    </row>
    <row r="512" spans="1:8" s="9" customFormat="1">
      <c r="A512" s="10"/>
      <c r="B512" s="31">
        <v>44251</v>
      </c>
      <c r="C512" s="32">
        <v>44251.448622685188</v>
      </c>
      <c r="D512" s="33">
        <v>292</v>
      </c>
      <c r="E512" s="157">
        <v>7.6050000000000004</v>
      </c>
      <c r="F512" s="157">
        <v>2220.6600000000003</v>
      </c>
      <c r="G512" s="9" t="s">
        <v>9</v>
      </c>
      <c r="H512" s="10"/>
    </row>
    <row r="513" spans="1:8" s="9" customFormat="1">
      <c r="A513" s="10"/>
      <c r="B513" s="31">
        <v>44251</v>
      </c>
      <c r="C513" s="32">
        <v>44251.449004629627</v>
      </c>
      <c r="D513" s="33">
        <v>1426</v>
      </c>
      <c r="E513" s="157">
        <v>7.6</v>
      </c>
      <c r="F513" s="157">
        <v>10837.6</v>
      </c>
      <c r="G513" s="9" t="s">
        <v>9</v>
      </c>
      <c r="H513" s="10"/>
    </row>
    <row r="514" spans="1:8" s="9" customFormat="1">
      <c r="A514" s="10"/>
      <c r="B514" s="31">
        <v>44251</v>
      </c>
      <c r="C514" s="32">
        <v>44251.452881944446</v>
      </c>
      <c r="D514" s="33">
        <v>266</v>
      </c>
      <c r="E514" s="157">
        <v>7.6</v>
      </c>
      <c r="F514" s="157">
        <v>2021.6</v>
      </c>
      <c r="G514" s="9" t="s">
        <v>9</v>
      </c>
      <c r="H514" s="10"/>
    </row>
    <row r="515" spans="1:8" s="9" customFormat="1">
      <c r="A515" s="10"/>
      <c r="B515" s="31">
        <v>44251</v>
      </c>
      <c r="C515" s="32">
        <v>44251.452905092592</v>
      </c>
      <c r="D515" s="33">
        <v>467</v>
      </c>
      <c r="E515" s="157">
        <v>7.6</v>
      </c>
      <c r="F515" s="157">
        <v>3549.2</v>
      </c>
      <c r="G515" s="9" t="s">
        <v>9</v>
      </c>
      <c r="H515" s="10"/>
    </row>
    <row r="516" spans="1:8" s="9" customFormat="1">
      <c r="A516" s="10"/>
      <c r="B516" s="31">
        <v>44251</v>
      </c>
      <c r="C516" s="32">
        <v>44251.454571759263</v>
      </c>
      <c r="D516" s="33">
        <v>196</v>
      </c>
      <c r="E516" s="157">
        <v>7.6</v>
      </c>
      <c r="F516" s="157">
        <v>1489.6</v>
      </c>
      <c r="G516" s="9" t="s">
        <v>9</v>
      </c>
      <c r="H516" s="10"/>
    </row>
    <row r="517" spans="1:8" s="9" customFormat="1">
      <c r="A517" s="10"/>
      <c r="B517" s="31">
        <v>44251</v>
      </c>
      <c r="C517" s="32">
        <v>44251.456944444442</v>
      </c>
      <c r="D517" s="33">
        <v>271</v>
      </c>
      <c r="E517" s="157">
        <v>7.61</v>
      </c>
      <c r="F517" s="157">
        <v>2062.31</v>
      </c>
      <c r="G517" s="9" t="s">
        <v>9</v>
      </c>
      <c r="H517" s="10"/>
    </row>
    <row r="518" spans="1:8" s="9" customFormat="1">
      <c r="A518" s="10"/>
      <c r="B518" s="31">
        <v>44251</v>
      </c>
      <c r="C518" s="32">
        <v>44251.461134259262</v>
      </c>
      <c r="D518" s="33">
        <v>483</v>
      </c>
      <c r="E518" s="157">
        <v>7.64</v>
      </c>
      <c r="F518" s="157">
        <v>3690.12</v>
      </c>
      <c r="G518" s="9" t="s">
        <v>9</v>
      </c>
      <c r="H518" s="10"/>
    </row>
    <row r="519" spans="1:8" s="9" customFormat="1">
      <c r="A519" s="10"/>
      <c r="B519" s="31">
        <v>44251</v>
      </c>
      <c r="C519" s="32">
        <v>44251.461134259262</v>
      </c>
      <c r="D519" s="33">
        <v>332</v>
      </c>
      <c r="E519" s="157">
        <v>7.64</v>
      </c>
      <c r="F519" s="157">
        <v>2536.48</v>
      </c>
      <c r="G519" s="9" t="s">
        <v>9</v>
      </c>
      <c r="H519" s="10"/>
    </row>
    <row r="520" spans="1:8" s="9" customFormat="1">
      <c r="A520" s="10"/>
      <c r="B520" s="31">
        <v>44251</v>
      </c>
      <c r="C520" s="32">
        <v>44251.473449074074</v>
      </c>
      <c r="D520" s="33">
        <v>194</v>
      </c>
      <c r="E520" s="157">
        <v>7.69</v>
      </c>
      <c r="F520" s="157">
        <v>1491.8600000000001</v>
      </c>
      <c r="G520" s="9" t="s">
        <v>9</v>
      </c>
      <c r="H520" s="10"/>
    </row>
    <row r="521" spans="1:8" s="9" customFormat="1">
      <c r="A521" s="10"/>
      <c r="B521" s="31">
        <v>44251</v>
      </c>
      <c r="C521" s="32">
        <v>44251.473449074074</v>
      </c>
      <c r="D521" s="33">
        <v>785</v>
      </c>
      <c r="E521" s="157">
        <v>7.69</v>
      </c>
      <c r="F521" s="157">
        <v>6036.6500000000005</v>
      </c>
      <c r="G521" s="9" t="s">
        <v>9</v>
      </c>
      <c r="H521" s="10"/>
    </row>
    <row r="522" spans="1:8" s="9" customFormat="1">
      <c r="A522" s="10"/>
      <c r="B522" s="31">
        <v>44251</v>
      </c>
      <c r="C522" s="32">
        <v>44251.478252314817</v>
      </c>
      <c r="D522" s="33">
        <v>838</v>
      </c>
      <c r="E522" s="157">
        <v>7.6749999999999998</v>
      </c>
      <c r="F522" s="157">
        <v>6431.65</v>
      </c>
      <c r="G522" s="9" t="s">
        <v>9</v>
      </c>
      <c r="H522" s="10"/>
    </row>
    <row r="523" spans="1:8" s="9" customFormat="1">
      <c r="A523" s="10"/>
      <c r="B523" s="31">
        <v>44251</v>
      </c>
      <c r="C523" s="32">
        <v>44251.504907407405</v>
      </c>
      <c r="D523" s="33">
        <v>563</v>
      </c>
      <c r="E523" s="157">
        <v>7.6449999999999996</v>
      </c>
      <c r="F523" s="157">
        <v>4304.1349999999993</v>
      </c>
      <c r="G523" s="9" t="s">
        <v>9</v>
      </c>
      <c r="H523" s="10"/>
    </row>
    <row r="524" spans="1:8" s="9" customFormat="1">
      <c r="A524" s="10"/>
      <c r="B524" s="31">
        <v>44251</v>
      </c>
      <c r="C524" s="32">
        <v>44251.504907407405</v>
      </c>
      <c r="D524" s="33">
        <v>290</v>
      </c>
      <c r="E524" s="157">
        <v>7.6449999999999996</v>
      </c>
      <c r="F524" s="157">
        <v>2217.0499999999997</v>
      </c>
      <c r="G524" s="9" t="s">
        <v>9</v>
      </c>
      <c r="H524" s="10"/>
    </row>
    <row r="525" spans="1:8" s="9" customFormat="1">
      <c r="A525" s="10"/>
      <c r="B525" s="31">
        <v>44251</v>
      </c>
      <c r="C525" s="32">
        <v>44251.518738425926</v>
      </c>
      <c r="D525" s="33">
        <v>280</v>
      </c>
      <c r="E525" s="157">
        <v>7.65</v>
      </c>
      <c r="F525" s="157">
        <v>2142</v>
      </c>
      <c r="G525" s="9" t="s">
        <v>9</v>
      </c>
      <c r="H525" s="10"/>
    </row>
    <row r="526" spans="1:8" s="9" customFormat="1">
      <c r="A526" s="10"/>
      <c r="B526" s="31">
        <v>44251</v>
      </c>
      <c r="C526" s="32">
        <v>44251.518738425926</v>
      </c>
      <c r="D526" s="33">
        <v>532</v>
      </c>
      <c r="E526" s="157">
        <v>7.65</v>
      </c>
      <c r="F526" s="157">
        <v>4069.8</v>
      </c>
      <c r="G526" s="9" t="s">
        <v>9</v>
      </c>
      <c r="H526" s="10"/>
    </row>
    <row r="527" spans="1:8" s="9" customFormat="1">
      <c r="A527" s="10"/>
      <c r="B527" s="31">
        <v>44251</v>
      </c>
      <c r="C527" s="32">
        <v>44251.518738425926</v>
      </c>
      <c r="D527" s="33">
        <v>577</v>
      </c>
      <c r="E527" s="157">
        <v>7.63</v>
      </c>
      <c r="F527" s="157">
        <v>4402.51</v>
      </c>
      <c r="G527" s="9" t="s">
        <v>9</v>
      </c>
      <c r="H527" s="10"/>
    </row>
    <row r="528" spans="1:8" s="9" customFormat="1">
      <c r="A528" s="10"/>
      <c r="B528" s="31">
        <v>44251</v>
      </c>
      <c r="C528" s="32">
        <v>44251.518738425926</v>
      </c>
      <c r="D528" s="33">
        <v>650</v>
      </c>
      <c r="E528" s="157">
        <v>7.63</v>
      </c>
      <c r="F528" s="157">
        <v>4959.5</v>
      </c>
      <c r="G528" s="9" t="s">
        <v>9</v>
      </c>
      <c r="H528" s="10"/>
    </row>
    <row r="529" spans="1:8" s="9" customFormat="1">
      <c r="A529" s="10"/>
      <c r="B529" s="31">
        <v>44251</v>
      </c>
      <c r="C529" s="32">
        <v>44251.518831018519</v>
      </c>
      <c r="D529" s="33">
        <v>258</v>
      </c>
      <c r="E529" s="157">
        <v>7.6349999999999998</v>
      </c>
      <c r="F529" s="157">
        <v>1969.83</v>
      </c>
      <c r="G529" s="9" t="s">
        <v>9</v>
      </c>
      <c r="H529" s="10"/>
    </row>
    <row r="530" spans="1:8" s="9" customFormat="1">
      <c r="A530" s="10"/>
      <c r="B530" s="31">
        <v>44251</v>
      </c>
      <c r="C530" s="32">
        <v>44251.518912037034</v>
      </c>
      <c r="D530" s="33">
        <v>647</v>
      </c>
      <c r="E530" s="157">
        <v>7.6349999999999998</v>
      </c>
      <c r="F530" s="157">
        <v>4939.8450000000003</v>
      </c>
      <c r="G530" s="9" t="s">
        <v>9</v>
      </c>
      <c r="H530" s="10"/>
    </row>
    <row r="531" spans="1:8" s="9" customFormat="1">
      <c r="A531" s="10"/>
      <c r="B531" s="31">
        <v>44251</v>
      </c>
      <c r="C531" s="32">
        <v>44251.519166666665</v>
      </c>
      <c r="D531" s="33">
        <v>645</v>
      </c>
      <c r="E531" s="157">
        <v>7.6349999999999998</v>
      </c>
      <c r="F531" s="157">
        <v>4924.5749999999998</v>
      </c>
      <c r="G531" s="9" t="s">
        <v>9</v>
      </c>
      <c r="H531" s="10"/>
    </row>
    <row r="532" spans="1:8" s="9" customFormat="1">
      <c r="A532" s="10"/>
      <c r="B532" s="31">
        <v>44251</v>
      </c>
      <c r="C532" s="32">
        <v>44251.519166666665</v>
      </c>
      <c r="D532" s="33">
        <v>331</v>
      </c>
      <c r="E532" s="157">
        <v>7.6349999999999998</v>
      </c>
      <c r="F532" s="157">
        <v>2527.1849999999999</v>
      </c>
      <c r="G532" s="9" t="s">
        <v>9</v>
      </c>
      <c r="H532" s="10"/>
    </row>
    <row r="533" spans="1:8" s="9" customFormat="1">
      <c r="A533" s="10"/>
      <c r="B533" s="31">
        <v>44251</v>
      </c>
      <c r="C533" s="32">
        <v>44251.519166666665</v>
      </c>
      <c r="D533" s="33">
        <v>469</v>
      </c>
      <c r="E533" s="157">
        <v>7.6349999999999998</v>
      </c>
      <c r="F533" s="157">
        <v>3580.8150000000001</v>
      </c>
      <c r="G533" s="9" t="s">
        <v>9</v>
      </c>
      <c r="H533" s="10"/>
    </row>
    <row r="534" spans="1:8" s="9" customFormat="1">
      <c r="A534" s="10"/>
      <c r="B534" s="31">
        <v>44251</v>
      </c>
      <c r="C534" s="32">
        <v>44251.519166666665</v>
      </c>
      <c r="D534" s="33">
        <v>457</v>
      </c>
      <c r="E534" s="157">
        <v>7.6349999999999998</v>
      </c>
      <c r="F534" s="157">
        <v>3489.1949999999997</v>
      </c>
      <c r="G534" s="9" t="s">
        <v>9</v>
      </c>
      <c r="H534" s="10"/>
    </row>
    <row r="535" spans="1:8" s="9" customFormat="1">
      <c r="A535" s="10"/>
      <c r="B535" s="31">
        <v>44251</v>
      </c>
      <c r="C535" s="32">
        <v>44251.520370370374</v>
      </c>
      <c r="D535" s="33">
        <v>120</v>
      </c>
      <c r="E535" s="157">
        <v>7.64</v>
      </c>
      <c r="F535" s="157">
        <v>916.8</v>
      </c>
      <c r="G535" s="9" t="s">
        <v>9</v>
      </c>
      <c r="H535" s="10"/>
    </row>
    <row r="536" spans="1:8" s="9" customFormat="1">
      <c r="A536" s="10"/>
      <c r="B536" s="31">
        <v>44251</v>
      </c>
      <c r="C536" s="32">
        <v>44251.520370370374</v>
      </c>
      <c r="D536" s="33">
        <v>797</v>
      </c>
      <c r="E536" s="157">
        <v>7.64</v>
      </c>
      <c r="F536" s="157">
        <v>6089.08</v>
      </c>
      <c r="G536" s="9" t="s">
        <v>9</v>
      </c>
      <c r="H536" s="10"/>
    </row>
    <row r="537" spans="1:8" s="9" customFormat="1">
      <c r="A537" s="10"/>
      <c r="B537" s="31">
        <v>44251</v>
      </c>
      <c r="C537" s="32">
        <v>44251.528263888889</v>
      </c>
      <c r="D537" s="33">
        <v>188</v>
      </c>
      <c r="E537" s="157">
        <v>7.6150000000000002</v>
      </c>
      <c r="F537" s="157">
        <v>1431.6200000000001</v>
      </c>
      <c r="G537" s="9" t="s">
        <v>9</v>
      </c>
      <c r="H537" s="10"/>
    </row>
    <row r="538" spans="1:8" s="9" customFormat="1">
      <c r="A538" s="10"/>
      <c r="B538" s="31">
        <v>44251</v>
      </c>
      <c r="C538" s="32">
        <v>44251.528263888889</v>
      </c>
      <c r="D538" s="33">
        <v>700</v>
      </c>
      <c r="E538" s="157">
        <v>7.6150000000000002</v>
      </c>
      <c r="F538" s="157">
        <v>5330.5</v>
      </c>
      <c r="G538" s="9" t="s">
        <v>9</v>
      </c>
      <c r="H538" s="10"/>
    </row>
    <row r="539" spans="1:8" s="9" customFormat="1">
      <c r="A539" s="10"/>
      <c r="B539" s="31">
        <v>44251</v>
      </c>
      <c r="C539" s="32">
        <v>44251.528263888889</v>
      </c>
      <c r="D539" s="33">
        <v>1160</v>
      </c>
      <c r="E539" s="157">
        <v>7.6150000000000002</v>
      </c>
      <c r="F539" s="157">
        <v>8833.4</v>
      </c>
      <c r="G539" s="9" t="s">
        <v>9</v>
      </c>
      <c r="H539" s="10"/>
    </row>
    <row r="540" spans="1:8" s="9" customFormat="1">
      <c r="A540" s="10"/>
      <c r="B540" s="31">
        <v>44251</v>
      </c>
      <c r="C540" s="32">
        <v>44251.528263888889</v>
      </c>
      <c r="D540" s="33">
        <v>464</v>
      </c>
      <c r="E540" s="157">
        <v>7.6150000000000002</v>
      </c>
      <c r="F540" s="157">
        <v>3533.36</v>
      </c>
      <c r="G540" s="9" t="s">
        <v>9</v>
      </c>
      <c r="H540" s="10"/>
    </row>
    <row r="541" spans="1:8" s="9" customFormat="1">
      <c r="A541" s="10"/>
      <c r="B541" s="31">
        <v>44251</v>
      </c>
      <c r="C541" s="32">
        <v>44251.528263888889</v>
      </c>
      <c r="D541" s="33">
        <v>376</v>
      </c>
      <c r="E541" s="157">
        <v>7.6150000000000002</v>
      </c>
      <c r="F541" s="157">
        <v>2863.2400000000002</v>
      </c>
      <c r="G541" s="9" t="s">
        <v>9</v>
      </c>
      <c r="H541" s="10"/>
    </row>
    <row r="542" spans="1:8" s="9" customFormat="1">
      <c r="A542" s="10"/>
      <c r="B542" s="31">
        <v>44251</v>
      </c>
      <c r="C542" s="32">
        <v>44251.534259259257</v>
      </c>
      <c r="D542" s="33">
        <v>489</v>
      </c>
      <c r="E542" s="157">
        <v>7.64</v>
      </c>
      <c r="F542" s="157">
        <v>3735.96</v>
      </c>
      <c r="G542" s="9" t="s">
        <v>9</v>
      </c>
      <c r="H542" s="10"/>
    </row>
    <row r="543" spans="1:8" s="9" customFormat="1">
      <c r="A543" s="10"/>
      <c r="B543" s="31">
        <v>44251</v>
      </c>
      <c r="C543" s="32">
        <v>44251.534259259257</v>
      </c>
      <c r="D543" s="33">
        <v>415</v>
      </c>
      <c r="E543" s="157">
        <v>7.64</v>
      </c>
      <c r="F543" s="157">
        <v>3170.6</v>
      </c>
      <c r="G543" s="9" t="s">
        <v>9</v>
      </c>
      <c r="H543" s="10"/>
    </row>
    <row r="544" spans="1:8" s="9" customFormat="1">
      <c r="A544" s="10"/>
      <c r="B544" s="31">
        <v>44251</v>
      </c>
      <c r="C544" s="32">
        <v>44251.552453703705</v>
      </c>
      <c r="D544" s="33">
        <v>141</v>
      </c>
      <c r="E544" s="157">
        <v>7.62</v>
      </c>
      <c r="F544" s="157">
        <v>1074.42</v>
      </c>
      <c r="G544" s="9" t="s">
        <v>9</v>
      </c>
      <c r="H544" s="10"/>
    </row>
    <row r="545" spans="1:8" s="9" customFormat="1">
      <c r="A545" s="10"/>
      <c r="B545" s="31">
        <v>44251</v>
      </c>
      <c r="C545" s="32">
        <v>44251.552453703705</v>
      </c>
      <c r="D545" s="33">
        <v>869</v>
      </c>
      <c r="E545" s="157">
        <v>7.62</v>
      </c>
      <c r="F545" s="157">
        <v>6621.78</v>
      </c>
      <c r="G545" s="9" t="s">
        <v>9</v>
      </c>
      <c r="H545" s="10"/>
    </row>
    <row r="546" spans="1:8" s="9" customFormat="1">
      <c r="A546" s="10"/>
      <c r="B546" s="31">
        <v>44251</v>
      </c>
      <c r="C546" s="32">
        <v>44251.586562500001</v>
      </c>
      <c r="D546" s="33">
        <v>290</v>
      </c>
      <c r="E546" s="157">
        <v>7.66</v>
      </c>
      <c r="F546" s="157">
        <v>2221.4</v>
      </c>
      <c r="G546" s="9" t="s">
        <v>9</v>
      </c>
      <c r="H546" s="10"/>
    </row>
    <row r="547" spans="1:8" s="9" customFormat="1">
      <c r="A547" s="10"/>
      <c r="B547" s="31">
        <v>44251</v>
      </c>
      <c r="C547" s="32">
        <v>44251.605636574073</v>
      </c>
      <c r="D547" s="33">
        <v>5000</v>
      </c>
      <c r="E547" s="157">
        <v>7.6349999999999998</v>
      </c>
      <c r="F547" s="157">
        <v>38175</v>
      </c>
      <c r="G547" s="9" t="s">
        <v>9</v>
      </c>
      <c r="H547" s="10"/>
    </row>
    <row r="548" spans="1:8" s="9" customFormat="1">
      <c r="A548" s="10"/>
      <c r="B548" s="31">
        <v>44251</v>
      </c>
      <c r="C548" s="32">
        <v>44251.605636574073</v>
      </c>
      <c r="D548" s="33">
        <v>430</v>
      </c>
      <c r="E548" s="157">
        <v>7.6349999999999998</v>
      </c>
      <c r="F548" s="157">
        <v>3283.0499999999997</v>
      </c>
      <c r="G548" s="9" t="s">
        <v>9</v>
      </c>
      <c r="H548" s="10"/>
    </row>
    <row r="549" spans="1:8" s="9" customFormat="1">
      <c r="A549" s="10"/>
      <c r="B549" s="31">
        <v>44251</v>
      </c>
      <c r="C549" s="32">
        <v>44251.605636574073</v>
      </c>
      <c r="D549" s="33">
        <v>372</v>
      </c>
      <c r="E549" s="157">
        <v>7.6349999999999998</v>
      </c>
      <c r="F549" s="157">
        <v>2840.22</v>
      </c>
      <c r="G549" s="9" t="s">
        <v>9</v>
      </c>
      <c r="H549" s="10"/>
    </row>
    <row r="550" spans="1:8" s="9" customFormat="1">
      <c r="A550" s="10"/>
      <c r="B550" s="31">
        <v>44251</v>
      </c>
      <c r="C550" s="32">
        <v>44251.605636574073</v>
      </c>
      <c r="D550" s="33">
        <v>805</v>
      </c>
      <c r="E550" s="157">
        <v>7.6349999999999998</v>
      </c>
      <c r="F550" s="157">
        <v>6146.1750000000002</v>
      </c>
      <c r="G550" s="9" t="s">
        <v>9</v>
      </c>
      <c r="H550" s="10"/>
    </row>
    <row r="551" spans="1:8" s="9" customFormat="1">
      <c r="A551" s="10"/>
      <c r="B551" s="31">
        <v>44251</v>
      </c>
      <c r="C551" s="32">
        <v>44251.605636574073</v>
      </c>
      <c r="D551" s="33">
        <v>393</v>
      </c>
      <c r="E551" s="157">
        <v>7.6349999999999998</v>
      </c>
      <c r="F551" s="157">
        <v>3000.5549999999998</v>
      </c>
      <c r="G551" s="9" t="s">
        <v>9</v>
      </c>
      <c r="H551" s="10"/>
    </row>
    <row r="552" spans="1:8" s="9" customFormat="1">
      <c r="A552" s="10"/>
      <c r="B552" s="31">
        <v>44251</v>
      </c>
      <c r="C552" s="32">
        <v>44251.605636574073</v>
      </c>
      <c r="D552" s="33">
        <v>955</v>
      </c>
      <c r="E552" s="157">
        <v>7.6449999999999996</v>
      </c>
      <c r="F552" s="157">
        <v>7300.9749999999995</v>
      </c>
      <c r="G552" s="9" t="s">
        <v>9</v>
      </c>
      <c r="H552" s="10"/>
    </row>
    <row r="553" spans="1:8" s="9" customFormat="1">
      <c r="A553" s="10"/>
      <c r="B553" s="31">
        <v>44251</v>
      </c>
      <c r="C553" s="32">
        <v>44251.60565972222</v>
      </c>
      <c r="D553" s="33">
        <v>868</v>
      </c>
      <c r="E553" s="157">
        <v>7.63</v>
      </c>
      <c r="F553" s="157">
        <v>6622.84</v>
      </c>
      <c r="G553" s="9" t="s">
        <v>9</v>
      </c>
      <c r="H553" s="10"/>
    </row>
    <row r="554" spans="1:8" s="9" customFormat="1">
      <c r="A554" s="10"/>
      <c r="B554" s="31">
        <v>44251</v>
      </c>
      <c r="C554" s="32">
        <v>44251.615706018521</v>
      </c>
      <c r="D554" s="33">
        <v>9</v>
      </c>
      <c r="E554" s="157">
        <v>7.63</v>
      </c>
      <c r="F554" s="157">
        <v>68.67</v>
      </c>
      <c r="G554" s="9" t="s">
        <v>9</v>
      </c>
      <c r="H554" s="10"/>
    </row>
    <row r="555" spans="1:8" s="9" customFormat="1">
      <c r="A555" s="10"/>
      <c r="B555" s="31">
        <v>44251</v>
      </c>
      <c r="C555" s="32">
        <v>44251.615706018521</v>
      </c>
      <c r="D555" s="33">
        <v>109</v>
      </c>
      <c r="E555" s="157">
        <v>7.63</v>
      </c>
      <c r="F555" s="157">
        <v>831.67</v>
      </c>
      <c r="G555" s="9" t="s">
        <v>9</v>
      </c>
      <c r="H555" s="10"/>
    </row>
    <row r="556" spans="1:8" s="9" customFormat="1">
      <c r="A556" s="10"/>
      <c r="B556" s="31">
        <v>44251</v>
      </c>
      <c r="C556" s="32">
        <v>44251.615706018521</v>
      </c>
      <c r="D556" s="33">
        <v>699</v>
      </c>
      <c r="E556" s="157">
        <v>7.63</v>
      </c>
      <c r="F556" s="157">
        <v>5333.37</v>
      </c>
      <c r="G556" s="9" t="s">
        <v>9</v>
      </c>
      <c r="H556" s="10"/>
    </row>
    <row r="557" spans="1:8" s="9" customFormat="1">
      <c r="A557" s="10"/>
      <c r="B557" s="31">
        <v>44251</v>
      </c>
      <c r="C557" s="32">
        <v>44251.615706018521</v>
      </c>
      <c r="D557" s="33">
        <v>18</v>
      </c>
      <c r="E557" s="157">
        <v>7.63</v>
      </c>
      <c r="F557" s="157">
        <v>137.34</v>
      </c>
      <c r="G557" s="9" t="s">
        <v>9</v>
      </c>
      <c r="H557" s="10"/>
    </row>
    <row r="558" spans="1:8" s="9" customFormat="1">
      <c r="A558" s="10"/>
      <c r="B558" s="31">
        <v>44251</v>
      </c>
      <c r="C558" s="32">
        <v>44251.617986111109</v>
      </c>
      <c r="D558" s="33">
        <v>700</v>
      </c>
      <c r="E558" s="157">
        <v>7.625</v>
      </c>
      <c r="F558" s="157">
        <v>5337.5</v>
      </c>
      <c r="G558" s="9" t="s">
        <v>9</v>
      </c>
      <c r="H558" s="10"/>
    </row>
    <row r="559" spans="1:8" s="9" customFormat="1">
      <c r="A559" s="10"/>
      <c r="B559" s="31">
        <v>44251</v>
      </c>
      <c r="C559" s="32">
        <v>44251.619930555556</v>
      </c>
      <c r="D559" s="33">
        <v>641</v>
      </c>
      <c r="E559" s="157">
        <v>7.62</v>
      </c>
      <c r="F559" s="157">
        <v>4884.42</v>
      </c>
      <c r="G559" s="9" t="s">
        <v>9</v>
      </c>
      <c r="H559" s="10"/>
    </row>
    <row r="560" spans="1:8" s="9" customFormat="1">
      <c r="A560" s="10"/>
      <c r="B560" s="31">
        <v>44251</v>
      </c>
      <c r="C560" s="32">
        <v>44251.621157407404</v>
      </c>
      <c r="D560" s="33">
        <v>231</v>
      </c>
      <c r="E560" s="157">
        <v>7.62</v>
      </c>
      <c r="F560" s="157">
        <v>1760.22</v>
      </c>
      <c r="G560" s="9" t="s">
        <v>9</v>
      </c>
      <c r="H560" s="10"/>
    </row>
    <row r="561" spans="1:8" s="9" customFormat="1">
      <c r="A561" s="10"/>
      <c r="B561" s="31">
        <v>44251</v>
      </c>
      <c r="C561" s="32">
        <v>44251.621157407404</v>
      </c>
      <c r="D561" s="33">
        <v>192</v>
      </c>
      <c r="E561" s="157">
        <v>7.62</v>
      </c>
      <c r="F561" s="157">
        <v>1463.04</v>
      </c>
      <c r="G561" s="9" t="s">
        <v>9</v>
      </c>
      <c r="H561" s="10"/>
    </row>
    <row r="562" spans="1:8" s="9" customFormat="1">
      <c r="A562" s="10"/>
      <c r="B562" s="31">
        <v>44251</v>
      </c>
      <c r="C562" s="32">
        <v>44251.621157407404</v>
      </c>
      <c r="D562" s="33">
        <v>282</v>
      </c>
      <c r="E562" s="157">
        <v>7.62</v>
      </c>
      <c r="F562" s="157">
        <v>2148.84</v>
      </c>
      <c r="G562" s="9" t="s">
        <v>9</v>
      </c>
      <c r="H562" s="10"/>
    </row>
    <row r="563" spans="1:8" s="9" customFormat="1">
      <c r="A563" s="10"/>
      <c r="B563" s="31">
        <v>44251</v>
      </c>
      <c r="C563" s="32">
        <v>44251.621157407404</v>
      </c>
      <c r="D563" s="33">
        <v>654</v>
      </c>
      <c r="E563" s="157">
        <v>7.62</v>
      </c>
      <c r="F563" s="157">
        <v>4983.4800000000005</v>
      </c>
      <c r="G563" s="9" t="s">
        <v>9</v>
      </c>
      <c r="H563" s="10"/>
    </row>
    <row r="564" spans="1:8" s="9" customFormat="1">
      <c r="A564" s="10"/>
      <c r="B564" s="31">
        <v>44251</v>
      </c>
      <c r="C564" s="32">
        <v>44251.62159722222</v>
      </c>
      <c r="D564" s="33">
        <v>782</v>
      </c>
      <c r="E564" s="157">
        <v>7.6150000000000002</v>
      </c>
      <c r="F564" s="157">
        <v>5954.93</v>
      </c>
      <c r="G564" s="9" t="s">
        <v>9</v>
      </c>
      <c r="H564" s="10"/>
    </row>
    <row r="565" spans="1:8" s="9" customFormat="1">
      <c r="A565" s="10"/>
      <c r="B565" s="31">
        <v>44251</v>
      </c>
      <c r="C565" s="32">
        <v>44251.622349537036</v>
      </c>
      <c r="D565" s="33">
        <v>418</v>
      </c>
      <c r="E565" s="157">
        <v>7.6150000000000002</v>
      </c>
      <c r="F565" s="157">
        <v>3183.07</v>
      </c>
      <c r="G565" s="9" t="s">
        <v>9</v>
      </c>
      <c r="H565" s="10"/>
    </row>
    <row r="566" spans="1:8" s="9" customFormat="1">
      <c r="A566" s="10"/>
      <c r="B566" s="31">
        <v>44251</v>
      </c>
      <c r="C566" s="32">
        <v>44251.622349537036</v>
      </c>
      <c r="D566" s="33">
        <v>800</v>
      </c>
      <c r="E566" s="157">
        <v>7.6150000000000002</v>
      </c>
      <c r="F566" s="157">
        <v>6092</v>
      </c>
      <c r="G566" s="9" t="s">
        <v>9</v>
      </c>
      <c r="H566" s="10"/>
    </row>
    <row r="567" spans="1:8" s="9" customFormat="1">
      <c r="A567" s="10"/>
      <c r="B567" s="31">
        <v>44251</v>
      </c>
      <c r="C567" s="32">
        <v>44251.622881944444</v>
      </c>
      <c r="D567" s="33">
        <v>806</v>
      </c>
      <c r="E567" s="157">
        <v>7.61</v>
      </c>
      <c r="F567" s="157">
        <v>6133.66</v>
      </c>
      <c r="G567" s="9" t="s">
        <v>9</v>
      </c>
      <c r="H567" s="10"/>
    </row>
    <row r="568" spans="1:8" s="9" customFormat="1">
      <c r="A568" s="10"/>
      <c r="B568" s="31">
        <v>44251</v>
      </c>
      <c r="C568" s="32">
        <v>44251.623344907406</v>
      </c>
      <c r="D568" s="33">
        <v>22</v>
      </c>
      <c r="E568" s="157">
        <v>7.6150000000000002</v>
      </c>
      <c r="F568" s="157">
        <v>167.53</v>
      </c>
      <c r="G568" s="9" t="s">
        <v>9</v>
      </c>
      <c r="H568" s="10"/>
    </row>
    <row r="569" spans="1:8" s="9" customFormat="1">
      <c r="A569" s="10"/>
      <c r="B569" s="31">
        <v>44251</v>
      </c>
      <c r="C569" s="32">
        <v>44251.62431712963</v>
      </c>
      <c r="D569" s="33">
        <v>504</v>
      </c>
      <c r="E569" s="157">
        <v>7.6150000000000002</v>
      </c>
      <c r="F569" s="157">
        <v>3837.96</v>
      </c>
      <c r="G569" s="9" t="s">
        <v>9</v>
      </c>
      <c r="H569" s="10"/>
    </row>
    <row r="570" spans="1:8" s="9" customFormat="1">
      <c r="A570" s="10"/>
      <c r="B570" s="31">
        <v>44251</v>
      </c>
      <c r="C570" s="32">
        <v>44251.62431712963</v>
      </c>
      <c r="D570" s="33">
        <v>5</v>
      </c>
      <c r="E570" s="157">
        <v>7.6150000000000002</v>
      </c>
      <c r="F570" s="157">
        <v>38.075000000000003</v>
      </c>
      <c r="G570" s="9" t="s">
        <v>9</v>
      </c>
      <c r="H570" s="10"/>
    </row>
    <row r="571" spans="1:8" s="9" customFormat="1">
      <c r="A571" s="10"/>
      <c r="B571" s="31">
        <v>44251</v>
      </c>
      <c r="C571" s="32">
        <v>44251.62431712963</v>
      </c>
      <c r="D571" s="33">
        <v>466</v>
      </c>
      <c r="E571" s="157">
        <v>7.6150000000000002</v>
      </c>
      <c r="F571" s="157">
        <v>3548.59</v>
      </c>
      <c r="G571" s="9" t="s">
        <v>9</v>
      </c>
      <c r="H571" s="10"/>
    </row>
    <row r="572" spans="1:8" s="9" customFormat="1">
      <c r="A572" s="10"/>
      <c r="B572" s="31">
        <v>44251</v>
      </c>
      <c r="C572" s="32">
        <v>44251.62431712963</v>
      </c>
      <c r="D572" s="33">
        <v>851</v>
      </c>
      <c r="E572" s="157">
        <v>7.6150000000000002</v>
      </c>
      <c r="F572" s="157">
        <v>6480.3649999999998</v>
      </c>
      <c r="G572" s="9" t="s">
        <v>9</v>
      </c>
      <c r="H572" s="10"/>
    </row>
    <row r="573" spans="1:8" s="9" customFormat="1">
      <c r="A573" s="10"/>
      <c r="B573" s="31">
        <v>44251</v>
      </c>
      <c r="C573" s="32">
        <v>44251.624606481484</v>
      </c>
      <c r="D573" s="33">
        <v>327</v>
      </c>
      <c r="E573" s="157">
        <v>7.61</v>
      </c>
      <c r="F573" s="157">
        <v>2488.4700000000003</v>
      </c>
      <c r="G573" s="9" t="s">
        <v>9</v>
      </c>
      <c r="H573" s="10"/>
    </row>
    <row r="574" spans="1:8" s="9" customFormat="1">
      <c r="A574" s="10"/>
      <c r="B574" s="31">
        <v>44251</v>
      </c>
      <c r="C574" s="32">
        <v>44251.624606481484</v>
      </c>
      <c r="D574" s="33">
        <v>867</v>
      </c>
      <c r="E574" s="157">
        <v>7.61</v>
      </c>
      <c r="F574" s="157">
        <v>6597.87</v>
      </c>
      <c r="G574" s="9" t="s">
        <v>9</v>
      </c>
      <c r="H574" s="10"/>
    </row>
    <row r="575" spans="1:8" s="9" customFormat="1">
      <c r="A575" s="10"/>
      <c r="B575" s="31">
        <v>44251</v>
      </c>
      <c r="C575" s="32">
        <v>44251.639328703706</v>
      </c>
      <c r="D575" s="33">
        <v>139</v>
      </c>
      <c r="E575" s="157">
        <v>7.61</v>
      </c>
      <c r="F575" s="157">
        <v>1057.79</v>
      </c>
      <c r="G575" s="9" t="s">
        <v>9</v>
      </c>
      <c r="H575" s="10"/>
    </row>
    <row r="576" spans="1:8" s="9" customFormat="1">
      <c r="A576" s="10"/>
      <c r="B576" s="31">
        <v>44251</v>
      </c>
      <c r="C576" s="32">
        <v>44251.639328703706</v>
      </c>
      <c r="D576" s="33">
        <v>343</v>
      </c>
      <c r="E576" s="157">
        <v>7.61</v>
      </c>
      <c r="F576" s="157">
        <v>2610.23</v>
      </c>
      <c r="G576" s="9" t="s">
        <v>9</v>
      </c>
      <c r="H576" s="10"/>
    </row>
    <row r="577" spans="1:8" s="9" customFormat="1">
      <c r="A577" s="10"/>
      <c r="B577" s="31">
        <v>44251</v>
      </c>
      <c r="C577" s="32">
        <v>44251.639328703706</v>
      </c>
      <c r="D577" s="33">
        <v>378</v>
      </c>
      <c r="E577" s="157">
        <v>7.61</v>
      </c>
      <c r="F577" s="157">
        <v>2876.58</v>
      </c>
      <c r="G577" s="9" t="s">
        <v>9</v>
      </c>
      <c r="H577" s="10"/>
    </row>
    <row r="578" spans="1:8" s="9" customFormat="1">
      <c r="A578" s="10"/>
      <c r="B578" s="31">
        <v>44251</v>
      </c>
      <c r="C578" s="32">
        <v>44251.639409722222</v>
      </c>
      <c r="D578" s="33">
        <v>700</v>
      </c>
      <c r="E578" s="157">
        <v>7.61</v>
      </c>
      <c r="F578" s="157">
        <v>5327</v>
      </c>
      <c r="G578" s="9" t="s">
        <v>9</v>
      </c>
      <c r="H578" s="10"/>
    </row>
    <row r="579" spans="1:8" s="9" customFormat="1">
      <c r="A579" s="10"/>
      <c r="B579" s="31">
        <v>44251</v>
      </c>
      <c r="C579" s="32">
        <v>44251.639409722222</v>
      </c>
      <c r="D579" s="33">
        <v>3140</v>
      </c>
      <c r="E579" s="157">
        <v>7.61</v>
      </c>
      <c r="F579" s="157">
        <v>23895.4</v>
      </c>
      <c r="G579" s="9" t="s">
        <v>9</v>
      </c>
      <c r="H579" s="10"/>
    </row>
    <row r="580" spans="1:8" s="9" customFormat="1">
      <c r="A580" s="10"/>
      <c r="B580" s="31">
        <v>44251</v>
      </c>
      <c r="C580" s="32">
        <v>44251.639409722222</v>
      </c>
      <c r="D580" s="33">
        <v>818</v>
      </c>
      <c r="E580" s="157">
        <v>7.61</v>
      </c>
      <c r="F580" s="157">
        <v>6224.9800000000005</v>
      </c>
      <c r="G580" s="9" t="s">
        <v>9</v>
      </c>
      <c r="H580" s="10"/>
    </row>
    <row r="581" spans="1:8" s="9" customFormat="1">
      <c r="A581" s="10"/>
      <c r="B581" s="31">
        <v>44251</v>
      </c>
      <c r="C581" s="32">
        <v>44251.639606481483</v>
      </c>
      <c r="D581" s="33">
        <v>125</v>
      </c>
      <c r="E581" s="157">
        <v>7.6050000000000004</v>
      </c>
      <c r="F581" s="157">
        <v>950.625</v>
      </c>
      <c r="G581" s="9" t="s">
        <v>9</v>
      </c>
      <c r="H581" s="10"/>
    </row>
    <row r="582" spans="1:8" s="9" customFormat="1">
      <c r="A582" s="10"/>
      <c r="B582" s="31">
        <v>44251</v>
      </c>
      <c r="C582" s="32">
        <v>44251.639606481483</v>
      </c>
      <c r="D582" s="33">
        <v>591</v>
      </c>
      <c r="E582" s="157">
        <v>7.6050000000000004</v>
      </c>
      <c r="F582" s="157">
        <v>4494.5550000000003</v>
      </c>
      <c r="G582" s="9" t="s">
        <v>9</v>
      </c>
      <c r="H582" s="10"/>
    </row>
    <row r="583" spans="1:8" s="9" customFormat="1">
      <c r="A583" s="10"/>
      <c r="B583" s="31">
        <v>44251</v>
      </c>
      <c r="C583" s="32">
        <v>44251.639606481483</v>
      </c>
      <c r="D583" s="33">
        <v>204</v>
      </c>
      <c r="E583" s="157">
        <v>7.6050000000000004</v>
      </c>
      <c r="F583" s="157">
        <v>1551.42</v>
      </c>
      <c r="G583" s="9" t="s">
        <v>9</v>
      </c>
      <c r="H583" s="10"/>
    </row>
    <row r="584" spans="1:8" s="9" customFormat="1">
      <c r="A584" s="10"/>
      <c r="B584" s="31">
        <v>44251</v>
      </c>
      <c r="C584" s="32">
        <v>44251.640300925923</v>
      </c>
      <c r="D584" s="33">
        <v>648</v>
      </c>
      <c r="E584" s="157">
        <v>7.6050000000000004</v>
      </c>
      <c r="F584" s="157">
        <v>4928.04</v>
      </c>
      <c r="G584" s="9" t="s">
        <v>9</v>
      </c>
      <c r="H584" s="10"/>
    </row>
    <row r="585" spans="1:8" s="9" customFormat="1">
      <c r="A585" s="10"/>
      <c r="B585" s="31">
        <v>44251</v>
      </c>
      <c r="C585" s="32">
        <v>44251.6403125</v>
      </c>
      <c r="D585" s="33">
        <v>283</v>
      </c>
      <c r="E585" s="157">
        <v>7.6050000000000004</v>
      </c>
      <c r="F585" s="157">
        <v>2152.2150000000001</v>
      </c>
      <c r="G585" s="9" t="s">
        <v>9</v>
      </c>
      <c r="H585" s="10"/>
    </row>
    <row r="586" spans="1:8" s="9" customFormat="1">
      <c r="A586" s="10"/>
      <c r="B586" s="31">
        <v>44251</v>
      </c>
      <c r="C586" s="32">
        <v>44251.642974537041</v>
      </c>
      <c r="D586" s="33">
        <v>849</v>
      </c>
      <c r="E586" s="157">
        <v>7.6</v>
      </c>
      <c r="F586" s="157">
        <v>6452.4</v>
      </c>
      <c r="G586" s="9" t="s">
        <v>9</v>
      </c>
      <c r="H586" s="10"/>
    </row>
    <row r="587" spans="1:8" s="9" customFormat="1">
      <c r="A587" s="10"/>
      <c r="B587" s="31">
        <v>44251</v>
      </c>
      <c r="C587" s="32">
        <v>44251.644328703704</v>
      </c>
      <c r="D587" s="33">
        <v>1458</v>
      </c>
      <c r="E587" s="157">
        <v>7.5949999999999998</v>
      </c>
      <c r="F587" s="157">
        <v>11073.51</v>
      </c>
      <c r="G587" s="9" t="s">
        <v>9</v>
      </c>
      <c r="H587" s="10"/>
    </row>
    <row r="588" spans="1:8" s="9" customFormat="1">
      <c r="A588" s="10"/>
      <c r="B588" s="31">
        <v>44251</v>
      </c>
      <c r="C588" s="32">
        <v>44251.644328703704</v>
      </c>
      <c r="D588" s="33">
        <v>1542</v>
      </c>
      <c r="E588" s="157">
        <v>7.5949999999999998</v>
      </c>
      <c r="F588" s="157">
        <v>11711.49</v>
      </c>
      <c r="G588" s="9" t="s">
        <v>9</v>
      </c>
      <c r="H588" s="10"/>
    </row>
    <row r="589" spans="1:8" s="9" customFormat="1">
      <c r="A589" s="10"/>
      <c r="B589" s="31">
        <v>44251</v>
      </c>
      <c r="C589" s="32">
        <v>44251.64502314815</v>
      </c>
      <c r="D589" s="33">
        <v>960</v>
      </c>
      <c r="E589" s="157">
        <v>7.5949999999999998</v>
      </c>
      <c r="F589" s="157">
        <v>7291.2</v>
      </c>
      <c r="G589" s="9" t="s">
        <v>9</v>
      </c>
      <c r="H589" s="10"/>
    </row>
    <row r="590" spans="1:8" s="9" customFormat="1">
      <c r="A590" s="10"/>
      <c r="B590" s="31">
        <v>44251</v>
      </c>
      <c r="C590" s="32">
        <v>44251.645127314812</v>
      </c>
      <c r="D590" s="33">
        <v>911</v>
      </c>
      <c r="E590" s="157">
        <v>7.6</v>
      </c>
      <c r="F590" s="157">
        <v>6923.5999999999995</v>
      </c>
      <c r="G590" s="9" t="s">
        <v>9</v>
      </c>
      <c r="H590" s="10"/>
    </row>
    <row r="591" spans="1:8" s="9" customFormat="1">
      <c r="A591" s="10"/>
      <c r="B591" s="31">
        <v>44251</v>
      </c>
      <c r="C591" s="32">
        <v>44251.645289351851</v>
      </c>
      <c r="D591" s="33">
        <v>548</v>
      </c>
      <c r="E591" s="157">
        <v>7.6050000000000004</v>
      </c>
      <c r="F591" s="157">
        <v>4167.54</v>
      </c>
      <c r="G591" s="9" t="s">
        <v>9</v>
      </c>
      <c r="H591" s="10"/>
    </row>
    <row r="592" spans="1:8" s="9" customFormat="1">
      <c r="A592" s="10"/>
      <c r="B592" s="31">
        <v>44251</v>
      </c>
      <c r="C592" s="32">
        <v>44251.648032407407</v>
      </c>
      <c r="D592" s="33">
        <v>727</v>
      </c>
      <c r="E592" s="157">
        <v>7.62</v>
      </c>
      <c r="F592" s="157">
        <v>5539.74</v>
      </c>
      <c r="G592" s="9" t="s">
        <v>9</v>
      </c>
      <c r="H592" s="10"/>
    </row>
    <row r="593" spans="1:8" s="9" customFormat="1">
      <c r="A593" s="10"/>
      <c r="B593" s="31">
        <v>44251</v>
      </c>
      <c r="C593" s="32">
        <v>44251.648032407407</v>
      </c>
      <c r="D593" s="33">
        <v>207</v>
      </c>
      <c r="E593" s="157">
        <v>7.62</v>
      </c>
      <c r="F593" s="157">
        <v>1577.34</v>
      </c>
      <c r="G593" s="9" t="s">
        <v>9</v>
      </c>
      <c r="H593" s="10"/>
    </row>
    <row r="594" spans="1:8" s="9" customFormat="1">
      <c r="A594" s="10"/>
      <c r="B594" s="31">
        <v>44251</v>
      </c>
      <c r="C594" s="32">
        <v>44251.648113425923</v>
      </c>
      <c r="D594" s="33">
        <v>703</v>
      </c>
      <c r="E594" s="157">
        <v>7.6150000000000002</v>
      </c>
      <c r="F594" s="157">
        <v>5353.3450000000003</v>
      </c>
      <c r="G594" s="9" t="s">
        <v>9</v>
      </c>
      <c r="H594" s="10"/>
    </row>
    <row r="595" spans="1:8" s="9" customFormat="1">
      <c r="A595" s="10"/>
      <c r="B595" s="31">
        <v>44251</v>
      </c>
      <c r="C595" s="32">
        <v>44251.648113425923</v>
      </c>
      <c r="D595" s="33">
        <v>220</v>
      </c>
      <c r="E595" s="157">
        <v>7.6150000000000002</v>
      </c>
      <c r="F595" s="157">
        <v>1675.3</v>
      </c>
      <c r="G595" s="9" t="s">
        <v>9</v>
      </c>
      <c r="H595" s="10"/>
    </row>
    <row r="596" spans="1:8" s="9" customFormat="1">
      <c r="A596" s="10"/>
      <c r="B596" s="31">
        <v>44251</v>
      </c>
      <c r="C596" s="32">
        <v>44251.648113425923</v>
      </c>
      <c r="D596" s="33">
        <v>73</v>
      </c>
      <c r="E596" s="157">
        <v>7.6150000000000002</v>
      </c>
      <c r="F596" s="157">
        <v>555.89499999999998</v>
      </c>
      <c r="G596" s="9" t="s">
        <v>9</v>
      </c>
      <c r="H596" s="10"/>
    </row>
    <row r="597" spans="1:8" s="9" customFormat="1">
      <c r="A597" s="10"/>
      <c r="B597" s="31">
        <v>44251</v>
      </c>
      <c r="C597" s="32">
        <v>44251.656481481485</v>
      </c>
      <c r="D597" s="33">
        <v>292</v>
      </c>
      <c r="E597" s="157">
        <v>7.61</v>
      </c>
      <c r="F597" s="157">
        <v>2222.12</v>
      </c>
      <c r="G597" s="9" t="s">
        <v>9</v>
      </c>
      <c r="H597" s="10"/>
    </row>
    <row r="598" spans="1:8" s="9" customFormat="1">
      <c r="A598" s="10"/>
      <c r="B598" s="31">
        <v>44251</v>
      </c>
      <c r="C598" s="32">
        <v>44251.656481481485</v>
      </c>
      <c r="D598" s="33">
        <v>700</v>
      </c>
      <c r="E598" s="157">
        <v>7.61</v>
      </c>
      <c r="F598" s="157">
        <v>5327</v>
      </c>
      <c r="G598" s="9" t="s">
        <v>9</v>
      </c>
      <c r="H598" s="10"/>
    </row>
    <row r="599" spans="1:8" s="9" customFormat="1">
      <c r="A599" s="10"/>
      <c r="B599" s="31">
        <v>44251</v>
      </c>
      <c r="C599" s="32">
        <v>44251.660555555558</v>
      </c>
      <c r="D599" s="33">
        <v>942</v>
      </c>
      <c r="E599" s="157">
        <v>7.6150000000000002</v>
      </c>
      <c r="F599" s="157">
        <v>7173.33</v>
      </c>
      <c r="G599" s="9" t="s">
        <v>9</v>
      </c>
      <c r="H599" s="10"/>
    </row>
    <row r="600" spans="1:8" s="9" customFormat="1">
      <c r="A600" s="10"/>
      <c r="B600" s="31">
        <v>44251</v>
      </c>
      <c r="C600" s="32">
        <v>44251.664594907408</v>
      </c>
      <c r="D600" s="33">
        <v>640</v>
      </c>
      <c r="E600" s="157">
        <v>7.6</v>
      </c>
      <c r="F600" s="157">
        <v>4864</v>
      </c>
      <c r="G600" s="9" t="s">
        <v>9</v>
      </c>
      <c r="H600" s="10"/>
    </row>
    <row r="601" spans="1:8" s="9" customFormat="1">
      <c r="A601" s="10"/>
      <c r="B601" s="31">
        <v>44251</v>
      </c>
      <c r="C601" s="32">
        <v>44251.664594907408</v>
      </c>
      <c r="D601" s="33">
        <v>316</v>
      </c>
      <c r="E601" s="157">
        <v>7.6</v>
      </c>
      <c r="F601" s="157">
        <v>2401.6</v>
      </c>
      <c r="G601" s="9" t="s">
        <v>9</v>
      </c>
      <c r="H601" s="10"/>
    </row>
    <row r="602" spans="1:8" s="9" customFormat="1">
      <c r="A602" s="10"/>
      <c r="B602" s="31">
        <v>44251</v>
      </c>
      <c r="C602" s="32">
        <v>44251.664652777778</v>
      </c>
      <c r="D602" s="33">
        <v>292</v>
      </c>
      <c r="E602" s="157">
        <v>7.5949999999999998</v>
      </c>
      <c r="F602" s="157">
        <v>2217.7399999999998</v>
      </c>
      <c r="G602" s="9" t="s">
        <v>9</v>
      </c>
      <c r="H602" s="10"/>
    </row>
    <row r="603" spans="1:8" s="9" customFormat="1">
      <c r="A603" s="10"/>
      <c r="B603" s="31">
        <v>44251</v>
      </c>
      <c r="C603" s="32">
        <v>44251.664652777778</v>
      </c>
      <c r="D603" s="33">
        <v>629</v>
      </c>
      <c r="E603" s="157">
        <v>7.5949999999999998</v>
      </c>
      <c r="F603" s="157">
        <v>4777.2550000000001</v>
      </c>
      <c r="G603" s="9" t="s">
        <v>9</v>
      </c>
      <c r="H603" s="10"/>
    </row>
    <row r="604" spans="1:8" s="9" customFormat="1">
      <c r="A604" s="10"/>
      <c r="B604" s="31">
        <v>44251</v>
      </c>
      <c r="C604" s="32">
        <v>44251.665219907409</v>
      </c>
      <c r="D604" s="33">
        <v>1373</v>
      </c>
      <c r="E604" s="157">
        <v>7.58</v>
      </c>
      <c r="F604" s="157">
        <v>10407.34</v>
      </c>
      <c r="G604" s="9" t="s">
        <v>9</v>
      </c>
      <c r="H604" s="10"/>
    </row>
    <row r="605" spans="1:8" s="9" customFormat="1">
      <c r="A605" s="10"/>
      <c r="B605" s="31">
        <v>44251</v>
      </c>
      <c r="C605" s="32">
        <v>44251.665219907409</v>
      </c>
      <c r="D605" s="33">
        <v>323</v>
      </c>
      <c r="E605" s="157">
        <v>7.58</v>
      </c>
      <c r="F605" s="157">
        <v>2448.34</v>
      </c>
      <c r="G605" s="9" t="s">
        <v>9</v>
      </c>
      <c r="H605" s="10"/>
    </row>
    <row r="606" spans="1:8" s="9" customFormat="1">
      <c r="A606" s="10"/>
      <c r="B606" s="31">
        <v>44251</v>
      </c>
      <c r="C606" s="32">
        <v>44251.665219907409</v>
      </c>
      <c r="D606" s="33">
        <v>304</v>
      </c>
      <c r="E606" s="157">
        <v>7.58</v>
      </c>
      <c r="F606" s="157">
        <v>2304.3200000000002</v>
      </c>
      <c r="G606" s="9" t="s">
        <v>9</v>
      </c>
      <c r="H606" s="10"/>
    </row>
    <row r="607" spans="1:8" s="9" customFormat="1">
      <c r="A607" s="10"/>
      <c r="B607" s="31">
        <v>44251</v>
      </c>
      <c r="C607" s="32">
        <v>44251.667615740742</v>
      </c>
      <c r="D607" s="33">
        <v>564</v>
      </c>
      <c r="E607" s="157">
        <v>7.6</v>
      </c>
      <c r="F607" s="157">
        <v>4286.3999999999996</v>
      </c>
      <c r="G607" s="9" t="s">
        <v>9</v>
      </c>
      <c r="H607" s="10"/>
    </row>
    <row r="608" spans="1:8" s="9" customFormat="1">
      <c r="A608" s="10"/>
      <c r="B608" s="31">
        <v>44251</v>
      </c>
      <c r="C608" s="32">
        <v>44251.667615740742</v>
      </c>
      <c r="D608" s="33">
        <v>971</v>
      </c>
      <c r="E608" s="157">
        <v>7.5949999999999998</v>
      </c>
      <c r="F608" s="157">
        <v>7374.7449999999999</v>
      </c>
      <c r="G608" s="9" t="s">
        <v>9</v>
      </c>
      <c r="H608" s="10"/>
    </row>
    <row r="609" spans="1:8" s="9" customFormat="1">
      <c r="A609" s="10"/>
      <c r="B609" s="31">
        <v>44251</v>
      </c>
      <c r="C609" s="32">
        <v>44251.667615740742</v>
      </c>
      <c r="D609" s="33">
        <v>500</v>
      </c>
      <c r="E609" s="157">
        <v>7.5949999999999998</v>
      </c>
      <c r="F609" s="157">
        <v>3797.5</v>
      </c>
      <c r="G609" s="9" t="s">
        <v>9</v>
      </c>
      <c r="H609" s="10"/>
    </row>
    <row r="610" spans="1:8" s="9" customFormat="1">
      <c r="A610" s="10"/>
      <c r="B610" s="31">
        <v>44251</v>
      </c>
      <c r="C610" s="32">
        <v>44251.667615740742</v>
      </c>
      <c r="D610" s="33">
        <v>196</v>
      </c>
      <c r="E610" s="157">
        <v>7.5949999999999998</v>
      </c>
      <c r="F610" s="157">
        <v>1488.62</v>
      </c>
      <c r="G610" s="9" t="s">
        <v>9</v>
      </c>
      <c r="H610" s="10"/>
    </row>
    <row r="611" spans="1:8" s="9" customFormat="1">
      <c r="A611" s="10"/>
      <c r="B611" s="31">
        <v>44251</v>
      </c>
      <c r="C611" s="32">
        <v>44251.667615740742</v>
      </c>
      <c r="D611" s="33">
        <v>330</v>
      </c>
      <c r="E611" s="157">
        <v>7.5949999999999998</v>
      </c>
      <c r="F611" s="157">
        <v>2506.35</v>
      </c>
      <c r="G611" s="9" t="s">
        <v>9</v>
      </c>
      <c r="H611" s="10"/>
    </row>
    <row r="612" spans="1:8" s="9" customFormat="1">
      <c r="A612" s="10"/>
      <c r="B612" s="31">
        <v>44251</v>
      </c>
      <c r="C612" s="32">
        <v>44251.667615740742</v>
      </c>
      <c r="D612" s="33">
        <v>100</v>
      </c>
      <c r="E612" s="157">
        <v>7.5949999999999998</v>
      </c>
      <c r="F612" s="157">
        <v>759.5</v>
      </c>
      <c r="G612" s="9" t="s">
        <v>9</v>
      </c>
      <c r="H612" s="10"/>
    </row>
    <row r="613" spans="1:8" s="9" customFormat="1">
      <c r="A613" s="10"/>
      <c r="B613" s="31">
        <v>44251</v>
      </c>
      <c r="C613" s="32">
        <v>44251.667615740742</v>
      </c>
      <c r="D613" s="33">
        <v>700</v>
      </c>
      <c r="E613" s="157">
        <v>7.5949999999999998</v>
      </c>
      <c r="F613" s="157">
        <v>5316.5</v>
      </c>
      <c r="G613" s="9" t="s">
        <v>9</v>
      </c>
      <c r="H613" s="10"/>
    </row>
    <row r="614" spans="1:8" s="9" customFormat="1">
      <c r="A614" s="10"/>
      <c r="B614" s="31">
        <v>44251</v>
      </c>
      <c r="C614" s="32">
        <v>44251.668657407405</v>
      </c>
      <c r="D614" s="33">
        <v>225</v>
      </c>
      <c r="E614" s="157">
        <v>7.61</v>
      </c>
      <c r="F614" s="157">
        <v>1712.25</v>
      </c>
      <c r="G614" s="9" t="s">
        <v>9</v>
      </c>
      <c r="H614" s="10"/>
    </row>
    <row r="615" spans="1:8" s="9" customFormat="1">
      <c r="A615" s="10"/>
      <c r="B615" s="31">
        <v>44251</v>
      </c>
      <c r="C615" s="32">
        <v>44251.668657407405</v>
      </c>
      <c r="D615" s="33">
        <v>115</v>
      </c>
      <c r="E615" s="157">
        <v>7.61</v>
      </c>
      <c r="F615" s="157">
        <v>875.15000000000009</v>
      </c>
      <c r="G615" s="9" t="s">
        <v>9</v>
      </c>
      <c r="H615" s="10"/>
    </row>
    <row r="616" spans="1:8" s="9" customFormat="1">
      <c r="A616" s="10"/>
      <c r="B616" s="31">
        <v>44251</v>
      </c>
      <c r="C616" s="32">
        <v>44251.668657407405</v>
      </c>
      <c r="D616" s="33">
        <v>700</v>
      </c>
      <c r="E616" s="157">
        <v>7.61</v>
      </c>
      <c r="F616" s="157">
        <v>5327</v>
      </c>
      <c r="G616" s="9" t="s">
        <v>9</v>
      </c>
      <c r="H616" s="10"/>
    </row>
    <row r="617" spans="1:8" s="9" customFormat="1">
      <c r="A617" s="10"/>
      <c r="B617" s="31">
        <v>44251</v>
      </c>
      <c r="C617" s="32">
        <v>44251.668657407405</v>
      </c>
      <c r="D617" s="33">
        <v>949</v>
      </c>
      <c r="E617" s="157">
        <v>7.61</v>
      </c>
      <c r="F617" s="157">
        <v>7221.89</v>
      </c>
      <c r="G617" s="9" t="s">
        <v>9</v>
      </c>
      <c r="H617" s="10"/>
    </row>
    <row r="618" spans="1:8" s="9" customFormat="1">
      <c r="A618" s="10"/>
      <c r="B618" s="31">
        <v>44251</v>
      </c>
      <c r="C618" s="32">
        <v>44251.668993055559</v>
      </c>
      <c r="D618" s="33">
        <v>394</v>
      </c>
      <c r="E618" s="157">
        <v>7.61</v>
      </c>
      <c r="F618" s="157">
        <v>2998.34</v>
      </c>
      <c r="G618" s="9" t="s">
        <v>9</v>
      </c>
      <c r="H618" s="10"/>
    </row>
    <row r="619" spans="1:8" s="9" customFormat="1">
      <c r="A619" s="10"/>
      <c r="B619" s="31">
        <v>44251</v>
      </c>
      <c r="C619" s="32">
        <v>44251.669027777774</v>
      </c>
      <c r="D619" s="33">
        <v>604</v>
      </c>
      <c r="E619" s="157">
        <v>7.61</v>
      </c>
      <c r="F619" s="157">
        <v>4596.4400000000005</v>
      </c>
      <c r="G619" s="9" t="s">
        <v>9</v>
      </c>
      <c r="H619" s="10"/>
    </row>
    <row r="620" spans="1:8" s="9" customFormat="1">
      <c r="A620" s="10"/>
      <c r="B620" s="31">
        <v>44251</v>
      </c>
      <c r="C620" s="32">
        <v>44251.669803240744</v>
      </c>
      <c r="D620" s="33">
        <v>1209</v>
      </c>
      <c r="E620" s="157">
        <v>7.5949999999999998</v>
      </c>
      <c r="F620" s="157">
        <v>9182.3549999999996</v>
      </c>
      <c r="G620" s="9" t="s">
        <v>9</v>
      </c>
      <c r="H620" s="10"/>
    </row>
    <row r="621" spans="1:8" s="9" customFormat="1">
      <c r="A621" s="10"/>
      <c r="B621" s="31">
        <v>44251</v>
      </c>
      <c r="C621" s="32">
        <v>44251.669803240744</v>
      </c>
      <c r="D621" s="33">
        <v>1791</v>
      </c>
      <c r="E621" s="157">
        <v>7.5949999999999998</v>
      </c>
      <c r="F621" s="157">
        <v>13602.645</v>
      </c>
      <c r="G621" s="9" t="s">
        <v>9</v>
      </c>
      <c r="H621" s="10"/>
    </row>
    <row r="622" spans="1:8" s="9" customFormat="1">
      <c r="A622" s="10"/>
      <c r="B622" s="31">
        <v>44251</v>
      </c>
      <c r="C622" s="32">
        <v>44251.670138888891</v>
      </c>
      <c r="D622" s="33">
        <v>470</v>
      </c>
      <c r="E622" s="157">
        <v>7.6</v>
      </c>
      <c r="F622" s="157">
        <v>3572</v>
      </c>
      <c r="G622" s="9" t="s">
        <v>9</v>
      </c>
      <c r="H622" s="10"/>
    </row>
    <row r="623" spans="1:8" s="9" customFormat="1">
      <c r="A623" s="10"/>
      <c r="B623" s="31">
        <v>44251</v>
      </c>
      <c r="C623" s="32">
        <v>44251.671516203707</v>
      </c>
      <c r="D623" s="33">
        <v>316</v>
      </c>
      <c r="E623" s="157">
        <v>7.6</v>
      </c>
      <c r="F623" s="157">
        <v>2401.6</v>
      </c>
      <c r="G623" s="9" t="s">
        <v>9</v>
      </c>
      <c r="H623" s="10"/>
    </row>
    <row r="624" spans="1:8" s="9" customFormat="1">
      <c r="A624" s="10"/>
      <c r="B624" s="31">
        <v>44251</v>
      </c>
      <c r="C624" s="32">
        <v>44251.671516203707</v>
      </c>
      <c r="D624" s="33">
        <v>455</v>
      </c>
      <c r="E624" s="157">
        <v>7.6</v>
      </c>
      <c r="F624" s="157">
        <v>3458</v>
      </c>
      <c r="G624" s="9" t="s">
        <v>9</v>
      </c>
      <c r="H624" s="10"/>
    </row>
    <row r="625" spans="1:8" s="9" customFormat="1">
      <c r="A625" s="10"/>
      <c r="B625" s="31">
        <v>44251</v>
      </c>
      <c r="C625" s="32">
        <v>44251.671516203707</v>
      </c>
      <c r="D625" s="33">
        <v>293</v>
      </c>
      <c r="E625" s="157">
        <v>7.6</v>
      </c>
      <c r="F625" s="157">
        <v>2226.7999999999997</v>
      </c>
      <c r="G625" s="9" t="s">
        <v>9</v>
      </c>
      <c r="H625" s="10"/>
    </row>
    <row r="626" spans="1:8" s="9" customFormat="1">
      <c r="A626" s="10"/>
      <c r="B626" s="31">
        <v>44251</v>
      </c>
      <c r="C626" s="32">
        <v>44251.671516203707</v>
      </c>
      <c r="D626" s="33">
        <v>650</v>
      </c>
      <c r="E626" s="157">
        <v>7.6</v>
      </c>
      <c r="F626" s="157">
        <v>4940</v>
      </c>
      <c r="G626" s="9" t="s">
        <v>9</v>
      </c>
      <c r="H626" s="10"/>
    </row>
    <row r="627" spans="1:8" s="9" customFormat="1">
      <c r="A627" s="10"/>
      <c r="B627" s="31">
        <v>44251</v>
      </c>
      <c r="C627" s="32">
        <v>44251.671643518515</v>
      </c>
      <c r="D627" s="33">
        <v>247</v>
      </c>
      <c r="E627" s="157">
        <v>7.6050000000000004</v>
      </c>
      <c r="F627" s="157">
        <v>1878.4350000000002</v>
      </c>
      <c r="G627" s="9" t="s">
        <v>9</v>
      </c>
      <c r="H627" s="10"/>
    </row>
    <row r="628" spans="1:8" s="9" customFormat="1">
      <c r="A628" s="10"/>
      <c r="B628" s="31">
        <v>44251</v>
      </c>
      <c r="C628" s="32">
        <v>44251.671643518515</v>
      </c>
      <c r="D628" s="33">
        <v>258</v>
      </c>
      <c r="E628" s="157">
        <v>7.6050000000000004</v>
      </c>
      <c r="F628" s="157">
        <v>1962.0900000000001</v>
      </c>
      <c r="G628" s="9" t="s">
        <v>9</v>
      </c>
      <c r="H628" s="10"/>
    </row>
    <row r="629" spans="1:8" s="9" customFormat="1">
      <c r="A629" s="10"/>
      <c r="B629" s="31">
        <v>44251</v>
      </c>
      <c r="C629" s="32">
        <v>44251.67800925926</v>
      </c>
      <c r="D629" s="33">
        <v>292</v>
      </c>
      <c r="E629" s="157">
        <v>7.6150000000000002</v>
      </c>
      <c r="F629" s="157">
        <v>2223.58</v>
      </c>
      <c r="G629" s="9" t="s">
        <v>9</v>
      </c>
      <c r="H629" s="10"/>
    </row>
    <row r="630" spans="1:8" s="9" customFormat="1">
      <c r="A630" s="10"/>
      <c r="B630" s="31">
        <v>44251</v>
      </c>
      <c r="C630" s="32">
        <v>44251.678356481483</v>
      </c>
      <c r="D630" s="33">
        <v>188</v>
      </c>
      <c r="E630" s="157">
        <v>7.6150000000000002</v>
      </c>
      <c r="F630" s="157">
        <v>1431.6200000000001</v>
      </c>
      <c r="G630" s="9" t="s">
        <v>9</v>
      </c>
      <c r="H630" s="10"/>
    </row>
    <row r="631" spans="1:8" s="9" customFormat="1">
      <c r="A631" s="10"/>
      <c r="B631" s="31">
        <v>44251</v>
      </c>
      <c r="C631" s="32">
        <v>44251.678356481483</v>
      </c>
      <c r="D631" s="33">
        <v>131</v>
      </c>
      <c r="E631" s="157">
        <v>7.6150000000000002</v>
      </c>
      <c r="F631" s="157">
        <v>997.56500000000005</v>
      </c>
      <c r="G631" s="9" t="s">
        <v>9</v>
      </c>
      <c r="H631" s="10"/>
    </row>
    <row r="632" spans="1:8" s="9" customFormat="1">
      <c r="A632" s="10"/>
      <c r="B632" s="31">
        <v>44251</v>
      </c>
      <c r="C632" s="32">
        <v>44251.678356481483</v>
      </c>
      <c r="D632" s="33">
        <v>37</v>
      </c>
      <c r="E632" s="157">
        <v>7.6150000000000002</v>
      </c>
      <c r="F632" s="157">
        <v>281.755</v>
      </c>
      <c r="G632" s="9" t="s">
        <v>9</v>
      </c>
      <c r="H632" s="10"/>
    </row>
    <row r="633" spans="1:8" s="9" customFormat="1">
      <c r="A633" s="10"/>
      <c r="B633" s="31">
        <v>44251</v>
      </c>
      <c r="C633" s="32">
        <v>44251.678541666668</v>
      </c>
      <c r="D633" s="33">
        <v>543</v>
      </c>
      <c r="E633" s="157">
        <v>7.6150000000000002</v>
      </c>
      <c r="F633" s="157">
        <v>4134.9449999999997</v>
      </c>
      <c r="G633" s="9" t="s">
        <v>9</v>
      </c>
      <c r="H633" s="10"/>
    </row>
    <row r="634" spans="1:8" s="9" customFormat="1">
      <c r="A634" s="10"/>
      <c r="B634" s="31">
        <v>44251</v>
      </c>
      <c r="C634" s="32">
        <v>44251.678541666668</v>
      </c>
      <c r="D634" s="33">
        <v>338</v>
      </c>
      <c r="E634" s="157">
        <v>7.6150000000000002</v>
      </c>
      <c r="F634" s="157">
        <v>2573.87</v>
      </c>
      <c r="G634" s="9" t="s">
        <v>9</v>
      </c>
      <c r="H634" s="10"/>
    </row>
    <row r="635" spans="1:8" s="9" customFormat="1">
      <c r="A635" s="10"/>
      <c r="B635" s="31">
        <v>44251</v>
      </c>
      <c r="C635" s="32">
        <v>44251.678541666668</v>
      </c>
      <c r="D635" s="33">
        <v>362</v>
      </c>
      <c r="E635" s="157">
        <v>7.6150000000000002</v>
      </c>
      <c r="F635" s="157">
        <v>2756.63</v>
      </c>
      <c r="G635" s="9" t="s">
        <v>9</v>
      </c>
      <c r="H635" s="10"/>
    </row>
    <row r="636" spans="1:8" s="9" customFormat="1">
      <c r="A636" s="10"/>
      <c r="B636" s="31">
        <v>44251</v>
      </c>
      <c r="C636" s="32">
        <v>44251.678541666668</v>
      </c>
      <c r="D636" s="33">
        <v>130</v>
      </c>
      <c r="E636" s="157">
        <v>7.6150000000000002</v>
      </c>
      <c r="F636" s="157">
        <v>989.95</v>
      </c>
      <c r="G636" s="9" t="s">
        <v>9</v>
      </c>
      <c r="H636" s="10"/>
    </row>
    <row r="637" spans="1:8" s="9" customFormat="1">
      <c r="A637" s="10"/>
      <c r="B637" s="31">
        <v>44251</v>
      </c>
      <c r="C637" s="32">
        <v>44251.688935185186</v>
      </c>
      <c r="D637" s="33">
        <v>599</v>
      </c>
      <c r="E637" s="157">
        <v>7.6150000000000002</v>
      </c>
      <c r="F637" s="157">
        <v>4561.3850000000002</v>
      </c>
      <c r="G637" s="9" t="s">
        <v>9</v>
      </c>
      <c r="H637" s="10"/>
    </row>
    <row r="638" spans="1:8" s="9" customFormat="1">
      <c r="A638" s="10"/>
      <c r="B638" s="31">
        <v>44251</v>
      </c>
      <c r="C638" s="32">
        <v>44251.690497685187</v>
      </c>
      <c r="D638" s="33">
        <v>317</v>
      </c>
      <c r="E638" s="157">
        <v>7.6150000000000002</v>
      </c>
      <c r="F638" s="157">
        <v>2413.9549999999999</v>
      </c>
      <c r="G638" s="9" t="s">
        <v>9</v>
      </c>
      <c r="H638" s="10"/>
    </row>
    <row r="639" spans="1:8" s="9" customFormat="1">
      <c r="A639" s="10"/>
      <c r="B639" s="31">
        <v>44251</v>
      </c>
      <c r="C639" s="32">
        <v>44251.693425925929</v>
      </c>
      <c r="D639" s="33">
        <v>954</v>
      </c>
      <c r="E639" s="157">
        <v>7.6150000000000002</v>
      </c>
      <c r="F639" s="157">
        <v>7264.71</v>
      </c>
      <c r="G639" s="9" t="s">
        <v>9</v>
      </c>
      <c r="H639" s="10"/>
    </row>
    <row r="640" spans="1:8" s="9" customFormat="1">
      <c r="A640" s="10"/>
      <c r="B640" s="31">
        <v>44251</v>
      </c>
      <c r="C640" s="32">
        <v>44251.695150462961</v>
      </c>
      <c r="D640" s="33">
        <v>293</v>
      </c>
      <c r="E640" s="157">
        <v>7.6</v>
      </c>
      <c r="F640" s="157">
        <v>2226.7999999999997</v>
      </c>
      <c r="G640" s="9" t="s">
        <v>9</v>
      </c>
      <c r="H640" s="10"/>
    </row>
    <row r="641" spans="1:8" s="9" customFormat="1">
      <c r="A641" s="10"/>
      <c r="B641" s="31">
        <v>44251</v>
      </c>
      <c r="C641" s="32">
        <v>44251.695150462961</v>
      </c>
      <c r="D641" s="33">
        <v>334</v>
      </c>
      <c r="E641" s="157">
        <v>7.6</v>
      </c>
      <c r="F641" s="157">
        <v>2538.4</v>
      </c>
      <c r="G641" s="9" t="s">
        <v>9</v>
      </c>
      <c r="H641" s="10"/>
    </row>
    <row r="642" spans="1:8" s="9" customFormat="1">
      <c r="A642" s="10"/>
      <c r="B642" s="31">
        <v>44251</v>
      </c>
      <c r="C642" s="32">
        <v>44251.702256944445</v>
      </c>
      <c r="D642" s="33">
        <v>159</v>
      </c>
      <c r="E642" s="157">
        <v>7.61</v>
      </c>
      <c r="F642" s="157">
        <v>1209.99</v>
      </c>
      <c r="G642" s="9" t="s">
        <v>9</v>
      </c>
      <c r="H642" s="10"/>
    </row>
    <row r="643" spans="1:8" s="9" customFormat="1">
      <c r="A643" s="10"/>
      <c r="B643" s="31">
        <v>44251</v>
      </c>
      <c r="C643" s="32">
        <v>44251.706608796296</v>
      </c>
      <c r="D643" s="33">
        <v>978</v>
      </c>
      <c r="E643" s="157">
        <v>7.625</v>
      </c>
      <c r="F643" s="157">
        <v>7457.25</v>
      </c>
      <c r="G643" s="9" t="s">
        <v>9</v>
      </c>
      <c r="H643" s="10"/>
    </row>
    <row r="644" spans="1:8" s="9" customFormat="1">
      <c r="A644" s="10"/>
      <c r="B644" s="31">
        <v>44251</v>
      </c>
      <c r="C644" s="32">
        <v>44251.708356481482</v>
      </c>
      <c r="D644" s="33">
        <v>806</v>
      </c>
      <c r="E644" s="157">
        <v>7.6150000000000002</v>
      </c>
      <c r="F644" s="157">
        <v>6137.6900000000005</v>
      </c>
      <c r="G644" s="9" t="s">
        <v>9</v>
      </c>
      <c r="H644" s="10"/>
    </row>
    <row r="645" spans="1:8" s="9" customFormat="1">
      <c r="A645" s="10"/>
      <c r="B645" s="31">
        <v>44251</v>
      </c>
      <c r="C645" s="32">
        <v>44251.713541666664</v>
      </c>
      <c r="D645" s="33">
        <v>549</v>
      </c>
      <c r="E645" s="157">
        <v>7.625</v>
      </c>
      <c r="F645" s="157">
        <v>4186.125</v>
      </c>
      <c r="G645" s="9" t="s">
        <v>9</v>
      </c>
      <c r="H645" s="10"/>
    </row>
    <row r="646" spans="1:8" s="9" customFormat="1">
      <c r="A646" s="10"/>
      <c r="B646" s="31">
        <v>44251</v>
      </c>
      <c r="C646" s="32">
        <v>44251.713541666664</v>
      </c>
      <c r="D646" s="33">
        <v>309</v>
      </c>
      <c r="E646" s="157">
        <v>7.625</v>
      </c>
      <c r="F646" s="157">
        <v>2356.125</v>
      </c>
      <c r="G646" s="9" t="s">
        <v>9</v>
      </c>
      <c r="H646" s="10"/>
    </row>
    <row r="647" spans="1:8" s="9" customFormat="1">
      <c r="A647" s="10"/>
      <c r="B647" s="31">
        <v>44252</v>
      </c>
      <c r="C647" s="32">
        <v>44252.378877314812</v>
      </c>
      <c r="D647" s="33">
        <v>539</v>
      </c>
      <c r="E647" s="157">
        <v>7.6849999999999996</v>
      </c>
      <c r="F647" s="157">
        <v>4142.2150000000001</v>
      </c>
      <c r="G647" s="9" t="s">
        <v>9</v>
      </c>
      <c r="H647" s="10"/>
    </row>
    <row r="648" spans="1:8" s="9" customFormat="1">
      <c r="A648" s="10"/>
      <c r="B648" s="31">
        <v>44252</v>
      </c>
      <c r="C648" s="32">
        <v>44252.378877314812</v>
      </c>
      <c r="D648" s="33">
        <v>302</v>
      </c>
      <c r="E648" s="157">
        <v>7.6849999999999996</v>
      </c>
      <c r="F648" s="157">
        <v>2320.87</v>
      </c>
      <c r="G648" s="9" t="s">
        <v>9</v>
      </c>
      <c r="H648" s="10"/>
    </row>
    <row r="649" spans="1:8" s="9" customFormat="1">
      <c r="A649" s="10"/>
      <c r="B649" s="31">
        <v>44252</v>
      </c>
      <c r="C649" s="32">
        <v>44252.382210648146</v>
      </c>
      <c r="D649" s="33">
        <v>484</v>
      </c>
      <c r="E649" s="157">
        <v>7.65</v>
      </c>
      <c r="F649" s="157">
        <v>3702.6000000000004</v>
      </c>
      <c r="G649" s="9" t="s">
        <v>9</v>
      </c>
      <c r="H649" s="10"/>
    </row>
    <row r="650" spans="1:8" s="9" customFormat="1">
      <c r="A650" s="10"/>
      <c r="B650" s="31">
        <v>44252</v>
      </c>
      <c r="C650" s="32">
        <v>44252.382210648146</v>
      </c>
      <c r="D650" s="33">
        <v>363</v>
      </c>
      <c r="E650" s="157">
        <v>7.65</v>
      </c>
      <c r="F650" s="157">
        <v>2776.9500000000003</v>
      </c>
      <c r="G650" s="9" t="s">
        <v>9</v>
      </c>
      <c r="H650" s="10"/>
    </row>
    <row r="651" spans="1:8" s="9" customFormat="1">
      <c r="A651" s="10"/>
      <c r="B651" s="31">
        <v>44252</v>
      </c>
      <c r="C651" s="32">
        <v>44252.387326388889</v>
      </c>
      <c r="D651" s="33">
        <v>850</v>
      </c>
      <c r="E651" s="157">
        <v>7.6449999999999996</v>
      </c>
      <c r="F651" s="157">
        <v>6498.25</v>
      </c>
      <c r="G651" s="9" t="s">
        <v>9</v>
      </c>
      <c r="H651" s="10"/>
    </row>
    <row r="652" spans="1:8" s="9" customFormat="1">
      <c r="A652" s="10"/>
      <c r="B652" s="31">
        <v>44252</v>
      </c>
      <c r="C652" s="32">
        <v>44252.392013888886</v>
      </c>
      <c r="D652" s="33">
        <v>130</v>
      </c>
      <c r="E652" s="157">
        <v>7.67</v>
      </c>
      <c r="F652" s="157">
        <v>997.1</v>
      </c>
      <c r="G652" s="9" t="s">
        <v>9</v>
      </c>
      <c r="H652" s="10"/>
    </row>
    <row r="653" spans="1:8" s="9" customFormat="1">
      <c r="A653" s="10"/>
      <c r="B653" s="31">
        <v>44252</v>
      </c>
      <c r="C653" s="32">
        <v>44252.392129629632</v>
      </c>
      <c r="D653" s="33">
        <v>897</v>
      </c>
      <c r="E653" s="157">
        <v>7.67</v>
      </c>
      <c r="F653" s="157">
        <v>6879.99</v>
      </c>
      <c r="G653" s="9" t="s">
        <v>9</v>
      </c>
      <c r="H653" s="10"/>
    </row>
    <row r="654" spans="1:8" s="9" customFormat="1">
      <c r="A654" s="10"/>
      <c r="B654" s="31">
        <v>44252</v>
      </c>
      <c r="C654" s="32">
        <v>44252.397129629629</v>
      </c>
      <c r="D654" s="33">
        <v>998</v>
      </c>
      <c r="E654" s="157">
        <v>7.665</v>
      </c>
      <c r="F654" s="157">
        <v>7649.67</v>
      </c>
      <c r="G654" s="9" t="s">
        <v>9</v>
      </c>
      <c r="H654" s="10"/>
    </row>
    <row r="655" spans="1:8" s="9" customFormat="1">
      <c r="A655" s="10"/>
      <c r="B655" s="31">
        <v>44252</v>
      </c>
      <c r="C655" s="32">
        <v>44252.412812499999</v>
      </c>
      <c r="D655" s="33">
        <v>502</v>
      </c>
      <c r="E655" s="157">
        <v>7.6950000000000003</v>
      </c>
      <c r="F655" s="157">
        <v>3862.8900000000003</v>
      </c>
      <c r="G655" s="9" t="s">
        <v>9</v>
      </c>
      <c r="H655" s="10"/>
    </row>
    <row r="656" spans="1:8" s="9" customFormat="1">
      <c r="A656" s="10"/>
      <c r="B656" s="31">
        <v>44252</v>
      </c>
      <c r="C656" s="32">
        <v>44252.412812499999</v>
      </c>
      <c r="D656" s="33">
        <v>368</v>
      </c>
      <c r="E656" s="157">
        <v>7.6950000000000003</v>
      </c>
      <c r="F656" s="157">
        <v>2831.76</v>
      </c>
      <c r="G656" s="9" t="s">
        <v>9</v>
      </c>
      <c r="H656" s="10"/>
    </row>
    <row r="657" spans="1:8" s="9" customFormat="1">
      <c r="A657" s="10"/>
      <c r="B657" s="31">
        <v>44252</v>
      </c>
      <c r="C657" s="32">
        <v>44252.431585648148</v>
      </c>
      <c r="D657" s="33">
        <v>1864</v>
      </c>
      <c r="E657" s="157">
        <v>7.6550000000000002</v>
      </c>
      <c r="F657" s="157">
        <v>14268.92</v>
      </c>
      <c r="G657" s="9" t="s">
        <v>9</v>
      </c>
      <c r="H657" s="10"/>
    </row>
    <row r="658" spans="1:8" s="9" customFormat="1">
      <c r="A658" s="10"/>
      <c r="B658" s="31">
        <v>44252</v>
      </c>
      <c r="C658" s="32">
        <v>44252.432337962964</v>
      </c>
      <c r="D658" s="33">
        <v>925</v>
      </c>
      <c r="E658" s="157">
        <v>7.665</v>
      </c>
      <c r="F658" s="157">
        <v>7090.125</v>
      </c>
      <c r="G658" s="9" t="s">
        <v>9</v>
      </c>
      <c r="H658" s="10"/>
    </row>
    <row r="659" spans="1:8" s="9" customFormat="1">
      <c r="A659" s="10"/>
      <c r="B659" s="31">
        <v>44252</v>
      </c>
      <c r="C659" s="32">
        <v>44252.434733796297</v>
      </c>
      <c r="D659" s="33">
        <v>41</v>
      </c>
      <c r="E659" s="157">
        <v>7.6550000000000002</v>
      </c>
      <c r="F659" s="157">
        <v>313.85500000000002</v>
      </c>
      <c r="G659" s="9" t="s">
        <v>9</v>
      </c>
      <c r="H659" s="10"/>
    </row>
    <row r="660" spans="1:8" s="9" customFormat="1">
      <c r="A660" s="10"/>
      <c r="B660" s="31">
        <v>44252</v>
      </c>
      <c r="C660" s="32">
        <v>44252.434733796297</v>
      </c>
      <c r="D660" s="33">
        <v>95</v>
      </c>
      <c r="E660" s="157">
        <v>7.6550000000000002</v>
      </c>
      <c r="F660" s="157">
        <v>727.22500000000002</v>
      </c>
      <c r="G660" s="9" t="s">
        <v>9</v>
      </c>
      <c r="H660" s="10"/>
    </row>
    <row r="661" spans="1:8" s="9" customFormat="1">
      <c r="A661" s="10"/>
      <c r="B661" s="31">
        <v>44252</v>
      </c>
      <c r="C661" s="32">
        <v>44252.436412037037</v>
      </c>
      <c r="D661" s="33">
        <v>176</v>
      </c>
      <c r="E661" s="157">
        <v>7.64</v>
      </c>
      <c r="F661" s="157">
        <v>1344.6399999999999</v>
      </c>
      <c r="G661" s="9" t="s">
        <v>9</v>
      </c>
      <c r="H661" s="10"/>
    </row>
    <row r="662" spans="1:8" s="9" customFormat="1">
      <c r="A662" s="10"/>
      <c r="B662" s="31">
        <v>44252</v>
      </c>
      <c r="C662" s="32">
        <v>44252.444884259261</v>
      </c>
      <c r="D662" s="33">
        <v>781</v>
      </c>
      <c r="E662" s="157">
        <v>7.7350000000000003</v>
      </c>
      <c r="F662" s="157">
        <v>6041.0349999999999</v>
      </c>
      <c r="G662" s="9" t="s">
        <v>9</v>
      </c>
      <c r="H662" s="10"/>
    </row>
    <row r="663" spans="1:8" s="9" customFormat="1">
      <c r="A663" s="10"/>
      <c r="B663" s="31">
        <v>44252</v>
      </c>
      <c r="C663" s="32">
        <v>44252.445127314815</v>
      </c>
      <c r="D663" s="33">
        <v>500</v>
      </c>
      <c r="E663" s="157">
        <v>7.86</v>
      </c>
      <c r="F663" s="157">
        <v>3930</v>
      </c>
      <c r="G663" s="9" t="s">
        <v>9</v>
      </c>
      <c r="H663" s="10"/>
    </row>
    <row r="664" spans="1:8" s="9" customFormat="1">
      <c r="A664" s="10"/>
      <c r="B664" s="31">
        <v>44252</v>
      </c>
      <c r="C664" s="32">
        <v>44252.445127314815</v>
      </c>
      <c r="D664" s="33">
        <v>1142</v>
      </c>
      <c r="E664" s="157">
        <v>7.86</v>
      </c>
      <c r="F664" s="157">
        <v>8976.1200000000008</v>
      </c>
      <c r="G664" s="9" t="s">
        <v>9</v>
      </c>
      <c r="H664" s="10"/>
    </row>
    <row r="665" spans="1:8" s="9" customFormat="1">
      <c r="A665" s="10"/>
      <c r="B665" s="31">
        <v>44252</v>
      </c>
      <c r="C665" s="32">
        <v>44252.445208333331</v>
      </c>
      <c r="D665" s="33">
        <v>112</v>
      </c>
      <c r="E665" s="157">
        <v>7.89</v>
      </c>
      <c r="F665" s="157">
        <v>883.68</v>
      </c>
      <c r="G665" s="9" t="s">
        <v>9</v>
      </c>
      <c r="H665" s="10"/>
    </row>
    <row r="666" spans="1:8" s="9" customFormat="1">
      <c r="A666" s="10"/>
      <c r="B666" s="31">
        <v>44252</v>
      </c>
      <c r="C666" s="32">
        <v>44252.445208333331</v>
      </c>
      <c r="D666" s="33">
        <v>330</v>
      </c>
      <c r="E666" s="157">
        <v>7.8849999999999998</v>
      </c>
      <c r="F666" s="157">
        <v>2602.0499999999997</v>
      </c>
      <c r="G666" s="9" t="s">
        <v>9</v>
      </c>
      <c r="H666" s="10"/>
    </row>
    <row r="667" spans="1:8" s="9" customFormat="1">
      <c r="A667" s="10"/>
      <c r="B667" s="31">
        <v>44252</v>
      </c>
      <c r="C667" s="32">
        <v>44252.445208333331</v>
      </c>
      <c r="D667" s="33">
        <v>558</v>
      </c>
      <c r="E667" s="157">
        <v>7.8849999999999998</v>
      </c>
      <c r="F667" s="157">
        <v>4399.83</v>
      </c>
      <c r="G667" s="9" t="s">
        <v>9</v>
      </c>
      <c r="H667" s="10"/>
    </row>
    <row r="668" spans="1:8" s="9" customFormat="1">
      <c r="A668" s="10"/>
      <c r="B668" s="31">
        <v>44252</v>
      </c>
      <c r="C668" s="32">
        <v>44252.445231481484</v>
      </c>
      <c r="D668" s="33">
        <v>282</v>
      </c>
      <c r="E668" s="157">
        <v>7.91</v>
      </c>
      <c r="F668" s="157">
        <v>2230.62</v>
      </c>
      <c r="G668" s="9" t="s">
        <v>9</v>
      </c>
      <c r="H668" s="10"/>
    </row>
    <row r="669" spans="1:8" s="9" customFormat="1">
      <c r="A669" s="10"/>
      <c r="B669" s="31">
        <v>44252</v>
      </c>
      <c r="C669" s="32">
        <v>44252.445231481484</v>
      </c>
      <c r="D669" s="33">
        <v>282</v>
      </c>
      <c r="E669" s="157">
        <v>7.91</v>
      </c>
      <c r="F669" s="157">
        <v>2230.62</v>
      </c>
      <c r="G669" s="9" t="s">
        <v>9</v>
      </c>
      <c r="H669" s="10"/>
    </row>
    <row r="670" spans="1:8" s="9" customFormat="1">
      <c r="A670" s="10"/>
      <c r="B670" s="31">
        <v>44252</v>
      </c>
      <c r="C670" s="32">
        <v>44252.445231481484</v>
      </c>
      <c r="D670" s="33">
        <v>700</v>
      </c>
      <c r="E670" s="157">
        <v>7.91</v>
      </c>
      <c r="F670" s="157">
        <v>5537</v>
      </c>
      <c r="G670" s="9" t="s">
        <v>9</v>
      </c>
      <c r="H670" s="10"/>
    </row>
    <row r="671" spans="1:8" s="9" customFormat="1">
      <c r="A671" s="10"/>
      <c r="B671" s="31">
        <v>44252</v>
      </c>
      <c r="C671" s="32">
        <v>44252.445243055554</v>
      </c>
      <c r="D671" s="33">
        <v>476</v>
      </c>
      <c r="E671" s="157">
        <v>7.91</v>
      </c>
      <c r="F671" s="157">
        <v>3765.16</v>
      </c>
      <c r="G671" s="9" t="s">
        <v>9</v>
      </c>
      <c r="H671" s="10"/>
    </row>
    <row r="672" spans="1:8" s="9" customFormat="1">
      <c r="A672" s="10"/>
      <c r="B672" s="31">
        <v>44252</v>
      </c>
      <c r="C672" s="32">
        <v>44252.445243055554</v>
      </c>
      <c r="D672" s="33">
        <v>500</v>
      </c>
      <c r="E672" s="157">
        <v>7.91</v>
      </c>
      <c r="F672" s="157">
        <v>3955</v>
      </c>
      <c r="G672" s="9" t="s">
        <v>9</v>
      </c>
      <c r="H672" s="10"/>
    </row>
    <row r="673" spans="1:8" s="9" customFormat="1">
      <c r="A673" s="10"/>
      <c r="B673" s="31">
        <v>44252</v>
      </c>
      <c r="C673" s="32">
        <v>44252.445277777777</v>
      </c>
      <c r="D673" s="33">
        <v>892</v>
      </c>
      <c r="E673" s="157">
        <v>7.87</v>
      </c>
      <c r="F673" s="157">
        <v>7020.04</v>
      </c>
      <c r="G673" s="9" t="s">
        <v>9</v>
      </c>
      <c r="H673" s="10"/>
    </row>
    <row r="674" spans="1:8" s="9" customFormat="1">
      <c r="A674" s="10"/>
      <c r="B674" s="31">
        <v>44252</v>
      </c>
      <c r="C674" s="32">
        <v>44252.445451388892</v>
      </c>
      <c r="D674" s="33">
        <v>923</v>
      </c>
      <c r="E674" s="157">
        <v>7.8550000000000004</v>
      </c>
      <c r="F674" s="157">
        <v>7250.165</v>
      </c>
      <c r="G674" s="9" t="s">
        <v>9</v>
      </c>
      <c r="H674" s="10"/>
    </row>
    <row r="675" spans="1:8" s="9" customFormat="1">
      <c r="A675" s="10"/>
      <c r="B675" s="31">
        <v>44252</v>
      </c>
      <c r="C675" s="32">
        <v>44252.445590277777</v>
      </c>
      <c r="D675" s="33">
        <v>116</v>
      </c>
      <c r="E675" s="157">
        <v>7.8449999999999998</v>
      </c>
      <c r="F675" s="157">
        <v>910.02</v>
      </c>
      <c r="G675" s="9" t="s">
        <v>9</v>
      </c>
      <c r="H675" s="10"/>
    </row>
    <row r="676" spans="1:8" s="9" customFormat="1">
      <c r="A676" s="10"/>
      <c r="B676" s="31">
        <v>44252</v>
      </c>
      <c r="C676" s="32">
        <v>44252.445590277777</v>
      </c>
      <c r="D676" s="33">
        <v>877</v>
      </c>
      <c r="E676" s="157">
        <v>7.8449999999999998</v>
      </c>
      <c r="F676" s="157">
        <v>6880.0649999999996</v>
      </c>
      <c r="G676" s="9" t="s">
        <v>9</v>
      </c>
      <c r="H676" s="10"/>
    </row>
    <row r="677" spans="1:8" s="9" customFormat="1">
      <c r="A677" s="10"/>
      <c r="B677" s="31">
        <v>44252</v>
      </c>
      <c r="C677" s="32">
        <v>44252.446851851855</v>
      </c>
      <c r="D677" s="33">
        <v>73</v>
      </c>
      <c r="E677" s="157">
        <v>7.7649999999999997</v>
      </c>
      <c r="F677" s="157">
        <v>566.84500000000003</v>
      </c>
      <c r="G677" s="9" t="s">
        <v>9</v>
      </c>
      <c r="H677" s="10"/>
    </row>
    <row r="678" spans="1:8" s="9" customFormat="1">
      <c r="A678" s="10"/>
      <c r="B678" s="31">
        <v>44252</v>
      </c>
      <c r="C678" s="32">
        <v>44252.446851851855</v>
      </c>
      <c r="D678" s="33">
        <v>800</v>
      </c>
      <c r="E678" s="157">
        <v>7.7649999999999997</v>
      </c>
      <c r="F678" s="157">
        <v>6212</v>
      </c>
      <c r="G678" s="9" t="s">
        <v>9</v>
      </c>
      <c r="H678" s="10"/>
    </row>
    <row r="679" spans="1:8" s="9" customFormat="1">
      <c r="A679" s="10"/>
      <c r="B679" s="31">
        <v>44252</v>
      </c>
      <c r="C679" s="32">
        <v>44252.448935185188</v>
      </c>
      <c r="D679" s="33">
        <v>287</v>
      </c>
      <c r="E679" s="157">
        <v>7.7649999999999997</v>
      </c>
      <c r="F679" s="157">
        <v>2228.5549999999998</v>
      </c>
      <c r="G679" s="9" t="s">
        <v>9</v>
      </c>
      <c r="H679" s="10"/>
    </row>
    <row r="680" spans="1:8" s="9" customFormat="1">
      <c r="A680" s="10"/>
      <c r="B680" s="31">
        <v>44252</v>
      </c>
      <c r="C680" s="32">
        <v>44252.448935185188</v>
      </c>
      <c r="D680" s="33">
        <v>600</v>
      </c>
      <c r="E680" s="157">
        <v>7.7649999999999997</v>
      </c>
      <c r="F680" s="157">
        <v>4659</v>
      </c>
      <c r="G680" s="9" t="s">
        <v>9</v>
      </c>
      <c r="H680" s="10"/>
    </row>
    <row r="681" spans="1:8" s="9" customFormat="1">
      <c r="A681" s="10"/>
      <c r="B681" s="31">
        <v>44252</v>
      </c>
      <c r="C681" s="32">
        <v>44252.450787037036</v>
      </c>
      <c r="D681" s="33">
        <v>152</v>
      </c>
      <c r="E681" s="157">
        <v>7.75</v>
      </c>
      <c r="F681" s="157">
        <v>1178</v>
      </c>
      <c r="G681" s="9" t="s">
        <v>9</v>
      </c>
      <c r="H681" s="10"/>
    </row>
    <row r="682" spans="1:8" s="9" customFormat="1">
      <c r="A682" s="10"/>
      <c r="B682" s="31">
        <v>44252</v>
      </c>
      <c r="C682" s="32">
        <v>44252.450844907406</v>
      </c>
      <c r="D682" s="33">
        <v>710</v>
      </c>
      <c r="E682" s="157">
        <v>7.75</v>
      </c>
      <c r="F682" s="157">
        <v>5502.5</v>
      </c>
      <c r="G682" s="9" t="s">
        <v>9</v>
      </c>
      <c r="H682" s="10"/>
    </row>
    <row r="683" spans="1:8" s="9" customFormat="1">
      <c r="A683" s="10"/>
      <c r="B683" s="31">
        <v>44252</v>
      </c>
      <c r="C683" s="32">
        <v>44252.45584490741</v>
      </c>
      <c r="D683" s="33">
        <v>838</v>
      </c>
      <c r="E683" s="157">
        <v>7.8</v>
      </c>
      <c r="F683" s="157">
        <v>6536.4</v>
      </c>
      <c r="G683" s="9" t="s">
        <v>9</v>
      </c>
      <c r="H683" s="10"/>
    </row>
    <row r="684" spans="1:8">
      <c r="B684" s="31">
        <v>44252</v>
      </c>
      <c r="C684" s="32">
        <v>44252.45584490741</v>
      </c>
      <c r="D684" s="33">
        <v>52</v>
      </c>
      <c r="E684" s="157">
        <v>7.8</v>
      </c>
      <c r="F684" s="157">
        <v>405.59999999999997</v>
      </c>
      <c r="G684" s="9" t="s">
        <v>9</v>
      </c>
    </row>
    <row r="685" spans="1:8">
      <c r="B685" s="31">
        <v>44252</v>
      </c>
      <c r="C685" s="32">
        <v>44252.45584490741</v>
      </c>
      <c r="D685" s="33">
        <v>87</v>
      </c>
      <c r="E685" s="157">
        <v>7.8</v>
      </c>
      <c r="F685" s="157">
        <v>678.6</v>
      </c>
      <c r="G685" s="9" t="s">
        <v>9</v>
      </c>
    </row>
    <row r="686" spans="1:8">
      <c r="B686" s="31">
        <v>44252</v>
      </c>
      <c r="C686" s="32">
        <v>44252.45584490741</v>
      </c>
      <c r="D686" s="33">
        <v>18</v>
      </c>
      <c r="E686" s="157">
        <v>7.8</v>
      </c>
      <c r="F686" s="157">
        <v>140.4</v>
      </c>
      <c r="G686" s="9" t="s">
        <v>9</v>
      </c>
    </row>
    <row r="687" spans="1:8">
      <c r="B687" s="31">
        <v>44252</v>
      </c>
      <c r="C687" s="32">
        <v>44252.45888888889</v>
      </c>
      <c r="D687" s="33">
        <v>606</v>
      </c>
      <c r="E687" s="157">
        <v>7.7750000000000004</v>
      </c>
      <c r="F687" s="157">
        <v>4711.6500000000005</v>
      </c>
      <c r="G687" s="9" t="s">
        <v>9</v>
      </c>
    </row>
    <row r="688" spans="1:8">
      <c r="B688" s="31">
        <v>44252</v>
      </c>
      <c r="C688" s="32">
        <v>44252.45888888889</v>
      </c>
      <c r="D688" s="33">
        <v>214</v>
      </c>
      <c r="E688" s="157">
        <v>7.7750000000000004</v>
      </c>
      <c r="F688" s="157">
        <v>1663.8500000000001</v>
      </c>
      <c r="G688" s="9" t="s">
        <v>9</v>
      </c>
    </row>
    <row r="689" spans="2:7">
      <c r="B689" s="31">
        <v>44252</v>
      </c>
      <c r="C689" s="32">
        <v>44252.465104166666</v>
      </c>
      <c r="D689" s="33">
        <v>2129</v>
      </c>
      <c r="E689" s="157">
        <v>7.71</v>
      </c>
      <c r="F689" s="157">
        <v>16414.59</v>
      </c>
      <c r="G689" s="9" t="s">
        <v>9</v>
      </c>
    </row>
    <row r="690" spans="2:7">
      <c r="B690" s="31">
        <v>44252</v>
      </c>
      <c r="C690" s="32">
        <v>44252.465104166666</v>
      </c>
      <c r="D690" s="33">
        <v>582</v>
      </c>
      <c r="E690" s="157">
        <v>7.71</v>
      </c>
      <c r="F690" s="157">
        <v>4487.22</v>
      </c>
      <c r="G690" s="9" t="s">
        <v>9</v>
      </c>
    </row>
    <row r="691" spans="2:7">
      <c r="B691" s="31">
        <v>44252</v>
      </c>
      <c r="C691" s="32">
        <v>44252.465104166666</v>
      </c>
      <c r="D691" s="33">
        <v>289</v>
      </c>
      <c r="E691" s="157">
        <v>7.71</v>
      </c>
      <c r="F691" s="157">
        <v>2228.19</v>
      </c>
      <c r="G691" s="9" t="s">
        <v>9</v>
      </c>
    </row>
    <row r="692" spans="2:7">
      <c r="B692" s="31">
        <v>44252</v>
      </c>
      <c r="C692" s="32">
        <v>44252.469837962963</v>
      </c>
      <c r="D692" s="33">
        <v>736</v>
      </c>
      <c r="E692" s="157">
        <v>7.7</v>
      </c>
      <c r="F692" s="157">
        <v>5667.2</v>
      </c>
      <c r="G692" s="9" t="s">
        <v>9</v>
      </c>
    </row>
    <row r="693" spans="2:7">
      <c r="B693" s="31">
        <v>44252</v>
      </c>
      <c r="C693" s="32">
        <v>44252.469837962963</v>
      </c>
      <c r="D693" s="33">
        <v>66</v>
      </c>
      <c r="E693" s="157">
        <v>7.7</v>
      </c>
      <c r="F693" s="157">
        <v>508.2</v>
      </c>
      <c r="G693" s="9" t="s">
        <v>9</v>
      </c>
    </row>
    <row r="694" spans="2:7">
      <c r="B694" s="31">
        <v>44252</v>
      </c>
      <c r="C694" s="32">
        <v>44252.469837962963</v>
      </c>
      <c r="D694" s="33">
        <v>909</v>
      </c>
      <c r="E694" s="157">
        <v>7.7</v>
      </c>
      <c r="F694" s="157">
        <v>6999.3</v>
      </c>
      <c r="G694" s="9" t="s">
        <v>9</v>
      </c>
    </row>
    <row r="695" spans="2:7">
      <c r="B695" s="31">
        <v>44252</v>
      </c>
      <c r="C695" s="32">
        <v>44252.469861111109</v>
      </c>
      <c r="D695" s="33">
        <v>700</v>
      </c>
      <c r="E695" s="157">
        <v>7.6950000000000003</v>
      </c>
      <c r="F695" s="157">
        <v>5386.5</v>
      </c>
      <c r="G695" s="9" t="s">
        <v>9</v>
      </c>
    </row>
    <row r="696" spans="2:7">
      <c r="B696" s="31">
        <v>44252</v>
      </c>
      <c r="C696" s="32">
        <v>44252.469861111109</v>
      </c>
      <c r="D696" s="33">
        <v>2524</v>
      </c>
      <c r="E696" s="157">
        <v>7.6950000000000003</v>
      </c>
      <c r="F696" s="157">
        <v>19422.18</v>
      </c>
      <c r="G696" s="9" t="s">
        <v>9</v>
      </c>
    </row>
    <row r="697" spans="2:7">
      <c r="B697" s="31">
        <v>44252</v>
      </c>
      <c r="C697" s="32">
        <v>44252.469861111109</v>
      </c>
      <c r="D697" s="33">
        <v>376</v>
      </c>
      <c r="E697" s="157">
        <v>7.6950000000000003</v>
      </c>
      <c r="F697" s="157">
        <v>2893.32</v>
      </c>
      <c r="G697" s="9" t="s">
        <v>9</v>
      </c>
    </row>
    <row r="698" spans="2:7">
      <c r="B698" s="31">
        <v>44252</v>
      </c>
      <c r="C698" s="32">
        <v>44252.469861111109</v>
      </c>
      <c r="D698" s="33">
        <v>100</v>
      </c>
      <c r="E698" s="157">
        <v>7.6950000000000003</v>
      </c>
      <c r="F698" s="157">
        <v>769.5</v>
      </c>
      <c r="G698" s="9" t="s">
        <v>9</v>
      </c>
    </row>
    <row r="699" spans="2:7">
      <c r="B699" s="31">
        <v>44252</v>
      </c>
      <c r="C699" s="32">
        <v>44252.479166666664</v>
      </c>
      <c r="D699" s="33">
        <v>532</v>
      </c>
      <c r="E699" s="157">
        <v>7.7</v>
      </c>
      <c r="F699" s="157">
        <v>4096.4000000000005</v>
      </c>
      <c r="G699" s="9" t="s">
        <v>9</v>
      </c>
    </row>
    <row r="700" spans="2:7">
      <c r="B700" s="31">
        <v>44252</v>
      </c>
      <c r="C700" s="32">
        <v>44252.479166666664</v>
      </c>
      <c r="D700" s="33">
        <v>339</v>
      </c>
      <c r="E700" s="157">
        <v>7.7</v>
      </c>
      <c r="F700" s="157">
        <v>2610.3000000000002</v>
      </c>
      <c r="G700" s="9" t="s">
        <v>9</v>
      </c>
    </row>
    <row r="701" spans="2:7">
      <c r="B701" s="31">
        <v>44252</v>
      </c>
      <c r="C701" s="32">
        <v>44252.479166666664</v>
      </c>
      <c r="D701" s="33">
        <v>871</v>
      </c>
      <c r="E701" s="157">
        <v>7.7</v>
      </c>
      <c r="F701" s="157">
        <v>6706.7</v>
      </c>
      <c r="G701" s="9" t="s">
        <v>9</v>
      </c>
    </row>
    <row r="702" spans="2:7">
      <c r="B702" s="31">
        <v>44252</v>
      </c>
      <c r="C702" s="32">
        <v>44252.485937500001</v>
      </c>
      <c r="D702" s="33">
        <v>409</v>
      </c>
      <c r="E702" s="157">
        <v>7.72</v>
      </c>
      <c r="F702" s="157">
        <v>3157.48</v>
      </c>
      <c r="G702" s="9" t="s">
        <v>9</v>
      </c>
    </row>
    <row r="703" spans="2:7">
      <c r="B703" s="31">
        <v>44252</v>
      </c>
      <c r="C703" s="32">
        <v>44252.485937500001</v>
      </c>
      <c r="D703" s="33">
        <v>288</v>
      </c>
      <c r="E703" s="157">
        <v>7.72</v>
      </c>
      <c r="F703" s="157">
        <v>2223.36</v>
      </c>
      <c r="G703" s="9" t="s">
        <v>9</v>
      </c>
    </row>
    <row r="704" spans="2:7">
      <c r="B704" s="31">
        <v>44252</v>
      </c>
      <c r="C704" s="32">
        <v>44252.485937500001</v>
      </c>
      <c r="D704" s="33">
        <v>288</v>
      </c>
      <c r="E704" s="157">
        <v>7.7149999999999999</v>
      </c>
      <c r="F704" s="157">
        <v>2221.92</v>
      </c>
      <c r="G704" s="9" t="s">
        <v>9</v>
      </c>
    </row>
    <row r="705" spans="2:7">
      <c r="B705" s="31">
        <v>44252</v>
      </c>
      <c r="C705" s="32">
        <v>44252.498530092591</v>
      </c>
      <c r="D705" s="33">
        <v>113</v>
      </c>
      <c r="E705" s="157">
        <v>7.7</v>
      </c>
      <c r="F705" s="157">
        <v>870.1</v>
      </c>
      <c r="G705" s="9" t="s">
        <v>9</v>
      </c>
    </row>
    <row r="706" spans="2:7">
      <c r="B706" s="31">
        <v>44252</v>
      </c>
      <c r="C706" s="32">
        <v>44252.498530092591</v>
      </c>
      <c r="D706" s="33">
        <v>326</v>
      </c>
      <c r="E706" s="157">
        <v>7.7</v>
      </c>
      <c r="F706" s="157">
        <v>2510.2000000000003</v>
      </c>
      <c r="G706" s="9" t="s">
        <v>9</v>
      </c>
    </row>
    <row r="707" spans="2:7">
      <c r="B707" s="31">
        <v>44252</v>
      </c>
      <c r="C707" s="32">
        <v>44252.498530092591</v>
      </c>
      <c r="D707" s="33">
        <v>1105</v>
      </c>
      <c r="E707" s="157">
        <v>7.7</v>
      </c>
      <c r="F707" s="157">
        <v>8508.5</v>
      </c>
      <c r="G707" s="9" t="s">
        <v>9</v>
      </c>
    </row>
    <row r="708" spans="2:7">
      <c r="B708" s="31">
        <v>44252</v>
      </c>
      <c r="C708" s="32">
        <v>44252.498530092591</v>
      </c>
      <c r="D708" s="33">
        <v>40</v>
      </c>
      <c r="E708" s="157">
        <v>7.7</v>
      </c>
      <c r="F708" s="157">
        <v>308</v>
      </c>
      <c r="G708" s="9" t="s">
        <v>9</v>
      </c>
    </row>
    <row r="709" spans="2:7">
      <c r="B709" s="31">
        <v>44252</v>
      </c>
      <c r="C709" s="32">
        <v>44252.513287037036</v>
      </c>
      <c r="D709" s="33">
        <v>1110</v>
      </c>
      <c r="E709" s="157">
        <v>7.7050000000000001</v>
      </c>
      <c r="F709" s="157">
        <v>8552.5499999999993</v>
      </c>
      <c r="G709" s="9" t="s">
        <v>9</v>
      </c>
    </row>
    <row r="710" spans="2:7">
      <c r="B710" s="31">
        <v>44252</v>
      </c>
      <c r="C710" s="32">
        <v>44252.513287037036</v>
      </c>
      <c r="D710" s="33">
        <v>1890</v>
      </c>
      <c r="E710" s="157">
        <v>7.7050000000000001</v>
      </c>
      <c r="F710" s="157">
        <v>14562.45</v>
      </c>
      <c r="G710" s="9" t="s">
        <v>9</v>
      </c>
    </row>
    <row r="711" spans="2:7">
      <c r="B711" s="31">
        <v>44252</v>
      </c>
      <c r="C711" s="32">
        <v>44252.513298611113</v>
      </c>
      <c r="D711" s="33">
        <v>157</v>
      </c>
      <c r="E711" s="157">
        <v>7.7</v>
      </c>
      <c r="F711" s="157">
        <v>1208.9000000000001</v>
      </c>
      <c r="G711" s="9" t="s">
        <v>9</v>
      </c>
    </row>
    <row r="712" spans="2:7">
      <c r="B712" s="31">
        <v>44252</v>
      </c>
      <c r="C712" s="32">
        <v>44252.513298611113</v>
      </c>
      <c r="D712" s="33">
        <v>650</v>
      </c>
      <c r="E712" s="157">
        <v>7.7</v>
      </c>
      <c r="F712" s="157">
        <v>5005</v>
      </c>
      <c r="G712" s="9" t="s">
        <v>9</v>
      </c>
    </row>
    <row r="713" spans="2:7">
      <c r="B713" s="31">
        <v>44252</v>
      </c>
      <c r="C713" s="32">
        <v>44252.513298611113</v>
      </c>
      <c r="D713" s="33">
        <v>586</v>
      </c>
      <c r="E713" s="157">
        <v>7.7</v>
      </c>
      <c r="F713" s="157">
        <v>4512.2</v>
      </c>
      <c r="G713" s="9" t="s">
        <v>9</v>
      </c>
    </row>
    <row r="714" spans="2:7">
      <c r="B714" s="31">
        <v>44252</v>
      </c>
      <c r="C714" s="32">
        <v>44252.516331018516</v>
      </c>
      <c r="D714" s="33">
        <v>2916</v>
      </c>
      <c r="E714" s="157">
        <v>7.6950000000000003</v>
      </c>
      <c r="F714" s="157">
        <v>22438.620000000003</v>
      </c>
      <c r="G714" s="9" t="s">
        <v>9</v>
      </c>
    </row>
    <row r="715" spans="2:7">
      <c r="B715" s="31">
        <v>44252</v>
      </c>
      <c r="C715" s="32">
        <v>44252.516331018516</v>
      </c>
      <c r="D715" s="33">
        <v>84</v>
      </c>
      <c r="E715" s="157">
        <v>7.6950000000000003</v>
      </c>
      <c r="F715" s="157">
        <v>646.38</v>
      </c>
      <c r="G715" s="9" t="s">
        <v>9</v>
      </c>
    </row>
    <row r="716" spans="2:7">
      <c r="B716" s="31">
        <v>44252</v>
      </c>
      <c r="C716" s="32">
        <v>44252.516712962963</v>
      </c>
      <c r="D716" s="33">
        <v>290</v>
      </c>
      <c r="E716" s="157">
        <v>7.69</v>
      </c>
      <c r="F716" s="157">
        <v>2230.1</v>
      </c>
      <c r="G716" s="9" t="s">
        <v>9</v>
      </c>
    </row>
    <row r="717" spans="2:7">
      <c r="B717" s="31">
        <v>44252</v>
      </c>
      <c r="C717" s="32">
        <v>44252.518287037034</v>
      </c>
      <c r="D717" s="33">
        <v>289</v>
      </c>
      <c r="E717" s="157">
        <v>7.7</v>
      </c>
      <c r="F717" s="157">
        <v>2225.3000000000002</v>
      </c>
      <c r="G717" s="9" t="s">
        <v>9</v>
      </c>
    </row>
    <row r="718" spans="2:7">
      <c r="B718" s="31">
        <v>44252</v>
      </c>
      <c r="C718" s="32">
        <v>44252.518287037034</v>
      </c>
      <c r="D718" s="33">
        <v>37</v>
      </c>
      <c r="E718" s="157">
        <v>7.7</v>
      </c>
      <c r="F718" s="157">
        <v>284.90000000000003</v>
      </c>
      <c r="G718" s="9" t="s">
        <v>9</v>
      </c>
    </row>
    <row r="719" spans="2:7">
      <c r="B719" s="31">
        <v>44252</v>
      </c>
      <c r="C719" s="32">
        <v>44252.519594907404</v>
      </c>
      <c r="D719" s="33">
        <v>859</v>
      </c>
      <c r="E719" s="157">
        <v>7.6950000000000003</v>
      </c>
      <c r="F719" s="157">
        <v>6610.0050000000001</v>
      </c>
      <c r="G719" s="9" t="s">
        <v>9</v>
      </c>
    </row>
    <row r="720" spans="2:7">
      <c r="B720" s="31">
        <v>44252</v>
      </c>
      <c r="C720" s="32">
        <v>44252.52134259259</v>
      </c>
      <c r="D720" s="33">
        <v>864</v>
      </c>
      <c r="E720" s="157">
        <v>7.69</v>
      </c>
      <c r="F720" s="157">
        <v>6644.1600000000008</v>
      </c>
      <c r="G720" s="9" t="s">
        <v>9</v>
      </c>
    </row>
    <row r="721" spans="2:7">
      <c r="B721" s="31">
        <v>44252</v>
      </c>
      <c r="C721" s="32">
        <v>44252.52171296296</v>
      </c>
      <c r="D721" s="33">
        <v>2909</v>
      </c>
      <c r="E721" s="157">
        <v>7.68</v>
      </c>
      <c r="F721" s="157">
        <v>22341.119999999999</v>
      </c>
      <c r="G721" s="9" t="s">
        <v>9</v>
      </c>
    </row>
    <row r="722" spans="2:7">
      <c r="B722" s="31">
        <v>44252</v>
      </c>
      <c r="C722" s="32">
        <v>44252.52171296296</v>
      </c>
      <c r="D722" s="33">
        <v>91</v>
      </c>
      <c r="E722" s="157">
        <v>7.68</v>
      </c>
      <c r="F722" s="157">
        <v>698.88</v>
      </c>
      <c r="G722" s="9" t="s">
        <v>9</v>
      </c>
    </row>
    <row r="723" spans="2:7">
      <c r="B723" s="31">
        <v>44252</v>
      </c>
      <c r="C723" s="32">
        <v>44252.523206018515</v>
      </c>
      <c r="D723" s="33">
        <v>106</v>
      </c>
      <c r="E723" s="157">
        <v>7.68</v>
      </c>
      <c r="F723" s="157">
        <v>814.07999999999993</v>
      </c>
      <c r="G723" s="9" t="s">
        <v>9</v>
      </c>
    </row>
    <row r="724" spans="2:7">
      <c r="B724" s="31">
        <v>44252</v>
      </c>
      <c r="C724" s="32">
        <v>44252.524062500001</v>
      </c>
      <c r="D724" s="33">
        <v>234</v>
      </c>
      <c r="E724" s="157">
        <v>7.68</v>
      </c>
      <c r="F724" s="157">
        <v>1797.12</v>
      </c>
      <c r="G724" s="9" t="s">
        <v>9</v>
      </c>
    </row>
    <row r="725" spans="2:7">
      <c r="B725" s="31">
        <v>44252</v>
      </c>
      <c r="C725" s="32">
        <v>44252.524062500001</v>
      </c>
      <c r="D725" s="33">
        <v>466</v>
      </c>
      <c r="E725" s="157">
        <v>7.68</v>
      </c>
      <c r="F725" s="157">
        <v>3578.8799999999997</v>
      </c>
      <c r="G725" s="9" t="s">
        <v>9</v>
      </c>
    </row>
    <row r="726" spans="2:7">
      <c r="B726" s="31">
        <v>44252</v>
      </c>
      <c r="C726" s="32">
        <v>44252.530324074076</v>
      </c>
      <c r="D726" s="33">
        <v>686</v>
      </c>
      <c r="E726" s="157">
        <v>7.6749999999999998</v>
      </c>
      <c r="F726" s="157">
        <v>5265.05</v>
      </c>
      <c r="G726" s="9" t="s">
        <v>9</v>
      </c>
    </row>
    <row r="727" spans="2:7">
      <c r="B727" s="31">
        <v>44252</v>
      </c>
      <c r="C727" s="32">
        <v>44252.530324074076</v>
      </c>
      <c r="D727" s="33">
        <v>554</v>
      </c>
      <c r="E727" s="157">
        <v>7.6749999999999998</v>
      </c>
      <c r="F727" s="157">
        <v>4251.95</v>
      </c>
      <c r="G727" s="9" t="s">
        <v>9</v>
      </c>
    </row>
    <row r="728" spans="2:7">
      <c r="B728" s="31">
        <v>44252</v>
      </c>
      <c r="C728" s="32">
        <v>44252.530324074076</v>
      </c>
      <c r="D728" s="33">
        <v>1760</v>
      </c>
      <c r="E728" s="157">
        <v>7.6749999999999998</v>
      </c>
      <c r="F728" s="157">
        <v>13508</v>
      </c>
      <c r="G728" s="9" t="s">
        <v>9</v>
      </c>
    </row>
    <row r="729" spans="2:7">
      <c r="B729" s="31">
        <v>44252</v>
      </c>
      <c r="C729" s="32">
        <v>44252.53266203704</v>
      </c>
      <c r="D729" s="33">
        <v>190</v>
      </c>
      <c r="E729" s="157">
        <v>7.6749999999999998</v>
      </c>
      <c r="F729" s="157">
        <v>1458.25</v>
      </c>
      <c r="G729" s="9" t="s">
        <v>9</v>
      </c>
    </row>
    <row r="730" spans="2:7">
      <c r="B730" s="31">
        <v>44252</v>
      </c>
      <c r="C730" s="32">
        <v>44252.53266203704</v>
      </c>
      <c r="D730" s="33">
        <v>111</v>
      </c>
      <c r="E730" s="157">
        <v>7.6749999999999998</v>
      </c>
      <c r="F730" s="157">
        <v>851.92499999999995</v>
      </c>
      <c r="G730" s="9" t="s">
        <v>9</v>
      </c>
    </row>
    <row r="731" spans="2:7">
      <c r="B731" s="31">
        <v>44252</v>
      </c>
      <c r="C731" s="32">
        <v>44252.53266203704</v>
      </c>
      <c r="D731" s="33">
        <v>689</v>
      </c>
      <c r="E731" s="157">
        <v>7.6749999999999998</v>
      </c>
      <c r="F731" s="157">
        <v>5288.0749999999998</v>
      </c>
      <c r="G731" s="9" t="s">
        <v>9</v>
      </c>
    </row>
    <row r="732" spans="2:7">
      <c r="B732" s="31">
        <v>44252</v>
      </c>
      <c r="C732" s="32">
        <v>44252.53266203704</v>
      </c>
      <c r="D732" s="33">
        <v>800</v>
      </c>
      <c r="E732" s="157">
        <v>7.6749999999999998</v>
      </c>
      <c r="F732" s="157">
        <v>6140</v>
      </c>
      <c r="G732" s="9" t="s">
        <v>9</v>
      </c>
    </row>
    <row r="733" spans="2:7">
      <c r="B733" s="31">
        <v>44252</v>
      </c>
      <c r="C733" s="32">
        <v>44252.533842592595</v>
      </c>
      <c r="D733" s="33">
        <v>926</v>
      </c>
      <c r="E733" s="157">
        <v>7.67</v>
      </c>
      <c r="F733" s="157">
        <v>7102.42</v>
      </c>
      <c r="G733" s="9" t="s">
        <v>9</v>
      </c>
    </row>
    <row r="734" spans="2:7">
      <c r="B734" s="31">
        <v>44252</v>
      </c>
      <c r="C734" s="32">
        <v>44252.546331018515</v>
      </c>
      <c r="D734" s="33">
        <v>117</v>
      </c>
      <c r="E734" s="157">
        <v>7.68</v>
      </c>
      <c r="F734" s="157">
        <v>898.56</v>
      </c>
      <c r="G734" s="9" t="s">
        <v>9</v>
      </c>
    </row>
    <row r="735" spans="2:7">
      <c r="B735" s="31">
        <v>44252</v>
      </c>
      <c r="C735" s="32">
        <v>44252.546331018515</v>
      </c>
      <c r="D735" s="33">
        <v>800</v>
      </c>
      <c r="E735" s="157">
        <v>7.68</v>
      </c>
      <c r="F735" s="157">
        <v>6144</v>
      </c>
      <c r="G735" s="9" t="s">
        <v>9</v>
      </c>
    </row>
    <row r="736" spans="2:7">
      <c r="B736" s="31">
        <v>44252</v>
      </c>
      <c r="C736" s="32">
        <v>44252.556180555555</v>
      </c>
      <c r="D736" s="33">
        <v>535</v>
      </c>
      <c r="E736" s="157">
        <v>7.6849999999999996</v>
      </c>
      <c r="F736" s="157">
        <v>4111.4749999999995</v>
      </c>
      <c r="G736" s="9" t="s">
        <v>9</v>
      </c>
    </row>
    <row r="737" spans="2:7">
      <c r="B737" s="31">
        <v>44252</v>
      </c>
      <c r="C737" s="32">
        <v>44252.556180555555</v>
      </c>
      <c r="D737" s="33">
        <v>132</v>
      </c>
      <c r="E737" s="157">
        <v>7.6849999999999996</v>
      </c>
      <c r="F737" s="157">
        <v>1014.42</v>
      </c>
      <c r="G737" s="9" t="s">
        <v>9</v>
      </c>
    </row>
    <row r="738" spans="2:7">
      <c r="B738" s="31">
        <v>44252</v>
      </c>
      <c r="C738" s="32">
        <v>44252.556180555555</v>
      </c>
      <c r="D738" s="33">
        <v>71</v>
      </c>
      <c r="E738" s="157">
        <v>7.6849999999999996</v>
      </c>
      <c r="F738" s="157">
        <v>545.63499999999999</v>
      </c>
      <c r="G738" s="9" t="s">
        <v>9</v>
      </c>
    </row>
    <row r="739" spans="2:7">
      <c r="B739" s="31">
        <v>44252</v>
      </c>
      <c r="C739" s="32">
        <v>44252.556180555555</v>
      </c>
      <c r="D739" s="33">
        <v>189</v>
      </c>
      <c r="E739" s="157">
        <v>7.6849999999999996</v>
      </c>
      <c r="F739" s="157">
        <v>1452.4649999999999</v>
      </c>
      <c r="G739" s="9" t="s">
        <v>9</v>
      </c>
    </row>
    <row r="740" spans="2:7">
      <c r="B740" s="31">
        <v>44252</v>
      </c>
      <c r="C740" s="32">
        <v>44252.570543981485</v>
      </c>
      <c r="D740" s="33">
        <v>652</v>
      </c>
      <c r="E740" s="157">
        <v>7.7050000000000001</v>
      </c>
      <c r="F740" s="157">
        <v>5023.66</v>
      </c>
      <c r="G740" s="9" t="s">
        <v>9</v>
      </c>
    </row>
    <row r="741" spans="2:7">
      <c r="B741" s="31">
        <v>44252</v>
      </c>
      <c r="C741" s="32">
        <v>44252.570543981485</v>
      </c>
      <c r="D741" s="33">
        <v>228</v>
      </c>
      <c r="E741" s="157">
        <v>7.7050000000000001</v>
      </c>
      <c r="F741" s="157">
        <v>1756.74</v>
      </c>
      <c r="G741" s="9" t="s">
        <v>9</v>
      </c>
    </row>
    <row r="742" spans="2:7">
      <c r="B742" s="31">
        <v>44252</v>
      </c>
      <c r="C742" s="32">
        <v>44252.570543981485</v>
      </c>
      <c r="D742" s="33">
        <v>50</v>
      </c>
      <c r="E742" s="157">
        <v>7.7050000000000001</v>
      </c>
      <c r="F742" s="157">
        <v>385.25</v>
      </c>
      <c r="G742" s="9" t="s">
        <v>9</v>
      </c>
    </row>
    <row r="743" spans="2:7">
      <c r="B743" s="31">
        <v>44252</v>
      </c>
      <c r="C743" s="32">
        <v>44252.57236111111</v>
      </c>
      <c r="D743" s="33">
        <v>935</v>
      </c>
      <c r="E743" s="157">
        <v>7.7</v>
      </c>
      <c r="F743" s="157">
        <v>7199.5</v>
      </c>
      <c r="G743" s="9" t="s">
        <v>9</v>
      </c>
    </row>
    <row r="744" spans="2:7">
      <c r="B744" s="31">
        <v>44252</v>
      </c>
      <c r="C744" s="32">
        <v>44252.574745370373</v>
      </c>
      <c r="D744" s="33">
        <v>103</v>
      </c>
      <c r="E744" s="157">
        <v>7.6950000000000003</v>
      </c>
      <c r="F744" s="157">
        <v>792.58500000000004</v>
      </c>
      <c r="G744" s="9" t="s">
        <v>9</v>
      </c>
    </row>
    <row r="745" spans="2:7">
      <c r="B745" s="31">
        <v>44252</v>
      </c>
      <c r="C745" s="32">
        <v>44252.574745370373</v>
      </c>
      <c r="D745" s="33">
        <v>700</v>
      </c>
      <c r="E745" s="157">
        <v>7.6950000000000003</v>
      </c>
      <c r="F745" s="157">
        <v>5386.5</v>
      </c>
      <c r="G745" s="9" t="s">
        <v>9</v>
      </c>
    </row>
    <row r="746" spans="2:7">
      <c r="B746" s="31">
        <v>44252</v>
      </c>
      <c r="C746" s="32">
        <v>44252.577037037037</v>
      </c>
      <c r="D746" s="33">
        <v>279</v>
      </c>
      <c r="E746" s="157">
        <v>7.69</v>
      </c>
      <c r="F746" s="157">
        <v>2145.5100000000002</v>
      </c>
      <c r="G746" s="9" t="s">
        <v>9</v>
      </c>
    </row>
    <row r="747" spans="2:7">
      <c r="B747" s="31">
        <v>44252</v>
      </c>
      <c r="C747" s="32">
        <v>44252.577037037037</v>
      </c>
      <c r="D747" s="33">
        <v>700</v>
      </c>
      <c r="E747" s="157">
        <v>7.69</v>
      </c>
      <c r="F747" s="157">
        <v>5383</v>
      </c>
      <c r="G747" s="9" t="s">
        <v>9</v>
      </c>
    </row>
    <row r="748" spans="2:7">
      <c r="B748" s="31">
        <v>44252</v>
      </c>
      <c r="C748" s="32">
        <v>44252.577037037037</v>
      </c>
      <c r="D748" s="33">
        <v>2129</v>
      </c>
      <c r="E748" s="157">
        <v>7.6849999999999996</v>
      </c>
      <c r="F748" s="157">
        <v>16361.365</v>
      </c>
      <c r="G748" s="9" t="s">
        <v>9</v>
      </c>
    </row>
    <row r="749" spans="2:7">
      <c r="B749" s="31">
        <v>44252</v>
      </c>
      <c r="C749" s="32">
        <v>44252.577037037037</v>
      </c>
      <c r="D749" s="33">
        <v>503</v>
      </c>
      <c r="E749" s="157">
        <v>7.6849999999999996</v>
      </c>
      <c r="F749" s="157">
        <v>3865.5549999999998</v>
      </c>
      <c r="G749" s="9" t="s">
        <v>9</v>
      </c>
    </row>
    <row r="750" spans="2:7">
      <c r="B750" s="31">
        <v>44252</v>
      </c>
      <c r="C750" s="32">
        <v>44252.577037037037</v>
      </c>
      <c r="D750" s="33">
        <v>368</v>
      </c>
      <c r="E750" s="157">
        <v>7.6849999999999996</v>
      </c>
      <c r="F750" s="157">
        <v>2828.08</v>
      </c>
      <c r="G750" s="9" t="s">
        <v>9</v>
      </c>
    </row>
    <row r="751" spans="2:7">
      <c r="B751" s="31">
        <v>44252</v>
      </c>
      <c r="C751" s="32">
        <v>44252.577037037037</v>
      </c>
      <c r="D751" s="33">
        <v>2200</v>
      </c>
      <c r="E751" s="157">
        <v>7.69</v>
      </c>
      <c r="F751" s="157">
        <v>16918</v>
      </c>
      <c r="G751" s="9" t="s">
        <v>9</v>
      </c>
    </row>
    <row r="752" spans="2:7">
      <c r="B752" s="31">
        <v>44252</v>
      </c>
      <c r="C752" s="32">
        <v>44252.577037037037</v>
      </c>
      <c r="D752" s="33">
        <v>800</v>
      </c>
      <c r="E752" s="157">
        <v>7.69</v>
      </c>
      <c r="F752" s="157">
        <v>6152</v>
      </c>
      <c r="G752" s="9" t="s">
        <v>9</v>
      </c>
    </row>
    <row r="753" spans="2:7">
      <c r="B753" s="31">
        <v>44252</v>
      </c>
      <c r="C753" s="32">
        <v>44252.579016203701</v>
      </c>
      <c r="D753" s="33">
        <v>601</v>
      </c>
      <c r="E753" s="157">
        <v>7.6849999999999996</v>
      </c>
      <c r="F753" s="157">
        <v>4618.6849999999995</v>
      </c>
      <c r="G753" s="9" t="s">
        <v>9</v>
      </c>
    </row>
    <row r="754" spans="2:7">
      <c r="B754" s="31">
        <v>44252</v>
      </c>
      <c r="C754" s="32">
        <v>44252.579016203701</v>
      </c>
      <c r="D754" s="33">
        <v>282</v>
      </c>
      <c r="E754" s="157">
        <v>7.6849999999999996</v>
      </c>
      <c r="F754" s="157">
        <v>2167.17</v>
      </c>
      <c r="G754" s="9" t="s">
        <v>9</v>
      </c>
    </row>
    <row r="755" spans="2:7">
      <c r="B755" s="31">
        <v>44252</v>
      </c>
      <c r="C755" s="32">
        <v>44252.586643518516</v>
      </c>
      <c r="D755" s="33">
        <v>289</v>
      </c>
      <c r="E755" s="157">
        <v>7.6849999999999996</v>
      </c>
      <c r="F755" s="157">
        <v>2220.9649999999997</v>
      </c>
      <c r="G755" s="9" t="s">
        <v>9</v>
      </c>
    </row>
    <row r="756" spans="2:7">
      <c r="B756" s="31">
        <v>44252</v>
      </c>
      <c r="C756" s="32">
        <v>44252.586643518516</v>
      </c>
      <c r="D756" s="33">
        <v>24</v>
      </c>
      <c r="E756" s="157">
        <v>7.6849999999999996</v>
      </c>
      <c r="F756" s="157">
        <v>184.44</v>
      </c>
      <c r="G756" s="9" t="s">
        <v>9</v>
      </c>
    </row>
    <row r="757" spans="2:7">
      <c r="B757" s="31">
        <v>44252</v>
      </c>
      <c r="C757" s="32">
        <v>44252.591678240744</v>
      </c>
      <c r="D757" s="33">
        <v>636</v>
      </c>
      <c r="E757" s="157">
        <v>7.71</v>
      </c>
      <c r="F757" s="157">
        <v>4903.5600000000004</v>
      </c>
      <c r="G757" s="9" t="s">
        <v>9</v>
      </c>
    </row>
    <row r="758" spans="2:7">
      <c r="B758" s="31">
        <v>44252</v>
      </c>
      <c r="C758" s="32">
        <v>44252.591678240744</v>
      </c>
      <c r="D758" s="33">
        <v>46</v>
      </c>
      <c r="E758" s="157">
        <v>7.71</v>
      </c>
      <c r="F758" s="157">
        <v>354.66</v>
      </c>
      <c r="G758" s="9" t="s">
        <v>9</v>
      </c>
    </row>
    <row r="759" spans="2:7">
      <c r="B759" s="31">
        <v>44252</v>
      </c>
      <c r="C759" s="32">
        <v>44252.591678240744</v>
      </c>
      <c r="D759" s="33">
        <v>289</v>
      </c>
      <c r="E759" s="157">
        <v>7.71</v>
      </c>
      <c r="F759" s="157">
        <v>2228.19</v>
      </c>
      <c r="G759" s="9" t="s">
        <v>9</v>
      </c>
    </row>
    <row r="760" spans="2:7">
      <c r="B760" s="31">
        <v>44252</v>
      </c>
      <c r="C760" s="32">
        <v>44252.591678240744</v>
      </c>
      <c r="D760" s="33">
        <v>3</v>
      </c>
      <c r="E760" s="157">
        <v>7.71</v>
      </c>
      <c r="F760" s="157">
        <v>23.13</v>
      </c>
      <c r="G760" s="9" t="s">
        <v>9</v>
      </c>
    </row>
    <row r="761" spans="2:7">
      <c r="B761" s="31">
        <v>44252</v>
      </c>
      <c r="C761" s="32">
        <v>44252.592430555553</v>
      </c>
      <c r="D761" s="33">
        <v>2667</v>
      </c>
      <c r="E761" s="157">
        <v>7.6950000000000003</v>
      </c>
      <c r="F761" s="157">
        <v>20522.565000000002</v>
      </c>
      <c r="G761" s="9" t="s">
        <v>9</v>
      </c>
    </row>
    <row r="762" spans="2:7">
      <c r="B762" s="31">
        <v>44252</v>
      </c>
      <c r="C762" s="32">
        <v>44252.592430555553</v>
      </c>
      <c r="D762" s="33">
        <v>333</v>
      </c>
      <c r="E762" s="157">
        <v>7.6950000000000003</v>
      </c>
      <c r="F762" s="157">
        <v>2562.4349999999999</v>
      </c>
      <c r="G762" s="9" t="s">
        <v>9</v>
      </c>
    </row>
    <row r="763" spans="2:7">
      <c r="B763" s="31">
        <v>44252</v>
      </c>
      <c r="C763" s="32">
        <v>44252.592430555553</v>
      </c>
      <c r="D763" s="33">
        <v>3000</v>
      </c>
      <c r="E763" s="157">
        <v>7.7</v>
      </c>
      <c r="F763" s="157">
        <v>23100</v>
      </c>
      <c r="G763" s="9" t="s">
        <v>9</v>
      </c>
    </row>
    <row r="764" spans="2:7">
      <c r="B764" s="31">
        <v>44252</v>
      </c>
      <c r="C764" s="32">
        <v>44252.593101851853</v>
      </c>
      <c r="D764" s="33">
        <v>650</v>
      </c>
      <c r="E764" s="157">
        <v>7.7</v>
      </c>
      <c r="F764" s="157">
        <v>5005</v>
      </c>
      <c r="G764" s="9" t="s">
        <v>9</v>
      </c>
    </row>
    <row r="765" spans="2:7">
      <c r="B765" s="31">
        <v>44252</v>
      </c>
      <c r="C765" s="32">
        <v>44252.593101851853</v>
      </c>
      <c r="D765" s="33">
        <v>290</v>
      </c>
      <c r="E765" s="157">
        <v>7.7</v>
      </c>
      <c r="F765" s="157">
        <v>2233</v>
      </c>
      <c r="G765" s="9" t="s">
        <v>9</v>
      </c>
    </row>
    <row r="766" spans="2:7">
      <c r="B766" s="31">
        <v>44252</v>
      </c>
      <c r="C766" s="32">
        <v>44252.593101851853</v>
      </c>
      <c r="D766" s="33">
        <v>109</v>
      </c>
      <c r="E766" s="157">
        <v>7.7</v>
      </c>
      <c r="F766" s="157">
        <v>839.30000000000007</v>
      </c>
      <c r="G766" s="9" t="s">
        <v>9</v>
      </c>
    </row>
    <row r="767" spans="2:7">
      <c r="B767" s="31">
        <v>44252</v>
      </c>
      <c r="C767" s="32">
        <v>44252.593101851853</v>
      </c>
      <c r="D767" s="33">
        <v>844</v>
      </c>
      <c r="E767" s="157">
        <v>7.7</v>
      </c>
      <c r="F767" s="157">
        <v>6498.8</v>
      </c>
      <c r="G767" s="9" t="s">
        <v>9</v>
      </c>
    </row>
    <row r="768" spans="2:7">
      <c r="B768" s="31">
        <v>44252</v>
      </c>
      <c r="C768" s="32">
        <v>44252.593252314815</v>
      </c>
      <c r="D768" s="33">
        <v>866</v>
      </c>
      <c r="E768" s="157">
        <v>7.6950000000000003</v>
      </c>
      <c r="F768" s="157">
        <v>6663.87</v>
      </c>
      <c r="G768" s="9" t="s">
        <v>9</v>
      </c>
    </row>
    <row r="769" spans="2:7">
      <c r="B769" s="31">
        <v>44252</v>
      </c>
      <c r="C769" s="32">
        <v>44252.599699074075</v>
      </c>
      <c r="D769" s="33">
        <v>40</v>
      </c>
      <c r="E769" s="157">
        <v>7.6849999999999996</v>
      </c>
      <c r="F769" s="157">
        <v>307.39999999999998</v>
      </c>
      <c r="G769" s="9" t="s">
        <v>9</v>
      </c>
    </row>
    <row r="770" spans="2:7">
      <c r="B770" s="31">
        <v>44252</v>
      </c>
      <c r="C770" s="32">
        <v>44252.608113425929</v>
      </c>
      <c r="D770" s="33">
        <v>163</v>
      </c>
      <c r="E770" s="157">
        <v>7.71</v>
      </c>
      <c r="F770" s="157">
        <v>1256.73</v>
      </c>
      <c r="G770" s="9" t="s">
        <v>9</v>
      </c>
    </row>
    <row r="771" spans="2:7">
      <c r="B771" s="31">
        <v>44252</v>
      </c>
      <c r="C771" s="32">
        <v>44252.608113425929</v>
      </c>
      <c r="D771" s="33">
        <v>288</v>
      </c>
      <c r="E771" s="157">
        <v>7.71</v>
      </c>
      <c r="F771" s="157">
        <v>2220.48</v>
      </c>
      <c r="G771" s="9" t="s">
        <v>9</v>
      </c>
    </row>
    <row r="772" spans="2:7">
      <c r="B772" s="31">
        <v>44252</v>
      </c>
      <c r="C772" s="32">
        <v>44252.612083333333</v>
      </c>
      <c r="D772" s="33">
        <v>808</v>
      </c>
      <c r="E772" s="157">
        <v>7.71</v>
      </c>
      <c r="F772" s="157">
        <v>6229.68</v>
      </c>
      <c r="G772" s="9" t="s">
        <v>9</v>
      </c>
    </row>
    <row r="773" spans="2:7">
      <c r="B773" s="31">
        <v>44252</v>
      </c>
      <c r="C773" s="32">
        <v>44252.613969907405</v>
      </c>
      <c r="D773" s="33">
        <v>868</v>
      </c>
      <c r="E773" s="157">
        <v>7.72</v>
      </c>
      <c r="F773" s="157">
        <v>6700.96</v>
      </c>
      <c r="G773" s="9" t="s">
        <v>9</v>
      </c>
    </row>
    <row r="774" spans="2:7">
      <c r="B774" s="31">
        <v>44252</v>
      </c>
      <c r="C774" s="32">
        <v>44252.619143518517</v>
      </c>
      <c r="D774" s="33">
        <v>857</v>
      </c>
      <c r="E774" s="157">
        <v>7.71</v>
      </c>
      <c r="F774" s="157">
        <v>6607.47</v>
      </c>
      <c r="G774" s="9" t="s">
        <v>9</v>
      </c>
    </row>
    <row r="775" spans="2:7">
      <c r="B775" s="31">
        <v>44252</v>
      </c>
      <c r="C775" s="32">
        <v>44252.620289351849</v>
      </c>
      <c r="D775" s="33">
        <v>967</v>
      </c>
      <c r="E775" s="157">
        <v>7.7350000000000003</v>
      </c>
      <c r="F775" s="157">
        <v>7479.7449999999999</v>
      </c>
      <c r="G775" s="9" t="s">
        <v>9</v>
      </c>
    </row>
    <row r="776" spans="2:7">
      <c r="B776" s="31">
        <v>44252</v>
      </c>
      <c r="C776" s="32">
        <v>44252.635081018518</v>
      </c>
      <c r="D776" s="33">
        <v>315</v>
      </c>
      <c r="E776" s="157">
        <v>7.74</v>
      </c>
      <c r="F776" s="157">
        <v>2438.1</v>
      </c>
      <c r="G776" s="9" t="s">
        <v>9</v>
      </c>
    </row>
    <row r="777" spans="2:7">
      <c r="B777" s="31">
        <v>44252</v>
      </c>
      <c r="C777" s="32">
        <v>44252.63554398148</v>
      </c>
      <c r="D777" s="33">
        <v>524</v>
      </c>
      <c r="E777" s="157">
        <v>7.74</v>
      </c>
      <c r="F777" s="157">
        <v>4055.76</v>
      </c>
      <c r="G777" s="9" t="s">
        <v>9</v>
      </c>
    </row>
    <row r="778" spans="2:7">
      <c r="B778" s="31">
        <v>44252</v>
      </c>
      <c r="C778" s="32">
        <v>44252.657696759263</v>
      </c>
      <c r="D778" s="33">
        <v>214</v>
      </c>
      <c r="E778" s="157">
        <v>7.71</v>
      </c>
      <c r="F778" s="157">
        <v>1649.94</v>
      </c>
      <c r="G778" s="9" t="s">
        <v>9</v>
      </c>
    </row>
    <row r="779" spans="2:7">
      <c r="B779" s="31">
        <v>44252</v>
      </c>
      <c r="C779" s="32">
        <v>44252.657696759263</v>
      </c>
      <c r="D779" s="33">
        <v>750</v>
      </c>
      <c r="E779" s="157">
        <v>7.71</v>
      </c>
      <c r="F779" s="157">
        <v>5782.5</v>
      </c>
      <c r="G779" s="9" t="s">
        <v>9</v>
      </c>
    </row>
    <row r="780" spans="2:7">
      <c r="B780" s="31">
        <v>44252</v>
      </c>
      <c r="C780" s="32">
        <v>44252.657696759263</v>
      </c>
      <c r="D780" s="33">
        <v>98</v>
      </c>
      <c r="E780" s="157">
        <v>7.7050000000000001</v>
      </c>
      <c r="F780" s="157">
        <v>755.09</v>
      </c>
      <c r="G780" s="9" t="s">
        <v>9</v>
      </c>
    </row>
    <row r="781" spans="2:7">
      <c r="B781" s="31">
        <v>44252</v>
      </c>
      <c r="C781" s="32">
        <v>44252.657696759263</v>
      </c>
      <c r="D781" s="33">
        <v>840</v>
      </c>
      <c r="E781" s="157">
        <v>7.7050000000000001</v>
      </c>
      <c r="F781" s="157">
        <v>6472.2</v>
      </c>
      <c r="G781" s="9" t="s">
        <v>9</v>
      </c>
    </row>
    <row r="782" spans="2:7">
      <c r="B782" s="31">
        <v>44252</v>
      </c>
      <c r="C782" s="32">
        <v>44252.657696759263</v>
      </c>
      <c r="D782" s="33">
        <v>800</v>
      </c>
      <c r="E782" s="157">
        <v>7.7050000000000001</v>
      </c>
      <c r="F782" s="157">
        <v>6164</v>
      </c>
      <c r="G782" s="9" t="s">
        <v>9</v>
      </c>
    </row>
    <row r="783" spans="2:7">
      <c r="B783" s="31">
        <v>44252</v>
      </c>
      <c r="C783" s="32">
        <v>44252.657696759263</v>
      </c>
      <c r="D783" s="33">
        <v>504</v>
      </c>
      <c r="E783" s="157">
        <v>7.7050000000000001</v>
      </c>
      <c r="F783" s="157">
        <v>3883.32</v>
      </c>
      <c r="G783" s="9" t="s">
        <v>9</v>
      </c>
    </row>
    <row r="784" spans="2:7">
      <c r="B784" s="31">
        <v>44252</v>
      </c>
      <c r="C784" s="32">
        <v>44252.665081018517</v>
      </c>
      <c r="D784" s="33">
        <v>582</v>
      </c>
      <c r="E784" s="157">
        <v>7.71</v>
      </c>
      <c r="F784" s="157">
        <v>4487.22</v>
      </c>
      <c r="G784" s="9" t="s">
        <v>9</v>
      </c>
    </row>
    <row r="785" spans="2:7">
      <c r="B785" s="31">
        <v>44252</v>
      </c>
      <c r="C785" s="32">
        <v>44252.665081018517</v>
      </c>
      <c r="D785" s="33">
        <v>251</v>
      </c>
      <c r="E785" s="157">
        <v>7.71</v>
      </c>
      <c r="F785" s="157">
        <v>1935.21</v>
      </c>
      <c r="G785" s="9" t="s">
        <v>9</v>
      </c>
    </row>
    <row r="786" spans="2:7">
      <c r="B786" s="31">
        <v>44252</v>
      </c>
      <c r="C786" s="32">
        <v>44252.666527777779</v>
      </c>
      <c r="D786" s="33">
        <v>300</v>
      </c>
      <c r="E786" s="157">
        <v>7.7050000000000001</v>
      </c>
      <c r="F786" s="157">
        <v>2311.5</v>
      </c>
      <c r="G786" s="9" t="s">
        <v>9</v>
      </c>
    </row>
    <row r="787" spans="2:7">
      <c r="B787" s="31">
        <v>44252</v>
      </c>
      <c r="C787" s="32">
        <v>44252.667048611111</v>
      </c>
      <c r="D787" s="33">
        <v>458</v>
      </c>
      <c r="E787" s="157">
        <v>7.7050000000000001</v>
      </c>
      <c r="F787" s="157">
        <v>3528.89</v>
      </c>
      <c r="G787" s="9" t="s">
        <v>9</v>
      </c>
    </row>
    <row r="788" spans="2:7">
      <c r="B788" s="31">
        <v>44252</v>
      </c>
      <c r="C788" s="32">
        <v>44252.670138888891</v>
      </c>
      <c r="D788" s="33">
        <v>795</v>
      </c>
      <c r="E788" s="157">
        <v>7.71</v>
      </c>
      <c r="F788" s="157">
        <v>6129.45</v>
      </c>
      <c r="G788" s="9" t="s">
        <v>9</v>
      </c>
    </row>
    <row r="789" spans="2:7">
      <c r="B789" s="31">
        <v>44252</v>
      </c>
      <c r="C789" s="32">
        <v>44252.670138888891</v>
      </c>
      <c r="D789" s="33">
        <v>186</v>
      </c>
      <c r="E789" s="157">
        <v>7.71</v>
      </c>
      <c r="F789" s="157">
        <v>1434.06</v>
      </c>
      <c r="G789" s="9" t="s">
        <v>9</v>
      </c>
    </row>
    <row r="790" spans="2:7">
      <c r="B790" s="31">
        <v>44252</v>
      </c>
      <c r="C790" s="32">
        <v>44252.671354166669</v>
      </c>
      <c r="D790" s="33">
        <v>3000</v>
      </c>
      <c r="E790" s="157">
        <v>7.6950000000000003</v>
      </c>
      <c r="F790" s="157">
        <v>23085</v>
      </c>
      <c r="G790" s="9" t="s">
        <v>9</v>
      </c>
    </row>
    <row r="791" spans="2:7">
      <c r="B791" s="31">
        <v>44252</v>
      </c>
      <c r="C791" s="32">
        <v>44252.671932870369</v>
      </c>
      <c r="D791" s="33">
        <v>600</v>
      </c>
      <c r="E791" s="157">
        <v>7.69</v>
      </c>
      <c r="F791" s="157">
        <v>4614</v>
      </c>
      <c r="G791" s="9" t="s">
        <v>9</v>
      </c>
    </row>
    <row r="792" spans="2:7">
      <c r="B792" s="31">
        <v>44252</v>
      </c>
      <c r="C792" s="32">
        <v>44252.671932870369</v>
      </c>
      <c r="D792" s="33">
        <v>280</v>
      </c>
      <c r="E792" s="157">
        <v>7.69</v>
      </c>
      <c r="F792" s="157">
        <v>2153.2000000000003</v>
      </c>
      <c r="G792" s="9" t="s">
        <v>9</v>
      </c>
    </row>
    <row r="793" spans="2:7">
      <c r="B793" s="31">
        <v>44252</v>
      </c>
      <c r="C793" s="32">
        <v>44252.675150462965</v>
      </c>
      <c r="D793" s="33">
        <v>535</v>
      </c>
      <c r="E793" s="157">
        <v>7.69</v>
      </c>
      <c r="F793" s="157">
        <v>4114.1500000000005</v>
      </c>
      <c r="G793" s="9" t="s">
        <v>9</v>
      </c>
    </row>
    <row r="794" spans="2:7">
      <c r="B794" s="31">
        <v>44252</v>
      </c>
      <c r="C794" s="32">
        <v>44252.675150462965</v>
      </c>
      <c r="D794" s="33">
        <v>357</v>
      </c>
      <c r="E794" s="157">
        <v>7.69</v>
      </c>
      <c r="F794" s="157">
        <v>2745.33</v>
      </c>
      <c r="G794" s="9" t="s">
        <v>9</v>
      </c>
    </row>
    <row r="795" spans="2:7">
      <c r="B795" s="31">
        <v>44252</v>
      </c>
      <c r="C795" s="32">
        <v>44252.677893518521</v>
      </c>
      <c r="D795" s="33">
        <v>289</v>
      </c>
      <c r="E795" s="157">
        <v>7.71</v>
      </c>
      <c r="F795" s="157">
        <v>2228.19</v>
      </c>
      <c r="G795" s="9" t="s">
        <v>9</v>
      </c>
    </row>
    <row r="796" spans="2:7">
      <c r="B796" s="31">
        <v>44252</v>
      </c>
      <c r="C796" s="32">
        <v>44252.677893518521</v>
      </c>
      <c r="D796" s="33">
        <v>1</v>
      </c>
      <c r="E796" s="157">
        <v>7.71</v>
      </c>
      <c r="F796" s="157">
        <v>7.71</v>
      </c>
      <c r="G796" s="9" t="s">
        <v>9</v>
      </c>
    </row>
    <row r="797" spans="2:7">
      <c r="B797" s="31">
        <v>44252</v>
      </c>
      <c r="C797" s="32">
        <v>44252.677893518521</v>
      </c>
      <c r="D797" s="33">
        <v>205</v>
      </c>
      <c r="E797" s="157">
        <v>7.71</v>
      </c>
      <c r="F797" s="157">
        <v>1580.55</v>
      </c>
      <c r="G797" s="9" t="s">
        <v>9</v>
      </c>
    </row>
    <row r="798" spans="2:7">
      <c r="B798" s="31">
        <v>44252</v>
      </c>
      <c r="C798" s="32">
        <v>44252.681307870371</v>
      </c>
      <c r="D798" s="33">
        <v>289</v>
      </c>
      <c r="E798" s="157">
        <v>7.71</v>
      </c>
      <c r="F798" s="157">
        <v>2228.19</v>
      </c>
      <c r="G798" s="9" t="s">
        <v>9</v>
      </c>
    </row>
    <row r="799" spans="2:7">
      <c r="B799" s="31">
        <v>44252</v>
      </c>
      <c r="C799" s="32">
        <v>44252.681307870371</v>
      </c>
      <c r="D799" s="33">
        <v>64</v>
      </c>
      <c r="E799" s="157">
        <v>7.71</v>
      </c>
      <c r="F799" s="157">
        <v>493.44</v>
      </c>
      <c r="G799" s="9" t="s">
        <v>9</v>
      </c>
    </row>
    <row r="800" spans="2:7">
      <c r="B800" s="31">
        <v>44252</v>
      </c>
      <c r="C800" s="32">
        <v>44252.683749999997</v>
      </c>
      <c r="D800" s="33">
        <v>438</v>
      </c>
      <c r="E800" s="157">
        <v>7.71</v>
      </c>
      <c r="F800" s="157">
        <v>3376.98</v>
      </c>
      <c r="G800" s="9" t="s">
        <v>9</v>
      </c>
    </row>
    <row r="801" spans="2:7">
      <c r="B801" s="31">
        <v>44252</v>
      </c>
      <c r="C801" s="32">
        <v>44252.684270833335</v>
      </c>
      <c r="D801" s="33">
        <v>453</v>
      </c>
      <c r="E801" s="157">
        <v>7.71</v>
      </c>
      <c r="F801" s="157">
        <v>3492.63</v>
      </c>
      <c r="G801" s="9" t="s">
        <v>9</v>
      </c>
    </row>
    <row r="802" spans="2:7">
      <c r="B802" s="31">
        <v>44252</v>
      </c>
      <c r="C802" s="32">
        <v>44252.687141203707</v>
      </c>
      <c r="D802" s="33">
        <v>3000</v>
      </c>
      <c r="E802" s="157">
        <v>7.6950000000000003</v>
      </c>
      <c r="F802" s="157">
        <v>23085</v>
      </c>
      <c r="G802" s="9" t="s">
        <v>9</v>
      </c>
    </row>
    <row r="803" spans="2:7">
      <c r="B803" s="31">
        <v>44252</v>
      </c>
      <c r="C803" s="32">
        <v>44252.688449074078</v>
      </c>
      <c r="D803" s="33">
        <v>612</v>
      </c>
      <c r="E803" s="157">
        <v>7.69</v>
      </c>
      <c r="F803" s="157">
        <v>4706.2800000000007</v>
      </c>
      <c r="G803" s="9" t="s">
        <v>9</v>
      </c>
    </row>
    <row r="804" spans="2:7">
      <c r="B804" s="31">
        <v>44252</v>
      </c>
      <c r="C804" s="32">
        <v>44252.688449074078</v>
      </c>
      <c r="D804" s="33">
        <v>534</v>
      </c>
      <c r="E804" s="157">
        <v>7.69</v>
      </c>
      <c r="F804" s="157">
        <v>4106.46</v>
      </c>
      <c r="G804" s="9" t="s">
        <v>9</v>
      </c>
    </row>
    <row r="805" spans="2:7">
      <c r="B805" s="31">
        <v>44252</v>
      </c>
      <c r="C805" s="32">
        <v>44252.688449074078</v>
      </c>
      <c r="D805" s="33">
        <v>600</v>
      </c>
      <c r="E805" s="157">
        <v>7.6849999999999996</v>
      </c>
      <c r="F805" s="157">
        <v>4611</v>
      </c>
      <c r="G805" s="9" t="s">
        <v>9</v>
      </c>
    </row>
    <row r="806" spans="2:7">
      <c r="B806" s="31">
        <v>44252</v>
      </c>
      <c r="C806" s="32">
        <v>44252.688449074078</v>
      </c>
      <c r="D806" s="33">
        <v>1600</v>
      </c>
      <c r="E806" s="157">
        <v>7.6849999999999996</v>
      </c>
      <c r="F806" s="157">
        <v>12296</v>
      </c>
      <c r="G806" s="9" t="s">
        <v>9</v>
      </c>
    </row>
    <row r="807" spans="2:7">
      <c r="B807" s="31">
        <v>44252</v>
      </c>
      <c r="C807" s="32">
        <v>44252.688449074078</v>
      </c>
      <c r="D807" s="33">
        <v>800</v>
      </c>
      <c r="E807" s="157">
        <v>7.6849999999999996</v>
      </c>
      <c r="F807" s="157">
        <v>6148</v>
      </c>
      <c r="G807" s="9" t="s">
        <v>9</v>
      </c>
    </row>
    <row r="808" spans="2:7">
      <c r="B808" s="31">
        <v>44252</v>
      </c>
      <c r="C808" s="32">
        <v>44252.688449074078</v>
      </c>
      <c r="D808" s="33">
        <v>3000</v>
      </c>
      <c r="E808" s="157">
        <v>7.69</v>
      </c>
      <c r="F808" s="157">
        <v>23070</v>
      </c>
      <c r="G808" s="9" t="s">
        <v>9</v>
      </c>
    </row>
    <row r="809" spans="2:7">
      <c r="B809" s="31">
        <v>44252</v>
      </c>
      <c r="C809" s="32">
        <v>44252.688449074078</v>
      </c>
      <c r="D809" s="33">
        <v>984</v>
      </c>
      <c r="E809" s="157">
        <v>7.69</v>
      </c>
      <c r="F809" s="157">
        <v>7566.96</v>
      </c>
      <c r="G809" s="9" t="s">
        <v>9</v>
      </c>
    </row>
    <row r="810" spans="2:7">
      <c r="B810" s="31">
        <v>44252</v>
      </c>
      <c r="C810" s="32">
        <v>44252.688449074078</v>
      </c>
      <c r="D810" s="33">
        <v>849</v>
      </c>
      <c r="E810" s="157">
        <v>7.69</v>
      </c>
      <c r="F810" s="157">
        <v>6528.81</v>
      </c>
      <c r="G810" s="9" t="s">
        <v>9</v>
      </c>
    </row>
    <row r="811" spans="2:7">
      <c r="B811" s="31">
        <v>44252</v>
      </c>
      <c r="C811" s="32">
        <v>44252.690405092595</v>
      </c>
      <c r="D811" s="33">
        <v>211</v>
      </c>
      <c r="E811" s="157">
        <v>7.6950000000000003</v>
      </c>
      <c r="F811" s="157">
        <v>1623.645</v>
      </c>
      <c r="G811" s="9" t="s">
        <v>9</v>
      </c>
    </row>
    <row r="812" spans="2:7">
      <c r="B812" s="31">
        <v>44252</v>
      </c>
      <c r="C812" s="32">
        <v>44252.690405092595</v>
      </c>
      <c r="D812" s="33">
        <v>222</v>
      </c>
      <c r="E812" s="157">
        <v>7.6950000000000003</v>
      </c>
      <c r="F812" s="157">
        <v>1708.29</v>
      </c>
      <c r="G812" s="9" t="s">
        <v>9</v>
      </c>
    </row>
    <row r="813" spans="2:7">
      <c r="B813" s="31">
        <v>44252</v>
      </c>
      <c r="C813" s="32">
        <v>44252.690405092595</v>
      </c>
      <c r="D813" s="33">
        <v>434</v>
      </c>
      <c r="E813" s="157">
        <v>7.6950000000000003</v>
      </c>
      <c r="F813" s="157">
        <v>3339.63</v>
      </c>
      <c r="G813" s="9" t="s">
        <v>9</v>
      </c>
    </row>
    <row r="814" spans="2:7">
      <c r="B814" s="31">
        <v>44252</v>
      </c>
      <c r="C814" s="32">
        <v>44252.690949074073</v>
      </c>
      <c r="D814" s="33">
        <v>887</v>
      </c>
      <c r="E814" s="157">
        <v>7.7</v>
      </c>
      <c r="F814" s="157">
        <v>6829.9000000000005</v>
      </c>
      <c r="G814" s="9" t="s">
        <v>9</v>
      </c>
    </row>
    <row r="815" spans="2:7">
      <c r="B815" s="31">
        <v>44252</v>
      </c>
      <c r="C815" s="32">
        <v>44252.691736111112</v>
      </c>
      <c r="D815" s="33">
        <v>984</v>
      </c>
      <c r="E815" s="157">
        <v>7.7</v>
      </c>
      <c r="F815" s="157">
        <v>7576.8</v>
      </c>
      <c r="G815" s="9" t="s">
        <v>9</v>
      </c>
    </row>
    <row r="816" spans="2:7">
      <c r="B816" s="31">
        <v>44252</v>
      </c>
      <c r="C816" s="32">
        <v>44252.693148148152</v>
      </c>
      <c r="D816" s="33">
        <v>348</v>
      </c>
      <c r="E816" s="157">
        <v>7.71</v>
      </c>
      <c r="F816" s="157">
        <v>2683.08</v>
      </c>
      <c r="G816" s="9" t="s">
        <v>9</v>
      </c>
    </row>
    <row r="817" spans="2:7">
      <c r="B817" s="31">
        <v>44252</v>
      </c>
      <c r="C817" s="32">
        <v>44252.693148148152</v>
      </c>
      <c r="D817" s="33">
        <v>289</v>
      </c>
      <c r="E817" s="157">
        <v>7.71</v>
      </c>
      <c r="F817" s="157">
        <v>2228.19</v>
      </c>
      <c r="G817" s="9" t="s">
        <v>9</v>
      </c>
    </row>
    <row r="818" spans="2:7">
      <c r="B818" s="31">
        <v>44252</v>
      </c>
      <c r="C818" s="32">
        <v>44252.693148148152</v>
      </c>
      <c r="D818" s="33">
        <v>303</v>
      </c>
      <c r="E818" s="157">
        <v>7.71</v>
      </c>
      <c r="F818" s="157">
        <v>2336.13</v>
      </c>
      <c r="G818" s="9" t="s">
        <v>9</v>
      </c>
    </row>
    <row r="819" spans="2:7">
      <c r="B819" s="31">
        <v>44253</v>
      </c>
      <c r="C819" s="32">
        <v>44253.378611111111</v>
      </c>
      <c r="D819" s="33">
        <v>982</v>
      </c>
      <c r="E819" s="157">
        <v>7.585</v>
      </c>
      <c r="F819" s="157">
        <v>7448.47</v>
      </c>
      <c r="G819" s="9" t="s">
        <v>9</v>
      </c>
    </row>
    <row r="820" spans="2:7">
      <c r="B820" s="31">
        <v>44253</v>
      </c>
      <c r="C820" s="32">
        <v>44253.379155092596</v>
      </c>
      <c r="D820" s="33">
        <v>576</v>
      </c>
      <c r="E820" s="157">
        <v>7.58</v>
      </c>
      <c r="F820" s="157">
        <v>4366.08</v>
      </c>
      <c r="G820" s="9" t="s">
        <v>9</v>
      </c>
    </row>
    <row r="821" spans="2:7">
      <c r="B821" s="31">
        <v>44253</v>
      </c>
      <c r="C821" s="32">
        <v>44253.379155092596</v>
      </c>
      <c r="D821" s="33">
        <v>357</v>
      </c>
      <c r="E821" s="157">
        <v>7.58</v>
      </c>
      <c r="F821" s="157">
        <v>2706.06</v>
      </c>
      <c r="G821" s="9" t="s">
        <v>9</v>
      </c>
    </row>
    <row r="822" spans="2:7">
      <c r="B822" s="31">
        <v>44253</v>
      </c>
      <c r="C822" s="32">
        <v>44253.384837962964</v>
      </c>
      <c r="D822" s="33">
        <v>962</v>
      </c>
      <c r="E822" s="157">
        <v>7.6</v>
      </c>
      <c r="F822" s="157">
        <v>7311.2</v>
      </c>
      <c r="G822" s="9" t="s">
        <v>9</v>
      </c>
    </row>
    <row r="823" spans="2:7">
      <c r="B823" s="31">
        <v>44253</v>
      </c>
      <c r="C823" s="32">
        <v>44253.386886574073</v>
      </c>
      <c r="D823" s="33">
        <v>894</v>
      </c>
      <c r="E823" s="157">
        <v>7.625</v>
      </c>
      <c r="F823" s="157">
        <v>6816.75</v>
      </c>
      <c r="G823" s="9" t="s">
        <v>9</v>
      </c>
    </row>
    <row r="824" spans="2:7">
      <c r="B824" s="31">
        <v>44253</v>
      </c>
      <c r="C824" s="32">
        <v>44253.391967592594</v>
      </c>
      <c r="D824" s="33">
        <v>538</v>
      </c>
      <c r="E824" s="157">
        <v>7.665</v>
      </c>
      <c r="F824" s="157">
        <v>4123.7700000000004</v>
      </c>
      <c r="G824" s="9" t="s">
        <v>9</v>
      </c>
    </row>
    <row r="825" spans="2:7">
      <c r="B825" s="31">
        <v>44253</v>
      </c>
      <c r="C825" s="32">
        <v>44253.391967592594</v>
      </c>
      <c r="D825" s="33">
        <v>302</v>
      </c>
      <c r="E825" s="157">
        <v>7.665</v>
      </c>
      <c r="F825" s="157">
        <v>2314.83</v>
      </c>
      <c r="G825" s="9" t="s">
        <v>9</v>
      </c>
    </row>
    <row r="826" spans="2:7">
      <c r="B826" s="31">
        <v>44253</v>
      </c>
      <c r="C826" s="32">
        <v>44253.395289351851</v>
      </c>
      <c r="D826" s="33">
        <v>221</v>
      </c>
      <c r="E826" s="157">
        <v>7.6950000000000003</v>
      </c>
      <c r="F826" s="157">
        <v>1700.595</v>
      </c>
      <c r="G826" s="9" t="s">
        <v>9</v>
      </c>
    </row>
    <row r="827" spans="2:7">
      <c r="B827" s="31">
        <v>44253</v>
      </c>
      <c r="C827" s="32">
        <v>44253.395289351851</v>
      </c>
      <c r="D827" s="33">
        <v>599</v>
      </c>
      <c r="E827" s="157">
        <v>7.6950000000000003</v>
      </c>
      <c r="F827" s="157">
        <v>4609.3050000000003</v>
      </c>
      <c r="G827" s="9" t="s">
        <v>9</v>
      </c>
    </row>
    <row r="828" spans="2:7">
      <c r="B828" s="31">
        <v>44253</v>
      </c>
      <c r="C828" s="32">
        <v>44253.395833333336</v>
      </c>
      <c r="D828" s="33">
        <v>297</v>
      </c>
      <c r="E828" s="157">
        <v>7.73</v>
      </c>
      <c r="F828" s="157">
        <v>2295.81</v>
      </c>
      <c r="G828" s="9" t="s">
        <v>9</v>
      </c>
    </row>
    <row r="829" spans="2:7">
      <c r="B829" s="31">
        <v>44253</v>
      </c>
      <c r="C829" s="32">
        <v>44253.395833333336</v>
      </c>
      <c r="D829" s="33">
        <v>640</v>
      </c>
      <c r="E829" s="157">
        <v>7.73</v>
      </c>
      <c r="F829" s="157">
        <v>4947.2000000000007</v>
      </c>
      <c r="G829" s="9" t="s">
        <v>9</v>
      </c>
    </row>
    <row r="830" spans="2:7">
      <c r="B830" s="31">
        <v>44253</v>
      </c>
      <c r="C830" s="32">
        <v>44253.395891203705</v>
      </c>
      <c r="D830" s="33">
        <v>328</v>
      </c>
      <c r="E830" s="157">
        <v>7.73</v>
      </c>
      <c r="F830" s="157">
        <v>2535.44</v>
      </c>
      <c r="G830" s="9" t="s">
        <v>9</v>
      </c>
    </row>
    <row r="831" spans="2:7">
      <c r="B831" s="31">
        <v>44253</v>
      </c>
      <c r="C831" s="32">
        <v>44253.395891203705</v>
      </c>
      <c r="D831" s="33">
        <v>596</v>
      </c>
      <c r="E831" s="157">
        <v>7.73</v>
      </c>
      <c r="F831" s="157">
        <v>4607.08</v>
      </c>
      <c r="G831" s="9" t="s">
        <v>9</v>
      </c>
    </row>
    <row r="832" spans="2:7">
      <c r="B832" s="31">
        <v>44253</v>
      </c>
      <c r="C832" s="32">
        <v>44253.406458333331</v>
      </c>
      <c r="D832" s="33">
        <v>458</v>
      </c>
      <c r="E832" s="157">
        <v>7.76</v>
      </c>
      <c r="F832" s="157">
        <v>3554.08</v>
      </c>
      <c r="G832" s="9" t="s">
        <v>9</v>
      </c>
    </row>
    <row r="833" spans="2:7">
      <c r="B833" s="31">
        <v>44253</v>
      </c>
      <c r="C833" s="32">
        <v>44253.406458333331</v>
      </c>
      <c r="D833" s="33">
        <v>412</v>
      </c>
      <c r="E833" s="157">
        <v>7.76</v>
      </c>
      <c r="F833" s="157">
        <v>3197.12</v>
      </c>
      <c r="G833" s="9" t="s">
        <v>9</v>
      </c>
    </row>
    <row r="834" spans="2:7">
      <c r="B834" s="31">
        <v>44253</v>
      </c>
      <c r="C834" s="32">
        <v>44253.41375</v>
      </c>
      <c r="D834" s="33">
        <v>650</v>
      </c>
      <c r="E834" s="157">
        <v>7.7149999999999999</v>
      </c>
      <c r="F834" s="157">
        <v>5014.75</v>
      </c>
      <c r="G834" s="9" t="s">
        <v>9</v>
      </c>
    </row>
    <row r="835" spans="2:7">
      <c r="B835" s="31">
        <v>44253</v>
      </c>
      <c r="C835" s="32">
        <v>44253.438483796293</v>
      </c>
      <c r="D835" s="33">
        <v>2</v>
      </c>
      <c r="E835" s="157">
        <v>7.6550000000000002</v>
      </c>
      <c r="F835" s="157">
        <v>15.31</v>
      </c>
      <c r="G835" s="9" t="s">
        <v>9</v>
      </c>
    </row>
    <row r="836" spans="2:7">
      <c r="B836" s="31">
        <v>44253</v>
      </c>
      <c r="C836" s="32">
        <v>44253.438483796293</v>
      </c>
      <c r="D836" s="33">
        <v>820</v>
      </c>
      <c r="E836" s="157">
        <v>7.6550000000000002</v>
      </c>
      <c r="F836" s="157">
        <v>6277.1</v>
      </c>
      <c r="G836" s="9" t="s">
        <v>9</v>
      </c>
    </row>
    <row r="837" spans="2:7">
      <c r="B837" s="31">
        <v>44253</v>
      </c>
      <c r="C837" s="32">
        <v>44253.450497685182</v>
      </c>
      <c r="D837" s="33">
        <v>473</v>
      </c>
      <c r="E837" s="157">
        <v>7.6950000000000003</v>
      </c>
      <c r="F837" s="157">
        <v>3639.7350000000001</v>
      </c>
      <c r="G837" s="9" t="s">
        <v>9</v>
      </c>
    </row>
    <row r="838" spans="2:7">
      <c r="B838" s="31">
        <v>44253</v>
      </c>
      <c r="C838" s="32">
        <v>44253.450497685182</v>
      </c>
      <c r="D838" s="33">
        <v>438</v>
      </c>
      <c r="E838" s="157">
        <v>7.6950000000000003</v>
      </c>
      <c r="F838" s="157">
        <v>3370.4100000000003</v>
      </c>
      <c r="G838" s="9" t="s">
        <v>9</v>
      </c>
    </row>
    <row r="839" spans="2:7">
      <c r="B839" s="31">
        <v>44253</v>
      </c>
      <c r="C839" s="32">
        <v>44253.454629629632</v>
      </c>
      <c r="D839" s="33">
        <v>521</v>
      </c>
      <c r="E839" s="157">
        <v>7.66</v>
      </c>
      <c r="F839" s="157">
        <v>3990.86</v>
      </c>
      <c r="G839" s="9" t="s">
        <v>9</v>
      </c>
    </row>
    <row r="840" spans="2:7">
      <c r="B840" s="31">
        <v>44253</v>
      </c>
      <c r="C840" s="32">
        <v>44253.455081018517</v>
      </c>
      <c r="D840" s="33">
        <v>404</v>
      </c>
      <c r="E840" s="157">
        <v>7.66</v>
      </c>
      <c r="F840" s="157">
        <v>3094.64</v>
      </c>
      <c r="G840" s="9" t="s">
        <v>9</v>
      </c>
    </row>
    <row r="841" spans="2:7">
      <c r="B841" s="31">
        <v>44253</v>
      </c>
      <c r="C841" s="32">
        <v>44253.455520833333</v>
      </c>
      <c r="D841" s="33">
        <v>339</v>
      </c>
      <c r="E841" s="157">
        <v>7.66</v>
      </c>
      <c r="F841" s="157">
        <v>2596.7400000000002</v>
      </c>
      <c r="G841" s="9" t="s">
        <v>9</v>
      </c>
    </row>
    <row r="842" spans="2:7">
      <c r="B842" s="31">
        <v>44253</v>
      </c>
      <c r="C842" s="32">
        <v>44253.457928240743</v>
      </c>
      <c r="D842" s="33">
        <v>190</v>
      </c>
      <c r="E842" s="157">
        <v>7.66</v>
      </c>
      <c r="F842" s="157">
        <v>1455.4</v>
      </c>
      <c r="G842" s="9" t="s">
        <v>9</v>
      </c>
    </row>
    <row r="843" spans="2:7">
      <c r="B843" s="31">
        <v>44253</v>
      </c>
      <c r="C843" s="32">
        <v>44253.459305555552</v>
      </c>
      <c r="D843" s="33">
        <v>593</v>
      </c>
      <c r="E843" s="157">
        <v>7.6550000000000002</v>
      </c>
      <c r="F843" s="157">
        <v>4539.415</v>
      </c>
      <c r="G843" s="9" t="s">
        <v>9</v>
      </c>
    </row>
    <row r="844" spans="2:7">
      <c r="B844" s="31">
        <v>44253</v>
      </c>
      <c r="C844" s="32">
        <v>44253.459305555552</v>
      </c>
      <c r="D844" s="33">
        <v>235</v>
      </c>
      <c r="E844" s="157">
        <v>7.6550000000000002</v>
      </c>
      <c r="F844" s="157">
        <v>1798.925</v>
      </c>
      <c r="G844" s="9" t="s">
        <v>9</v>
      </c>
    </row>
    <row r="845" spans="2:7">
      <c r="B845" s="31">
        <v>44253</v>
      </c>
      <c r="C845" s="32">
        <v>44253.459305555552</v>
      </c>
      <c r="D845" s="33">
        <v>222</v>
      </c>
      <c r="E845" s="157">
        <v>7.66</v>
      </c>
      <c r="F845" s="157">
        <v>1700.52</v>
      </c>
      <c r="G845" s="9" t="s">
        <v>9</v>
      </c>
    </row>
    <row r="846" spans="2:7">
      <c r="B846" s="31">
        <v>44253</v>
      </c>
      <c r="C846" s="32">
        <v>44253.459305555552</v>
      </c>
      <c r="D846" s="33">
        <v>324</v>
      </c>
      <c r="E846" s="157">
        <v>7.66</v>
      </c>
      <c r="F846" s="157">
        <v>2481.84</v>
      </c>
      <c r="G846" s="9" t="s">
        <v>9</v>
      </c>
    </row>
    <row r="847" spans="2:7">
      <c r="B847" s="31">
        <v>44253</v>
      </c>
      <c r="C847" s="32">
        <v>44253.462476851855</v>
      </c>
      <c r="D847" s="33">
        <v>578</v>
      </c>
      <c r="E847" s="157">
        <v>7.6550000000000002</v>
      </c>
      <c r="F847" s="157">
        <v>4424.59</v>
      </c>
      <c r="G847" s="9" t="s">
        <v>9</v>
      </c>
    </row>
    <row r="848" spans="2:7">
      <c r="B848" s="31">
        <v>44253</v>
      </c>
      <c r="C848" s="32">
        <v>44253.462476851855</v>
      </c>
      <c r="D848" s="33">
        <v>291</v>
      </c>
      <c r="E848" s="157">
        <v>7.6550000000000002</v>
      </c>
      <c r="F848" s="157">
        <v>2227.605</v>
      </c>
      <c r="G848" s="9" t="s">
        <v>9</v>
      </c>
    </row>
    <row r="849" spans="2:7">
      <c r="B849" s="31">
        <v>44253</v>
      </c>
      <c r="C849" s="32">
        <v>44253.467280092591</v>
      </c>
      <c r="D849" s="33">
        <v>530</v>
      </c>
      <c r="E849" s="157">
        <v>7.67</v>
      </c>
      <c r="F849" s="157">
        <v>4065.1</v>
      </c>
      <c r="G849" s="9" t="s">
        <v>9</v>
      </c>
    </row>
    <row r="850" spans="2:7">
      <c r="B850" s="31">
        <v>44253</v>
      </c>
      <c r="C850" s="32">
        <v>44253.467280092591</v>
      </c>
      <c r="D850" s="33">
        <v>419</v>
      </c>
      <c r="E850" s="157">
        <v>7.67</v>
      </c>
      <c r="F850" s="157">
        <v>3213.73</v>
      </c>
      <c r="G850" s="9" t="s">
        <v>9</v>
      </c>
    </row>
    <row r="851" spans="2:7">
      <c r="B851" s="31">
        <v>44253</v>
      </c>
      <c r="C851" s="32">
        <v>44253.468182870369</v>
      </c>
      <c r="D851" s="33">
        <v>262</v>
      </c>
      <c r="E851" s="157">
        <v>7.67</v>
      </c>
      <c r="F851" s="157">
        <v>2009.54</v>
      </c>
      <c r="G851" s="9" t="s">
        <v>9</v>
      </c>
    </row>
    <row r="852" spans="2:7">
      <c r="B852" s="31">
        <v>44253</v>
      </c>
      <c r="C852" s="32">
        <v>44253.468680555554</v>
      </c>
      <c r="D852" s="33">
        <v>238</v>
      </c>
      <c r="E852" s="157">
        <v>7.67</v>
      </c>
      <c r="F852" s="157">
        <v>1825.46</v>
      </c>
      <c r="G852" s="9" t="s">
        <v>9</v>
      </c>
    </row>
    <row r="853" spans="2:7">
      <c r="B853" s="31">
        <v>44253</v>
      </c>
      <c r="C853" s="32">
        <v>44253.469143518516</v>
      </c>
      <c r="D853" s="33">
        <v>114</v>
      </c>
      <c r="E853" s="157">
        <v>7.67</v>
      </c>
      <c r="F853" s="157">
        <v>874.38</v>
      </c>
      <c r="G853" s="9" t="s">
        <v>9</v>
      </c>
    </row>
    <row r="854" spans="2:7">
      <c r="B854" s="31">
        <v>44253</v>
      </c>
      <c r="C854" s="32">
        <v>44253.469143518516</v>
      </c>
      <c r="D854" s="33">
        <v>238</v>
      </c>
      <c r="E854" s="157">
        <v>7.67</v>
      </c>
      <c r="F854" s="157">
        <v>1825.46</v>
      </c>
      <c r="G854" s="9" t="s">
        <v>9</v>
      </c>
    </row>
    <row r="855" spans="2:7">
      <c r="B855" s="31">
        <v>44253</v>
      </c>
      <c r="C855" s="32">
        <v>44253.472685185188</v>
      </c>
      <c r="D855" s="33">
        <v>200</v>
      </c>
      <c r="E855" s="157">
        <v>7.6950000000000003</v>
      </c>
      <c r="F855" s="157">
        <v>1539</v>
      </c>
      <c r="G855" s="9" t="s">
        <v>9</v>
      </c>
    </row>
    <row r="856" spans="2:7">
      <c r="B856" s="31">
        <v>44253</v>
      </c>
      <c r="C856" s="32">
        <v>44253.472685185188</v>
      </c>
      <c r="D856" s="33">
        <v>290</v>
      </c>
      <c r="E856" s="157">
        <v>7.6950000000000003</v>
      </c>
      <c r="F856" s="157">
        <v>2231.5500000000002</v>
      </c>
      <c r="G856" s="9" t="s">
        <v>9</v>
      </c>
    </row>
    <row r="857" spans="2:7">
      <c r="B857" s="31">
        <v>44253</v>
      </c>
      <c r="C857" s="32">
        <v>44253.472685185188</v>
      </c>
      <c r="D857" s="33">
        <v>90</v>
      </c>
      <c r="E857" s="157">
        <v>7.6950000000000003</v>
      </c>
      <c r="F857" s="157">
        <v>692.55000000000007</v>
      </c>
      <c r="G857" s="9" t="s">
        <v>9</v>
      </c>
    </row>
    <row r="858" spans="2:7">
      <c r="B858" s="31">
        <v>44253</v>
      </c>
      <c r="C858" s="32">
        <v>44253.473680555559</v>
      </c>
      <c r="D858" s="33">
        <v>295</v>
      </c>
      <c r="E858" s="157">
        <v>7.68</v>
      </c>
      <c r="F858" s="157">
        <v>2265.6</v>
      </c>
      <c r="G858" s="9" t="s">
        <v>9</v>
      </c>
    </row>
    <row r="859" spans="2:7">
      <c r="B859" s="31">
        <v>44253</v>
      </c>
      <c r="C859" s="32">
        <v>44253.473680555559</v>
      </c>
      <c r="D859" s="33">
        <v>135</v>
      </c>
      <c r="E859" s="157">
        <v>7.68</v>
      </c>
      <c r="F859" s="157">
        <v>1036.8</v>
      </c>
      <c r="G859" s="9" t="s">
        <v>9</v>
      </c>
    </row>
    <row r="860" spans="2:7">
      <c r="B860" s="31">
        <v>44253</v>
      </c>
      <c r="C860" s="32">
        <v>44253.473680555559</v>
      </c>
      <c r="D860" s="33">
        <v>485</v>
      </c>
      <c r="E860" s="157">
        <v>7.68</v>
      </c>
      <c r="F860" s="157">
        <v>3724.7999999999997</v>
      </c>
      <c r="G860" s="9" t="s">
        <v>9</v>
      </c>
    </row>
    <row r="861" spans="2:7">
      <c r="B861" s="31">
        <v>44253</v>
      </c>
      <c r="C861" s="32">
        <v>44253.477627314816</v>
      </c>
      <c r="D861" s="33">
        <v>290</v>
      </c>
      <c r="E861" s="157">
        <v>7.66</v>
      </c>
      <c r="F861" s="157">
        <v>2221.4</v>
      </c>
      <c r="G861" s="9" t="s">
        <v>9</v>
      </c>
    </row>
    <row r="862" spans="2:7">
      <c r="B862" s="31">
        <v>44253</v>
      </c>
      <c r="C862" s="32">
        <v>44253.477627314816</v>
      </c>
      <c r="D862" s="33">
        <v>888</v>
      </c>
      <c r="E862" s="157">
        <v>7.6550000000000002</v>
      </c>
      <c r="F862" s="157">
        <v>6797.64</v>
      </c>
      <c r="G862" s="9" t="s">
        <v>9</v>
      </c>
    </row>
    <row r="863" spans="2:7">
      <c r="B863" s="31">
        <v>44253</v>
      </c>
      <c r="C863" s="32">
        <v>44253.498391203706</v>
      </c>
      <c r="D863" s="33">
        <v>704</v>
      </c>
      <c r="E863" s="157">
        <v>7.6449999999999996</v>
      </c>
      <c r="F863" s="157">
        <v>5382.08</v>
      </c>
      <c r="G863" s="9" t="s">
        <v>9</v>
      </c>
    </row>
    <row r="864" spans="2:7">
      <c r="B864" s="31">
        <v>44253</v>
      </c>
      <c r="C864" s="32">
        <v>44253.498391203706</v>
      </c>
      <c r="D864" s="33">
        <v>255</v>
      </c>
      <c r="E864" s="157">
        <v>7.6449999999999996</v>
      </c>
      <c r="F864" s="157">
        <v>1949.4749999999999</v>
      </c>
      <c r="G864" s="9" t="s">
        <v>9</v>
      </c>
    </row>
    <row r="865" spans="2:7">
      <c r="B865" s="31">
        <v>44253</v>
      </c>
      <c r="C865" s="32">
        <v>44253.498865740738</v>
      </c>
      <c r="D865" s="33">
        <v>1603</v>
      </c>
      <c r="E865" s="157">
        <v>7.64</v>
      </c>
      <c r="F865" s="157">
        <v>12246.92</v>
      </c>
      <c r="G865" s="9" t="s">
        <v>9</v>
      </c>
    </row>
    <row r="866" spans="2:7">
      <c r="B866" s="31">
        <v>44253</v>
      </c>
      <c r="C866" s="32">
        <v>44253.498865740738</v>
      </c>
      <c r="D866" s="33">
        <v>397</v>
      </c>
      <c r="E866" s="157">
        <v>7.64</v>
      </c>
      <c r="F866" s="157">
        <v>3033.08</v>
      </c>
      <c r="G866" s="9" t="s">
        <v>9</v>
      </c>
    </row>
    <row r="867" spans="2:7">
      <c r="B867" s="31">
        <v>44253</v>
      </c>
      <c r="C867" s="32">
        <v>44253.500717592593</v>
      </c>
      <c r="D867" s="33">
        <v>473</v>
      </c>
      <c r="E867" s="157">
        <v>7.64</v>
      </c>
      <c r="F867" s="157">
        <v>3613.72</v>
      </c>
      <c r="G867" s="9" t="s">
        <v>9</v>
      </c>
    </row>
    <row r="868" spans="2:7">
      <c r="B868" s="31">
        <v>44253</v>
      </c>
      <c r="C868" s="32">
        <v>44253.500717592593</v>
      </c>
      <c r="D868" s="33">
        <v>335</v>
      </c>
      <c r="E868" s="157">
        <v>7.64</v>
      </c>
      <c r="F868" s="157">
        <v>2559.4</v>
      </c>
      <c r="G868" s="9" t="s">
        <v>9</v>
      </c>
    </row>
    <row r="869" spans="2:7">
      <c r="B869" s="31">
        <v>44253</v>
      </c>
      <c r="C869" s="32">
        <v>44253.514317129629</v>
      </c>
      <c r="D869" s="33">
        <v>2879</v>
      </c>
      <c r="E869" s="157">
        <v>7.6349999999999998</v>
      </c>
      <c r="F869" s="157">
        <v>21981.165000000001</v>
      </c>
      <c r="G869" s="9" t="s">
        <v>9</v>
      </c>
    </row>
    <row r="870" spans="2:7">
      <c r="B870" s="31">
        <v>44253</v>
      </c>
      <c r="C870" s="32">
        <v>44253.514317129629</v>
      </c>
      <c r="D870" s="33">
        <v>121</v>
      </c>
      <c r="E870" s="157">
        <v>7.6349999999999998</v>
      </c>
      <c r="F870" s="157">
        <v>923.83499999999992</v>
      </c>
      <c r="G870" s="9" t="s">
        <v>9</v>
      </c>
    </row>
    <row r="871" spans="2:7">
      <c r="B871" s="31">
        <v>44253</v>
      </c>
      <c r="C871" s="32">
        <v>44253.514409722222</v>
      </c>
      <c r="D871" s="33">
        <v>261</v>
      </c>
      <c r="E871" s="157">
        <v>7.6349999999999998</v>
      </c>
      <c r="F871" s="157">
        <v>1992.7349999999999</v>
      </c>
      <c r="G871" s="9" t="s">
        <v>9</v>
      </c>
    </row>
    <row r="872" spans="2:7">
      <c r="B872" s="31">
        <v>44253</v>
      </c>
      <c r="C872" s="32">
        <v>44253.514409722222</v>
      </c>
      <c r="D872" s="33">
        <v>650</v>
      </c>
      <c r="E872" s="157">
        <v>7.6349999999999998</v>
      </c>
      <c r="F872" s="157">
        <v>4962.75</v>
      </c>
      <c r="G872" s="9" t="s">
        <v>9</v>
      </c>
    </row>
    <row r="873" spans="2:7">
      <c r="B873" s="31">
        <v>44253</v>
      </c>
      <c r="C873" s="32">
        <v>44253.524212962962</v>
      </c>
      <c r="D873" s="33">
        <v>650</v>
      </c>
      <c r="E873" s="157">
        <v>7.6449999999999996</v>
      </c>
      <c r="F873" s="157">
        <v>4969.25</v>
      </c>
      <c r="G873" s="9" t="s">
        <v>9</v>
      </c>
    </row>
    <row r="874" spans="2:7">
      <c r="B874" s="31">
        <v>44253</v>
      </c>
      <c r="C874" s="32">
        <v>44253.525821759256</v>
      </c>
      <c r="D874" s="33">
        <v>927</v>
      </c>
      <c r="E874" s="157">
        <v>7.65</v>
      </c>
      <c r="F874" s="157">
        <v>7091.55</v>
      </c>
      <c r="G874" s="9" t="s">
        <v>9</v>
      </c>
    </row>
    <row r="875" spans="2:7">
      <c r="B875" s="31">
        <v>44253</v>
      </c>
      <c r="C875" s="32">
        <v>44253.527094907404</v>
      </c>
      <c r="D875" s="33">
        <v>1937</v>
      </c>
      <c r="E875" s="157">
        <v>7.6349999999999998</v>
      </c>
      <c r="F875" s="157">
        <v>14788.994999999999</v>
      </c>
      <c r="G875" s="9" t="s">
        <v>9</v>
      </c>
    </row>
    <row r="876" spans="2:7">
      <c r="B876" s="31">
        <v>44253</v>
      </c>
      <c r="C876" s="32">
        <v>44253.527094907404</v>
      </c>
      <c r="D876" s="33">
        <v>1063</v>
      </c>
      <c r="E876" s="157">
        <v>7.6349999999999998</v>
      </c>
      <c r="F876" s="157">
        <v>8116.0050000000001</v>
      </c>
      <c r="G876" s="9" t="s">
        <v>9</v>
      </c>
    </row>
    <row r="877" spans="2:7">
      <c r="B877" s="31">
        <v>44253</v>
      </c>
      <c r="C877" s="32">
        <v>44253.542453703703</v>
      </c>
      <c r="D877" s="33">
        <v>214</v>
      </c>
      <c r="E877" s="157">
        <v>7.64</v>
      </c>
      <c r="F877" s="157">
        <v>1634.96</v>
      </c>
      <c r="G877" s="9" t="s">
        <v>9</v>
      </c>
    </row>
    <row r="878" spans="2:7">
      <c r="B878" s="31">
        <v>44253</v>
      </c>
      <c r="C878" s="32">
        <v>44253.542453703703</v>
      </c>
      <c r="D878" s="33">
        <v>650</v>
      </c>
      <c r="E878" s="157">
        <v>7.64</v>
      </c>
      <c r="F878" s="157">
        <v>4966</v>
      </c>
      <c r="G878" s="9" t="s">
        <v>9</v>
      </c>
    </row>
    <row r="879" spans="2:7">
      <c r="B879" s="31">
        <v>44253</v>
      </c>
      <c r="C879" s="32">
        <v>44253.550659722219</v>
      </c>
      <c r="D879" s="33">
        <v>137</v>
      </c>
      <c r="E879" s="157">
        <v>7.65</v>
      </c>
      <c r="F879" s="157">
        <v>1048.05</v>
      </c>
      <c r="G879" s="9" t="s">
        <v>9</v>
      </c>
    </row>
    <row r="880" spans="2:7">
      <c r="B880" s="31">
        <v>44253</v>
      </c>
      <c r="C880" s="32">
        <v>44253.550659722219</v>
      </c>
      <c r="D880" s="33">
        <v>833</v>
      </c>
      <c r="E880" s="157">
        <v>7.65</v>
      </c>
      <c r="F880" s="157">
        <v>6372.4500000000007</v>
      </c>
      <c r="G880" s="9" t="s">
        <v>9</v>
      </c>
    </row>
    <row r="881" spans="1:9">
      <c r="B881" s="31">
        <v>44253</v>
      </c>
      <c r="C881" s="32">
        <v>44253.565312500003</v>
      </c>
      <c r="D881" s="33">
        <v>803</v>
      </c>
      <c r="E881" s="157">
        <v>7.6950000000000003</v>
      </c>
      <c r="F881" s="157">
        <v>6179.085</v>
      </c>
      <c r="G881" s="9" t="s">
        <v>9</v>
      </c>
    </row>
    <row r="882" spans="1:9">
      <c r="B882" s="31">
        <v>44253</v>
      </c>
      <c r="C882" s="32">
        <v>44253.565312500003</v>
      </c>
      <c r="D882" s="33">
        <v>105</v>
      </c>
      <c r="E882" s="157">
        <v>7.6950000000000003</v>
      </c>
      <c r="F882" s="157">
        <v>807.97500000000002</v>
      </c>
      <c r="G882" s="9" t="s">
        <v>9</v>
      </c>
    </row>
    <row r="883" spans="1:9">
      <c r="B883" s="31">
        <v>44253</v>
      </c>
      <c r="C883" s="32">
        <v>44253.583599537036</v>
      </c>
      <c r="D883" s="33">
        <v>98</v>
      </c>
      <c r="E883" s="157">
        <v>7.6550000000000002</v>
      </c>
      <c r="F883" s="157">
        <v>750.19</v>
      </c>
      <c r="G883" s="9" t="s">
        <v>9</v>
      </c>
    </row>
    <row r="884" spans="1:9">
      <c r="B884" s="31">
        <v>44253</v>
      </c>
      <c r="C884" s="32">
        <v>44253.583599537036</v>
      </c>
      <c r="D884" s="33">
        <v>751</v>
      </c>
      <c r="E884" s="157">
        <v>7.6550000000000002</v>
      </c>
      <c r="F884" s="157">
        <v>5748.9049999999997</v>
      </c>
      <c r="G884" s="9" t="s">
        <v>9</v>
      </c>
    </row>
    <row r="885" spans="1:9">
      <c r="B885" s="31">
        <v>44253</v>
      </c>
      <c r="C885" s="32">
        <v>44253.588819444441</v>
      </c>
      <c r="D885" s="33">
        <v>920</v>
      </c>
      <c r="E885" s="157">
        <v>7.7050000000000001</v>
      </c>
      <c r="F885" s="157">
        <v>7088.6</v>
      </c>
      <c r="G885" s="9" t="s">
        <v>9</v>
      </c>
    </row>
    <row r="886" spans="1:9">
      <c r="B886" s="31">
        <v>44253</v>
      </c>
      <c r="C886" s="32">
        <v>44253.588819444441</v>
      </c>
      <c r="D886" s="33">
        <v>1541</v>
      </c>
      <c r="E886" s="157">
        <v>7.7149999999999999</v>
      </c>
      <c r="F886" s="157">
        <v>11888.815000000001</v>
      </c>
      <c r="G886" s="9" t="s">
        <v>9</v>
      </c>
    </row>
    <row r="887" spans="1:9">
      <c r="B887" s="31">
        <v>44253</v>
      </c>
      <c r="C887" s="32">
        <v>44253.58902777778</v>
      </c>
      <c r="D887" s="33">
        <v>899</v>
      </c>
      <c r="E887" s="157">
        <v>7.69</v>
      </c>
      <c r="F887" s="157">
        <v>6913.31</v>
      </c>
      <c r="G887" s="9" t="s">
        <v>9</v>
      </c>
    </row>
    <row r="888" spans="1:9">
      <c r="B888" s="31">
        <v>44253</v>
      </c>
      <c r="C888" s="32">
        <v>44253.602777777778</v>
      </c>
      <c r="D888" s="33">
        <v>10</v>
      </c>
      <c r="E888" s="157">
        <v>7.7</v>
      </c>
      <c r="F888" s="157">
        <v>77</v>
      </c>
      <c r="G888" s="9" t="s">
        <v>9</v>
      </c>
    </row>
    <row r="889" spans="1:9">
      <c r="B889" s="31">
        <v>44253</v>
      </c>
      <c r="C889" s="32">
        <v>44253.602777777778</v>
      </c>
      <c r="D889" s="33">
        <v>544</v>
      </c>
      <c r="E889" s="157">
        <v>7.7</v>
      </c>
      <c r="F889" s="157">
        <v>4188.8</v>
      </c>
      <c r="G889" s="9" t="s">
        <v>9</v>
      </c>
    </row>
    <row r="890" spans="1:9">
      <c r="B890" s="31">
        <v>44253</v>
      </c>
      <c r="C890" s="32">
        <v>44253.611377314817</v>
      </c>
      <c r="D890" s="33">
        <v>288</v>
      </c>
      <c r="E890" s="157">
        <v>7.73</v>
      </c>
      <c r="F890" s="157">
        <v>2226.2400000000002</v>
      </c>
      <c r="G890" s="9" t="s">
        <v>9</v>
      </c>
    </row>
    <row r="891" spans="1:9">
      <c r="B891" s="31">
        <v>44253</v>
      </c>
      <c r="C891" s="32">
        <v>44253.611574074072</v>
      </c>
      <c r="D891" s="33">
        <v>228</v>
      </c>
      <c r="E891" s="157">
        <v>7.7350000000000003</v>
      </c>
      <c r="F891" s="157">
        <v>1763.5800000000002</v>
      </c>
      <c r="G891" s="9" t="s">
        <v>9</v>
      </c>
    </row>
    <row r="892" spans="1:9">
      <c r="B892" s="31">
        <v>44253</v>
      </c>
      <c r="C892" s="32">
        <v>44253.618958333333</v>
      </c>
      <c r="D892" s="33">
        <v>287</v>
      </c>
      <c r="E892" s="157">
        <v>7.75</v>
      </c>
      <c r="F892" s="157">
        <v>2224.25</v>
      </c>
      <c r="G892" s="9" t="s">
        <v>9</v>
      </c>
    </row>
    <row r="893" spans="1:9">
      <c r="B893" s="31">
        <v>44253</v>
      </c>
      <c r="C893" s="32">
        <v>44253.620428240742</v>
      </c>
      <c r="D893" s="33">
        <v>15</v>
      </c>
      <c r="E893" s="157">
        <v>7.75</v>
      </c>
      <c r="F893" s="157">
        <v>116.25</v>
      </c>
      <c r="G893" s="9" t="s">
        <v>9</v>
      </c>
    </row>
    <row r="894" spans="1:9">
      <c r="B894" s="31">
        <v>44253</v>
      </c>
      <c r="C894" s="32">
        <v>44253.620428240742</v>
      </c>
      <c r="D894" s="33">
        <v>865</v>
      </c>
      <c r="E894" s="157">
        <v>7.75</v>
      </c>
      <c r="F894" s="157">
        <v>6703.75</v>
      </c>
      <c r="G894" s="9" t="s">
        <v>9</v>
      </c>
    </row>
    <row r="895" spans="1:9">
      <c r="B895" s="31">
        <v>44253</v>
      </c>
      <c r="C895" s="32">
        <v>44253.629953703705</v>
      </c>
      <c r="D895" s="33">
        <v>560</v>
      </c>
      <c r="E895" s="157">
        <v>7.76</v>
      </c>
      <c r="F895" s="157">
        <v>4345.5999999999995</v>
      </c>
      <c r="G895" s="9" t="s">
        <v>9</v>
      </c>
    </row>
    <row r="896" spans="1:9" s="9" customFormat="1">
      <c r="A896" s="10"/>
      <c r="B896" s="31">
        <v>44253</v>
      </c>
      <c r="C896" s="32">
        <v>44253.629953703705</v>
      </c>
      <c r="D896" s="33">
        <v>403</v>
      </c>
      <c r="E896" s="157">
        <v>7.76</v>
      </c>
      <c r="F896" s="157">
        <v>3127.2799999999997</v>
      </c>
      <c r="G896" s="9" t="s">
        <v>9</v>
      </c>
      <c r="H896" s="10"/>
      <c r="I896" s="10"/>
    </row>
    <row r="897" spans="1:9" s="9" customFormat="1">
      <c r="A897" s="10"/>
      <c r="B897" s="31">
        <v>44253</v>
      </c>
      <c r="C897" s="32">
        <v>44253.645555555559</v>
      </c>
      <c r="D897" s="33">
        <v>854</v>
      </c>
      <c r="E897" s="157">
        <v>7.7949999999999999</v>
      </c>
      <c r="F897" s="157">
        <v>6656.93</v>
      </c>
      <c r="G897" s="9" t="s">
        <v>9</v>
      </c>
      <c r="H897" s="10"/>
      <c r="I897" s="10"/>
    </row>
    <row r="898" spans="1:9" s="9" customFormat="1">
      <c r="A898" s="10"/>
      <c r="B898" s="31">
        <v>44253</v>
      </c>
      <c r="C898" s="32">
        <v>44253.658472222225</v>
      </c>
      <c r="D898" s="33">
        <v>285</v>
      </c>
      <c r="E898" s="157">
        <v>7.8</v>
      </c>
      <c r="F898" s="157">
        <v>2223</v>
      </c>
      <c r="G898" s="9" t="s">
        <v>9</v>
      </c>
      <c r="H898" s="10"/>
      <c r="I898" s="10"/>
    </row>
    <row r="899" spans="1:9" s="9" customFormat="1">
      <c r="A899" s="10"/>
      <c r="B899" s="31">
        <v>44253</v>
      </c>
      <c r="C899" s="32">
        <v>44253.662905092591</v>
      </c>
      <c r="D899" s="33">
        <v>277</v>
      </c>
      <c r="E899" s="157">
        <v>7.7949999999999999</v>
      </c>
      <c r="F899" s="157">
        <v>2159.2150000000001</v>
      </c>
      <c r="G899" s="9" t="s">
        <v>9</v>
      </c>
      <c r="H899" s="10"/>
      <c r="I899" s="10"/>
    </row>
    <row r="900" spans="1:9" s="9" customFormat="1">
      <c r="A900" s="10"/>
      <c r="B900" s="31">
        <v>44253</v>
      </c>
      <c r="C900" s="32">
        <v>44253.662905092591</v>
      </c>
      <c r="D900" s="33">
        <v>700</v>
      </c>
      <c r="E900" s="157">
        <v>7.7949999999999999</v>
      </c>
      <c r="F900" s="157">
        <v>5456.5</v>
      </c>
      <c r="G900" s="9" t="s">
        <v>9</v>
      </c>
      <c r="H900" s="10"/>
      <c r="I900" s="10"/>
    </row>
    <row r="901" spans="1:9" s="9" customFormat="1">
      <c r="A901" s="10"/>
      <c r="B901" s="31">
        <v>44253</v>
      </c>
      <c r="C901" s="32">
        <v>44253.66814814815</v>
      </c>
      <c r="D901" s="33">
        <v>700</v>
      </c>
      <c r="E901" s="157">
        <v>7.7949999999999999</v>
      </c>
      <c r="F901" s="157">
        <v>5456.5</v>
      </c>
      <c r="G901" s="9" t="s">
        <v>9</v>
      </c>
      <c r="H901" s="10"/>
      <c r="I901" s="10"/>
    </row>
    <row r="902" spans="1:9" s="9" customFormat="1">
      <c r="A902" s="10"/>
      <c r="B902" s="31">
        <v>44253</v>
      </c>
      <c r="C902" s="32">
        <v>44253.66814814815</v>
      </c>
      <c r="D902" s="33">
        <v>285</v>
      </c>
      <c r="E902" s="157">
        <v>7.7949999999999999</v>
      </c>
      <c r="F902" s="157">
        <v>2221.5749999999998</v>
      </c>
      <c r="G902" s="9" t="s">
        <v>9</v>
      </c>
      <c r="H902" s="10"/>
      <c r="I902" s="10"/>
    </row>
    <row r="903" spans="1:9" s="9" customFormat="1">
      <c r="A903" s="10"/>
      <c r="B903" s="31">
        <v>44253</v>
      </c>
      <c r="C903" s="32">
        <v>44253.673668981479</v>
      </c>
      <c r="D903" s="33">
        <v>152</v>
      </c>
      <c r="E903" s="157">
        <v>7.7649999999999997</v>
      </c>
      <c r="F903" s="157">
        <v>1180.28</v>
      </c>
      <c r="G903" s="9" t="s">
        <v>9</v>
      </c>
      <c r="H903" s="10"/>
      <c r="I903" s="10"/>
    </row>
    <row r="904" spans="1:9" s="9" customFormat="1">
      <c r="A904" s="10"/>
      <c r="B904" s="31">
        <v>44253</v>
      </c>
      <c r="C904" s="32">
        <v>44253.673668981479</v>
      </c>
      <c r="D904" s="33">
        <v>728</v>
      </c>
      <c r="E904" s="157">
        <v>7.7649999999999997</v>
      </c>
      <c r="F904" s="157">
        <v>5652.92</v>
      </c>
      <c r="G904" s="9" t="s">
        <v>9</v>
      </c>
      <c r="H904" s="10"/>
      <c r="I904" s="10"/>
    </row>
    <row r="905" spans="1:9" s="9" customFormat="1">
      <c r="A905" s="10"/>
      <c r="B905" s="31">
        <v>44253</v>
      </c>
      <c r="C905" s="32">
        <v>44253.682523148149</v>
      </c>
      <c r="D905" s="33">
        <v>286</v>
      </c>
      <c r="E905" s="157">
        <v>7.78</v>
      </c>
      <c r="F905" s="157">
        <v>2225.08</v>
      </c>
      <c r="G905" s="9" t="s">
        <v>9</v>
      </c>
      <c r="H905" s="10"/>
      <c r="I905" s="10"/>
    </row>
    <row r="906" spans="1:9" s="9" customFormat="1">
      <c r="A906" s="10"/>
      <c r="B906" s="31">
        <v>44253</v>
      </c>
      <c r="C906" s="32">
        <v>44253.682523148149</v>
      </c>
      <c r="D906" s="33">
        <v>186</v>
      </c>
      <c r="E906" s="157">
        <v>7.78</v>
      </c>
      <c r="F906" s="157">
        <v>1447.0800000000002</v>
      </c>
      <c r="G906" s="9" t="s">
        <v>9</v>
      </c>
      <c r="H906" s="10"/>
      <c r="I906" s="10"/>
    </row>
    <row r="907" spans="1:9" s="9" customFormat="1">
      <c r="A907" s="10"/>
      <c r="B907" s="31">
        <v>44253</v>
      </c>
      <c r="C907" s="32">
        <v>44253.682523148149</v>
      </c>
      <c r="D907" s="33">
        <v>143</v>
      </c>
      <c r="E907" s="157">
        <v>7.78</v>
      </c>
      <c r="F907" s="157">
        <v>1112.54</v>
      </c>
      <c r="G907" s="9" t="s">
        <v>9</v>
      </c>
      <c r="H907" s="10"/>
      <c r="I907" s="10"/>
    </row>
    <row r="908" spans="1:9" s="9" customFormat="1">
      <c r="A908" s="10"/>
      <c r="B908" s="31">
        <v>44253</v>
      </c>
      <c r="C908" s="32">
        <v>44253.684861111113</v>
      </c>
      <c r="D908" s="33">
        <v>171</v>
      </c>
      <c r="E908" s="157">
        <v>7.82</v>
      </c>
      <c r="F908" s="157">
        <v>1337.22</v>
      </c>
      <c r="G908" s="9" t="s">
        <v>9</v>
      </c>
      <c r="H908" s="10"/>
      <c r="I908" s="10"/>
    </row>
    <row r="909" spans="1:9" s="9" customFormat="1">
      <c r="A909" s="10"/>
      <c r="B909" s="31">
        <v>44253</v>
      </c>
      <c r="C909" s="32">
        <v>44253.684861111113</v>
      </c>
      <c r="D909" s="33">
        <v>757</v>
      </c>
      <c r="E909" s="157">
        <v>7.82</v>
      </c>
      <c r="F909" s="157">
        <v>5919.74</v>
      </c>
      <c r="G909" s="9" t="s">
        <v>9</v>
      </c>
      <c r="H909" s="10"/>
      <c r="I909" s="10"/>
    </row>
    <row r="910" spans="1:9" s="9" customFormat="1">
      <c r="A910" s="10"/>
      <c r="B910" s="31">
        <v>44253</v>
      </c>
      <c r="C910" s="32">
        <v>44253.69189814815</v>
      </c>
      <c r="D910" s="33">
        <v>574</v>
      </c>
      <c r="E910" s="157">
        <v>7.79</v>
      </c>
      <c r="F910" s="157">
        <v>4471.46</v>
      </c>
      <c r="G910" s="9" t="s">
        <v>9</v>
      </c>
      <c r="H910" s="10"/>
      <c r="I910" s="10"/>
    </row>
    <row r="911" spans="1:9" s="9" customFormat="1">
      <c r="A911" s="10"/>
      <c r="B911" s="31">
        <v>44253</v>
      </c>
      <c r="C911" s="32">
        <v>44253.69189814815</v>
      </c>
      <c r="D911" s="33">
        <v>321</v>
      </c>
      <c r="E911" s="157">
        <v>7.79</v>
      </c>
      <c r="F911" s="157">
        <v>2500.59</v>
      </c>
      <c r="G911" s="9" t="s">
        <v>9</v>
      </c>
      <c r="H911" s="10"/>
      <c r="I911" s="10"/>
    </row>
    <row r="912" spans="1:9" s="9" customFormat="1">
      <c r="A912" s="10"/>
      <c r="B912" s="31">
        <v>44253</v>
      </c>
      <c r="C912" s="32">
        <v>44253.706296296295</v>
      </c>
      <c r="D912" s="33">
        <v>826</v>
      </c>
      <c r="E912" s="157">
        <v>7.7750000000000004</v>
      </c>
      <c r="F912" s="157">
        <v>6422.1500000000005</v>
      </c>
      <c r="G912" s="9" t="s">
        <v>9</v>
      </c>
      <c r="H912" s="10"/>
      <c r="I912" s="10"/>
    </row>
    <row r="913" spans="1:9" s="9" customFormat="1">
      <c r="A913" s="10"/>
      <c r="B913" s="31">
        <v>44253</v>
      </c>
      <c r="C913" s="32">
        <v>44253.709328703706</v>
      </c>
      <c r="D913" s="33">
        <v>287</v>
      </c>
      <c r="E913" s="157">
        <v>7.7649999999999997</v>
      </c>
      <c r="F913" s="157">
        <v>2228.5549999999998</v>
      </c>
      <c r="G913" s="9" t="s">
        <v>9</v>
      </c>
      <c r="H913" s="10"/>
      <c r="I913" s="10"/>
    </row>
    <row r="914" spans="1:9" s="9" customFormat="1">
      <c r="A914" s="10"/>
      <c r="B914" s="31">
        <v>44253</v>
      </c>
      <c r="C914" s="32">
        <v>44253.709328703706</v>
      </c>
      <c r="D914" s="33">
        <v>629</v>
      </c>
      <c r="E914" s="157">
        <v>7.7649999999999997</v>
      </c>
      <c r="F914" s="157">
        <v>4884.1849999999995</v>
      </c>
      <c r="G914" s="9" t="s">
        <v>9</v>
      </c>
      <c r="H914" s="10"/>
      <c r="I914" s="10"/>
    </row>
    <row r="915" spans="1:9" s="9" customFormat="1">
      <c r="A915" s="10"/>
      <c r="B915" s="31">
        <v>44253</v>
      </c>
      <c r="C915" s="32">
        <v>44253.715138888889</v>
      </c>
      <c r="D915" s="33">
        <v>286</v>
      </c>
      <c r="E915" s="157">
        <v>7.8</v>
      </c>
      <c r="F915" s="157">
        <v>2230.7999999999997</v>
      </c>
      <c r="G915" s="9" t="s">
        <v>9</v>
      </c>
      <c r="H915" s="10"/>
      <c r="I915" s="10"/>
    </row>
    <row r="916" spans="1:9" s="9" customFormat="1">
      <c r="A916" s="10"/>
      <c r="B916" s="31">
        <v>44253</v>
      </c>
      <c r="C916" s="32">
        <v>44253.715150462966</v>
      </c>
      <c r="D916" s="33">
        <v>431</v>
      </c>
      <c r="E916" s="157">
        <v>7.8</v>
      </c>
      <c r="F916" s="157">
        <v>3361.7999999999997</v>
      </c>
      <c r="G916" s="9" t="s">
        <v>9</v>
      </c>
      <c r="H916" s="10"/>
      <c r="I916" s="10"/>
    </row>
    <row r="917" spans="1:9" s="9" customFormat="1">
      <c r="A917" s="10"/>
      <c r="B917" s="31"/>
      <c r="C917" s="32"/>
      <c r="D917" s="33"/>
      <c r="E917" s="34"/>
      <c r="F917" s="34"/>
      <c r="H917" s="10"/>
      <c r="I917" s="10"/>
    </row>
    <row r="918" spans="1:9" s="9" customFormat="1">
      <c r="A918" s="10"/>
      <c r="B918" s="31"/>
      <c r="C918" s="32"/>
      <c r="D918" s="33"/>
      <c r="E918" s="34"/>
      <c r="F918" s="34"/>
      <c r="H918" s="10"/>
      <c r="I918" s="10"/>
    </row>
    <row r="919" spans="1:9" s="9" customFormat="1">
      <c r="A919" s="10"/>
      <c r="B919" s="31"/>
      <c r="C919" s="32"/>
      <c r="D919" s="33"/>
      <c r="E919" s="34"/>
      <c r="F919" s="34"/>
      <c r="H919" s="10"/>
      <c r="I919" s="10"/>
    </row>
    <row r="920" spans="1:9" s="9" customFormat="1">
      <c r="A920" s="10"/>
      <c r="B920" s="31"/>
      <c r="C920" s="32"/>
      <c r="D920" s="33"/>
      <c r="E920" s="34"/>
      <c r="F920" s="34"/>
      <c r="H920" s="10"/>
      <c r="I920" s="10"/>
    </row>
    <row r="921" spans="1:9" s="9" customFormat="1">
      <c r="A921" s="10"/>
      <c r="B921" s="31"/>
      <c r="C921" s="32"/>
      <c r="D921" s="33"/>
      <c r="E921" s="34"/>
      <c r="F921" s="34"/>
      <c r="H921" s="10"/>
      <c r="I921" s="10"/>
    </row>
    <row r="922" spans="1:9" s="9" customFormat="1">
      <c r="A922" s="10"/>
      <c r="B922" s="31"/>
      <c r="C922" s="32"/>
      <c r="D922" s="33"/>
      <c r="E922" s="34"/>
      <c r="F922" s="34"/>
      <c r="H922" s="10"/>
      <c r="I922" s="10"/>
    </row>
    <row r="923" spans="1:9" s="9" customFormat="1">
      <c r="A923" s="10"/>
      <c r="B923" s="31"/>
      <c r="C923" s="32"/>
      <c r="D923" s="33"/>
      <c r="E923" s="34"/>
      <c r="F923" s="34"/>
      <c r="H923" s="10"/>
      <c r="I923" s="10"/>
    </row>
    <row r="924" spans="1:9" s="9" customFormat="1">
      <c r="A924" s="10"/>
      <c r="B924" s="31"/>
      <c r="C924" s="32"/>
      <c r="D924" s="33"/>
      <c r="E924" s="34"/>
      <c r="F924" s="34"/>
      <c r="H924" s="10"/>
      <c r="I924" s="10"/>
    </row>
    <row r="925" spans="1:9" s="9" customFormat="1">
      <c r="A925" s="10"/>
      <c r="B925" s="31"/>
      <c r="C925" s="32"/>
      <c r="D925" s="33"/>
      <c r="E925" s="34"/>
      <c r="F925" s="34"/>
      <c r="H925" s="10"/>
      <c r="I925" s="10"/>
    </row>
    <row r="926" spans="1:9" s="9" customFormat="1">
      <c r="A926" s="10"/>
      <c r="B926" s="31"/>
      <c r="C926" s="32"/>
      <c r="D926" s="33"/>
      <c r="E926" s="34"/>
      <c r="F926" s="34"/>
      <c r="H926" s="10"/>
      <c r="I926" s="10"/>
    </row>
    <row r="927" spans="1:9" s="9" customFormat="1">
      <c r="A927" s="10"/>
      <c r="B927" s="31"/>
      <c r="C927" s="32"/>
      <c r="D927" s="33"/>
      <c r="E927" s="34"/>
      <c r="F927" s="34"/>
      <c r="H927" s="10"/>
      <c r="I927" s="10"/>
    </row>
    <row r="928" spans="1:9" s="9" customFormat="1">
      <c r="A928" s="10"/>
      <c r="B928" s="31"/>
      <c r="C928" s="32"/>
      <c r="D928" s="33"/>
      <c r="E928" s="34"/>
      <c r="F928" s="34"/>
      <c r="H928" s="10"/>
      <c r="I928" s="10"/>
    </row>
    <row r="929" spans="1:9" s="9" customFormat="1">
      <c r="A929" s="10"/>
      <c r="B929" s="31"/>
      <c r="C929" s="32"/>
      <c r="D929" s="33"/>
      <c r="E929" s="34"/>
      <c r="F929" s="34"/>
      <c r="H929" s="10"/>
      <c r="I929" s="10"/>
    </row>
    <row r="930" spans="1:9" s="9" customFormat="1">
      <c r="A930" s="10"/>
      <c r="B930" s="31"/>
      <c r="C930" s="32"/>
      <c r="D930" s="33"/>
      <c r="E930" s="34"/>
      <c r="F930" s="34"/>
      <c r="H930" s="10"/>
      <c r="I930" s="10"/>
    </row>
    <row r="931" spans="1:9" s="9" customFormat="1">
      <c r="A931" s="10"/>
      <c r="B931" s="31"/>
      <c r="C931" s="32"/>
      <c r="D931" s="33"/>
      <c r="E931" s="34"/>
      <c r="F931" s="34"/>
      <c r="H931" s="10"/>
      <c r="I931" s="10"/>
    </row>
    <row r="932" spans="1:9" s="9" customFormat="1">
      <c r="A932" s="10"/>
      <c r="B932" s="31"/>
      <c r="C932" s="32"/>
      <c r="D932" s="33"/>
      <c r="E932" s="34"/>
      <c r="F932" s="34"/>
      <c r="H932" s="10"/>
      <c r="I932" s="10"/>
    </row>
    <row r="933" spans="1:9" s="9" customFormat="1">
      <c r="A933" s="10"/>
      <c r="B933" s="31"/>
      <c r="C933" s="32"/>
      <c r="D933" s="33"/>
      <c r="E933" s="34"/>
      <c r="F933" s="34"/>
      <c r="H933" s="10"/>
      <c r="I933" s="10"/>
    </row>
    <row r="934" spans="1:9" s="9" customFormat="1">
      <c r="A934" s="10"/>
      <c r="B934" s="31"/>
      <c r="C934" s="32"/>
      <c r="D934" s="33"/>
      <c r="E934" s="34"/>
      <c r="F934" s="34"/>
      <c r="H934" s="10"/>
      <c r="I934" s="10"/>
    </row>
    <row r="935" spans="1:9" s="9" customFormat="1">
      <c r="A935" s="10"/>
      <c r="B935" s="31"/>
      <c r="C935" s="32"/>
      <c r="D935" s="33"/>
      <c r="E935" s="34"/>
      <c r="F935" s="34"/>
      <c r="H935" s="10"/>
      <c r="I935" s="10"/>
    </row>
    <row r="936" spans="1:9" s="9" customFormat="1">
      <c r="A936" s="10"/>
      <c r="B936" s="31"/>
      <c r="C936" s="32"/>
      <c r="D936" s="33"/>
      <c r="E936" s="34"/>
      <c r="F936" s="34"/>
      <c r="H936" s="10"/>
      <c r="I936" s="10"/>
    </row>
    <row r="937" spans="1:9" s="9" customFormat="1">
      <c r="A937" s="10"/>
      <c r="B937" s="31"/>
      <c r="C937" s="32"/>
      <c r="D937" s="33"/>
      <c r="E937" s="34"/>
      <c r="F937" s="34"/>
      <c r="H937" s="10"/>
      <c r="I937" s="10"/>
    </row>
    <row r="938" spans="1:9" s="9" customFormat="1">
      <c r="A938" s="10"/>
      <c r="B938" s="31"/>
      <c r="C938" s="32"/>
      <c r="D938" s="33"/>
      <c r="E938" s="34"/>
      <c r="F938" s="34"/>
      <c r="H938" s="10"/>
      <c r="I938" s="10"/>
    </row>
    <row r="939" spans="1:9" s="9" customFormat="1">
      <c r="A939" s="10"/>
      <c r="B939" s="31"/>
      <c r="C939" s="32"/>
      <c r="D939" s="33"/>
      <c r="E939" s="34"/>
      <c r="F939" s="34"/>
      <c r="H939" s="10"/>
      <c r="I939" s="10"/>
    </row>
    <row r="940" spans="1:9" s="9" customFormat="1">
      <c r="A940" s="10"/>
      <c r="B940" s="31"/>
      <c r="C940" s="32"/>
      <c r="D940" s="33"/>
      <c r="E940" s="34"/>
      <c r="F940" s="34"/>
      <c r="H940" s="10"/>
      <c r="I940" s="10"/>
    </row>
    <row r="941" spans="1:9" s="9" customFormat="1">
      <c r="A941" s="10"/>
      <c r="B941" s="31"/>
      <c r="C941" s="32"/>
      <c r="D941" s="33"/>
      <c r="E941" s="34"/>
      <c r="F941" s="34"/>
      <c r="H941" s="10"/>
      <c r="I941" s="10"/>
    </row>
    <row r="942" spans="1:9" s="9" customFormat="1">
      <c r="A942" s="10"/>
      <c r="B942" s="31"/>
      <c r="C942" s="32"/>
      <c r="D942" s="33"/>
      <c r="E942" s="34"/>
      <c r="F942" s="34"/>
      <c r="H942" s="10"/>
      <c r="I942" s="10"/>
    </row>
    <row r="943" spans="1:9" s="9" customFormat="1">
      <c r="A943" s="10"/>
      <c r="B943" s="31"/>
      <c r="C943" s="32"/>
      <c r="D943" s="33"/>
      <c r="E943" s="34"/>
      <c r="F943" s="34"/>
      <c r="H943" s="10"/>
      <c r="I943" s="10"/>
    </row>
    <row r="944" spans="1:9" s="9" customFormat="1">
      <c r="A944" s="10"/>
      <c r="B944" s="31"/>
      <c r="C944" s="32"/>
      <c r="D944" s="33"/>
      <c r="E944" s="34"/>
      <c r="F944" s="34"/>
      <c r="H944" s="10"/>
      <c r="I944" s="10"/>
    </row>
    <row r="945" spans="1:9" s="9" customFormat="1">
      <c r="A945" s="10"/>
      <c r="B945" s="31"/>
      <c r="C945" s="32"/>
      <c r="D945" s="33"/>
      <c r="E945" s="34"/>
      <c r="F945" s="34"/>
      <c r="H945" s="10"/>
      <c r="I945" s="10"/>
    </row>
    <row r="946" spans="1:9" s="9" customFormat="1">
      <c r="A946" s="10"/>
      <c r="B946" s="31"/>
      <c r="C946" s="32"/>
      <c r="D946" s="33"/>
      <c r="E946" s="34"/>
      <c r="F946" s="34"/>
      <c r="H946" s="10"/>
      <c r="I946" s="10"/>
    </row>
    <row r="947" spans="1:9" s="9" customFormat="1">
      <c r="A947" s="10"/>
      <c r="B947" s="31"/>
      <c r="C947" s="32"/>
      <c r="D947" s="33"/>
      <c r="E947" s="34"/>
      <c r="F947" s="34"/>
      <c r="H947" s="10"/>
      <c r="I947" s="10"/>
    </row>
    <row r="948" spans="1:9" s="9" customFormat="1">
      <c r="A948" s="10"/>
      <c r="B948" s="31"/>
      <c r="C948" s="32"/>
      <c r="D948" s="33"/>
      <c r="E948" s="34"/>
      <c r="F948" s="34"/>
      <c r="H948" s="10"/>
      <c r="I948" s="10"/>
    </row>
    <row r="949" spans="1:9" s="9" customFormat="1">
      <c r="A949" s="10"/>
      <c r="B949" s="31"/>
      <c r="C949" s="32"/>
      <c r="D949" s="33"/>
      <c r="E949" s="34"/>
      <c r="F949" s="34"/>
      <c r="H949" s="10"/>
      <c r="I949" s="10"/>
    </row>
    <row r="950" spans="1:9" s="9" customFormat="1">
      <c r="A950" s="10"/>
      <c r="B950" s="31"/>
      <c r="C950" s="32"/>
      <c r="D950" s="33"/>
      <c r="E950" s="34"/>
      <c r="F950" s="34"/>
      <c r="H950" s="10"/>
      <c r="I950" s="10"/>
    </row>
    <row r="951" spans="1:9" s="9" customFormat="1">
      <c r="A951" s="10"/>
      <c r="B951" s="31"/>
      <c r="C951" s="32"/>
      <c r="D951" s="33"/>
      <c r="E951" s="34"/>
      <c r="F951" s="34"/>
      <c r="H951" s="10"/>
      <c r="I951" s="10"/>
    </row>
    <row r="952" spans="1:9" s="9" customFormat="1">
      <c r="A952" s="10"/>
      <c r="B952" s="31"/>
      <c r="C952" s="32"/>
      <c r="D952" s="33"/>
      <c r="E952" s="34"/>
      <c r="F952" s="34"/>
      <c r="H952" s="10"/>
      <c r="I952" s="10"/>
    </row>
    <row r="953" spans="1:9" s="9" customFormat="1">
      <c r="A953" s="10"/>
      <c r="B953" s="31"/>
      <c r="C953" s="32"/>
      <c r="D953" s="33"/>
      <c r="E953" s="34"/>
      <c r="F953" s="34"/>
      <c r="H953" s="10"/>
      <c r="I953" s="10"/>
    </row>
    <row r="954" spans="1:9" s="9" customFormat="1">
      <c r="A954" s="10"/>
      <c r="B954" s="31"/>
      <c r="C954" s="32"/>
      <c r="D954" s="33"/>
      <c r="E954" s="34"/>
      <c r="F954" s="34"/>
      <c r="H954" s="10"/>
      <c r="I954" s="10"/>
    </row>
    <row r="955" spans="1:9" s="9" customFormat="1">
      <c r="A955" s="10"/>
      <c r="B955" s="31"/>
      <c r="C955" s="32"/>
      <c r="D955" s="33"/>
      <c r="E955" s="34"/>
      <c r="F955" s="34"/>
      <c r="H955" s="10"/>
      <c r="I955" s="10"/>
    </row>
    <row r="956" spans="1:9" s="9" customFormat="1">
      <c r="A956" s="10"/>
      <c r="B956" s="31"/>
      <c r="C956" s="32"/>
      <c r="D956" s="33"/>
      <c r="E956" s="34"/>
      <c r="F956" s="34"/>
      <c r="H956" s="10"/>
      <c r="I956" s="10"/>
    </row>
    <row r="957" spans="1:9" s="9" customFormat="1">
      <c r="A957" s="10"/>
      <c r="B957" s="31"/>
      <c r="C957" s="32"/>
      <c r="D957" s="33"/>
      <c r="E957" s="34"/>
      <c r="F957" s="34"/>
      <c r="H957" s="10"/>
      <c r="I957" s="10"/>
    </row>
    <row r="958" spans="1:9" s="9" customFormat="1">
      <c r="A958" s="10"/>
      <c r="B958" s="31"/>
      <c r="C958" s="32"/>
      <c r="D958" s="33"/>
      <c r="E958" s="34"/>
      <c r="F958" s="34"/>
      <c r="H958" s="10"/>
      <c r="I958" s="10"/>
    </row>
    <row r="959" spans="1:9" s="9" customFormat="1">
      <c r="A959" s="10"/>
      <c r="B959" s="31"/>
      <c r="C959" s="32"/>
      <c r="D959" s="33"/>
      <c r="E959" s="34"/>
      <c r="F959" s="34"/>
      <c r="H959" s="10"/>
      <c r="I959" s="10"/>
    </row>
    <row r="960" spans="1:9" s="9" customFormat="1">
      <c r="A960" s="10"/>
      <c r="B960" s="31"/>
      <c r="C960" s="32"/>
      <c r="D960" s="33"/>
      <c r="E960" s="34"/>
      <c r="F960" s="34"/>
      <c r="H960" s="10"/>
      <c r="I960" s="10"/>
    </row>
    <row r="961" spans="1:9" s="9" customFormat="1">
      <c r="A961" s="10"/>
      <c r="B961" s="31"/>
      <c r="C961" s="32"/>
      <c r="D961" s="33"/>
      <c r="E961" s="34"/>
      <c r="F961" s="34"/>
      <c r="H961" s="10"/>
      <c r="I961" s="10"/>
    </row>
    <row r="962" spans="1:9" s="9" customFormat="1">
      <c r="A962" s="10"/>
      <c r="B962" s="31"/>
      <c r="C962" s="32"/>
      <c r="D962" s="33"/>
      <c r="E962" s="34"/>
      <c r="F962" s="34"/>
      <c r="H962" s="10"/>
      <c r="I962" s="10"/>
    </row>
    <row r="963" spans="1:9" s="9" customFormat="1">
      <c r="A963" s="10"/>
      <c r="B963" s="31"/>
      <c r="C963" s="32"/>
      <c r="D963" s="33"/>
      <c r="E963" s="34"/>
      <c r="F963" s="34"/>
      <c r="H963" s="10"/>
      <c r="I963" s="10"/>
    </row>
    <row r="964" spans="1:9" s="9" customFormat="1">
      <c r="A964" s="10"/>
      <c r="B964" s="31"/>
      <c r="C964" s="32"/>
      <c r="D964" s="33"/>
      <c r="E964" s="34"/>
      <c r="F964" s="34"/>
      <c r="H964" s="10"/>
      <c r="I964" s="10"/>
    </row>
    <row r="965" spans="1:9" s="9" customFormat="1">
      <c r="A965" s="10"/>
      <c r="B965" s="31"/>
      <c r="C965" s="32"/>
      <c r="D965" s="33"/>
      <c r="E965" s="34"/>
      <c r="F965" s="34"/>
      <c r="H965" s="10"/>
      <c r="I965" s="10"/>
    </row>
    <row r="966" spans="1:9" s="9" customFormat="1">
      <c r="A966" s="10"/>
      <c r="B966" s="31"/>
      <c r="C966" s="32"/>
      <c r="D966" s="33"/>
      <c r="E966" s="34"/>
      <c r="F966" s="34"/>
      <c r="H966" s="10"/>
      <c r="I966" s="10"/>
    </row>
    <row r="967" spans="1:9" s="9" customFormat="1">
      <c r="A967" s="10"/>
      <c r="B967" s="31"/>
      <c r="C967" s="32"/>
      <c r="D967" s="33"/>
      <c r="E967" s="34"/>
      <c r="F967" s="34"/>
      <c r="H967" s="10"/>
      <c r="I967" s="10"/>
    </row>
    <row r="968" spans="1:9" s="9" customFormat="1">
      <c r="A968" s="10"/>
      <c r="B968" s="31"/>
      <c r="C968" s="32"/>
      <c r="D968" s="33"/>
      <c r="E968" s="34"/>
      <c r="F968" s="34"/>
      <c r="H968" s="10"/>
      <c r="I968" s="10"/>
    </row>
    <row r="969" spans="1:9" s="9" customFormat="1">
      <c r="A969" s="10"/>
      <c r="B969" s="31"/>
      <c r="C969" s="32"/>
      <c r="D969" s="33"/>
      <c r="E969" s="34"/>
      <c r="F969" s="34"/>
      <c r="H969" s="10"/>
      <c r="I969" s="10"/>
    </row>
    <row r="970" spans="1:9" s="9" customFormat="1">
      <c r="A970" s="10"/>
      <c r="B970" s="31"/>
      <c r="C970" s="32"/>
      <c r="D970" s="33"/>
      <c r="E970" s="34"/>
      <c r="F970" s="34"/>
      <c r="H970" s="10"/>
      <c r="I970" s="10"/>
    </row>
    <row r="971" spans="1:9" s="9" customFormat="1">
      <c r="A971" s="10"/>
      <c r="B971" s="31"/>
      <c r="C971" s="32"/>
      <c r="D971" s="33"/>
      <c r="E971" s="34"/>
      <c r="F971" s="34"/>
      <c r="H971" s="10"/>
      <c r="I971" s="10"/>
    </row>
    <row r="972" spans="1:9" s="9" customFormat="1">
      <c r="A972" s="10"/>
      <c r="B972" s="31"/>
      <c r="C972" s="32"/>
      <c r="D972" s="33"/>
      <c r="E972" s="34"/>
      <c r="F972" s="34"/>
      <c r="H972" s="10"/>
      <c r="I972" s="10"/>
    </row>
    <row r="973" spans="1:9" s="9" customFormat="1">
      <c r="A973" s="10"/>
      <c r="B973" s="31"/>
      <c r="C973" s="32"/>
      <c r="D973" s="33"/>
      <c r="E973" s="34"/>
      <c r="F973" s="34"/>
      <c r="H973" s="10"/>
      <c r="I973" s="10"/>
    </row>
    <row r="974" spans="1:9" s="9" customFormat="1">
      <c r="A974" s="10"/>
      <c r="B974" s="31"/>
      <c r="C974" s="32"/>
      <c r="D974" s="33"/>
      <c r="E974" s="34"/>
      <c r="F974" s="34"/>
      <c r="H974" s="10"/>
      <c r="I974" s="10"/>
    </row>
    <row r="975" spans="1:9" s="9" customFormat="1">
      <c r="A975" s="10"/>
      <c r="B975" s="31"/>
      <c r="C975" s="32"/>
      <c r="D975" s="33"/>
      <c r="E975" s="34"/>
      <c r="F975" s="34"/>
      <c r="H975" s="10"/>
      <c r="I975" s="10"/>
    </row>
    <row r="976" spans="1:9" s="9" customFormat="1">
      <c r="A976" s="10"/>
      <c r="B976" s="31"/>
      <c r="C976" s="32"/>
      <c r="D976" s="33"/>
      <c r="E976" s="34"/>
      <c r="F976" s="34"/>
      <c r="H976" s="10"/>
      <c r="I976" s="10"/>
    </row>
    <row r="977" spans="1:9" s="9" customFormat="1">
      <c r="A977" s="10"/>
      <c r="B977" s="31"/>
      <c r="C977" s="32"/>
      <c r="D977" s="33"/>
      <c r="E977" s="34"/>
      <c r="F977" s="34"/>
      <c r="H977" s="10"/>
      <c r="I977" s="10"/>
    </row>
    <row r="978" spans="1:9" s="9" customFormat="1">
      <c r="A978" s="10"/>
      <c r="B978" s="31"/>
      <c r="C978" s="32"/>
      <c r="D978" s="33"/>
      <c r="E978" s="34"/>
      <c r="F978" s="34"/>
      <c r="H978" s="10"/>
      <c r="I978" s="10"/>
    </row>
    <row r="979" spans="1:9" s="9" customFormat="1">
      <c r="A979" s="10"/>
      <c r="B979" s="31"/>
      <c r="C979" s="32"/>
      <c r="D979" s="33"/>
      <c r="E979" s="34"/>
      <c r="F979" s="34"/>
      <c r="H979" s="10"/>
      <c r="I979" s="10"/>
    </row>
    <row r="980" spans="1:9" s="9" customFormat="1">
      <c r="A980" s="10"/>
      <c r="B980" s="31"/>
      <c r="C980" s="32"/>
      <c r="D980" s="33"/>
      <c r="E980" s="34"/>
      <c r="F980" s="34"/>
      <c r="H980" s="10"/>
      <c r="I980" s="10"/>
    </row>
    <row r="981" spans="1:9" s="9" customFormat="1">
      <c r="A981" s="10"/>
      <c r="B981" s="31"/>
      <c r="C981" s="32"/>
      <c r="D981" s="33"/>
      <c r="E981" s="34"/>
      <c r="F981" s="34"/>
      <c r="H981" s="10"/>
      <c r="I981" s="10"/>
    </row>
    <row r="982" spans="1:9" s="9" customFormat="1">
      <c r="A982" s="10"/>
      <c r="B982" s="31"/>
      <c r="C982" s="32"/>
      <c r="D982" s="33"/>
      <c r="E982" s="34"/>
      <c r="F982" s="34"/>
      <c r="H982" s="10"/>
      <c r="I982" s="10"/>
    </row>
    <row r="983" spans="1:9" s="9" customFormat="1">
      <c r="A983" s="10"/>
      <c r="B983" s="31"/>
      <c r="C983" s="32"/>
      <c r="D983" s="33"/>
      <c r="E983" s="34"/>
      <c r="F983" s="34"/>
      <c r="H983" s="10"/>
      <c r="I983" s="10"/>
    </row>
    <row r="984" spans="1:9" s="9" customFormat="1">
      <c r="A984" s="10"/>
      <c r="B984" s="31"/>
      <c r="C984" s="32"/>
      <c r="D984" s="33"/>
      <c r="E984" s="34"/>
      <c r="F984" s="34"/>
      <c r="H984" s="10"/>
      <c r="I984" s="10"/>
    </row>
    <row r="985" spans="1:9" s="9" customFormat="1">
      <c r="A985" s="10"/>
      <c r="B985" s="31"/>
      <c r="C985" s="32"/>
      <c r="D985" s="33"/>
      <c r="E985" s="34"/>
      <c r="F985" s="34"/>
      <c r="H985" s="10"/>
      <c r="I985" s="10"/>
    </row>
    <row r="986" spans="1:9" s="9" customFormat="1">
      <c r="A986" s="10"/>
      <c r="B986" s="31"/>
      <c r="C986" s="32"/>
      <c r="D986" s="33"/>
      <c r="E986" s="34"/>
      <c r="F986" s="34"/>
      <c r="H986" s="10"/>
      <c r="I986" s="10"/>
    </row>
    <row r="987" spans="1:9" s="9" customFormat="1">
      <c r="A987" s="10"/>
      <c r="B987" s="31"/>
      <c r="C987" s="32"/>
      <c r="D987" s="33"/>
      <c r="E987" s="34"/>
      <c r="F987" s="34"/>
      <c r="H987" s="10"/>
      <c r="I987" s="10"/>
    </row>
    <row r="988" spans="1:9" s="9" customFormat="1">
      <c r="A988" s="10"/>
      <c r="B988" s="31"/>
      <c r="C988" s="32"/>
      <c r="D988" s="33"/>
      <c r="E988" s="34"/>
      <c r="F988" s="34"/>
      <c r="H988" s="10"/>
      <c r="I988" s="10"/>
    </row>
    <row r="989" spans="1:9" s="9" customFormat="1">
      <c r="A989" s="10"/>
      <c r="B989" s="31"/>
      <c r="C989" s="32"/>
      <c r="D989" s="33"/>
      <c r="E989" s="34"/>
      <c r="F989" s="34"/>
      <c r="H989" s="10"/>
      <c r="I989" s="10"/>
    </row>
    <row r="990" spans="1:9" s="9" customFormat="1">
      <c r="A990" s="10"/>
      <c r="B990" s="31"/>
      <c r="C990" s="32"/>
      <c r="D990" s="33"/>
      <c r="E990" s="34"/>
      <c r="F990" s="34"/>
      <c r="H990" s="10"/>
      <c r="I990" s="10"/>
    </row>
    <row r="991" spans="1:9" s="9" customFormat="1">
      <c r="A991" s="10"/>
      <c r="B991" s="31"/>
      <c r="C991" s="32"/>
      <c r="D991" s="33"/>
      <c r="E991" s="34"/>
      <c r="F991" s="34"/>
      <c r="H991" s="10"/>
      <c r="I991" s="10"/>
    </row>
    <row r="992" spans="1:9" s="9" customFormat="1">
      <c r="A992" s="10"/>
      <c r="B992" s="31"/>
      <c r="C992" s="32"/>
      <c r="D992" s="33"/>
      <c r="E992" s="34"/>
      <c r="F992" s="34"/>
      <c r="H992" s="10"/>
      <c r="I992" s="10"/>
    </row>
    <row r="993" spans="1:9" s="9" customFormat="1">
      <c r="A993" s="10"/>
      <c r="B993" s="31"/>
      <c r="C993" s="32"/>
      <c r="D993" s="33"/>
      <c r="E993" s="34"/>
      <c r="F993" s="34"/>
      <c r="H993" s="10"/>
      <c r="I993" s="10"/>
    </row>
    <row r="994" spans="1:9" s="9" customFormat="1">
      <c r="A994" s="10"/>
      <c r="B994" s="31"/>
      <c r="C994" s="32"/>
      <c r="D994" s="33"/>
      <c r="E994" s="34"/>
      <c r="F994" s="34"/>
      <c r="H994" s="10"/>
      <c r="I994" s="10"/>
    </row>
    <row r="995" spans="1:9" s="9" customFormat="1">
      <c r="A995" s="10"/>
      <c r="B995" s="31"/>
      <c r="C995" s="32"/>
      <c r="D995" s="33"/>
      <c r="E995" s="34"/>
      <c r="F995" s="34"/>
      <c r="H995" s="10"/>
      <c r="I995" s="10"/>
    </row>
    <row r="996" spans="1:9" s="9" customFormat="1">
      <c r="A996" s="10"/>
      <c r="B996" s="31"/>
      <c r="C996" s="32"/>
      <c r="D996" s="33"/>
      <c r="E996" s="34"/>
      <c r="F996" s="34"/>
      <c r="H996" s="10"/>
      <c r="I996" s="10"/>
    </row>
    <row r="997" spans="1:9" s="9" customFormat="1">
      <c r="A997" s="10"/>
      <c r="B997" s="31"/>
      <c r="C997" s="32"/>
      <c r="D997" s="33"/>
      <c r="E997" s="34"/>
      <c r="F997" s="34"/>
      <c r="H997" s="10"/>
      <c r="I997" s="10"/>
    </row>
    <row r="998" spans="1:9" s="9" customFormat="1">
      <c r="A998" s="10"/>
      <c r="B998" s="31"/>
      <c r="C998" s="32"/>
      <c r="D998" s="33"/>
      <c r="E998" s="34"/>
      <c r="F998" s="34"/>
      <c r="H998" s="10"/>
      <c r="I998" s="10"/>
    </row>
    <row r="999" spans="1:9" s="9" customFormat="1">
      <c r="A999" s="10"/>
      <c r="B999" s="31"/>
      <c r="C999" s="32"/>
      <c r="D999" s="33"/>
      <c r="E999" s="34"/>
      <c r="F999" s="34"/>
      <c r="H999" s="10"/>
      <c r="I999" s="10"/>
    </row>
    <row r="1000" spans="1:9" s="9" customFormat="1">
      <c r="A1000" s="10"/>
      <c r="B1000" s="31"/>
      <c r="C1000" s="32"/>
      <c r="D1000" s="33"/>
      <c r="E1000" s="34"/>
      <c r="F1000" s="34"/>
      <c r="H1000" s="10"/>
      <c r="I1000" s="10"/>
    </row>
    <row r="1001" spans="1:9" s="9" customFormat="1">
      <c r="A1001" s="10"/>
      <c r="B1001" s="31"/>
      <c r="C1001" s="32"/>
      <c r="D1001" s="33"/>
      <c r="E1001" s="34"/>
      <c r="F1001" s="34"/>
      <c r="H1001" s="10"/>
      <c r="I1001" s="10"/>
    </row>
    <row r="1002" spans="1:9" s="9" customFormat="1">
      <c r="A1002" s="10"/>
      <c r="B1002" s="31"/>
      <c r="C1002" s="32"/>
      <c r="D1002" s="33"/>
      <c r="E1002" s="34"/>
      <c r="F1002" s="34"/>
      <c r="H1002" s="10"/>
      <c r="I1002" s="10"/>
    </row>
    <row r="1003" spans="1:9" s="9" customFormat="1">
      <c r="A1003" s="10"/>
      <c r="B1003" s="31"/>
      <c r="C1003" s="32"/>
      <c r="D1003" s="33"/>
      <c r="E1003" s="34"/>
      <c r="F1003" s="34"/>
      <c r="H1003" s="10"/>
      <c r="I1003" s="10"/>
    </row>
    <row r="1004" spans="1:9" s="9" customFormat="1">
      <c r="A1004" s="10"/>
      <c r="B1004" s="31"/>
      <c r="C1004" s="32"/>
      <c r="D1004" s="33"/>
      <c r="E1004" s="34"/>
      <c r="F1004" s="34"/>
      <c r="H1004" s="10"/>
      <c r="I1004" s="10"/>
    </row>
    <row r="1005" spans="1:9" s="9" customFormat="1">
      <c r="A1005" s="10"/>
      <c r="B1005" s="31"/>
      <c r="C1005" s="32"/>
      <c r="D1005" s="33"/>
      <c r="E1005" s="34"/>
      <c r="F1005" s="34"/>
      <c r="H1005" s="10"/>
      <c r="I1005" s="10"/>
    </row>
    <row r="1006" spans="1:9" s="9" customFormat="1">
      <c r="A1006" s="10"/>
      <c r="B1006" s="31"/>
      <c r="C1006" s="32"/>
      <c r="D1006" s="33"/>
      <c r="E1006" s="34"/>
      <c r="F1006" s="34"/>
      <c r="H1006" s="10"/>
      <c r="I1006" s="10"/>
    </row>
    <row r="1007" spans="1:9" s="9" customFormat="1">
      <c r="A1007" s="10"/>
      <c r="B1007" s="31"/>
      <c r="C1007" s="32"/>
      <c r="D1007" s="33"/>
      <c r="E1007" s="34"/>
      <c r="F1007" s="34"/>
      <c r="H1007" s="10"/>
      <c r="I1007" s="10"/>
    </row>
    <row r="1008" spans="1:9" s="9" customFormat="1">
      <c r="A1008" s="10"/>
      <c r="B1008" s="31"/>
      <c r="C1008" s="32"/>
      <c r="D1008" s="33"/>
      <c r="E1008" s="34"/>
      <c r="F1008" s="34"/>
      <c r="H1008" s="10"/>
      <c r="I1008" s="10"/>
    </row>
    <row r="1009" spans="1:9" s="9" customFormat="1">
      <c r="A1009" s="10"/>
      <c r="B1009" s="31"/>
      <c r="C1009" s="32"/>
      <c r="D1009" s="33"/>
      <c r="E1009" s="34"/>
      <c r="F1009" s="34"/>
      <c r="H1009" s="10"/>
      <c r="I1009" s="10"/>
    </row>
    <row r="1010" spans="1:9" s="9" customFormat="1">
      <c r="A1010" s="10"/>
      <c r="B1010" s="31"/>
      <c r="C1010" s="32"/>
      <c r="D1010" s="33"/>
      <c r="E1010" s="34"/>
      <c r="F1010" s="34"/>
      <c r="H1010" s="10"/>
      <c r="I1010" s="10"/>
    </row>
    <row r="1011" spans="1:9" s="9" customFormat="1">
      <c r="A1011" s="10"/>
      <c r="B1011" s="31"/>
      <c r="C1011" s="32"/>
      <c r="D1011" s="33"/>
      <c r="E1011" s="34"/>
      <c r="F1011" s="34"/>
      <c r="H1011" s="10"/>
      <c r="I1011" s="10"/>
    </row>
    <row r="1012" spans="1:9" s="9" customFormat="1">
      <c r="A1012" s="10"/>
      <c r="B1012" s="31"/>
      <c r="C1012" s="32"/>
      <c r="D1012" s="33"/>
      <c r="E1012" s="34"/>
      <c r="F1012" s="34"/>
      <c r="H1012" s="10"/>
      <c r="I1012" s="10"/>
    </row>
    <row r="1013" spans="1:9" s="9" customFormat="1">
      <c r="A1013" s="10"/>
      <c r="B1013" s="31"/>
      <c r="C1013" s="32"/>
      <c r="D1013" s="33"/>
      <c r="E1013" s="34"/>
      <c r="F1013" s="34"/>
      <c r="H1013" s="10"/>
      <c r="I1013" s="10"/>
    </row>
    <row r="1014" spans="1:9" s="9" customFormat="1">
      <c r="A1014" s="10"/>
      <c r="B1014" s="31"/>
      <c r="C1014" s="32"/>
      <c r="D1014" s="33"/>
      <c r="E1014" s="34"/>
      <c r="F1014" s="34"/>
      <c r="H1014" s="10"/>
      <c r="I1014" s="10"/>
    </row>
    <row r="1015" spans="1:9" s="9" customFormat="1">
      <c r="A1015" s="10"/>
      <c r="B1015" s="31"/>
      <c r="C1015" s="32"/>
      <c r="D1015" s="33"/>
      <c r="E1015" s="34"/>
      <c r="F1015" s="34"/>
      <c r="H1015" s="10"/>
      <c r="I1015" s="10"/>
    </row>
    <row r="1016" spans="1:9" s="9" customFormat="1">
      <c r="A1016" s="10"/>
      <c r="B1016" s="31"/>
      <c r="C1016" s="32"/>
      <c r="D1016" s="33"/>
      <c r="E1016" s="34"/>
      <c r="F1016" s="34"/>
      <c r="H1016" s="10"/>
      <c r="I1016" s="10"/>
    </row>
    <row r="1017" spans="1:9" s="9" customFormat="1">
      <c r="A1017" s="10"/>
      <c r="B1017" s="31"/>
      <c r="C1017" s="32"/>
      <c r="D1017" s="33"/>
      <c r="E1017" s="34"/>
      <c r="F1017" s="34"/>
      <c r="H1017" s="10"/>
      <c r="I1017" s="10"/>
    </row>
    <row r="1018" spans="1:9" s="9" customFormat="1">
      <c r="A1018" s="10"/>
      <c r="B1018" s="31"/>
      <c r="C1018" s="32"/>
      <c r="D1018" s="33"/>
      <c r="E1018" s="34"/>
      <c r="F1018" s="34"/>
      <c r="H1018" s="10"/>
      <c r="I1018" s="10"/>
    </row>
    <row r="1019" spans="1:9" s="9" customFormat="1">
      <c r="A1019" s="10"/>
      <c r="B1019" s="31"/>
      <c r="C1019" s="32"/>
      <c r="D1019" s="33"/>
      <c r="E1019" s="34"/>
      <c r="F1019" s="34"/>
      <c r="H1019" s="10"/>
      <c r="I1019" s="10"/>
    </row>
    <row r="1020" spans="1:9" s="9" customFormat="1">
      <c r="A1020" s="10"/>
      <c r="B1020" s="31"/>
      <c r="C1020" s="32"/>
      <c r="D1020" s="33"/>
      <c r="E1020" s="34"/>
      <c r="F1020" s="34"/>
      <c r="H1020" s="10"/>
      <c r="I1020" s="10"/>
    </row>
    <row r="1021" spans="1:9" s="9" customFormat="1">
      <c r="A1021" s="10"/>
      <c r="B1021" s="31"/>
      <c r="C1021" s="32"/>
      <c r="D1021" s="33"/>
      <c r="E1021" s="34"/>
      <c r="F1021" s="34"/>
      <c r="H1021" s="10"/>
      <c r="I1021" s="10"/>
    </row>
    <row r="1022" spans="1:9" s="9" customFormat="1">
      <c r="A1022" s="10"/>
      <c r="B1022" s="31"/>
      <c r="C1022" s="32"/>
      <c r="D1022" s="33"/>
      <c r="E1022" s="34"/>
      <c r="F1022" s="34"/>
      <c r="H1022" s="10"/>
      <c r="I1022" s="10"/>
    </row>
    <row r="1023" spans="1:9" s="9" customFormat="1">
      <c r="A1023" s="10"/>
      <c r="B1023" s="31"/>
      <c r="C1023" s="32"/>
      <c r="D1023" s="33"/>
      <c r="E1023" s="34"/>
      <c r="F1023" s="34"/>
      <c r="H1023" s="10"/>
      <c r="I1023" s="10"/>
    </row>
    <row r="1024" spans="1:9" s="9" customFormat="1">
      <c r="A1024" s="10"/>
      <c r="B1024" s="31"/>
      <c r="C1024" s="32"/>
      <c r="D1024" s="33"/>
      <c r="E1024" s="34"/>
      <c r="F1024" s="34"/>
      <c r="H1024" s="10"/>
      <c r="I1024" s="10"/>
    </row>
    <row r="1025" spans="1:9" s="9" customFormat="1">
      <c r="A1025" s="10"/>
      <c r="B1025" s="31"/>
      <c r="C1025" s="32"/>
      <c r="D1025" s="33"/>
      <c r="E1025" s="34"/>
      <c r="F1025" s="34"/>
      <c r="H1025" s="10"/>
      <c r="I1025" s="10"/>
    </row>
    <row r="1026" spans="1:9" s="9" customFormat="1">
      <c r="A1026" s="10"/>
      <c r="B1026" s="31"/>
      <c r="C1026" s="32"/>
      <c r="D1026" s="33"/>
      <c r="E1026" s="34"/>
      <c r="F1026" s="34"/>
      <c r="H1026" s="10"/>
      <c r="I1026" s="10"/>
    </row>
    <row r="1027" spans="1:9" s="9" customFormat="1">
      <c r="A1027" s="10"/>
      <c r="B1027" s="31"/>
      <c r="C1027" s="32"/>
      <c r="D1027" s="33"/>
      <c r="E1027" s="34"/>
      <c r="F1027" s="34"/>
      <c r="H1027" s="10"/>
      <c r="I1027" s="10"/>
    </row>
    <row r="1028" spans="1:9" s="9" customFormat="1">
      <c r="A1028" s="10"/>
      <c r="B1028" s="31"/>
      <c r="C1028" s="32"/>
      <c r="D1028" s="33"/>
      <c r="E1028" s="34"/>
      <c r="F1028" s="34"/>
      <c r="H1028" s="10"/>
      <c r="I1028" s="10"/>
    </row>
    <row r="1029" spans="1:9" s="9" customFormat="1">
      <c r="A1029" s="10"/>
      <c r="B1029" s="31"/>
      <c r="C1029" s="32"/>
      <c r="D1029" s="33"/>
      <c r="E1029" s="34"/>
      <c r="F1029" s="34"/>
      <c r="H1029" s="10"/>
      <c r="I1029" s="10"/>
    </row>
    <row r="1030" spans="1:9" s="9" customFormat="1">
      <c r="A1030" s="10"/>
      <c r="B1030" s="31"/>
      <c r="C1030" s="32"/>
      <c r="D1030" s="33"/>
      <c r="E1030" s="34"/>
      <c r="F1030" s="34"/>
      <c r="H1030" s="10"/>
      <c r="I1030" s="10"/>
    </row>
    <row r="1031" spans="1:9" s="9" customFormat="1">
      <c r="A1031" s="10"/>
      <c r="B1031" s="31"/>
      <c r="C1031" s="32"/>
      <c r="D1031" s="33"/>
      <c r="E1031" s="34"/>
      <c r="F1031" s="34"/>
      <c r="H1031" s="10"/>
      <c r="I1031" s="10"/>
    </row>
    <row r="1032" spans="1:9" s="9" customFormat="1">
      <c r="A1032" s="10"/>
      <c r="B1032" s="31"/>
      <c r="C1032" s="32"/>
      <c r="D1032" s="33"/>
      <c r="E1032" s="34"/>
      <c r="F1032" s="34"/>
      <c r="H1032" s="10"/>
      <c r="I1032" s="10"/>
    </row>
    <row r="1033" spans="1:9" s="9" customFormat="1">
      <c r="A1033" s="10"/>
      <c r="B1033" s="31"/>
      <c r="C1033" s="32"/>
      <c r="D1033" s="33"/>
      <c r="E1033" s="34"/>
      <c r="F1033" s="34"/>
      <c r="H1033" s="10"/>
      <c r="I1033" s="10"/>
    </row>
    <row r="1034" spans="1:9" s="9" customFormat="1">
      <c r="A1034" s="10"/>
      <c r="B1034" s="31"/>
      <c r="C1034" s="32"/>
      <c r="D1034" s="33"/>
      <c r="E1034" s="34"/>
      <c r="F1034" s="34"/>
      <c r="H1034" s="10"/>
      <c r="I1034" s="10"/>
    </row>
    <row r="1035" spans="1:9" s="9" customFormat="1">
      <c r="A1035" s="10"/>
      <c r="B1035" s="31"/>
      <c r="C1035" s="32"/>
      <c r="D1035" s="33"/>
      <c r="E1035" s="34"/>
      <c r="F1035" s="34"/>
      <c r="H1035" s="10"/>
      <c r="I1035" s="10"/>
    </row>
    <row r="1036" spans="1:9" s="9" customFormat="1">
      <c r="A1036" s="10"/>
      <c r="B1036" s="31"/>
      <c r="C1036" s="32"/>
      <c r="D1036" s="33"/>
      <c r="E1036" s="34"/>
      <c r="F1036" s="34"/>
      <c r="H1036" s="10"/>
      <c r="I1036" s="10"/>
    </row>
    <row r="1037" spans="1:9" s="9" customFormat="1">
      <c r="A1037" s="10"/>
      <c r="B1037" s="31"/>
      <c r="C1037" s="32"/>
      <c r="D1037" s="33"/>
      <c r="E1037" s="34"/>
      <c r="F1037" s="34"/>
      <c r="H1037" s="10"/>
      <c r="I1037" s="10"/>
    </row>
    <row r="1038" spans="1:9" s="9" customFormat="1">
      <c r="A1038" s="10"/>
      <c r="B1038" s="31"/>
      <c r="C1038" s="32"/>
      <c r="D1038" s="33"/>
      <c r="E1038" s="34"/>
      <c r="F1038" s="34"/>
      <c r="H1038" s="10"/>
      <c r="I1038" s="10"/>
    </row>
    <row r="1039" spans="1:9" s="9" customFormat="1">
      <c r="A1039" s="10"/>
      <c r="B1039" s="31"/>
      <c r="C1039" s="32"/>
      <c r="D1039" s="33"/>
      <c r="E1039" s="34"/>
      <c r="F1039" s="34"/>
      <c r="H1039" s="10"/>
      <c r="I1039" s="10"/>
    </row>
    <row r="1040" spans="1:9" s="9" customFormat="1">
      <c r="A1040" s="10"/>
      <c r="B1040" s="31"/>
      <c r="C1040" s="32"/>
      <c r="D1040" s="33"/>
      <c r="E1040" s="34"/>
      <c r="F1040" s="34"/>
      <c r="H1040" s="10"/>
      <c r="I1040" s="10"/>
    </row>
    <row r="1041" spans="1:9" s="9" customFormat="1">
      <c r="A1041" s="10"/>
      <c r="B1041" s="31"/>
      <c r="C1041" s="32"/>
      <c r="D1041" s="33"/>
      <c r="E1041" s="34"/>
      <c r="F1041" s="34"/>
      <c r="H1041" s="10"/>
      <c r="I1041" s="10"/>
    </row>
    <row r="1042" spans="1:9" s="9" customFormat="1">
      <c r="A1042" s="10"/>
      <c r="B1042" s="31"/>
      <c r="C1042" s="32"/>
      <c r="D1042" s="33"/>
      <c r="E1042" s="34"/>
      <c r="F1042" s="34"/>
      <c r="H1042" s="10"/>
      <c r="I1042" s="10"/>
    </row>
    <row r="1043" spans="1:9" s="9" customFormat="1">
      <c r="A1043" s="10"/>
      <c r="B1043" s="31"/>
      <c r="C1043" s="32"/>
      <c r="D1043" s="33"/>
      <c r="E1043" s="34"/>
      <c r="F1043" s="34"/>
      <c r="H1043" s="10"/>
      <c r="I1043" s="10"/>
    </row>
    <row r="1044" spans="1:9" s="9" customFormat="1">
      <c r="A1044" s="10"/>
      <c r="B1044" s="31"/>
      <c r="C1044" s="32"/>
      <c r="D1044" s="33"/>
      <c r="E1044" s="34"/>
      <c r="F1044" s="34"/>
      <c r="H1044" s="10"/>
      <c r="I1044" s="10"/>
    </row>
    <row r="1045" spans="1:9" s="9" customFormat="1">
      <c r="A1045" s="10"/>
      <c r="B1045" s="31"/>
      <c r="C1045" s="32"/>
      <c r="D1045" s="33"/>
      <c r="E1045" s="34"/>
      <c r="F1045" s="34"/>
      <c r="H1045" s="10"/>
      <c r="I1045" s="10"/>
    </row>
    <row r="1046" spans="1:9" s="9" customFormat="1">
      <c r="A1046" s="10"/>
      <c r="B1046" s="31"/>
      <c r="C1046" s="32"/>
      <c r="D1046" s="33"/>
      <c r="E1046" s="34"/>
      <c r="F1046" s="34"/>
      <c r="H1046" s="10"/>
      <c r="I1046" s="10"/>
    </row>
    <row r="1047" spans="1:9" s="9" customFormat="1">
      <c r="A1047" s="10"/>
      <c r="B1047" s="31"/>
      <c r="C1047" s="32"/>
      <c r="D1047" s="33"/>
      <c r="E1047" s="34"/>
      <c r="F1047" s="34"/>
      <c r="H1047" s="10"/>
      <c r="I1047" s="10"/>
    </row>
    <row r="1048" spans="1:9" s="9" customFormat="1">
      <c r="A1048" s="10"/>
      <c r="B1048" s="31"/>
      <c r="C1048" s="32"/>
      <c r="D1048" s="33"/>
      <c r="E1048" s="34"/>
      <c r="F1048" s="34"/>
      <c r="H1048" s="10"/>
      <c r="I1048" s="10"/>
    </row>
    <row r="1049" spans="1:9" s="9" customFormat="1">
      <c r="A1049" s="10"/>
      <c r="B1049" s="31"/>
      <c r="C1049" s="32"/>
      <c r="D1049" s="33"/>
      <c r="E1049" s="34"/>
      <c r="F1049" s="34"/>
      <c r="H1049" s="10"/>
      <c r="I1049" s="10"/>
    </row>
    <row r="1050" spans="1:9" s="9" customFormat="1">
      <c r="A1050" s="10"/>
      <c r="B1050" s="31"/>
      <c r="C1050" s="32"/>
      <c r="D1050" s="33"/>
      <c r="E1050" s="34"/>
      <c r="F1050" s="34"/>
      <c r="H1050" s="10"/>
      <c r="I1050" s="10"/>
    </row>
    <row r="1051" spans="1:9" s="9" customFormat="1">
      <c r="A1051" s="10"/>
      <c r="B1051" s="31"/>
      <c r="C1051" s="32"/>
      <c r="D1051" s="33"/>
      <c r="E1051" s="34"/>
      <c r="F1051" s="34"/>
      <c r="H1051" s="10"/>
      <c r="I1051" s="10"/>
    </row>
    <row r="1052" spans="1:9" s="9" customFormat="1">
      <c r="A1052" s="10"/>
      <c r="B1052" s="31"/>
      <c r="C1052" s="32"/>
      <c r="D1052" s="33"/>
      <c r="E1052" s="34"/>
      <c r="F1052" s="34"/>
      <c r="H1052" s="10"/>
      <c r="I1052" s="10"/>
    </row>
    <row r="1053" spans="1:9" s="9" customFormat="1">
      <c r="A1053" s="10"/>
      <c r="B1053" s="31"/>
      <c r="C1053" s="32"/>
      <c r="D1053" s="33"/>
      <c r="E1053" s="34"/>
      <c r="F1053" s="34"/>
      <c r="H1053" s="10"/>
      <c r="I1053" s="10"/>
    </row>
    <row r="1054" spans="1:9" s="9" customFormat="1">
      <c r="A1054" s="10"/>
      <c r="B1054" s="31"/>
      <c r="C1054" s="32"/>
      <c r="D1054" s="33"/>
      <c r="E1054" s="34"/>
      <c r="F1054" s="34"/>
      <c r="H1054" s="10"/>
      <c r="I1054" s="10"/>
    </row>
    <row r="1055" spans="1:9" s="9" customFormat="1">
      <c r="A1055" s="10"/>
      <c r="B1055" s="31"/>
      <c r="C1055" s="32"/>
      <c r="D1055" s="33"/>
      <c r="E1055" s="34"/>
      <c r="F1055" s="34"/>
      <c r="H1055" s="10"/>
      <c r="I1055" s="10"/>
    </row>
    <row r="1056" spans="1:9" s="9" customFormat="1">
      <c r="A1056" s="10"/>
      <c r="B1056" s="31"/>
      <c r="C1056" s="32"/>
      <c r="D1056" s="33"/>
      <c r="E1056" s="34"/>
      <c r="F1056" s="34"/>
      <c r="H1056" s="10"/>
      <c r="I1056" s="10"/>
    </row>
    <row r="1057" spans="1:9" s="9" customFormat="1">
      <c r="A1057" s="10"/>
      <c r="B1057" s="31"/>
      <c r="C1057" s="32"/>
      <c r="D1057" s="33"/>
      <c r="E1057" s="34"/>
      <c r="F1057" s="34"/>
      <c r="H1057" s="10"/>
      <c r="I1057" s="10"/>
    </row>
    <row r="1058" spans="1:9" s="9" customFormat="1">
      <c r="A1058" s="10"/>
      <c r="B1058" s="31"/>
      <c r="C1058" s="32"/>
      <c r="D1058" s="33"/>
      <c r="E1058" s="34"/>
      <c r="F1058" s="34"/>
      <c r="H1058" s="10"/>
      <c r="I1058" s="10"/>
    </row>
    <row r="1059" spans="1:9" s="9" customFormat="1">
      <c r="A1059" s="10"/>
      <c r="B1059" s="31"/>
      <c r="C1059" s="32"/>
      <c r="D1059" s="33"/>
      <c r="E1059" s="34"/>
      <c r="F1059" s="34"/>
      <c r="H1059" s="10"/>
      <c r="I1059" s="10"/>
    </row>
    <row r="1060" spans="1:9" s="9" customFormat="1">
      <c r="A1060" s="10"/>
      <c r="B1060" s="31"/>
      <c r="C1060" s="32"/>
      <c r="D1060" s="33"/>
      <c r="E1060" s="34"/>
      <c r="F1060" s="34"/>
      <c r="H1060" s="10"/>
      <c r="I1060" s="10"/>
    </row>
    <row r="1061" spans="1:9" s="9" customFormat="1">
      <c r="A1061" s="10"/>
      <c r="B1061" s="31"/>
      <c r="C1061" s="32"/>
      <c r="D1061" s="33"/>
      <c r="E1061" s="34"/>
      <c r="F1061" s="34"/>
      <c r="H1061" s="10"/>
      <c r="I1061" s="10"/>
    </row>
    <row r="1062" spans="1:9" s="9" customFormat="1">
      <c r="A1062" s="10"/>
      <c r="B1062" s="31"/>
      <c r="C1062" s="32"/>
      <c r="D1062" s="33"/>
      <c r="E1062" s="34"/>
      <c r="F1062" s="34"/>
      <c r="H1062" s="10"/>
      <c r="I1062" s="10"/>
    </row>
    <row r="1063" spans="1:9" s="9" customFormat="1">
      <c r="A1063" s="10"/>
      <c r="B1063" s="31"/>
      <c r="C1063" s="32"/>
      <c r="D1063" s="33"/>
      <c r="E1063" s="34"/>
      <c r="F1063" s="34"/>
      <c r="H1063" s="10"/>
      <c r="I1063" s="10"/>
    </row>
    <row r="1064" spans="1:9" s="9" customFormat="1">
      <c r="A1064" s="10"/>
      <c r="B1064" s="31"/>
      <c r="C1064" s="32"/>
      <c r="D1064" s="33"/>
      <c r="E1064" s="34"/>
      <c r="F1064" s="34"/>
      <c r="H1064" s="10"/>
      <c r="I1064" s="10"/>
    </row>
    <row r="1065" spans="1:9" s="9" customFormat="1">
      <c r="A1065" s="10"/>
      <c r="B1065" s="31"/>
      <c r="C1065" s="32"/>
      <c r="D1065" s="33"/>
      <c r="E1065" s="34"/>
      <c r="F1065" s="34"/>
      <c r="H1065" s="10"/>
      <c r="I1065" s="10"/>
    </row>
    <row r="1066" spans="1:9" s="9" customFormat="1">
      <c r="A1066" s="10"/>
      <c r="B1066" s="31"/>
      <c r="C1066" s="32"/>
      <c r="D1066" s="33"/>
      <c r="E1066" s="34"/>
      <c r="F1066" s="34"/>
      <c r="H1066" s="10"/>
      <c r="I1066" s="10"/>
    </row>
    <row r="1067" spans="1:9" s="9" customFormat="1">
      <c r="A1067" s="10"/>
      <c r="B1067" s="31"/>
      <c r="C1067" s="32"/>
      <c r="D1067" s="33"/>
      <c r="E1067" s="34"/>
      <c r="F1067" s="34"/>
      <c r="H1067" s="10"/>
      <c r="I1067" s="10"/>
    </row>
    <row r="1068" spans="1:9" s="9" customFormat="1">
      <c r="A1068" s="10"/>
      <c r="B1068" s="31"/>
      <c r="C1068" s="32"/>
      <c r="D1068" s="33"/>
      <c r="E1068" s="34"/>
      <c r="F1068" s="34"/>
      <c r="H1068" s="10"/>
      <c r="I1068" s="10"/>
    </row>
    <row r="1069" spans="1:9" s="9" customFormat="1">
      <c r="A1069" s="10"/>
      <c r="B1069" s="31"/>
      <c r="C1069" s="32"/>
      <c r="D1069" s="33"/>
      <c r="E1069" s="34"/>
      <c r="F1069" s="34"/>
      <c r="H1069" s="10"/>
      <c r="I1069" s="10"/>
    </row>
    <row r="1070" spans="1:9" s="9" customFormat="1">
      <c r="A1070" s="10"/>
      <c r="B1070" s="31"/>
      <c r="C1070" s="32"/>
      <c r="D1070" s="33"/>
      <c r="E1070" s="34"/>
      <c r="F1070" s="34"/>
      <c r="H1070" s="10"/>
      <c r="I1070" s="10"/>
    </row>
    <row r="1071" spans="1:9" s="9" customFormat="1">
      <c r="A1071" s="10"/>
      <c r="B1071" s="31"/>
      <c r="C1071" s="32"/>
      <c r="D1071" s="33"/>
      <c r="E1071" s="34"/>
      <c r="F1071" s="34"/>
      <c r="H1071" s="10"/>
      <c r="I1071" s="10"/>
    </row>
    <row r="1072" spans="1:9" s="9" customFormat="1">
      <c r="A1072" s="10"/>
      <c r="B1072" s="31"/>
      <c r="C1072" s="32"/>
      <c r="D1072" s="33"/>
      <c r="E1072" s="34"/>
      <c r="F1072" s="34"/>
      <c r="H1072" s="10"/>
      <c r="I1072" s="10"/>
    </row>
    <row r="1073" spans="1:9" s="9" customFormat="1">
      <c r="A1073" s="10"/>
      <c r="B1073" s="31"/>
      <c r="C1073" s="32"/>
      <c r="D1073" s="33"/>
      <c r="E1073" s="34"/>
      <c r="F1073" s="34"/>
      <c r="H1073" s="10"/>
      <c r="I1073" s="10"/>
    </row>
    <row r="1074" spans="1:9" s="9" customFormat="1">
      <c r="A1074" s="10"/>
      <c r="B1074" s="31"/>
      <c r="C1074" s="32"/>
      <c r="D1074" s="33"/>
      <c r="E1074" s="34"/>
      <c r="F1074" s="34"/>
      <c r="H1074" s="10"/>
      <c r="I1074" s="10"/>
    </row>
    <row r="1075" spans="1:9" s="9" customFormat="1">
      <c r="A1075" s="10"/>
      <c r="B1075" s="31"/>
      <c r="C1075" s="32"/>
      <c r="D1075" s="33"/>
      <c r="E1075" s="34"/>
      <c r="F1075" s="34"/>
      <c r="H1075" s="10"/>
      <c r="I1075" s="10"/>
    </row>
    <row r="1076" spans="1:9" s="9" customFormat="1">
      <c r="A1076" s="10"/>
      <c r="B1076" s="31"/>
      <c r="C1076" s="32"/>
      <c r="D1076" s="33"/>
      <c r="E1076" s="34"/>
      <c r="F1076" s="34"/>
      <c r="H1076" s="10"/>
      <c r="I1076" s="10"/>
    </row>
    <row r="1077" spans="1:9" s="9" customFormat="1">
      <c r="A1077" s="10"/>
      <c r="B1077" s="31"/>
      <c r="C1077" s="32"/>
      <c r="D1077" s="33"/>
      <c r="E1077" s="34"/>
      <c r="F1077" s="34"/>
      <c r="H1077" s="10"/>
      <c r="I1077" s="10"/>
    </row>
    <row r="1078" spans="1:9" s="9" customFormat="1">
      <c r="A1078" s="10"/>
      <c r="B1078" s="31"/>
      <c r="C1078" s="32"/>
      <c r="D1078" s="33"/>
      <c r="E1078" s="34"/>
      <c r="F1078" s="34"/>
      <c r="H1078" s="10"/>
      <c r="I1078" s="10"/>
    </row>
    <row r="1079" spans="1:9" s="9" customFormat="1">
      <c r="A1079" s="10"/>
      <c r="B1079" s="31"/>
      <c r="C1079" s="32"/>
      <c r="D1079" s="33"/>
      <c r="E1079" s="34"/>
      <c r="F1079" s="34"/>
      <c r="H1079" s="10"/>
      <c r="I1079" s="10"/>
    </row>
    <row r="1080" spans="1:9" s="9" customFormat="1">
      <c r="A1080" s="10"/>
      <c r="B1080" s="31"/>
      <c r="C1080" s="32"/>
      <c r="D1080" s="33"/>
      <c r="E1080" s="34"/>
      <c r="F1080" s="34"/>
      <c r="H1080" s="10"/>
      <c r="I1080" s="10"/>
    </row>
    <row r="1081" spans="1:9" s="9" customFormat="1">
      <c r="A1081" s="10"/>
      <c r="B1081" s="31"/>
      <c r="C1081" s="32"/>
      <c r="D1081" s="33"/>
      <c r="E1081" s="34"/>
      <c r="F1081" s="34"/>
      <c r="H1081" s="10"/>
      <c r="I1081" s="10"/>
    </row>
    <row r="1082" spans="1:9" s="9" customFormat="1">
      <c r="A1082" s="10"/>
      <c r="B1082" s="31"/>
      <c r="C1082" s="32"/>
      <c r="D1082" s="33"/>
      <c r="E1082" s="34"/>
      <c r="F1082" s="34"/>
      <c r="H1082" s="10"/>
      <c r="I1082" s="10"/>
    </row>
    <row r="1083" spans="1:9" s="9" customFormat="1">
      <c r="A1083" s="10"/>
      <c r="B1083" s="31"/>
      <c r="C1083" s="32"/>
      <c r="D1083" s="33"/>
      <c r="E1083" s="34"/>
      <c r="F1083" s="34"/>
      <c r="H1083" s="10"/>
      <c r="I1083" s="10"/>
    </row>
    <row r="1084" spans="1:9" s="9" customFormat="1">
      <c r="A1084" s="10"/>
      <c r="B1084" s="31"/>
      <c r="C1084" s="32"/>
      <c r="D1084" s="33"/>
      <c r="E1084" s="34"/>
      <c r="F1084" s="34"/>
      <c r="H1084" s="10"/>
      <c r="I1084" s="10"/>
    </row>
    <row r="1085" spans="1:9" s="9" customFormat="1">
      <c r="A1085" s="10"/>
      <c r="B1085" s="31"/>
      <c r="C1085" s="32"/>
      <c r="D1085" s="33"/>
      <c r="E1085" s="34"/>
      <c r="F1085" s="34"/>
      <c r="H1085" s="10"/>
      <c r="I1085" s="10"/>
    </row>
    <row r="1086" spans="1:9" s="9" customFormat="1">
      <c r="A1086" s="10"/>
      <c r="B1086" s="31"/>
      <c r="C1086" s="32"/>
      <c r="D1086" s="33"/>
      <c r="E1086" s="34"/>
      <c r="F1086" s="34"/>
      <c r="H1086" s="10"/>
      <c r="I1086" s="10"/>
    </row>
    <row r="1087" spans="1:9" s="9" customFormat="1">
      <c r="A1087" s="10"/>
      <c r="B1087" s="31"/>
      <c r="C1087" s="32"/>
      <c r="D1087" s="33"/>
      <c r="E1087" s="34"/>
      <c r="F1087" s="34"/>
      <c r="H1087" s="10"/>
      <c r="I1087" s="10"/>
    </row>
    <row r="1088" spans="1:9" s="9" customFormat="1">
      <c r="A1088" s="10"/>
      <c r="B1088" s="31"/>
      <c r="C1088" s="32"/>
      <c r="D1088" s="33"/>
      <c r="E1088" s="34"/>
      <c r="F1088" s="34"/>
      <c r="H1088" s="10"/>
      <c r="I1088" s="10"/>
    </row>
    <row r="1089" spans="1:9" s="9" customFormat="1">
      <c r="A1089" s="10"/>
      <c r="B1089" s="31"/>
      <c r="C1089" s="32"/>
      <c r="D1089" s="33"/>
      <c r="E1089" s="34"/>
      <c r="F1089" s="34"/>
      <c r="H1089" s="10"/>
      <c r="I1089" s="10"/>
    </row>
    <row r="1090" spans="1:9" s="9" customFormat="1">
      <c r="A1090" s="10"/>
      <c r="B1090" s="31"/>
      <c r="C1090" s="32"/>
      <c r="D1090" s="33"/>
      <c r="E1090" s="34"/>
      <c r="F1090" s="34"/>
      <c r="H1090" s="10"/>
      <c r="I1090" s="10"/>
    </row>
    <row r="1091" spans="1:9" s="9" customFormat="1">
      <c r="A1091" s="10"/>
      <c r="B1091" s="31"/>
      <c r="C1091" s="32"/>
      <c r="D1091" s="33"/>
      <c r="E1091" s="34"/>
      <c r="F1091" s="34"/>
      <c r="H1091" s="10"/>
      <c r="I1091" s="10"/>
    </row>
    <row r="1092" spans="1:9" s="9" customFormat="1">
      <c r="A1092" s="10"/>
      <c r="B1092" s="31"/>
      <c r="C1092" s="32"/>
      <c r="D1092" s="33"/>
      <c r="E1092" s="34"/>
      <c r="F1092" s="34"/>
      <c r="H1092" s="10"/>
      <c r="I1092" s="10"/>
    </row>
    <row r="1093" spans="1:9" s="9" customFormat="1">
      <c r="A1093" s="10"/>
      <c r="B1093" s="31"/>
      <c r="C1093" s="32"/>
      <c r="D1093" s="33"/>
      <c r="E1093" s="34"/>
      <c r="F1093" s="34"/>
      <c r="H1093" s="10"/>
      <c r="I1093" s="10"/>
    </row>
    <row r="1094" spans="1:9" s="9" customFormat="1">
      <c r="A1094" s="10"/>
      <c r="B1094" s="31"/>
      <c r="C1094" s="32"/>
      <c r="D1094" s="33"/>
      <c r="E1094" s="34"/>
      <c r="F1094" s="34"/>
      <c r="H1094" s="10"/>
      <c r="I1094" s="10"/>
    </row>
    <row r="1095" spans="1:9" s="9" customFormat="1">
      <c r="A1095" s="10"/>
      <c r="B1095" s="31"/>
      <c r="C1095" s="32"/>
      <c r="D1095" s="33"/>
      <c r="E1095" s="34"/>
      <c r="F1095" s="34"/>
      <c r="H1095" s="10"/>
      <c r="I1095" s="10"/>
    </row>
    <row r="1096" spans="1:9" s="9" customFormat="1">
      <c r="A1096" s="10"/>
      <c r="B1096" s="31"/>
      <c r="C1096" s="32"/>
      <c r="D1096" s="33"/>
      <c r="E1096" s="34"/>
      <c r="F1096" s="34"/>
      <c r="H1096" s="10"/>
      <c r="I1096" s="10"/>
    </row>
    <row r="1097" spans="1:9" s="9" customFormat="1">
      <c r="A1097" s="10"/>
      <c r="B1097" s="31"/>
      <c r="C1097" s="32"/>
      <c r="D1097" s="33"/>
      <c r="E1097" s="34"/>
      <c r="F1097" s="34"/>
      <c r="H1097" s="10"/>
      <c r="I1097" s="10"/>
    </row>
    <row r="1098" spans="1:9" s="9" customFormat="1">
      <c r="A1098" s="10"/>
      <c r="B1098" s="31"/>
      <c r="C1098" s="32"/>
      <c r="D1098" s="33"/>
      <c r="E1098" s="34"/>
      <c r="F1098" s="34"/>
      <c r="H1098" s="10"/>
      <c r="I1098" s="10"/>
    </row>
    <row r="1099" spans="1:9" s="9" customFormat="1">
      <c r="A1099" s="10"/>
      <c r="B1099" s="31"/>
      <c r="C1099" s="32"/>
      <c r="D1099" s="33"/>
      <c r="E1099" s="34"/>
      <c r="F1099" s="34"/>
      <c r="H1099" s="10"/>
      <c r="I1099" s="10"/>
    </row>
    <row r="1100" spans="1:9" s="9" customFormat="1">
      <c r="A1100" s="10"/>
      <c r="B1100" s="31"/>
      <c r="C1100" s="32"/>
      <c r="D1100" s="33"/>
      <c r="E1100" s="34"/>
      <c r="F1100" s="34"/>
      <c r="H1100" s="10"/>
      <c r="I1100" s="10"/>
    </row>
    <row r="1101" spans="1:9" s="9" customFormat="1">
      <c r="A1101" s="10"/>
      <c r="B1101" s="31"/>
      <c r="C1101" s="32"/>
      <c r="D1101" s="33"/>
      <c r="E1101" s="34"/>
      <c r="F1101" s="34"/>
      <c r="H1101" s="10"/>
      <c r="I1101" s="10"/>
    </row>
    <row r="1102" spans="1:9" s="9" customFormat="1">
      <c r="A1102" s="10"/>
      <c r="B1102" s="31"/>
      <c r="C1102" s="32"/>
      <c r="D1102" s="33"/>
      <c r="E1102" s="34"/>
      <c r="F1102" s="34"/>
      <c r="H1102" s="10"/>
      <c r="I1102" s="10"/>
    </row>
    <row r="1103" spans="1:9" s="9" customFormat="1">
      <c r="A1103" s="10"/>
      <c r="B1103" s="31"/>
      <c r="C1103" s="32"/>
      <c r="D1103" s="33"/>
      <c r="E1103" s="34"/>
      <c r="F1103" s="34"/>
      <c r="H1103" s="10"/>
      <c r="I1103" s="10"/>
    </row>
    <row r="1104" spans="1:9" s="9" customFormat="1">
      <c r="A1104" s="10"/>
      <c r="B1104" s="31"/>
      <c r="C1104" s="32"/>
      <c r="D1104" s="33"/>
      <c r="E1104" s="34"/>
      <c r="F1104" s="34"/>
      <c r="H1104" s="10"/>
      <c r="I1104" s="10"/>
    </row>
    <row r="1105" spans="1:9" s="9" customFormat="1">
      <c r="A1105" s="10"/>
      <c r="B1105" s="31"/>
      <c r="C1105" s="32"/>
      <c r="D1105" s="33"/>
      <c r="E1105" s="34"/>
      <c r="F1105" s="34"/>
      <c r="H1105" s="10"/>
      <c r="I1105" s="10"/>
    </row>
    <row r="1106" spans="1:9" s="9" customFormat="1">
      <c r="A1106" s="10"/>
      <c r="B1106" s="31"/>
      <c r="C1106" s="32"/>
      <c r="D1106" s="33"/>
      <c r="E1106" s="34"/>
      <c r="F1106" s="34"/>
      <c r="H1106" s="10"/>
      <c r="I1106" s="10"/>
    </row>
    <row r="1107" spans="1:9" s="9" customFormat="1">
      <c r="A1107" s="10"/>
      <c r="B1107" s="31"/>
      <c r="C1107" s="32"/>
      <c r="D1107" s="33"/>
      <c r="E1107" s="34"/>
      <c r="F1107" s="34"/>
      <c r="H1107" s="10"/>
      <c r="I1107" s="10"/>
    </row>
    <row r="1108" spans="1:9" s="9" customFormat="1">
      <c r="A1108" s="10"/>
      <c r="B1108" s="31"/>
      <c r="C1108" s="32"/>
      <c r="D1108" s="33"/>
      <c r="E1108" s="34"/>
      <c r="F1108" s="34"/>
      <c r="H1108" s="10"/>
      <c r="I1108" s="10"/>
    </row>
    <row r="1109" spans="1:9" s="9" customFormat="1">
      <c r="A1109" s="10"/>
      <c r="B1109" s="31"/>
      <c r="C1109" s="32"/>
      <c r="D1109" s="33"/>
      <c r="E1109" s="34"/>
      <c r="F1109" s="34"/>
      <c r="H1109" s="10"/>
      <c r="I1109" s="10"/>
    </row>
    <row r="1110" spans="1:9" s="9" customFormat="1">
      <c r="A1110" s="10"/>
      <c r="B1110" s="31"/>
      <c r="C1110" s="32"/>
      <c r="D1110" s="33"/>
      <c r="E1110" s="34"/>
      <c r="F1110" s="34"/>
      <c r="H1110" s="10"/>
      <c r="I1110" s="10"/>
    </row>
    <row r="1111" spans="1:9" s="9" customFormat="1">
      <c r="A1111" s="10"/>
      <c r="B1111" s="31"/>
      <c r="C1111" s="32"/>
      <c r="D1111" s="33"/>
      <c r="E1111" s="34"/>
      <c r="F1111" s="34"/>
      <c r="H1111" s="10"/>
      <c r="I1111" s="10"/>
    </row>
    <row r="1112" spans="1:9" s="9" customFormat="1">
      <c r="A1112" s="10"/>
      <c r="B1112" s="31"/>
      <c r="C1112" s="32"/>
      <c r="D1112" s="33"/>
      <c r="E1112" s="34"/>
      <c r="F1112" s="34"/>
      <c r="H1112" s="10"/>
      <c r="I1112" s="10"/>
    </row>
    <row r="1113" spans="1:9" s="9" customFormat="1">
      <c r="A1113" s="10"/>
      <c r="B1113" s="31"/>
      <c r="C1113" s="32"/>
      <c r="D1113" s="33"/>
      <c r="E1113" s="34"/>
      <c r="F1113" s="34"/>
      <c r="H1113" s="10"/>
      <c r="I1113" s="10"/>
    </row>
    <row r="1114" spans="1:9" s="9" customFormat="1">
      <c r="A1114" s="10"/>
      <c r="B1114" s="31"/>
      <c r="C1114" s="32"/>
      <c r="D1114" s="33"/>
      <c r="E1114" s="34"/>
      <c r="F1114" s="34"/>
      <c r="H1114" s="10"/>
      <c r="I1114" s="10"/>
    </row>
    <row r="1115" spans="1:9" s="9" customFormat="1">
      <c r="A1115" s="10"/>
      <c r="B1115" s="31"/>
      <c r="C1115" s="32"/>
      <c r="D1115" s="33"/>
      <c r="E1115" s="34"/>
      <c r="F1115" s="34"/>
      <c r="H1115" s="10"/>
      <c r="I1115" s="10"/>
    </row>
    <row r="1116" spans="1:9" s="9" customFormat="1">
      <c r="A1116" s="10"/>
      <c r="B1116" s="31"/>
      <c r="C1116" s="32"/>
      <c r="D1116" s="33"/>
      <c r="E1116" s="34"/>
      <c r="F1116" s="34"/>
      <c r="H1116" s="10"/>
      <c r="I1116" s="10"/>
    </row>
    <row r="1117" spans="1:9" s="9" customFormat="1">
      <c r="A1117" s="10"/>
      <c r="B1117" s="31"/>
      <c r="C1117" s="32"/>
      <c r="D1117" s="33"/>
      <c r="E1117" s="34"/>
      <c r="F1117" s="34"/>
      <c r="H1117" s="10"/>
      <c r="I1117" s="10"/>
    </row>
    <row r="1118" spans="1:9" s="9" customFormat="1">
      <c r="A1118" s="10"/>
      <c r="B1118" s="31"/>
      <c r="C1118" s="32"/>
      <c r="D1118" s="33"/>
      <c r="E1118" s="34"/>
      <c r="F1118" s="34"/>
      <c r="H1118" s="10"/>
      <c r="I1118" s="10"/>
    </row>
    <row r="1119" spans="1:9" s="9" customFormat="1">
      <c r="A1119" s="10"/>
      <c r="B1119" s="31"/>
      <c r="C1119" s="32"/>
      <c r="D1119" s="33"/>
      <c r="E1119" s="34"/>
      <c r="F1119" s="34"/>
      <c r="H1119" s="10"/>
      <c r="I1119" s="10"/>
    </row>
    <row r="1120" spans="1:9" s="9" customFormat="1">
      <c r="A1120" s="10"/>
      <c r="B1120" s="31"/>
      <c r="C1120" s="32"/>
      <c r="D1120" s="33"/>
      <c r="E1120" s="34"/>
      <c r="F1120" s="34"/>
      <c r="H1120" s="10"/>
      <c r="I1120" s="10"/>
    </row>
    <row r="1121" spans="1:9" s="9" customFormat="1">
      <c r="A1121" s="10"/>
      <c r="B1121" s="31"/>
      <c r="C1121" s="32"/>
      <c r="D1121" s="33"/>
      <c r="E1121" s="34"/>
      <c r="F1121" s="34"/>
      <c r="H1121" s="10"/>
      <c r="I1121" s="10"/>
    </row>
    <row r="1122" spans="1:9" s="9" customFormat="1">
      <c r="A1122" s="10"/>
      <c r="B1122" s="31"/>
      <c r="C1122" s="32"/>
      <c r="D1122" s="33"/>
      <c r="E1122" s="34"/>
      <c r="F1122" s="34"/>
      <c r="H1122" s="10"/>
      <c r="I1122" s="10"/>
    </row>
    <row r="1123" spans="1:9" s="9" customFormat="1">
      <c r="A1123" s="10"/>
      <c r="B1123" s="31"/>
      <c r="C1123" s="32"/>
      <c r="D1123" s="33"/>
      <c r="E1123" s="34"/>
      <c r="F1123" s="34"/>
      <c r="H1123" s="10"/>
      <c r="I1123" s="10"/>
    </row>
    <row r="1124" spans="1:9" s="9" customFormat="1">
      <c r="A1124" s="10"/>
      <c r="B1124" s="31"/>
      <c r="C1124" s="32"/>
      <c r="D1124" s="33"/>
      <c r="E1124" s="34"/>
      <c r="F1124" s="34"/>
      <c r="H1124" s="10"/>
      <c r="I1124" s="10"/>
    </row>
    <row r="1125" spans="1:9" s="9" customFormat="1">
      <c r="A1125" s="10"/>
      <c r="B1125" s="31"/>
      <c r="C1125" s="32"/>
      <c r="D1125" s="33"/>
      <c r="E1125" s="34"/>
      <c r="F1125" s="34"/>
      <c r="H1125" s="10"/>
      <c r="I1125" s="10"/>
    </row>
    <row r="1126" spans="1:9" s="9" customFormat="1">
      <c r="A1126" s="10"/>
      <c r="B1126" s="31"/>
      <c r="C1126" s="32"/>
      <c r="D1126" s="33"/>
      <c r="E1126" s="34"/>
      <c r="F1126" s="34"/>
      <c r="H1126" s="10"/>
      <c r="I1126" s="10"/>
    </row>
    <row r="1127" spans="1:9" s="9" customFormat="1">
      <c r="A1127" s="10"/>
      <c r="B1127" s="31"/>
      <c r="C1127" s="32"/>
      <c r="D1127" s="33"/>
      <c r="E1127" s="34"/>
      <c r="F1127" s="34"/>
      <c r="H1127" s="10"/>
      <c r="I1127" s="10"/>
    </row>
    <row r="1128" spans="1:9" s="9" customFormat="1">
      <c r="A1128" s="10"/>
      <c r="B1128" s="31"/>
      <c r="C1128" s="32"/>
      <c r="D1128" s="33"/>
      <c r="E1128" s="34"/>
      <c r="F1128" s="34"/>
      <c r="H1128" s="10"/>
      <c r="I1128" s="10"/>
    </row>
    <row r="1129" spans="1:9" s="9" customFormat="1">
      <c r="A1129" s="10"/>
      <c r="B1129" s="31"/>
      <c r="C1129" s="32"/>
      <c r="D1129" s="33"/>
      <c r="E1129" s="34"/>
      <c r="F1129" s="34"/>
      <c r="H1129" s="10"/>
      <c r="I1129" s="10"/>
    </row>
    <row r="1130" spans="1:9" s="9" customFormat="1">
      <c r="A1130" s="10"/>
      <c r="B1130" s="31"/>
      <c r="C1130" s="32"/>
      <c r="D1130" s="33"/>
      <c r="E1130" s="34"/>
      <c r="F1130" s="34"/>
      <c r="H1130" s="10"/>
      <c r="I1130" s="10"/>
    </row>
    <row r="1131" spans="1:9" s="9" customFormat="1">
      <c r="A1131" s="10"/>
      <c r="B1131" s="31"/>
      <c r="C1131" s="32"/>
      <c r="D1131" s="33"/>
      <c r="E1131" s="34"/>
      <c r="F1131" s="34"/>
      <c r="H1131" s="10"/>
      <c r="I1131" s="10"/>
    </row>
    <row r="1132" spans="1:9" s="9" customFormat="1">
      <c r="A1132" s="10"/>
      <c r="B1132" s="31"/>
      <c r="C1132" s="32"/>
      <c r="D1132" s="33"/>
      <c r="E1132" s="34"/>
      <c r="F1132" s="34"/>
      <c r="H1132" s="10"/>
      <c r="I1132" s="10"/>
    </row>
    <row r="1133" spans="1:9" s="9" customFormat="1">
      <c r="A1133" s="10"/>
      <c r="B1133" s="31"/>
      <c r="C1133" s="32"/>
      <c r="D1133" s="33"/>
      <c r="E1133" s="34"/>
      <c r="F1133" s="34"/>
      <c r="H1133" s="10"/>
      <c r="I1133" s="10"/>
    </row>
    <row r="1134" spans="1:9" s="9" customFormat="1">
      <c r="A1134" s="10"/>
      <c r="B1134" s="31"/>
      <c r="C1134" s="32"/>
      <c r="D1134" s="33"/>
      <c r="E1134" s="34"/>
      <c r="F1134" s="34"/>
      <c r="H1134" s="10"/>
      <c r="I1134" s="10"/>
    </row>
    <row r="1135" spans="1:9" s="9" customFormat="1">
      <c r="A1135" s="10"/>
      <c r="B1135" s="31"/>
      <c r="C1135" s="32"/>
      <c r="D1135" s="33"/>
      <c r="E1135" s="34"/>
      <c r="F1135" s="34"/>
      <c r="H1135" s="10"/>
      <c r="I1135" s="10"/>
    </row>
    <row r="1136" spans="1:9" s="9" customFormat="1">
      <c r="A1136" s="10"/>
      <c r="B1136" s="31"/>
      <c r="C1136" s="32"/>
      <c r="D1136" s="33"/>
      <c r="E1136" s="34"/>
      <c r="F1136" s="34"/>
      <c r="H1136" s="10"/>
      <c r="I1136" s="10"/>
    </row>
    <row r="1137" spans="1:9" s="9" customFormat="1">
      <c r="A1137" s="10"/>
      <c r="B1137" s="31"/>
      <c r="C1137" s="32"/>
      <c r="D1137" s="33"/>
      <c r="E1137" s="34"/>
      <c r="F1137" s="34"/>
      <c r="H1137" s="10"/>
      <c r="I1137" s="10"/>
    </row>
    <row r="1138" spans="1:9" s="9" customFormat="1">
      <c r="A1138" s="10"/>
      <c r="B1138" s="31"/>
      <c r="C1138" s="32"/>
      <c r="D1138" s="33"/>
      <c r="E1138" s="34"/>
      <c r="F1138" s="34"/>
      <c r="H1138" s="10"/>
      <c r="I1138" s="10"/>
    </row>
    <row r="1139" spans="1:9" s="9" customFormat="1">
      <c r="A1139" s="10"/>
      <c r="B1139" s="31"/>
      <c r="C1139" s="32"/>
      <c r="D1139" s="33"/>
      <c r="E1139" s="34"/>
      <c r="F1139" s="34"/>
      <c r="H1139" s="10"/>
      <c r="I1139" s="10"/>
    </row>
    <row r="1140" spans="1:9" s="9" customFormat="1">
      <c r="A1140" s="10"/>
      <c r="B1140" s="31"/>
      <c r="C1140" s="32"/>
      <c r="D1140" s="33"/>
      <c r="E1140" s="34"/>
      <c r="F1140" s="34"/>
      <c r="H1140" s="10"/>
      <c r="I1140" s="10"/>
    </row>
    <row r="1141" spans="1:9" s="9" customFormat="1">
      <c r="A1141" s="10"/>
      <c r="B1141" s="31"/>
      <c r="C1141" s="32"/>
      <c r="D1141" s="33"/>
      <c r="E1141" s="34"/>
      <c r="F1141" s="34"/>
      <c r="H1141" s="10"/>
      <c r="I1141" s="10"/>
    </row>
    <row r="1142" spans="1:9" s="9" customFormat="1">
      <c r="A1142" s="10"/>
      <c r="B1142" s="31"/>
      <c r="C1142" s="32"/>
      <c r="D1142" s="33"/>
      <c r="E1142" s="34"/>
      <c r="F1142" s="34"/>
      <c r="H1142" s="10"/>
      <c r="I1142" s="10"/>
    </row>
    <row r="1143" spans="1:9" s="9" customFormat="1">
      <c r="A1143" s="10"/>
      <c r="B1143" s="31"/>
      <c r="C1143" s="32"/>
      <c r="D1143" s="33"/>
      <c r="E1143" s="34"/>
      <c r="F1143" s="34"/>
      <c r="H1143" s="10"/>
      <c r="I1143" s="10"/>
    </row>
    <row r="1144" spans="1:9" s="9" customFormat="1">
      <c r="A1144" s="10"/>
      <c r="B1144" s="31"/>
      <c r="C1144" s="32"/>
      <c r="D1144" s="33"/>
      <c r="E1144" s="34"/>
      <c r="F1144" s="34"/>
      <c r="H1144" s="10"/>
      <c r="I1144" s="10"/>
    </row>
    <row r="1145" spans="1:9" s="9" customFormat="1">
      <c r="A1145" s="10"/>
      <c r="B1145" s="31"/>
      <c r="C1145" s="32"/>
      <c r="D1145" s="33"/>
      <c r="E1145" s="34"/>
      <c r="F1145" s="34"/>
      <c r="H1145" s="10"/>
      <c r="I1145" s="10"/>
    </row>
    <row r="1146" spans="1:9" s="9" customFormat="1">
      <c r="A1146" s="10"/>
      <c r="B1146" s="31"/>
      <c r="C1146" s="32"/>
      <c r="D1146" s="33"/>
      <c r="E1146" s="34"/>
      <c r="F1146" s="34"/>
      <c r="H1146" s="10"/>
      <c r="I1146" s="10"/>
    </row>
    <row r="1147" spans="1:9" s="9" customFormat="1">
      <c r="A1147" s="10"/>
      <c r="B1147" s="31"/>
      <c r="C1147" s="32"/>
      <c r="D1147" s="33"/>
      <c r="E1147" s="34"/>
      <c r="F1147" s="34"/>
      <c r="H1147" s="10"/>
      <c r="I1147" s="10"/>
    </row>
    <row r="1148" spans="1:9" s="9" customFormat="1">
      <c r="A1148" s="10"/>
      <c r="B1148" s="31"/>
      <c r="C1148" s="32"/>
      <c r="D1148" s="33"/>
      <c r="E1148" s="34"/>
      <c r="F1148" s="34"/>
      <c r="H1148" s="10"/>
      <c r="I1148" s="10"/>
    </row>
    <row r="1149" spans="1:9" s="9" customFormat="1">
      <c r="A1149" s="10"/>
      <c r="B1149" s="31"/>
      <c r="C1149" s="32"/>
      <c r="D1149" s="33"/>
      <c r="E1149" s="34"/>
      <c r="F1149" s="34"/>
      <c r="H1149" s="10"/>
      <c r="I1149" s="10"/>
    </row>
    <row r="1150" spans="1:9" s="9" customFormat="1">
      <c r="A1150" s="10"/>
      <c r="B1150" s="31"/>
      <c r="C1150" s="32"/>
      <c r="D1150" s="33"/>
      <c r="E1150" s="34"/>
      <c r="F1150" s="34"/>
      <c r="H1150" s="10"/>
      <c r="I1150" s="10"/>
    </row>
    <row r="1151" spans="1:9" s="9" customFormat="1">
      <c r="A1151" s="10"/>
      <c r="B1151" s="31"/>
      <c r="C1151" s="32"/>
      <c r="D1151" s="33"/>
      <c r="E1151" s="34"/>
      <c r="F1151" s="34"/>
      <c r="H1151" s="10"/>
      <c r="I1151" s="10"/>
    </row>
    <row r="1152" spans="1:9" s="9" customFormat="1">
      <c r="A1152" s="10"/>
      <c r="B1152" s="31"/>
      <c r="C1152" s="32"/>
      <c r="D1152" s="33"/>
      <c r="E1152" s="34"/>
      <c r="F1152" s="34"/>
      <c r="H1152" s="10"/>
      <c r="I1152" s="10"/>
    </row>
    <row r="1153" spans="1:9" s="9" customFormat="1">
      <c r="A1153" s="10"/>
      <c r="B1153" s="31"/>
      <c r="C1153" s="32"/>
      <c r="D1153" s="33"/>
      <c r="E1153" s="34"/>
      <c r="F1153" s="34"/>
      <c r="H1153" s="10"/>
      <c r="I1153" s="10"/>
    </row>
    <row r="1154" spans="1:9" s="9" customFormat="1">
      <c r="A1154" s="10"/>
      <c r="B1154" s="31"/>
      <c r="C1154" s="32"/>
      <c r="D1154" s="33"/>
      <c r="E1154" s="34"/>
      <c r="F1154" s="34"/>
      <c r="H1154" s="10"/>
      <c r="I1154" s="10"/>
    </row>
    <row r="1155" spans="1:9" s="9" customFormat="1">
      <c r="A1155" s="10"/>
      <c r="B1155" s="31"/>
      <c r="C1155" s="32"/>
      <c r="D1155" s="33"/>
      <c r="E1155" s="34"/>
      <c r="F1155" s="34"/>
      <c r="H1155" s="10"/>
      <c r="I1155" s="10"/>
    </row>
    <row r="1156" spans="1:9" s="9" customFormat="1">
      <c r="A1156" s="10"/>
      <c r="B1156" s="31"/>
      <c r="C1156" s="32"/>
      <c r="D1156" s="33"/>
      <c r="E1156" s="34"/>
      <c r="F1156" s="34"/>
      <c r="H1156" s="10"/>
      <c r="I1156" s="10"/>
    </row>
    <row r="1157" spans="1:9" s="9" customFormat="1">
      <c r="A1157" s="10"/>
      <c r="B1157" s="31"/>
      <c r="C1157" s="32"/>
      <c r="D1157" s="33"/>
      <c r="E1157" s="34"/>
      <c r="F1157" s="34"/>
      <c r="H1157" s="10"/>
      <c r="I1157" s="10"/>
    </row>
    <row r="1158" spans="1:9" s="9" customFormat="1">
      <c r="A1158" s="10"/>
      <c r="B1158" s="31"/>
      <c r="C1158" s="32"/>
      <c r="D1158" s="33"/>
      <c r="E1158" s="34"/>
      <c r="F1158" s="34"/>
      <c r="H1158" s="10"/>
      <c r="I1158" s="10"/>
    </row>
    <row r="1159" spans="1:9" s="9" customFormat="1">
      <c r="A1159" s="10"/>
      <c r="B1159" s="31"/>
      <c r="C1159" s="32"/>
      <c r="D1159" s="33"/>
      <c r="E1159" s="34"/>
      <c r="F1159" s="34"/>
      <c r="H1159" s="10"/>
      <c r="I1159" s="10"/>
    </row>
    <row r="1160" spans="1:9" s="9" customFormat="1">
      <c r="A1160" s="10"/>
      <c r="B1160" s="31"/>
      <c r="C1160" s="32"/>
      <c r="D1160" s="33"/>
      <c r="E1160" s="34"/>
      <c r="F1160" s="34"/>
      <c r="H1160" s="10"/>
      <c r="I1160" s="10"/>
    </row>
    <row r="1161" spans="1:9" s="9" customFormat="1">
      <c r="A1161" s="10"/>
      <c r="B1161" s="31"/>
      <c r="C1161" s="32"/>
      <c r="D1161" s="33"/>
      <c r="E1161" s="34"/>
      <c r="F1161" s="34"/>
      <c r="H1161" s="10"/>
      <c r="I1161" s="10"/>
    </row>
    <row r="1162" spans="1:9" s="9" customFormat="1">
      <c r="A1162" s="10"/>
      <c r="B1162" s="31"/>
      <c r="C1162" s="32"/>
      <c r="D1162" s="33"/>
      <c r="E1162" s="34"/>
      <c r="F1162" s="34"/>
      <c r="H1162" s="10"/>
      <c r="I1162" s="10"/>
    </row>
    <row r="1163" spans="1:9" s="9" customFormat="1">
      <c r="A1163" s="10"/>
      <c r="B1163" s="31"/>
      <c r="C1163" s="32"/>
      <c r="D1163" s="33"/>
      <c r="E1163" s="34"/>
      <c r="F1163" s="34"/>
      <c r="H1163" s="10"/>
      <c r="I1163" s="10"/>
    </row>
    <row r="1164" spans="1:9" s="9" customFormat="1">
      <c r="A1164" s="10"/>
      <c r="B1164" s="31"/>
      <c r="C1164" s="32"/>
      <c r="D1164" s="33"/>
      <c r="E1164" s="34"/>
      <c r="F1164" s="34"/>
      <c r="H1164" s="10"/>
      <c r="I1164" s="10"/>
    </row>
    <row r="1165" spans="1:9" s="9" customFormat="1">
      <c r="A1165" s="10"/>
      <c r="B1165" s="31"/>
      <c r="C1165" s="32"/>
      <c r="D1165" s="33"/>
      <c r="E1165" s="34"/>
      <c r="F1165" s="34"/>
      <c r="H1165" s="10"/>
      <c r="I1165" s="10"/>
    </row>
    <row r="1166" spans="1:9" s="9" customFormat="1">
      <c r="A1166" s="10"/>
      <c r="B1166" s="31"/>
      <c r="C1166" s="32"/>
      <c r="D1166" s="33"/>
      <c r="E1166" s="34"/>
      <c r="F1166" s="34"/>
      <c r="H1166" s="10"/>
      <c r="I1166" s="10"/>
    </row>
    <row r="1167" spans="1:9" s="9" customFormat="1">
      <c r="A1167" s="10"/>
      <c r="B1167" s="31"/>
      <c r="C1167" s="32"/>
      <c r="D1167" s="33"/>
      <c r="E1167" s="34"/>
      <c r="F1167" s="34"/>
      <c r="H1167" s="10"/>
      <c r="I1167" s="10"/>
    </row>
    <row r="1168" spans="1:9" s="9" customFormat="1">
      <c r="A1168" s="10"/>
      <c r="B1168" s="31"/>
      <c r="C1168" s="32"/>
      <c r="D1168" s="33"/>
      <c r="E1168" s="34"/>
      <c r="F1168" s="34"/>
      <c r="H1168" s="10"/>
      <c r="I1168" s="10"/>
    </row>
    <row r="1169" spans="1:9" s="9" customFormat="1">
      <c r="A1169" s="10"/>
      <c r="B1169" s="31"/>
      <c r="C1169" s="32"/>
      <c r="D1169" s="33"/>
      <c r="E1169" s="34"/>
      <c r="F1169" s="34"/>
      <c r="H1169" s="10"/>
      <c r="I1169" s="10"/>
    </row>
    <row r="1170" spans="1:9" s="9" customFormat="1">
      <c r="A1170" s="10"/>
      <c r="B1170" s="31"/>
      <c r="C1170" s="32"/>
      <c r="D1170" s="33"/>
      <c r="E1170" s="34"/>
      <c r="F1170" s="34"/>
      <c r="H1170" s="10"/>
      <c r="I1170" s="10"/>
    </row>
    <row r="1171" spans="1:9" s="9" customFormat="1">
      <c r="A1171" s="10"/>
      <c r="B1171" s="31"/>
      <c r="C1171" s="32"/>
      <c r="D1171" s="33"/>
      <c r="E1171" s="34"/>
      <c r="F1171" s="34"/>
      <c r="H1171" s="10"/>
      <c r="I1171" s="10"/>
    </row>
    <row r="1172" spans="1:9" s="9" customFormat="1">
      <c r="A1172" s="10"/>
      <c r="B1172" s="31"/>
      <c r="C1172" s="32"/>
      <c r="D1172" s="33"/>
      <c r="E1172" s="34"/>
      <c r="F1172" s="34"/>
      <c r="H1172" s="10"/>
      <c r="I1172" s="10"/>
    </row>
    <row r="1173" spans="1:9" s="9" customFormat="1">
      <c r="A1173" s="10"/>
      <c r="B1173" s="31"/>
      <c r="C1173" s="32"/>
      <c r="D1173" s="33"/>
      <c r="E1173" s="34"/>
      <c r="F1173" s="34"/>
      <c r="H1173" s="10"/>
      <c r="I1173" s="10"/>
    </row>
    <row r="1174" spans="1:9" s="9" customFormat="1">
      <c r="A1174" s="10"/>
      <c r="B1174" s="31"/>
      <c r="C1174" s="32"/>
      <c r="D1174" s="33"/>
      <c r="E1174" s="34"/>
      <c r="F1174" s="34"/>
      <c r="H1174" s="10"/>
      <c r="I1174" s="10"/>
    </row>
    <row r="1175" spans="1:9" s="9" customFormat="1">
      <c r="A1175" s="10"/>
      <c r="B1175" s="31"/>
      <c r="C1175" s="32"/>
      <c r="D1175" s="33"/>
      <c r="E1175" s="34"/>
      <c r="F1175" s="34"/>
      <c r="H1175" s="10"/>
      <c r="I1175" s="10"/>
    </row>
    <row r="1176" spans="1:9" s="9" customFormat="1">
      <c r="A1176" s="10"/>
      <c r="B1176" s="31"/>
      <c r="C1176" s="32"/>
      <c r="D1176" s="33"/>
      <c r="E1176" s="34"/>
      <c r="F1176" s="34"/>
      <c r="H1176" s="10"/>
      <c r="I1176" s="10"/>
    </row>
    <row r="1177" spans="1:9" s="9" customFormat="1">
      <c r="A1177" s="10"/>
      <c r="B1177" s="31"/>
      <c r="C1177" s="32"/>
      <c r="D1177" s="33"/>
      <c r="E1177" s="34"/>
      <c r="F1177" s="34"/>
      <c r="H1177" s="10"/>
      <c r="I1177" s="10"/>
    </row>
    <row r="1178" spans="1:9" s="9" customFormat="1">
      <c r="A1178" s="10"/>
      <c r="B1178" s="31"/>
      <c r="C1178" s="32"/>
      <c r="D1178" s="33"/>
      <c r="E1178" s="34"/>
      <c r="F1178" s="34"/>
      <c r="H1178" s="10"/>
      <c r="I1178" s="10"/>
    </row>
    <row r="1179" spans="1:9" s="9" customFormat="1">
      <c r="A1179" s="10"/>
      <c r="B1179" s="31"/>
      <c r="C1179" s="32"/>
      <c r="D1179" s="33"/>
      <c r="E1179" s="34"/>
      <c r="F1179" s="34"/>
      <c r="H1179" s="10"/>
      <c r="I1179" s="10"/>
    </row>
    <row r="1180" spans="1:9" s="9" customFormat="1">
      <c r="A1180" s="10"/>
      <c r="B1180" s="31"/>
      <c r="C1180" s="32"/>
      <c r="D1180" s="33"/>
      <c r="E1180" s="34"/>
      <c r="F1180" s="34"/>
      <c r="H1180" s="10"/>
      <c r="I1180" s="10"/>
    </row>
    <row r="1181" spans="1:9" s="9" customFormat="1">
      <c r="A1181" s="10"/>
      <c r="B1181" s="31"/>
      <c r="C1181" s="32"/>
      <c r="D1181" s="33"/>
      <c r="E1181" s="34"/>
      <c r="F1181" s="34"/>
      <c r="H1181" s="10"/>
      <c r="I1181" s="10"/>
    </row>
    <row r="1182" spans="1:9" s="9" customFormat="1">
      <c r="A1182" s="10"/>
      <c r="B1182" s="31"/>
      <c r="C1182" s="32"/>
      <c r="D1182" s="33"/>
      <c r="E1182" s="34"/>
      <c r="F1182" s="34"/>
      <c r="H1182" s="10"/>
      <c r="I1182" s="10"/>
    </row>
    <row r="1183" spans="1:9" s="9" customFormat="1">
      <c r="A1183" s="10"/>
      <c r="B1183" s="31"/>
      <c r="C1183" s="32"/>
      <c r="D1183" s="33"/>
      <c r="E1183" s="34"/>
      <c r="F1183" s="34"/>
      <c r="H1183" s="10"/>
      <c r="I1183" s="10"/>
    </row>
    <row r="1184" spans="1:9" s="9" customFormat="1">
      <c r="A1184" s="10"/>
      <c r="B1184" s="31"/>
      <c r="C1184" s="32"/>
      <c r="D1184" s="33"/>
      <c r="E1184" s="34"/>
      <c r="F1184" s="34"/>
      <c r="H1184" s="10"/>
      <c r="I1184" s="10"/>
    </row>
    <row r="1185" spans="1:9" s="9" customFormat="1">
      <c r="A1185" s="10"/>
      <c r="B1185" s="31"/>
      <c r="C1185" s="32"/>
      <c r="D1185" s="33"/>
      <c r="E1185" s="34"/>
      <c r="F1185" s="34"/>
      <c r="H1185" s="10"/>
      <c r="I1185" s="10"/>
    </row>
    <row r="1186" spans="1:9" s="9" customFormat="1">
      <c r="A1186" s="10"/>
      <c r="B1186" s="31"/>
      <c r="C1186" s="32"/>
      <c r="D1186" s="33"/>
      <c r="E1186" s="34"/>
      <c r="F1186" s="34"/>
      <c r="H1186" s="10"/>
      <c r="I1186" s="10"/>
    </row>
    <row r="1187" spans="1:9" s="9" customFormat="1">
      <c r="A1187" s="10"/>
      <c r="B1187" s="31"/>
      <c r="C1187" s="32"/>
      <c r="D1187" s="33"/>
      <c r="E1187" s="34"/>
      <c r="F1187" s="34"/>
      <c r="H1187" s="10"/>
      <c r="I1187" s="10"/>
    </row>
    <row r="1188" spans="1:9" s="9" customFormat="1">
      <c r="A1188" s="10"/>
      <c r="B1188" s="31"/>
      <c r="C1188" s="32"/>
      <c r="D1188" s="33"/>
      <c r="E1188" s="34"/>
      <c r="F1188" s="34"/>
      <c r="H1188" s="10"/>
      <c r="I1188" s="10"/>
    </row>
    <row r="1189" spans="1:9" s="9" customFormat="1">
      <c r="A1189" s="10"/>
      <c r="B1189" s="31"/>
      <c r="C1189" s="32"/>
      <c r="D1189" s="33"/>
      <c r="E1189" s="34"/>
      <c r="F1189" s="34"/>
      <c r="H1189" s="10"/>
      <c r="I1189" s="10"/>
    </row>
    <row r="1190" spans="1:9" s="9" customFormat="1">
      <c r="A1190" s="10"/>
      <c r="B1190" s="31"/>
      <c r="C1190" s="32"/>
      <c r="D1190" s="33"/>
      <c r="E1190" s="34"/>
      <c r="F1190" s="34"/>
      <c r="H1190" s="10"/>
      <c r="I1190" s="10"/>
    </row>
    <row r="1191" spans="1:9" s="9" customFormat="1">
      <c r="A1191" s="10"/>
      <c r="B1191" s="31"/>
      <c r="C1191" s="32"/>
      <c r="D1191" s="33"/>
      <c r="E1191" s="34"/>
      <c r="F1191" s="34"/>
      <c r="H1191" s="10"/>
      <c r="I1191" s="10"/>
    </row>
    <row r="1192" spans="1:9" s="9" customFormat="1">
      <c r="A1192" s="10"/>
      <c r="B1192" s="31"/>
      <c r="C1192" s="32"/>
      <c r="D1192" s="33"/>
      <c r="E1192" s="34"/>
      <c r="F1192" s="34"/>
      <c r="H1192" s="10"/>
      <c r="I1192" s="10"/>
    </row>
    <row r="1193" spans="1:9" s="9" customFormat="1">
      <c r="A1193" s="10"/>
      <c r="B1193" s="31"/>
      <c r="C1193" s="32"/>
      <c r="D1193" s="33"/>
      <c r="E1193" s="34"/>
      <c r="F1193" s="34"/>
      <c r="H1193" s="10"/>
      <c r="I1193" s="10"/>
    </row>
    <row r="1194" spans="1:9" s="9" customFormat="1">
      <c r="A1194" s="10"/>
      <c r="B1194" s="31"/>
      <c r="C1194" s="32"/>
      <c r="D1194" s="33"/>
      <c r="E1194" s="34"/>
      <c r="F1194" s="34"/>
      <c r="H1194" s="10"/>
      <c r="I1194" s="10"/>
    </row>
    <row r="1195" spans="1:9" s="9" customFormat="1">
      <c r="A1195" s="10"/>
      <c r="B1195" s="31"/>
      <c r="C1195" s="32"/>
      <c r="D1195" s="33"/>
      <c r="E1195" s="34"/>
      <c r="F1195" s="34"/>
      <c r="H1195" s="10"/>
      <c r="I1195" s="10"/>
    </row>
    <row r="1196" spans="1:9" s="9" customFormat="1">
      <c r="A1196" s="10"/>
      <c r="B1196" s="31"/>
      <c r="C1196" s="32"/>
      <c r="D1196" s="33"/>
      <c r="E1196" s="34"/>
      <c r="F1196" s="34"/>
      <c r="H1196" s="10"/>
      <c r="I1196" s="10"/>
    </row>
    <row r="1197" spans="1:9" s="9" customFormat="1">
      <c r="A1197" s="10"/>
      <c r="B1197" s="31"/>
      <c r="C1197" s="32"/>
      <c r="D1197" s="33"/>
      <c r="E1197" s="34"/>
      <c r="F1197" s="34"/>
      <c r="H1197" s="10"/>
      <c r="I1197" s="10"/>
    </row>
    <row r="1198" spans="1:9" s="9" customFormat="1">
      <c r="A1198" s="10"/>
      <c r="B1198" s="31"/>
      <c r="C1198" s="32"/>
      <c r="D1198" s="33"/>
      <c r="E1198" s="34"/>
      <c r="F1198" s="34"/>
      <c r="H1198" s="10"/>
      <c r="I1198" s="10"/>
    </row>
    <row r="1199" spans="1:9" s="9" customFormat="1">
      <c r="A1199" s="10"/>
      <c r="B1199" s="31"/>
      <c r="C1199" s="32"/>
      <c r="D1199" s="33"/>
      <c r="E1199" s="34"/>
      <c r="F1199" s="34"/>
      <c r="H1199" s="10"/>
      <c r="I1199" s="10"/>
    </row>
    <row r="1200" spans="1:9" s="9" customFormat="1">
      <c r="A1200" s="10"/>
      <c r="B1200" s="31"/>
      <c r="C1200" s="32"/>
      <c r="D1200" s="33"/>
      <c r="E1200" s="34"/>
      <c r="F1200" s="34"/>
      <c r="H1200" s="10"/>
      <c r="I1200" s="10"/>
    </row>
    <row r="1201" spans="1:9" s="9" customFormat="1">
      <c r="A1201" s="10"/>
      <c r="B1201" s="31"/>
      <c r="C1201" s="32"/>
      <c r="D1201" s="33"/>
      <c r="E1201" s="34"/>
      <c r="F1201" s="34"/>
      <c r="H1201" s="10"/>
      <c r="I1201" s="10"/>
    </row>
    <row r="1202" spans="1:9" s="9" customFormat="1">
      <c r="A1202" s="10"/>
      <c r="B1202" s="31"/>
      <c r="C1202" s="32"/>
      <c r="D1202" s="33"/>
      <c r="E1202" s="34"/>
      <c r="F1202" s="34"/>
      <c r="H1202" s="10"/>
      <c r="I1202" s="10"/>
    </row>
    <row r="1203" spans="1:9" s="9" customFormat="1">
      <c r="A1203" s="10"/>
      <c r="B1203" s="31"/>
      <c r="C1203" s="32"/>
      <c r="D1203" s="33"/>
      <c r="E1203" s="34"/>
      <c r="F1203" s="34"/>
      <c r="H1203" s="10"/>
      <c r="I1203" s="10"/>
    </row>
    <row r="1204" spans="1:9" s="9" customFormat="1">
      <c r="A1204" s="10"/>
      <c r="B1204" s="31"/>
      <c r="C1204" s="32"/>
      <c r="D1204" s="33"/>
      <c r="E1204" s="34"/>
      <c r="F1204" s="34"/>
      <c r="H1204" s="10"/>
      <c r="I1204" s="10"/>
    </row>
    <row r="1205" spans="1:9" s="9" customFormat="1">
      <c r="A1205" s="10"/>
      <c r="B1205" s="31"/>
      <c r="C1205" s="32"/>
      <c r="D1205" s="33"/>
      <c r="E1205" s="34"/>
      <c r="F1205" s="34"/>
      <c r="H1205" s="10"/>
      <c r="I1205" s="10"/>
    </row>
    <row r="1206" spans="1:9" s="9" customFormat="1">
      <c r="A1206" s="10"/>
      <c r="B1206" s="31"/>
      <c r="C1206" s="32"/>
      <c r="D1206" s="33"/>
      <c r="E1206" s="34"/>
      <c r="F1206" s="34"/>
      <c r="H1206" s="10"/>
      <c r="I1206" s="10"/>
    </row>
    <row r="1207" spans="1:9" s="9" customFormat="1">
      <c r="A1207" s="10"/>
      <c r="B1207" s="31"/>
      <c r="C1207" s="32"/>
      <c r="D1207" s="33"/>
      <c r="E1207" s="34"/>
      <c r="F1207" s="34"/>
      <c r="H1207" s="10"/>
      <c r="I1207" s="10"/>
    </row>
    <row r="1208" spans="1:9" s="9" customFormat="1">
      <c r="A1208" s="10"/>
      <c r="B1208" s="31"/>
      <c r="C1208" s="32"/>
      <c r="D1208" s="33"/>
      <c r="E1208" s="34"/>
      <c r="F1208" s="34"/>
      <c r="H1208" s="10"/>
      <c r="I1208" s="10"/>
    </row>
    <row r="1209" spans="1:9" s="9" customFormat="1">
      <c r="A1209" s="10"/>
      <c r="B1209" s="31"/>
      <c r="C1209" s="32"/>
      <c r="D1209" s="33"/>
      <c r="E1209" s="34"/>
      <c r="F1209" s="34"/>
      <c r="H1209" s="10"/>
      <c r="I1209" s="10"/>
    </row>
    <row r="1210" spans="1:9" s="9" customFormat="1">
      <c r="A1210" s="10"/>
      <c r="B1210" s="31"/>
      <c r="C1210" s="32"/>
      <c r="D1210" s="33"/>
      <c r="E1210" s="34"/>
      <c r="F1210" s="34"/>
      <c r="H1210" s="10"/>
      <c r="I1210" s="10"/>
    </row>
    <row r="1211" spans="1:9" s="9" customFormat="1">
      <c r="A1211" s="10"/>
      <c r="B1211" s="31"/>
      <c r="C1211" s="32"/>
      <c r="D1211" s="33"/>
      <c r="E1211" s="34"/>
      <c r="F1211" s="34"/>
      <c r="H1211" s="10"/>
      <c r="I1211" s="10"/>
    </row>
    <row r="1212" spans="1:9" s="9" customFormat="1">
      <c r="A1212" s="10"/>
      <c r="B1212" s="31"/>
      <c r="C1212" s="32"/>
      <c r="D1212" s="33"/>
      <c r="E1212" s="34"/>
      <c r="F1212" s="34"/>
      <c r="H1212" s="10"/>
      <c r="I1212" s="10"/>
    </row>
    <row r="1213" spans="1:9" s="9" customFormat="1">
      <c r="A1213" s="10"/>
      <c r="B1213" s="31"/>
      <c r="C1213" s="32"/>
      <c r="D1213" s="33"/>
      <c r="E1213" s="34"/>
      <c r="F1213" s="34"/>
      <c r="H1213" s="10"/>
      <c r="I1213" s="10"/>
    </row>
    <row r="1214" spans="1:9" s="9" customFormat="1">
      <c r="A1214" s="10"/>
      <c r="B1214" s="31"/>
      <c r="C1214" s="32"/>
      <c r="D1214" s="33"/>
      <c r="E1214" s="34"/>
      <c r="F1214" s="34"/>
      <c r="H1214" s="10"/>
      <c r="I1214" s="10"/>
    </row>
    <row r="1215" spans="1:9" s="9" customFormat="1">
      <c r="A1215" s="10"/>
      <c r="B1215" s="31"/>
      <c r="C1215" s="32"/>
      <c r="D1215" s="33"/>
      <c r="E1215" s="34"/>
      <c r="F1215" s="34"/>
      <c r="H1215" s="10"/>
      <c r="I1215" s="10"/>
    </row>
    <row r="1216" spans="1:9" s="9" customFormat="1">
      <c r="A1216" s="10"/>
      <c r="B1216" s="31"/>
      <c r="C1216" s="32"/>
      <c r="D1216" s="33"/>
      <c r="E1216" s="34"/>
      <c r="F1216" s="34"/>
      <c r="H1216" s="10"/>
      <c r="I1216" s="10"/>
    </row>
    <row r="1217" spans="1:9" s="9" customFormat="1">
      <c r="A1217" s="10"/>
      <c r="B1217" s="31"/>
      <c r="C1217" s="32"/>
      <c r="D1217" s="33"/>
      <c r="E1217" s="34"/>
      <c r="F1217" s="34"/>
      <c r="H1217" s="10"/>
      <c r="I1217" s="10"/>
    </row>
    <row r="1218" spans="1:9" s="9" customFormat="1">
      <c r="A1218" s="10"/>
      <c r="B1218" s="31"/>
      <c r="C1218" s="32"/>
      <c r="D1218" s="33"/>
      <c r="E1218" s="34"/>
      <c r="F1218" s="34"/>
      <c r="H1218" s="10"/>
      <c r="I1218" s="10"/>
    </row>
    <row r="1219" spans="1:9" s="9" customFormat="1">
      <c r="A1219" s="10"/>
      <c r="B1219" s="31"/>
      <c r="C1219" s="32"/>
      <c r="D1219" s="33"/>
      <c r="E1219" s="34"/>
      <c r="F1219" s="34"/>
      <c r="H1219" s="10"/>
      <c r="I1219" s="10"/>
    </row>
    <row r="1220" spans="1:9" s="9" customFormat="1">
      <c r="A1220" s="10"/>
      <c r="B1220" s="31"/>
      <c r="C1220" s="32"/>
      <c r="D1220" s="33"/>
      <c r="E1220" s="34"/>
      <c r="F1220" s="34"/>
      <c r="H1220" s="10"/>
      <c r="I1220" s="10"/>
    </row>
    <row r="1221" spans="1:9" s="9" customFormat="1">
      <c r="A1221" s="10"/>
      <c r="B1221" s="31"/>
      <c r="C1221" s="32"/>
      <c r="D1221" s="33"/>
      <c r="E1221" s="34"/>
      <c r="F1221" s="34"/>
      <c r="H1221" s="10"/>
      <c r="I1221" s="10"/>
    </row>
    <row r="1222" spans="1:9" s="9" customFormat="1">
      <c r="A1222" s="10"/>
      <c r="B1222" s="31"/>
      <c r="C1222" s="32"/>
      <c r="D1222" s="33"/>
      <c r="E1222" s="34"/>
      <c r="F1222" s="34"/>
      <c r="H1222" s="10"/>
      <c r="I1222" s="10"/>
    </row>
    <row r="1223" spans="1:9" s="9" customFormat="1">
      <c r="A1223" s="10"/>
      <c r="B1223" s="31"/>
      <c r="C1223" s="32"/>
      <c r="D1223" s="33"/>
      <c r="E1223" s="34"/>
      <c r="F1223" s="34"/>
      <c r="H1223" s="10"/>
      <c r="I1223" s="10"/>
    </row>
    <row r="1224" spans="1:9" s="9" customFormat="1">
      <c r="A1224" s="10"/>
      <c r="B1224" s="31"/>
      <c r="C1224" s="32"/>
      <c r="D1224" s="33"/>
      <c r="E1224" s="34"/>
      <c r="F1224" s="34"/>
      <c r="H1224" s="10"/>
      <c r="I1224" s="10"/>
    </row>
    <row r="1225" spans="1:9" s="9" customFormat="1">
      <c r="A1225" s="10"/>
      <c r="B1225" s="31"/>
      <c r="C1225" s="32"/>
      <c r="D1225" s="33"/>
      <c r="E1225" s="34"/>
      <c r="F1225" s="34"/>
      <c r="H1225" s="10"/>
      <c r="I1225" s="10"/>
    </row>
    <row r="1226" spans="1:9" s="9" customFormat="1">
      <c r="A1226" s="10"/>
      <c r="B1226" s="31"/>
      <c r="C1226" s="32"/>
      <c r="D1226" s="33"/>
      <c r="E1226" s="34"/>
      <c r="F1226" s="34"/>
      <c r="H1226" s="10"/>
      <c r="I1226" s="10"/>
    </row>
    <row r="1227" spans="1:9" s="9" customFormat="1">
      <c r="A1227" s="10"/>
      <c r="B1227" s="31"/>
      <c r="C1227" s="32"/>
      <c r="D1227" s="33"/>
      <c r="E1227" s="34"/>
      <c r="F1227" s="34"/>
      <c r="H1227" s="10"/>
      <c r="I1227" s="10"/>
    </row>
    <row r="1228" spans="1:9" s="9" customFormat="1">
      <c r="A1228" s="10"/>
      <c r="B1228" s="31"/>
      <c r="C1228" s="32"/>
      <c r="D1228" s="33"/>
      <c r="E1228" s="34"/>
      <c r="F1228" s="34"/>
      <c r="H1228" s="10"/>
      <c r="I1228" s="10"/>
    </row>
    <row r="1229" spans="1:9" s="9" customFormat="1">
      <c r="A1229" s="10"/>
      <c r="B1229" s="31"/>
      <c r="C1229" s="32"/>
      <c r="D1229" s="33"/>
      <c r="E1229" s="34"/>
      <c r="F1229" s="34"/>
      <c r="H1229" s="10"/>
      <c r="I1229" s="10"/>
    </row>
    <row r="1230" spans="1:9" s="9" customFormat="1">
      <c r="A1230" s="10"/>
      <c r="B1230" s="31"/>
      <c r="C1230" s="32"/>
      <c r="D1230" s="33"/>
      <c r="E1230" s="34"/>
      <c r="F1230" s="34"/>
      <c r="H1230" s="10"/>
      <c r="I1230" s="10"/>
    </row>
    <row r="1231" spans="1:9" s="9" customFormat="1">
      <c r="A1231" s="10"/>
      <c r="B1231" s="31"/>
      <c r="C1231" s="32"/>
      <c r="D1231" s="33"/>
      <c r="E1231" s="34"/>
      <c r="F1231" s="34"/>
      <c r="H1231" s="10"/>
      <c r="I1231" s="10"/>
    </row>
    <row r="1232" spans="1:9" s="9" customFormat="1">
      <c r="A1232" s="10"/>
      <c r="B1232" s="31"/>
      <c r="C1232" s="32"/>
      <c r="D1232" s="33"/>
      <c r="E1232" s="34"/>
      <c r="F1232" s="34"/>
      <c r="H1232" s="10"/>
      <c r="I1232" s="10"/>
    </row>
    <row r="1233" spans="1:9" s="9" customFormat="1">
      <c r="A1233" s="10"/>
      <c r="B1233" s="31"/>
      <c r="C1233" s="32"/>
      <c r="D1233" s="33"/>
      <c r="E1233" s="34"/>
      <c r="F1233" s="34"/>
      <c r="H1233" s="10"/>
      <c r="I1233" s="10"/>
    </row>
    <row r="1234" spans="1:9" s="9" customFormat="1">
      <c r="A1234" s="10"/>
      <c r="B1234" s="31"/>
      <c r="C1234" s="32"/>
      <c r="D1234" s="33"/>
      <c r="E1234" s="34"/>
      <c r="F1234" s="34"/>
      <c r="H1234" s="10"/>
      <c r="I1234" s="10"/>
    </row>
    <row r="1235" spans="1:9" s="9" customFormat="1">
      <c r="A1235" s="10"/>
      <c r="B1235" s="31"/>
      <c r="C1235" s="32"/>
      <c r="D1235" s="33"/>
      <c r="E1235" s="34"/>
      <c r="F1235" s="34"/>
      <c r="H1235" s="10"/>
      <c r="I1235" s="10"/>
    </row>
    <row r="1236" spans="1:9" s="9" customFormat="1">
      <c r="A1236" s="10"/>
      <c r="B1236" s="31"/>
      <c r="C1236" s="32"/>
      <c r="D1236" s="33"/>
      <c r="E1236" s="34"/>
      <c r="F1236" s="34"/>
      <c r="H1236" s="10"/>
      <c r="I1236" s="10"/>
    </row>
    <row r="1237" spans="1:9" s="9" customFormat="1">
      <c r="A1237" s="10"/>
      <c r="B1237" s="31"/>
      <c r="C1237" s="32"/>
      <c r="D1237" s="33"/>
      <c r="E1237" s="34"/>
      <c r="F1237" s="34"/>
      <c r="H1237" s="10"/>
      <c r="I1237" s="10"/>
    </row>
    <row r="1238" spans="1:9" s="9" customFormat="1">
      <c r="A1238" s="10"/>
      <c r="B1238" s="31"/>
      <c r="C1238" s="32"/>
      <c r="D1238" s="33"/>
      <c r="E1238" s="34"/>
      <c r="F1238" s="34"/>
      <c r="H1238" s="10"/>
      <c r="I1238" s="10"/>
    </row>
    <row r="1239" spans="1:9" s="9" customFormat="1">
      <c r="A1239" s="10"/>
      <c r="B1239" s="31"/>
      <c r="C1239" s="32"/>
      <c r="D1239" s="33"/>
      <c r="E1239" s="34"/>
      <c r="F1239" s="34"/>
      <c r="H1239" s="10"/>
      <c r="I1239" s="10"/>
    </row>
    <row r="1240" spans="1:9" s="9" customFormat="1">
      <c r="A1240" s="10"/>
      <c r="B1240" s="31"/>
      <c r="C1240" s="32"/>
      <c r="D1240" s="33"/>
      <c r="E1240" s="34"/>
      <c r="F1240" s="34"/>
      <c r="H1240" s="10"/>
      <c r="I1240" s="10"/>
    </row>
    <row r="1241" spans="1:9" s="9" customFormat="1">
      <c r="A1241" s="10"/>
      <c r="B1241" s="31"/>
      <c r="C1241" s="32"/>
      <c r="D1241" s="33"/>
      <c r="E1241" s="34"/>
      <c r="F1241" s="34"/>
      <c r="H1241" s="10"/>
      <c r="I1241" s="10"/>
    </row>
    <row r="1242" spans="1:9" s="9" customFormat="1">
      <c r="A1242" s="10"/>
      <c r="B1242" s="31"/>
      <c r="C1242" s="32"/>
      <c r="D1242" s="33"/>
      <c r="E1242" s="34"/>
      <c r="F1242" s="34"/>
      <c r="H1242" s="10"/>
      <c r="I1242" s="10"/>
    </row>
    <row r="1243" spans="1:9" s="9" customFormat="1">
      <c r="A1243" s="10"/>
      <c r="B1243" s="31"/>
      <c r="C1243" s="32"/>
      <c r="D1243" s="33"/>
      <c r="E1243" s="34"/>
      <c r="F1243" s="34"/>
      <c r="H1243" s="10"/>
      <c r="I1243" s="10"/>
    </row>
    <row r="1244" spans="1:9" s="9" customFormat="1">
      <c r="A1244" s="10"/>
      <c r="B1244" s="31"/>
      <c r="C1244" s="32"/>
      <c r="D1244" s="33"/>
      <c r="E1244" s="34"/>
      <c r="F1244" s="34"/>
      <c r="H1244" s="10"/>
      <c r="I1244" s="10"/>
    </row>
    <row r="1245" spans="1:9" s="9" customFormat="1">
      <c r="A1245" s="10"/>
      <c r="B1245" s="31"/>
      <c r="C1245" s="32"/>
      <c r="D1245" s="33"/>
      <c r="E1245" s="34"/>
      <c r="F1245" s="34"/>
      <c r="H1245" s="10"/>
      <c r="I1245" s="10"/>
    </row>
    <row r="1246" spans="1:9" s="9" customFormat="1">
      <c r="A1246" s="10"/>
      <c r="B1246" s="31"/>
      <c r="C1246" s="32"/>
      <c r="D1246" s="33"/>
      <c r="E1246" s="34"/>
      <c r="F1246" s="34"/>
      <c r="H1246" s="10"/>
      <c r="I1246" s="10"/>
    </row>
    <row r="1247" spans="1:9" s="9" customFormat="1">
      <c r="A1247" s="10"/>
      <c r="B1247" s="31"/>
      <c r="C1247" s="32"/>
      <c r="D1247" s="33"/>
      <c r="E1247" s="34"/>
      <c r="F1247" s="34"/>
      <c r="H1247" s="10"/>
      <c r="I1247" s="10"/>
    </row>
    <row r="1248" spans="1:9" s="9" customFormat="1">
      <c r="A1248" s="10"/>
      <c r="B1248" s="31"/>
      <c r="C1248" s="32"/>
      <c r="D1248" s="33"/>
      <c r="E1248" s="34"/>
      <c r="F1248" s="34"/>
      <c r="H1248" s="10"/>
      <c r="I1248" s="10"/>
    </row>
    <row r="1249" spans="1:9" s="9" customFormat="1">
      <c r="A1249" s="10"/>
      <c r="B1249" s="31"/>
      <c r="C1249" s="32"/>
      <c r="D1249" s="33"/>
      <c r="E1249" s="34"/>
      <c r="F1249" s="34"/>
      <c r="H1249" s="10"/>
      <c r="I1249" s="10"/>
    </row>
    <row r="1250" spans="1:9" s="9" customFormat="1">
      <c r="A1250" s="10"/>
      <c r="B1250" s="31"/>
      <c r="C1250" s="32"/>
      <c r="D1250" s="33"/>
      <c r="E1250" s="34"/>
      <c r="F1250" s="34"/>
      <c r="H1250" s="10"/>
      <c r="I1250" s="10"/>
    </row>
    <row r="1251" spans="1:9" s="9" customFormat="1">
      <c r="A1251" s="10"/>
      <c r="B1251" s="31"/>
      <c r="C1251" s="32"/>
      <c r="D1251" s="33"/>
      <c r="E1251" s="34"/>
      <c r="F1251" s="34"/>
      <c r="H1251" s="10"/>
      <c r="I1251" s="10"/>
    </row>
    <row r="1252" spans="1:9" s="9" customFormat="1">
      <c r="A1252" s="10"/>
      <c r="B1252" s="31"/>
      <c r="C1252" s="32"/>
      <c r="D1252" s="33"/>
      <c r="E1252" s="34"/>
      <c r="F1252" s="34"/>
      <c r="H1252" s="10"/>
      <c r="I1252" s="10"/>
    </row>
    <row r="1253" spans="1:9" s="9" customFormat="1">
      <c r="A1253" s="10"/>
      <c r="B1253" s="31"/>
      <c r="C1253" s="32"/>
      <c r="D1253" s="33"/>
      <c r="E1253" s="34"/>
      <c r="F1253" s="34"/>
      <c r="H1253" s="10"/>
      <c r="I1253" s="10"/>
    </row>
    <row r="1254" spans="1:9" s="9" customFormat="1">
      <c r="A1254" s="10"/>
      <c r="B1254" s="31"/>
      <c r="C1254" s="32"/>
      <c r="D1254" s="33"/>
      <c r="E1254" s="34"/>
      <c r="F1254" s="34"/>
      <c r="H1254" s="10"/>
      <c r="I1254" s="10"/>
    </row>
    <row r="1255" spans="1:9" s="9" customFormat="1">
      <c r="A1255" s="10"/>
      <c r="B1255" s="31"/>
      <c r="C1255" s="32"/>
      <c r="D1255" s="33"/>
      <c r="E1255" s="34"/>
      <c r="F1255" s="34"/>
      <c r="H1255" s="10"/>
      <c r="I1255" s="10"/>
    </row>
    <row r="1256" spans="1:9" s="9" customFormat="1">
      <c r="A1256" s="10"/>
      <c r="B1256" s="31"/>
      <c r="C1256" s="32"/>
      <c r="D1256" s="33"/>
      <c r="E1256" s="34"/>
      <c r="F1256" s="34"/>
      <c r="H1256" s="10"/>
      <c r="I1256" s="10"/>
    </row>
    <row r="1257" spans="1:9" s="9" customFormat="1">
      <c r="A1257" s="10"/>
      <c r="B1257" s="31"/>
      <c r="C1257" s="32"/>
      <c r="D1257" s="33"/>
      <c r="E1257" s="34"/>
      <c r="F1257" s="34"/>
      <c r="H1257" s="10"/>
      <c r="I1257" s="10"/>
    </row>
    <row r="1258" spans="1:9" s="9" customFormat="1">
      <c r="A1258" s="10"/>
      <c r="B1258" s="31"/>
      <c r="C1258" s="32"/>
      <c r="D1258" s="33"/>
      <c r="E1258" s="34"/>
      <c r="F1258" s="34"/>
      <c r="H1258" s="10"/>
      <c r="I1258" s="10"/>
    </row>
    <row r="1259" spans="1:9" s="9" customFormat="1">
      <c r="A1259" s="10"/>
      <c r="B1259" s="31"/>
      <c r="C1259" s="32"/>
      <c r="D1259" s="33"/>
      <c r="E1259" s="34"/>
      <c r="F1259" s="34"/>
      <c r="H1259" s="10"/>
      <c r="I1259" s="10"/>
    </row>
    <row r="1260" spans="1:9" s="9" customFormat="1">
      <c r="A1260" s="10"/>
      <c r="B1260" s="31"/>
      <c r="C1260" s="32"/>
      <c r="D1260" s="33"/>
      <c r="E1260" s="34"/>
      <c r="F1260" s="34"/>
      <c r="H1260" s="10"/>
      <c r="I1260" s="10"/>
    </row>
    <row r="1261" spans="1:9" s="9" customFormat="1">
      <c r="A1261" s="10"/>
      <c r="B1261" s="31"/>
      <c r="C1261" s="32"/>
      <c r="D1261" s="33"/>
      <c r="E1261" s="34"/>
      <c r="F1261" s="34"/>
      <c r="H1261" s="10"/>
      <c r="I1261" s="10"/>
    </row>
    <row r="1262" spans="1:9" s="9" customFormat="1">
      <c r="A1262" s="10"/>
      <c r="B1262" s="31"/>
      <c r="C1262" s="32"/>
      <c r="D1262" s="33"/>
      <c r="E1262" s="34"/>
      <c r="F1262" s="34"/>
      <c r="H1262" s="10"/>
      <c r="I1262" s="10"/>
    </row>
    <row r="1263" spans="1:9" s="9" customFormat="1">
      <c r="A1263" s="10"/>
      <c r="B1263" s="31"/>
      <c r="C1263" s="32"/>
      <c r="D1263" s="33"/>
      <c r="E1263" s="34"/>
      <c r="F1263" s="34"/>
      <c r="H1263" s="10"/>
      <c r="I1263" s="10"/>
    </row>
    <row r="1264" spans="1:9" s="9" customFormat="1">
      <c r="A1264" s="10"/>
      <c r="B1264" s="31"/>
      <c r="C1264" s="32"/>
      <c r="D1264" s="33"/>
      <c r="E1264" s="34"/>
      <c r="F1264" s="34"/>
      <c r="H1264" s="10"/>
      <c r="I1264" s="10"/>
    </row>
    <row r="1265" spans="1:9" s="9" customFormat="1">
      <c r="A1265" s="10"/>
      <c r="B1265" s="31"/>
      <c r="C1265" s="32"/>
      <c r="D1265" s="33"/>
      <c r="E1265" s="34"/>
      <c r="F1265" s="34"/>
      <c r="H1265" s="10"/>
      <c r="I1265" s="10"/>
    </row>
    <row r="1266" spans="1:9" s="9" customFormat="1">
      <c r="A1266" s="10"/>
      <c r="B1266" s="31"/>
      <c r="C1266" s="32"/>
      <c r="D1266" s="33"/>
      <c r="E1266" s="34"/>
      <c r="F1266" s="34"/>
      <c r="H1266" s="10"/>
      <c r="I1266" s="10"/>
    </row>
    <row r="1267" spans="1:9" s="9" customFormat="1">
      <c r="A1267" s="10"/>
      <c r="B1267" s="31"/>
      <c r="C1267" s="32"/>
      <c r="D1267" s="33"/>
      <c r="E1267" s="34"/>
      <c r="F1267" s="34"/>
      <c r="H1267" s="10"/>
      <c r="I1267" s="10"/>
    </row>
    <row r="1268" spans="1:9" s="9" customFormat="1">
      <c r="A1268" s="10"/>
      <c r="B1268" s="31"/>
      <c r="C1268" s="32"/>
      <c r="D1268" s="33"/>
      <c r="E1268" s="34"/>
      <c r="F1268" s="34"/>
      <c r="H1268" s="10"/>
      <c r="I1268" s="10"/>
    </row>
    <row r="1269" spans="1:9" s="9" customFormat="1">
      <c r="A1269" s="10"/>
      <c r="B1269" s="31"/>
      <c r="C1269" s="32"/>
      <c r="D1269" s="33"/>
      <c r="E1269" s="34"/>
      <c r="F1269" s="34"/>
      <c r="H1269" s="10"/>
      <c r="I1269" s="10"/>
    </row>
    <row r="1270" spans="1:9" s="9" customFormat="1">
      <c r="A1270" s="10"/>
      <c r="B1270" s="31"/>
      <c r="C1270" s="32"/>
      <c r="D1270" s="33"/>
      <c r="E1270" s="34"/>
      <c r="F1270" s="34"/>
      <c r="H1270" s="10"/>
      <c r="I1270" s="10"/>
    </row>
    <row r="1271" spans="1:9" s="9" customFormat="1">
      <c r="A1271" s="10"/>
      <c r="B1271" s="31"/>
      <c r="C1271" s="32"/>
      <c r="D1271" s="33"/>
      <c r="E1271" s="34"/>
      <c r="F1271" s="34"/>
      <c r="H1271" s="10"/>
      <c r="I1271" s="10"/>
    </row>
    <row r="1272" spans="1:9" s="9" customFormat="1">
      <c r="A1272" s="10"/>
      <c r="B1272" s="31"/>
      <c r="C1272" s="32"/>
      <c r="D1272" s="33"/>
      <c r="E1272" s="34"/>
      <c r="F1272" s="34"/>
      <c r="H1272" s="10"/>
      <c r="I1272" s="10"/>
    </row>
    <row r="1273" spans="1:9" s="9" customFormat="1">
      <c r="A1273" s="10"/>
      <c r="B1273" s="31"/>
      <c r="C1273" s="32"/>
      <c r="D1273" s="33"/>
      <c r="E1273" s="34"/>
      <c r="F1273" s="34"/>
      <c r="H1273" s="10"/>
      <c r="I1273" s="10"/>
    </row>
    <row r="1274" spans="1:9" s="9" customFormat="1">
      <c r="A1274" s="10"/>
      <c r="B1274" s="31"/>
      <c r="C1274" s="32"/>
      <c r="D1274" s="33"/>
      <c r="E1274" s="34"/>
      <c r="F1274" s="34"/>
      <c r="H1274" s="10"/>
      <c r="I1274" s="10"/>
    </row>
    <row r="1275" spans="1:9" s="9" customFormat="1">
      <c r="A1275" s="10"/>
      <c r="B1275" s="31"/>
      <c r="C1275" s="32"/>
      <c r="D1275" s="33"/>
      <c r="E1275" s="34"/>
      <c r="F1275" s="34"/>
      <c r="H1275" s="10"/>
      <c r="I1275" s="10"/>
    </row>
    <row r="1276" spans="1:9" s="9" customFormat="1">
      <c r="A1276" s="10"/>
      <c r="B1276" s="31"/>
      <c r="C1276" s="32"/>
      <c r="D1276" s="33"/>
      <c r="E1276" s="34"/>
      <c r="F1276" s="34"/>
      <c r="H1276" s="10"/>
      <c r="I1276" s="10"/>
    </row>
    <row r="1277" spans="1:9" s="9" customFormat="1">
      <c r="A1277" s="10"/>
      <c r="B1277" s="31"/>
      <c r="C1277" s="32"/>
      <c r="D1277" s="33"/>
      <c r="E1277" s="34"/>
      <c r="F1277" s="34"/>
      <c r="H1277" s="10"/>
      <c r="I1277" s="10"/>
    </row>
    <row r="1278" spans="1:9" s="9" customFormat="1">
      <c r="A1278" s="10"/>
      <c r="B1278" s="31"/>
      <c r="C1278" s="32"/>
      <c r="D1278" s="33"/>
      <c r="E1278" s="34"/>
      <c r="F1278" s="34"/>
      <c r="H1278" s="10"/>
      <c r="I1278" s="10"/>
    </row>
    <row r="1279" spans="1:9" s="9" customFormat="1">
      <c r="A1279" s="10"/>
      <c r="B1279" s="31"/>
      <c r="C1279" s="32"/>
      <c r="D1279" s="33"/>
      <c r="E1279" s="34"/>
      <c r="F1279" s="34"/>
      <c r="H1279" s="10"/>
      <c r="I1279" s="10"/>
    </row>
    <row r="1280" spans="1:9" s="9" customFormat="1">
      <c r="A1280" s="10"/>
      <c r="B1280" s="31"/>
      <c r="C1280" s="32"/>
      <c r="D1280" s="33"/>
      <c r="E1280" s="34"/>
      <c r="F1280" s="34"/>
      <c r="H1280" s="10"/>
      <c r="I1280" s="10"/>
    </row>
    <row r="1281" spans="1:9" s="9" customFormat="1">
      <c r="A1281" s="10"/>
      <c r="B1281" s="31"/>
      <c r="C1281" s="32"/>
      <c r="D1281" s="33"/>
      <c r="E1281" s="34"/>
      <c r="F1281" s="34"/>
      <c r="H1281" s="10"/>
      <c r="I1281" s="10"/>
    </row>
    <row r="1282" spans="1:9" s="9" customFormat="1">
      <c r="A1282" s="10"/>
      <c r="B1282" s="31"/>
      <c r="C1282" s="32"/>
      <c r="D1282" s="33"/>
      <c r="E1282" s="34"/>
      <c r="F1282" s="34"/>
      <c r="H1282" s="10"/>
      <c r="I1282" s="10"/>
    </row>
    <row r="1283" spans="1:9" s="9" customFormat="1">
      <c r="A1283" s="10"/>
      <c r="B1283" s="31"/>
      <c r="C1283" s="32"/>
      <c r="D1283" s="33"/>
      <c r="E1283" s="34"/>
      <c r="F1283" s="34"/>
      <c r="H1283" s="10"/>
      <c r="I1283" s="10"/>
    </row>
    <row r="1284" spans="1:9" s="9" customFormat="1">
      <c r="A1284" s="10"/>
      <c r="B1284" s="31"/>
      <c r="C1284" s="32"/>
      <c r="D1284" s="33"/>
      <c r="E1284" s="34"/>
      <c r="F1284" s="34"/>
      <c r="H1284" s="10"/>
      <c r="I1284" s="10"/>
    </row>
    <row r="1285" spans="1:9" s="9" customFormat="1">
      <c r="A1285" s="10"/>
      <c r="B1285" s="31"/>
      <c r="C1285" s="32"/>
      <c r="D1285" s="33"/>
      <c r="E1285" s="34"/>
      <c r="F1285" s="34"/>
      <c r="H1285" s="10"/>
      <c r="I1285" s="10"/>
    </row>
    <row r="1286" spans="1:9" s="9" customFormat="1">
      <c r="A1286" s="10"/>
      <c r="B1286" s="31"/>
      <c r="C1286" s="32"/>
      <c r="D1286" s="33"/>
      <c r="E1286" s="34"/>
      <c r="F1286" s="34"/>
      <c r="H1286" s="10"/>
      <c r="I1286" s="10"/>
    </row>
    <row r="1287" spans="1:9" s="9" customFormat="1">
      <c r="A1287" s="10"/>
      <c r="B1287" s="31"/>
      <c r="C1287" s="32"/>
      <c r="D1287" s="33"/>
      <c r="E1287" s="34"/>
      <c r="F1287" s="34"/>
      <c r="H1287" s="10"/>
      <c r="I1287" s="10"/>
    </row>
    <row r="1288" spans="1:9" s="9" customFormat="1">
      <c r="A1288" s="10"/>
      <c r="B1288" s="31"/>
      <c r="C1288" s="32"/>
      <c r="D1288" s="33"/>
      <c r="E1288" s="34"/>
      <c r="F1288" s="34"/>
      <c r="H1288" s="10"/>
      <c r="I1288" s="10"/>
    </row>
    <row r="1289" spans="1:9" s="9" customFormat="1">
      <c r="A1289" s="10"/>
      <c r="B1289" s="31"/>
      <c r="C1289" s="32"/>
      <c r="D1289" s="33"/>
      <c r="E1289" s="34"/>
      <c r="F1289" s="34"/>
      <c r="H1289" s="10"/>
      <c r="I1289" s="10"/>
    </row>
    <row r="1290" spans="1:9" s="9" customFormat="1">
      <c r="A1290" s="10"/>
      <c r="B1290" s="31"/>
      <c r="C1290" s="32"/>
      <c r="D1290" s="33"/>
      <c r="E1290" s="34"/>
      <c r="F1290" s="34"/>
      <c r="H1290" s="10"/>
      <c r="I1290" s="10"/>
    </row>
    <row r="1291" spans="1:9" s="9" customFormat="1">
      <c r="A1291" s="10"/>
      <c r="B1291" s="31"/>
      <c r="C1291" s="32"/>
      <c r="D1291" s="33"/>
      <c r="E1291" s="34"/>
      <c r="F1291" s="34"/>
      <c r="H1291" s="10"/>
      <c r="I1291" s="10"/>
    </row>
    <row r="1292" spans="1:9" s="9" customFormat="1">
      <c r="A1292" s="10"/>
      <c r="B1292" s="31"/>
      <c r="C1292" s="32"/>
      <c r="D1292" s="33"/>
      <c r="E1292" s="34"/>
      <c r="F1292" s="34"/>
      <c r="H1292" s="10"/>
      <c r="I1292" s="10"/>
    </row>
    <row r="1293" spans="1:9" s="9" customFormat="1">
      <c r="A1293" s="10"/>
      <c r="B1293" s="31"/>
      <c r="C1293" s="32"/>
      <c r="D1293" s="33"/>
      <c r="E1293" s="34"/>
      <c r="F1293" s="34"/>
      <c r="H1293" s="10"/>
      <c r="I1293" s="10"/>
    </row>
    <row r="1294" spans="1:9" s="9" customFormat="1">
      <c r="A1294" s="10"/>
      <c r="B1294" s="31"/>
      <c r="C1294" s="32"/>
      <c r="D1294" s="33"/>
      <c r="E1294" s="34"/>
      <c r="F1294" s="34"/>
      <c r="H1294" s="10"/>
      <c r="I1294" s="10"/>
    </row>
    <row r="1295" spans="1:9" s="9" customFormat="1">
      <c r="A1295" s="10"/>
      <c r="B1295" s="31"/>
      <c r="C1295" s="32"/>
      <c r="D1295" s="33"/>
      <c r="E1295" s="34"/>
      <c r="F1295" s="34"/>
      <c r="H1295" s="10"/>
      <c r="I1295" s="10"/>
    </row>
    <row r="1296" spans="1:9" s="9" customFormat="1">
      <c r="A1296" s="10"/>
      <c r="B1296" s="31"/>
      <c r="C1296" s="32"/>
      <c r="D1296" s="33"/>
      <c r="E1296" s="34"/>
      <c r="F1296" s="34"/>
      <c r="H1296" s="10"/>
      <c r="I1296" s="10"/>
    </row>
    <row r="1297" spans="1:9" s="9" customFormat="1">
      <c r="A1297" s="10"/>
      <c r="B1297" s="31"/>
      <c r="C1297" s="32"/>
      <c r="D1297" s="33"/>
      <c r="E1297" s="34"/>
      <c r="F1297" s="34"/>
      <c r="H1297" s="10"/>
      <c r="I1297" s="10"/>
    </row>
    <row r="1298" spans="1:9" s="9" customFormat="1">
      <c r="A1298" s="10"/>
      <c r="B1298" s="31"/>
      <c r="C1298" s="32"/>
      <c r="D1298" s="33"/>
      <c r="E1298" s="34"/>
      <c r="F1298" s="34"/>
      <c r="H1298" s="10"/>
      <c r="I1298" s="10"/>
    </row>
    <row r="1299" spans="1:9" s="9" customFormat="1">
      <c r="A1299" s="10"/>
      <c r="B1299" s="31"/>
      <c r="C1299" s="32"/>
      <c r="D1299" s="33"/>
      <c r="E1299" s="34"/>
      <c r="F1299" s="34"/>
      <c r="H1299" s="10"/>
      <c r="I1299" s="10"/>
    </row>
    <row r="1300" spans="1:9" s="9" customFormat="1">
      <c r="A1300" s="10"/>
      <c r="B1300" s="31"/>
      <c r="C1300" s="32"/>
      <c r="D1300" s="33"/>
      <c r="E1300" s="34"/>
      <c r="F1300" s="34"/>
      <c r="H1300" s="10"/>
      <c r="I1300" s="10"/>
    </row>
    <row r="1301" spans="1:9" s="9" customFormat="1">
      <c r="A1301" s="10"/>
      <c r="B1301" s="31"/>
      <c r="C1301" s="32"/>
      <c r="D1301" s="33"/>
      <c r="E1301" s="34"/>
      <c r="F1301" s="34"/>
      <c r="H1301" s="10"/>
      <c r="I1301" s="10"/>
    </row>
    <row r="1302" spans="1:9" s="9" customFormat="1">
      <c r="A1302" s="10"/>
      <c r="B1302" s="31"/>
      <c r="C1302" s="32"/>
      <c r="D1302" s="33"/>
      <c r="E1302" s="34"/>
      <c r="F1302" s="34"/>
      <c r="H1302" s="10"/>
      <c r="I1302" s="10"/>
    </row>
    <row r="1303" spans="1:9" s="9" customFormat="1">
      <c r="A1303" s="10"/>
      <c r="B1303" s="31"/>
      <c r="C1303" s="32"/>
      <c r="D1303" s="33"/>
      <c r="E1303" s="34"/>
      <c r="F1303" s="34"/>
      <c r="H1303" s="10"/>
      <c r="I1303" s="10"/>
    </row>
    <row r="1304" spans="1:9" s="9" customFormat="1">
      <c r="A1304" s="10"/>
      <c r="B1304" s="31"/>
      <c r="C1304" s="32"/>
      <c r="D1304" s="33"/>
      <c r="E1304" s="34"/>
      <c r="F1304" s="34"/>
      <c r="H1304" s="10"/>
      <c r="I1304" s="10"/>
    </row>
    <row r="1305" spans="1:9" s="9" customFormat="1">
      <c r="A1305" s="10"/>
      <c r="B1305" s="31"/>
      <c r="C1305" s="32"/>
      <c r="D1305" s="33"/>
      <c r="E1305" s="34"/>
      <c r="F1305" s="34"/>
      <c r="H1305" s="10"/>
      <c r="I1305" s="10"/>
    </row>
    <row r="1306" spans="1:9" s="9" customFormat="1">
      <c r="A1306" s="10"/>
      <c r="B1306" s="31"/>
      <c r="C1306" s="32"/>
      <c r="D1306" s="33"/>
      <c r="E1306" s="34"/>
      <c r="F1306" s="34"/>
      <c r="H1306" s="10"/>
      <c r="I1306" s="10"/>
    </row>
    <row r="1307" spans="1:9" s="9" customFormat="1">
      <c r="A1307" s="10"/>
      <c r="B1307" s="31"/>
      <c r="C1307" s="32"/>
      <c r="D1307" s="33"/>
      <c r="E1307" s="34"/>
      <c r="F1307" s="34"/>
      <c r="H1307" s="10"/>
      <c r="I1307" s="10"/>
    </row>
    <row r="1308" spans="1:9" s="9" customFormat="1">
      <c r="A1308" s="10"/>
      <c r="B1308" s="31"/>
      <c r="C1308" s="32"/>
      <c r="D1308" s="33"/>
      <c r="E1308" s="34"/>
      <c r="F1308" s="34"/>
      <c r="H1308" s="10"/>
      <c r="I1308" s="10"/>
    </row>
    <row r="1309" spans="1:9" s="9" customFormat="1">
      <c r="A1309" s="10"/>
      <c r="B1309" s="31"/>
      <c r="C1309" s="32"/>
      <c r="D1309" s="33"/>
      <c r="E1309" s="34"/>
      <c r="F1309" s="34"/>
      <c r="H1309" s="10"/>
      <c r="I1309" s="10"/>
    </row>
    <row r="1310" spans="1:9" s="9" customFormat="1">
      <c r="A1310" s="10"/>
      <c r="B1310" s="31"/>
      <c r="C1310" s="32"/>
      <c r="D1310" s="33"/>
      <c r="E1310" s="34"/>
      <c r="F1310" s="34"/>
      <c r="H1310" s="10"/>
      <c r="I1310" s="10"/>
    </row>
    <row r="1311" spans="1:9" s="9" customFormat="1">
      <c r="A1311" s="10"/>
      <c r="B1311" s="31"/>
      <c r="C1311" s="32"/>
      <c r="D1311" s="33"/>
      <c r="E1311" s="34"/>
      <c r="F1311" s="34"/>
      <c r="H1311" s="10"/>
      <c r="I1311" s="10"/>
    </row>
    <row r="1312" spans="1:9" s="9" customFormat="1">
      <c r="A1312" s="10"/>
      <c r="B1312" s="31"/>
      <c r="C1312" s="32"/>
      <c r="D1312" s="33"/>
      <c r="E1312" s="34"/>
      <c r="F1312" s="34"/>
      <c r="H1312" s="10"/>
      <c r="I1312" s="10"/>
    </row>
    <row r="1313" spans="1:9" s="9" customFormat="1">
      <c r="A1313" s="10"/>
      <c r="B1313" s="31"/>
      <c r="C1313" s="32"/>
      <c r="D1313" s="33"/>
      <c r="E1313" s="34"/>
      <c r="F1313" s="34"/>
      <c r="H1313" s="10"/>
      <c r="I1313" s="10"/>
    </row>
    <row r="1314" spans="1:9" s="9" customFormat="1">
      <c r="A1314" s="10"/>
      <c r="B1314" s="31"/>
      <c r="C1314" s="32"/>
      <c r="D1314" s="33"/>
      <c r="E1314" s="34"/>
      <c r="F1314" s="34"/>
      <c r="H1314" s="10"/>
      <c r="I1314" s="10"/>
    </row>
    <row r="1315" spans="1:9" s="9" customFormat="1">
      <c r="A1315" s="10"/>
      <c r="B1315" s="31"/>
      <c r="C1315" s="32"/>
      <c r="D1315" s="33"/>
      <c r="E1315" s="34"/>
      <c r="F1315" s="34"/>
      <c r="H1315" s="10"/>
      <c r="I1315" s="10"/>
    </row>
    <row r="1316" spans="1:9" s="9" customFormat="1">
      <c r="A1316" s="10"/>
      <c r="B1316" s="31"/>
      <c r="C1316" s="32"/>
      <c r="D1316" s="33"/>
      <c r="E1316" s="34"/>
      <c r="F1316" s="34"/>
      <c r="H1316" s="10"/>
      <c r="I1316" s="10"/>
    </row>
    <row r="1317" spans="1:9" s="9" customFormat="1">
      <c r="A1317" s="10"/>
      <c r="B1317" s="31"/>
      <c r="C1317" s="32"/>
      <c r="D1317" s="33"/>
      <c r="E1317" s="34"/>
      <c r="F1317" s="34"/>
      <c r="H1317" s="10"/>
      <c r="I1317" s="10"/>
    </row>
    <row r="1318" spans="1:9" s="9" customFormat="1">
      <c r="A1318" s="10"/>
      <c r="B1318" s="31"/>
      <c r="C1318" s="32"/>
      <c r="D1318" s="33"/>
      <c r="E1318" s="34"/>
      <c r="F1318" s="34"/>
      <c r="H1318" s="10"/>
      <c r="I1318" s="10"/>
    </row>
    <row r="1319" spans="1:9" s="9" customFormat="1">
      <c r="A1319" s="10"/>
      <c r="B1319" s="31"/>
      <c r="C1319" s="32"/>
      <c r="D1319" s="33"/>
      <c r="E1319" s="34"/>
      <c r="F1319" s="34"/>
      <c r="H1319" s="10"/>
      <c r="I1319" s="10"/>
    </row>
    <row r="1320" spans="1:9" s="9" customFormat="1">
      <c r="A1320" s="10"/>
      <c r="B1320" s="31"/>
      <c r="C1320" s="32"/>
      <c r="D1320" s="33"/>
      <c r="E1320" s="34"/>
      <c r="F1320" s="34"/>
      <c r="H1320" s="10"/>
      <c r="I1320" s="10"/>
    </row>
    <row r="1321" spans="1:9" s="9" customFormat="1">
      <c r="A1321" s="10"/>
      <c r="B1321" s="31"/>
      <c r="C1321" s="32"/>
      <c r="D1321" s="33"/>
      <c r="E1321" s="34"/>
      <c r="F1321" s="34"/>
      <c r="H1321" s="10"/>
      <c r="I1321" s="10"/>
    </row>
    <row r="1322" spans="1:9" s="9" customFormat="1">
      <c r="A1322" s="10"/>
      <c r="B1322" s="31"/>
      <c r="C1322" s="32"/>
      <c r="D1322" s="33"/>
      <c r="E1322" s="34"/>
      <c r="F1322" s="34"/>
      <c r="H1322" s="10"/>
      <c r="I1322" s="10"/>
    </row>
    <row r="1323" spans="1:9" s="9" customFormat="1">
      <c r="A1323" s="10"/>
      <c r="B1323" s="31"/>
      <c r="C1323" s="32"/>
      <c r="D1323" s="33"/>
      <c r="E1323" s="34"/>
      <c r="F1323" s="34"/>
      <c r="H1323" s="10"/>
      <c r="I1323" s="10"/>
    </row>
    <row r="1324" spans="1:9" s="9" customFormat="1">
      <c r="A1324" s="10"/>
      <c r="B1324" s="31"/>
      <c r="C1324" s="32"/>
      <c r="D1324" s="33"/>
      <c r="E1324" s="34"/>
      <c r="F1324" s="34"/>
      <c r="H1324" s="10"/>
      <c r="I1324" s="10"/>
    </row>
    <row r="1325" spans="1:9" s="9" customFormat="1">
      <c r="A1325" s="10"/>
      <c r="B1325" s="31"/>
      <c r="C1325" s="32"/>
      <c r="D1325" s="33"/>
      <c r="E1325" s="34"/>
      <c r="F1325" s="34"/>
      <c r="H1325" s="10"/>
      <c r="I1325" s="10"/>
    </row>
    <row r="1326" spans="1:9" s="9" customFormat="1">
      <c r="A1326" s="10"/>
      <c r="B1326" s="31"/>
      <c r="C1326" s="32"/>
      <c r="D1326" s="33"/>
      <c r="E1326" s="34"/>
      <c r="F1326" s="34"/>
      <c r="H1326" s="10"/>
      <c r="I1326" s="10"/>
    </row>
    <row r="1327" spans="1:9" s="9" customFormat="1">
      <c r="A1327" s="10"/>
      <c r="B1327" s="31"/>
      <c r="C1327" s="32"/>
      <c r="D1327" s="33"/>
      <c r="E1327" s="34"/>
      <c r="F1327" s="34"/>
      <c r="H1327" s="10"/>
      <c r="I1327" s="10"/>
    </row>
    <row r="1328" spans="1:9" s="9" customFormat="1">
      <c r="A1328" s="10"/>
      <c r="B1328" s="31"/>
      <c r="C1328" s="32"/>
      <c r="D1328" s="33"/>
      <c r="E1328" s="34"/>
      <c r="F1328" s="34"/>
      <c r="H1328" s="10"/>
      <c r="I1328" s="10"/>
    </row>
    <row r="1329" spans="1:9" s="9" customFormat="1">
      <c r="A1329" s="10"/>
      <c r="B1329" s="31"/>
      <c r="C1329" s="32"/>
      <c r="D1329" s="33"/>
      <c r="E1329" s="34"/>
      <c r="F1329" s="34"/>
      <c r="H1329" s="10"/>
      <c r="I1329" s="10"/>
    </row>
    <row r="1330" spans="1:9" s="9" customFormat="1">
      <c r="A1330" s="10"/>
      <c r="B1330" s="31"/>
      <c r="C1330" s="32"/>
      <c r="D1330" s="33"/>
      <c r="E1330" s="34"/>
      <c r="F1330" s="34"/>
      <c r="H1330" s="10"/>
      <c r="I1330" s="10"/>
    </row>
    <row r="1331" spans="1:9" s="9" customFormat="1">
      <c r="A1331" s="10"/>
      <c r="B1331" s="31"/>
      <c r="C1331" s="32"/>
      <c r="D1331" s="33"/>
      <c r="E1331" s="34"/>
      <c r="F1331" s="34"/>
      <c r="H1331" s="10"/>
      <c r="I1331" s="10"/>
    </row>
    <row r="1332" spans="1:9" s="9" customFormat="1">
      <c r="A1332" s="10"/>
      <c r="B1332" s="31"/>
      <c r="C1332" s="32"/>
      <c r="D1332" s="33"/>
      <c r="E1332" s="34"/>
      <c r="F1332" s="34"/>
      <c r="H1332" s="10"/>
      <c r="I1332" s="10"/>
    </row>
    <row r="1333" spans="1:9" s="9" customFormat="1">
      <c r="A1333" s="10"/>
      <c r="B1333" s="31"/>
      <c r="C1333" s="32"/>
      <c r="D1333" s="33"/>
      <c r="E1333" s="34"/>
      <c r="F1333" s="34"/>
      <c r="H1333" s="10"/>
      <c r="I1333" s="10"/>
    </row>
    <row r="1334" spans="1:9" s="9" customFormat="1">
      <c r="A1334" s="10"/>
      <c r="B1334" s="31"/>
      <c r="C1334" s="32"/>
      <c r="D1334" s="33"/>
      <c r="E1334" s="34"/>
      <c r="F1334" s="34"/>
      <c r="H1334" s="10"/>
      <c r="I1334" s="10"/>
    </row>
    <row r="1335" spans="1:9" s="9" customFormat="1">
      <c r="A1335" s="10"/>
      <c r="B1335" s="31"/>
      <c r="C1335" s="32"/>
      <c r="D1335" s="33"/>
      <c r="E1335" s="34"/>
      <c r="F1335" s="34"/>
      <c r="H1335" s="10"/>
      <c r="I1335" s="10"/>
    </row>
    <row r="1336" spans="1:9" s="9" customFormat="1">
      <c r="A1336" s="10"/>
      <c r="B1336" s="31"/>
      <c r="C1336" s="32"/>
      <c r="D1336" s="33"/>
      <c r="E1336" s="34"/>
      <c r="F1336" s="34"/>
      <c r="H1336" s="10"/>
      <c r="I1336" s="10"/>
    </row>
    <row r="1337" spans="1:9" s="9" customFormat="1">
      <c r="A1337" s="10"/>
      <c r="B1337" s="31"/>
      <c r="C1337" s="32"/>
      <c r="D1337" s="33"/>
      <c r="E1337" s="34"/>
      <c r="F1337" s="34"/>
      <c r="H1337" s="10"/>
      <c r="I1337" s="10"/>
    </row>
    <row r="1338" spans="1:9" s="9" customFormat="1">
      <c r="A1338" s="10"/>
      <c r="B1338" s="31"/>
      <c r="C1338" s="32"/>
      <c r="D1338" s="33"/>
      <c r="E1338" s="34"/>
      <c r="F1338" s="34"/>
      <c r="H1338" s="10"/>
      <c r="I1338" s="10"/>
    </row>
    <row r="1339" spans="1:9" s="9" customFormat="1">
      <c r="A1339" s="10"/>
      <c r="B1339" s="31"/>
      <c r="C1339" s="32"/>
      <c r="D1339" s="33"/>
      <c r="E1339" s="34"/>
      <c r="F1339" s="34"/>
      <c r="H1339" s="10"/>
      <c r="I1339" s="10"/>
    </row>
    <row r="1340" spans="1:9" s="9" customFormat="1">
      <c r="A1340" s="10"/>
      <c r="B1340" s="31"/>
      <c r="C1340" s="32"/>
      <c r="D1340" s="33"/>
      <c r="E1340" s="34"/>
      <c r="F1340" s="34"/>
      <c r="H1340" s="10"/>
      <c r="I1340" s="10"/>
    </row>
    <row r="1341" spans="1:9" s="9" customFormat="1">
      <c r="A1341" s="10"/>
      <c r="B1341" s="31"/>
      <c r="C1341" s="32"/>
      <c r="D1341" s="33"/>
      <c r="E1341" s="34"/>
      <c r="F1341" s="34"/>
      <c r="H1341" s="10"/>
      <c r="I1341" s="10"/>
    </row>
    <row r="1342" spans="1:9" s="9" customFormat="1">
      <c r="A1342" s="10"/>
      <c r="B1342" s="31"/>
      <c r="C1342" s="32"/>
      <c r="D1342" s="33"/>
      <c r="E1342" s="34"/>
      <c r="F1342" s="34"/>
      <c r="H1342" s="10"/>
      <c r="I1342" s="10"/>
    </row>
    <row r="1343" spans="1:9" s="9" customFormat="1">
      <c r="A1343" s="10"/>
      <c r="B1343" s="31"/>
      <c r="C1343" s="32"/>
      <c r="D1343" s="33"/>
      <c r="E1343" s="34"/>
      <c r="F1343" s="34"/>
      <c r="H1343" s="10"/>
      <c r="I1343" s="10"/>
    </row>
    <row r="1344" spans="1:9" s="9" customFormat="1">
      <c r="A1344" s="10"/>
      <c r="B1344" s="31"/>
      <c r="C1344" s="32"/>
      <c r="D1344" s="33"/>
      <c r="E1344" s="34"/>
      <c r="F1344" s="34"/>
      <c r="H1344" s="10"/>
      <c r="I1344" s="10"/>
    </row>
    <row r="1345" spans="1:9" s="9" customFormat="1">
      <c r="A1345" s="10"/>
      <c r="B1345" s="31"/>
      <c r="C1345" s="32"/>
      <c r="D1345" s="33"/>
      <c r="E1345" s="34"/>
      <c r="F1345" s="34"/>
      <c r="H1345" s="10"/>
      <c r="I1345" s="10"/>
    </row>
    <row r="1346" spans="1:9" s="9" customFormat="1">
      <c r="A1346" s="10"/>
      <c r="B1346" s="31"/>
      <c r="C1346" s="32"/>
      <c r="D1346" s="33"/>
      <c r="E1346" s="34"/>
      <c r="F1346" s="34"/>
      <c r="H1346" s="10"/>
      <c r="I1346" s="10"/>
    </row>
    <row r="1347" spans="1:9" s="9" customFormat="1">
      <c r="A1347" s="10"/>
      <c r="B1347" s="31"/>
      <c r="C1347" s="32"/>
      <c r="D1347" s="33"/>
      <c r="E1347" s="34"/>
      <c r="F1347" s="34"/>
      <c r="H1347" s="10"/>
      <c r="I1347" s="10"/>
    </row>
    <row r="1348" spans="1:9" s="9" customFormat="1">
      <c r="A1348" s="10"/>
      <c r="B1348" s="31"/>
      <c r="C1348" s="32"/>
      <c r="D1348" s="33"/>
      <c r="E1348" s="34"/>
      <c r="F1348" s="34"/>
      <c r="H1348" s="10"/>
      <c r="I1348" s="10"/>
    </row>
    <row r="1349" spans="1:9" s="9" customFormat="1">
      <c r="A1349" s="10"/>
      <c r="B1349" s="31"/>
      <c r="C1349" s="32"/>
      <c r="D1349" s="33"/>
      <c r="E1349" s="34"/>
      <c r="F1349" s="34"/>
      <c r="H1349" s="10"/>
      <c r="I1349" s="10"/>
    </row>
    <row r="1350" spans="1:9" s="9" customFormat="1">
      <c r="A1350" s="10"/>
      <c r="B1350" s="31"/>
      <c r="C1350" s="32"/>
      <c r="D1350" s="33"/>
      <c r="E1350" s="34"/>
      <c r="F1350" s="34"/>
      <c r="H1350" s="10"/>
      <c r="I1350" s="10"/>
    </row>
    <row r="1351" spans="1:9" s="9" customFormat="1">
      <c r="A1351" s="10"/>
      <c r="B1351" s="31"/>
      <c r="C1351" s="32"/>
      <c r="D1351" s="33"/>
      <c r="E1351" s="34"/>
      <c r="F1351" s="34"/>
      <c r="H1351" s="10"/>
      <c r="I1351" s="10"/>
    </row>
    <row r="1352" spans="1:9" s="9" customFormat="1">
      <c r="A1352" s="10"/>
      <c r="B1352" s="31"/>
      <c r="C1352" s="32"/>
      <c r="D1352" s="33"/>
      <c r="E1352" s="34"/>
      <c r="F1352" s="34"/>
      <c r="H1352" s="10"/>
      <c r="I1352" s="10"/>
    </row>
    <row r="1353" spans="1:9" s="9" customFormat="1">
      <c r="A1353" s="10"/>
      <c r="B1353" s="31"/>
      <c r="C1353" s="32"/>
      <c r="D1353" s="33"/>
      <c r="E1353" s="34"/>
      <c r="F1353" s="34"/>
      <c r="H1353" s="10"/>
      <c r="I1353" s="10"/>
    </row>
    <row r="1354" spans="1:9" s="9" customFormat="1">
      <c r="A1354" s="10"/>
      <c r="B1354" s="31"/>
      <c r="C1354" s="32"/>
      <c r="D1354" s="33"/>
      <c r="E1354" s="34"/>
      <c r="F1354" s="34"/>
      <c r="H1354" s="10"/>
      <c r="I1354" s="10"/>
    </row>
    <row r="1355" spans="1:9" s="9" customFormat="1">
      <c r="A1355" s="10"/>
      <c r="B1355" s="31"/>
      <c r="C1355" s="32"/>
      <c r="D1355" s="33"/>
      <c r="E1355" s="34"/>
      <c r="F1355" s="34"/>
      <c r="H1355" s="10"/>
      <c r="I1355" s="10"/>
    </row>
    <row r="1356" spans="1:9" s="9" customFormat="1">
      <c r="A1356" s="10"/>
      <c r="B1356" s="31"/>
      <c r="C1356" s="32"/>
      <c r="D1356" s="33"/>
      <c r="E1356" s="34"/>
      <c r="F1356" s="34"/>
      <c r="H1356" s="10"/>
      <c r="I1356" s="10"/>
    </row>
    <row r="1357" spans="1:9" s="9" customFormat="1">
      <c r="A1357" s="10"/>
      <c r="B1357" s="31"/>
      <c r="C1357" s="32"/>
      <c r="D1357" s="33"/>
      <c r="E1357" s="34"/>
      <c r="F1357" s="34"/>
      <c r="H1357" s="10"/>
      <c r="I1357" s="10"/>
    </row>
    <row r="1358" spans="1:9" s="9" customFormat="1">
      <c r="A1358" s="10"/>
      <c r="B1358" s="31"/>
      <c r="C1358" s="32"/>
      <c r="D1358" s="33"/>
      <c r="E1358" s="34"/>
      <c r="F1358" s="34"/>
      <c r="H1358" s="10"/>
      <c r="I1358" s="10"/>
    </row>
    <row r="1359" spans="1:9" s="9" customFormat="1">
      <c r="A1359" s="10"/>
      <c r="B1359" s="31"/>
      <c r="C1359" s="32"/>
      <c r="D1359" s="33"/>
      <c r="E1359" s="34"/>
      <c r="F1359" s="34"/>
      <c r="H1359" s="10"/>
      <c r="I1359" s="10"/>
    </row>
    <row r="1360" spans="1:9" s="9" customFormat="1">
      <c r="A1360" s="10"/>
      <c r="B1360" s="31"/>
      <c r="C1360" s="32"/>
      <c r="D1360" s="33"/>
      <c r="E1360" s="34"/>
      <c r="F1360" s="34"/>
      <c r="H1360" s="10"/>
      <c r="I1360" s="10"/>
    </row>
    <row r="1361" spans="1:9" s="9" customFormat="1">
      <c r="A1361" s="10"/>
      <c r="B1361" s="31"/>
      <c r="C1361" s="32"/>
      <c r="D1361" s="33"/>
      <c r="E1361" s="34"/>
      <c r="F1361" s="34"/>
      <c r="H1361" s="10"/>
      <c r="I1361" s="10"/>
    </row>
    <row r="1362" spans="1:9" s="9" customFormat="1">
      <c r="A1362" s="10"/>
      <c r="B1362" s="31"/>
      <c r="C1362" s="32"/>
      <c r="D1362" s="33"/>
      <c r="E1362" s="34"/>
      <c r="F1362" s="34"/>
      <c r="H1362" s="10"/>
      <c r="I1362" s="10"/>
    </row>
    <row r="1363" spans="1:9" s="9" customFormat="1">
      <c r="A1363" s="10"/>
      <c r="B1363" s="31"/>
      <c r="C1363" s="32"/>
      <c r="D1363" s="33"/>
      <c r="E1363" s="34"/>
      <c r="F1363" s="34"/>
      <c r="H1363" s="10"/>
      <c r="I1363" s="10"/>
    </row>
    <row r="1364" spans="1:9" s="9" customFormat="1">
      <c r="A1364" s="10"/>
      <c r="B1364" s="31"/>
      <c r="C1364" s="32"/>
      <c r="D1364" s="33"/>
      <c r="E1364" s="34"/>
      <c r="F1364" s="34"/>
      <c r="H1364" s="10"/>
      <c r="I1364" s="10"/>
    </row>
    <row r="1365" spans="1:9" s="9" customFormat="1">
      <c r="A1365" s="10"/>
      <c r="B1365" s="31"/>
      <c r="C1365" s="32"/>
      <c r="D1365" s="33"/>
      <c r="E1365" s="34"/>
      <c r="F1365" s="34"/>
      <c r="H1365" s="10"/>
      <c r="I1365" s="10"/>
    </row>
    <row r="1366" spans="1:9" s="9" customFormat="1">
      <c r="A1366" s="10"/>
      <c r="B1366" s="31"/>
      <c r="C1366" s="32"/>
      <c r="D1366" s="33"/>
      <c r="E1366" s="34"/>
      <c r="F1366" s="34"/>
      <c r="H1366" s="10"/>
      <c r="I1366" s="10"/>
    </row>
    <row r="1367" spans="1:9" s="9" customFormat="1">
      <c r="A1367" s="10"/>
      <c r="B1367" s="31"/>
      <c r="C1367" s="32"/>
      <c r="D1367" s="33"/>
      <c r="E1367" s="34"/>
      <c r="F1367" s="34"/>
      <c r="H1367" s="10"/>
      <c r="I1367" s="10"/>
    </row>
    <row r="1368" spans="1:9" s="9" customFormat="1">
      <c r="A1368" s="10"/>
      <c r="B1368" s="31"/>
      <c r="C1368" s="32"/>
      <c r="D1368" s="33"/>
      <c r="E1368" s="34"/>
      <c r="F1368" s="34"/>
      <c r="H1368" s="10"/>
      <c r="I1368" s="10"/>
    </row>
    <row r="1369" spans="1:9" s="9" customFormat="1">
      <c r="A1369" s="10"/>
      <c r="B1369" s="31"/>
      <c r="C1369" s="32"/>
      <c r="D1369" s="33"/>
      <c r="E1369" s="34"/>
      <c r="F1369" s="34"/>
      <c r="H1369" s="10"/>
      <c r="I1369" s="10"/>
    </row>
    <row r="1370" spans="1:9" s="9" customFormat="1">
      <c r="A1370" s="10"/>
      <c r="B1370" s="31"/>
      <c r="C1370" s="32"/>
      <c r="D1370" s="33"/>
      <c r="E1370" s="34"/>
      <c r="F1370" s="34"/>
      <c r="H1370" s="10"/>
      <c r="I1370" s="10"/>
    </row>
    <row r="1371" spans="1:9" s="9" customFormat="1">
      <c r="A1371" s="10"/>
      <c r="B1371" s="31"/>
      <c r="C1371" s="32"/>
      <c r="D1371" s="33"/>
      <c r="E1371" s="34"/>
      <c r="F1371" s="34"/>
      <c r="H1371" s="10"/>
      <c r="I1371" s="10"/>
    </row>
    <row r="1372" spans="1:9" s="9" customFormat="1">
      <c r="A1372" s="10"/>
      <c r="B1372" s="31"/>
      <c r="C1372" s="32"/>
      <c r="D1372" s="33"/>
      <c r="E1372" s="34"/>
      <c r="F1372" s="34"/>
      <c r="H1372" s="10"/>
      <c r="I1372" s="10"/>
    </row>
    <row r="1373" spans="1:9" s="9" customFormat="1">
      <c r="A1373" s="10"/>
      <c r="B1373" s="31"/>
      <c r="C1373" s="32"/>
      <c r="D1373" s="33"/>
      <c r="E1373" s="34"/>
      <c r="F1373" s="34"/>
      <c r="H1373" s="10"/>
      <c r="I1373" s="10"/>
    </row>
    <row r="1374" spans="1:9" s="9" customFormat="1">
      <c r="A1374" s="10"/>
      <c r="B1374" s="31"/>
      <c r="C1374" s="32"/>
      <c r="D1374" s="33"/>
      <c r="E1374" s="34"/>
      <c r="F1374" s="34"/>
      <c r="H1374" s="10"/>
      <c r="I1374" s="10"/>
    </row>
    <row r="1375" spans="1:9" s="9" customFormat="1">
      <c r="A1375" s="10"/>
      <c r="B1375" s="31"/>
      <c r="C1375" s="32"/>
      <c r="D1375" s="33"/>
      <c r="E1375" s="34"/>
      <c r="F1375" s="34"/>
      <c r="H1375" s="10"/>
      <c r="I1375" s="10"/>
    </row>
    <row r="1376" spans="1:9" s="9" customFormat="1">
      <c r="A1376" s="10"/>
      <c r="B1376" s="31"/>
      <c r="C1376" s="32"/>
      <c r="D1376" s="33"/>
      <c r="E1376" s="34"/>
      <c r="F1376" s="34"/>
      <c r="H1376" s="10"/>
      <c r="I1376" s="10"/>
    </row>
    <row r="1377" spans="1:9" s="9" customFormat="1">
      <c r="A1377" s="10"/>
      <c r="B1377" s="31"/>
      <c r="C1377" s="32"/>
      <c r="D1377" s="33"/>
      <c r="E1377" s="34"/>
      <c r="F1377" s="34"/>
      <c r="H1377" s="10"/>
      <c r="I1377" s="10"/>
    </row>
    <row r="1378" spans="1:9" s="9" customFormat="1">
      <c r="A1378" s="10"/>
      <c r="B1378" s="31"/>
      <c r="C1378" s="32"/>
      <c r="D1378" s="33"/>
      <c r="E1378" s="34"/>
      <c r="F1378" s="34"/>
      <c r="H1378" s="10"/>
      <c r="I1378" s="10"/>
    </row>
    <row r="1379" spans="1:9" s="9" customFormat="1">
      <c r="A1379" s="10"/>
      <c r="B1379" s="31"/>
      <c r="C1379" s="32"/>
      <c r="D1379" s="33"/>
      <c r="E1379" s="34"/>
      <c r="F1379" s="34"/>
      <c r="H1379" s="10"/>
      <c r="I1379" s="10"/>
    </row>
    <row r="1380" spans="1:9" s="9" customFormat="1">
      <c r="A1380" s="10"/>
      <c r="B1380" s="31"/>
      <c r="C1380" s="32"/>
      <c r="D1380" s="33"/>
      <c r="E1380" s="34"/>
      <c r="F1380" s="34"/>
      <c r="H1380" s="10"/>
      <c r="I1380" s="10"/>
    </row>
    <row r="1381" spans="1:9" s="9" customFormat="1">
      <c r="A1381" s="10"/>
      <c r="B1381" s="31"/>
      <c r="C1381" s="32"/>
      <c r="D1381" s="33"/>
      <c r="E1381" s="34"/>
      <c r="F1381" s="34"/>
      <c r="H1381" s="10"/>
      <c r="I1381" s="10"/>
    </row>
    <row r="1382" spans="1:9" s="9" customFormat="1">
      <c r="A1382" s="10"/>
      <c r="B1382" s="31"/>
      <c r="C1382" s="32"/>
      <c r="D1382" s="33"/>
      <c r="E1382" s="34"/>
      <c r="F1382" s="34"/>
      <c r="H1382" s="10"/>
      <c r="I1382" s="10"/>
    </row>
    <row r="1383" spans="1:9" s="9" customFormat="1">
      <c r="A1383" s="10"/>
      <c r="B1383" s="31"/>
      <c r="C1383" s="32"/>
      <c r="D1383" s="33"/>
      <c r="E1383" s="34"/>
      <c r="F1383" s="34"/>
      <c r="H1383" s="10"/>
      <c r="I1383" s="10"/>
    </row>
    <row r="1384" spans="1:9" s="9" customFormat="1">
      <c r="A1384" s="10"/>
      <c r="B1384" s="31"/>
      <c r="C1384" s="32"/>
      <c r="D1384" s="33"/>
      <c r="E1384" s="34"/>
      <c r="F1384" s="34"/>
      <c r="H1384" s="10"/>
      <c r="I1384" s="10"/>
    </row>
    <row r="1385" spans="1:9" s="9" customFormat="1">
      <c r="A1385" s="10"/>
      <c r="B1385" s="31"/>
      <c r="C1385" s="32"/>
      <c r="D1385" s="33"/>
      <c r="E1385" s="34"/>
      <c r="F1385" s="34"/>
      <c r="H1385" s="10"/>
      <c r="I1385" s="10"/>
    </row>
    <row r="1386" spans="1:9" s="9" customFormat="1">
      <c r="A1386" s="10"/>
      <c r="B1386" s="31"/>
      <c r="C1386" s="32"/>
      <c r="D1386" s="33"/>
      <c r="E1386" s="34"/>
      <c r="F1386" s="34"/>
      <c r="H1386" s="10"/>
      <c r="I1386" s="10"/>
    </row>
    <row r="1387" spans="1:9" s="9" customFormat="1">
      <c r="A1387" s="10"/>
      <c r="B1387" s="31"/>
      <c r="C1387" s="32"/>
      <c r="D1387" s="33"/>
      <c r="E1387" s="34"/>
      <c r="F1387" s="34"/>
      <c r="H1387" s="10"/>
      <c r="I1387" s="10"/>
    </row>
    <row r="1388" spans="1:9" s="9" customFormat="1">
      <c r="A1388" s="10"/>
      <c r="B1388" s="31"/>
      <c r="C1388" s="32"/>
      <c r="D1388" s="33"/>
      <c r="E1388" s="34"/>
      <c r="F1388" s="34"/>
      <c r="H1388" s="10"/>
      <c r="I1388" s="10"/>
    </row>
    <row r="1389" spans="1:9" s="9" customFormat="1">
      <c r="A1389" s="10"/>
      <c r="B1389" s="31"/>
      <c r="C1389" s="32"/>
      <c r="D1389" s="33"/>
      <c r="E1389" s="34"/>
      <c r="F1389" s="34"/>
      <c r="H1389" s="10"/>
      <c r="I1389" s="10"/>
    </row>
    <row r="1390" spans="1:9" s="9" customFormat="1">
      <c r="A1390" s="10"/>
      <c r="B1390" s="31"/>
      <c r="C1390" s="32"/>
      <c r="D1390" s="33"/>
      <c r="E1390" s="34"/>
      <c r="F1390" s="34"/>
      <c r="H1390" s="10"/>
      <c r="I1390" s="10"/>
    </row>
    <row r="1391" spans="1:9" s="9" customFormat="1">
      <c r="A1391" s="10"/>
      <c r="B1391" s="31"/>
      <c r="C1391" s="32"/>
      <c r="D1391" s="33"/>
      <c r="E1391" s="34"/>
      <c r="F1391" s="34"/>
      <c r="H1391" s="10"/>
      <c r="I1391" s="10"/>
    </row>
    <row r="1392" spans="1:9" s="9" customFormat="1">
      <c r="A1392" s="10"/>
      <c r="B1392" s="31"/>
      <c r="C1392" s="32"/>
      <c r="D1392" s="33"/>
      <c r="E1392" s="34"/>
      <c r="F1392" s="34"/>
      <c r="H1392" s="10"/>
      <c r="I1392" s="10"/>
    </row>
    <row r="1393" spans="1:9" s="9" customFormat="1">
      <c r="A1393" s="10"/>
      <c r="B1393" s="31"/>
      <c r="C1393" s="32"/>
      <c r="D1393" s="33"/>
      <c r="E1393" s="34"/>
      <c r="F1393" s="34"/>
      <c r="H1393" s="10"/>
      <c r="I1393" s="10"/>
    </row>
    <row r="1394" spans="1:9" s="9" customFormat="1">
      <c r="A1394" s="10"/>
      <c r="B1394" s="31"/>
      <c r="C1394" s="32"/>
      <c r="D1394" s="33"/>
      <c r="E1394" s="34"/>
      <c r="F1394" s="34"/>
      <c r="H1394" s="10"/>
      <c r="I1394" s="10"/>
    </row>
    <row r="1395" spans="1:9" s="9" customFormat="1">
      <c r="A1395" s="10"/>
      <c r="B1395" s="31"/>
      <c r="C1395" s="32"/>
      <c r="D1395" s="33"/>
      <c r="E1395" s="34"/>
      <c r="F1395" s="34"/>
      <c r="H1395" s="10"/>
      <c r="I1395" s="10"/>
    </row>
    <row r="1396" spans="1:9" s="9" customFormat="1">
      <c r="A1396" s="10"/>
      <c r="B1396" s="31"/>
      <c r="C1396" s="32"/>
      <c r="D1396" s="33"/>
      <c r="E1396" s="34"/>
      <c r="F1396" s="34"/>
      <c r="H1396" s="10"/>
      <c r="I1396" s="10"/>
    </row>
    <row r="1397" spans="1:9" s="9" customFormat="1">
      <c r="A1397" s="10"/>
      <c r="B1397" s="31"/>
      <c r="C1397" s="32"/>
      <c r="D1397" s="33"/>
      <c r="E1397" s="34"/>
      <c r="F1397" s="34"/>
      <c r="H1397" s="10"/>
      <c r="I1397" s="10"/>
    </row>
    <row r="1398" spans="1:9" s="9" customFormat="1">
      <c r="A1398" s="10"/>
      <c r="B1398" s="31"/>
      <c r="C1398" s="32"/>
      <c r="D1398" s="33"/>
      <c r="E1398" s="34"/>
      <c r="F1398" s="34"/>
      <c r="H1398" s="10"/>
      <c r="I1398" s="10"/>
    </row>
    <row r="1399" spans="1:9" s="9" customFormat="1">
      <c r="A1399" s="10"/>
      <c r="B1399" s="31"/>
      <c r="C1399" s="32"/>
      <c r="D1399" s="33"/>
      <c r="E1399" s="34"/>
      <c r="F1399" s="34"/>
      <c r="H1399" s="10"/>
      <c r="I1399" s="10"/>
    </row>
    <row r="1400" spans="1:9" s="9" customFormat="1">
      <c r="A1400" s="10"/>
      <c r="B1400" s="31"/>
      <c r="C1400" s="32"/>
      <c r="D1400" s="33"/>
      <c r="E1400" s="34"/>
      <c r="F1400" s="34"/>
      <c r="H1400" s="10"/>
      <c r="I1400" s="10"/>
    </row>
    <row r="1401" spans="1:9" s="9" customFormat="1">
      <c r="A1401" s="10"/>
      <c r="B1401" s="31"/>
      <c r="C1401" s="32"/>
      <c r="D1401" s="33"/>
      <c r="E1401" s="34"/>
      <c r="F1401" s="34"/>
      <c r="H1401" s="10"/>
      <c r="I1401" s="10"/>
    </row>
    <row r="1402" spans="1:9" s="9" customFormat="1">
      <c r="A1402" s="10"/>
      <c r="B1402" s="31"/>
      <c r="C1402" s="32"/>
      <c r="D1402" s="33"/>
      <c r="E1402" s="34"/>
      <c r="F1402" s="34"/>
      <c r="H1402" s="10"/>
      <c r="I1402" s="10"/>
    </row>
    <row r="1403" spans="1:9" s="9" customFormat="1">
      <c r="A1403" s="10"/>
      <c r="B1403" s="31"/>
      <c r="C1403" s="32"/>
      <c r="D1403" s="33"/>
      <c r="E1403" s="34"/>
      <c r="F1403" s="34"/>
      <c r="H1403" s="10"/>
      <c r="I1403" s="10"/>
    </row>
    <row r="1404" spans="1:9" s="9" customFormat="1">
      <c r="A1404" s="10"/>
      <c r="B1404" s="31"/>
      <c r="C1404" s="32"/>
      <c r="D1404" s="33"/>
      <c r="E1404" s="34"/>
      <c r="F1404" s="34"/>
      <c r="H1404" s="10"/>
      <c r="I1404" s="10"/>
    </row>
    <row r="1405" spans="1:9" s="9" customFormat="1">
      <c r="A1405" s="10"/>
      <c r="B1405" s="31"/>
      <c r="C1405" s="32"/>
      <c r="D1405" s="33"/>
      <c r="E1405" s="34"/>
      <c r="F1405" s="34"/>
      <c r="H1405" s="10"/>
      <c r="I1405" s="10"/>
    </row>
    <row r="1406" spans="1:9" s="9" customFormat="1">
      <c r="A1406" s="10"/>
      <c r="B1406" s="31"/>
      <c r="C1406" s="32"/>
      <c r="D1406" s="33"/>
      <c r="E1406" s="34"/>
      <c r="F1406" s="34"/>
      <c r="H1406" s="10"/>
      <c r="I1406" s="10"/>
    </row>
    <row r="1407" spans="1:9" s="9" customFormat="1">
      <c r="A1407" s="10"/>
      <c r="B1407" s="31"/>
      <c r="C1407" s="32"/>
      <c r="D1407" s="33"/>
      <c r="E1407" s="34"/>
      <c r="F1407" s="34"/>
      <c r="H1407" s="10"/>
      <c r="I1407" s="10"/>
    </row>
    <row r="1408" spans="1:9" s="9" customFormat="1">
      <c r="A1408" s="10"/>
      <c r="B1408" s="31"/>
      <c r="C1408" s="32"/>
      <c r="D1408" s="33"/>
      <c r="E1408" s="34"/>
      <c r="F1408" s="34"/>
      <c r="H1408" s="10"/>
      <c r="I1408" s="10"/>
    </row>
    <row r="1409" spans="1:9" s="9" customFormat="1">
      <c r="A1409" s="10"/>
      <c r="B1409" s="31"/>
      <c r="C1409" s="32"/>
      <c r="D1409" s="33"/>
      <c r="E1409" s="34"/>
      <c r="F1409" s="34"/>
      <c r="H1409" s="10"/>
      <c r="I1409" s="10"/>
    </row>
    <row r="1410" spans="1:9" s="9" customFormat="1">
      <c r="A1410" s="10"/>
      <c r="B1410" s="31"/>
      <c r="C1410" s="32"/>
      <c r="D1410" s="33"/>
      <c r="E1410" s="34"/>
      <c r="F1410" s="34"/>
      <c r="H1410" s="10"/>
      <c r="I1410" s="10"/>
    </row>
    <row r="1411" spans="1:9" s="9" customFormat="1">
      <c r="A1411" s="10"/>
      <c r="B1411" s="31"/>
      <c r="C1411" s="32"/>
      <c r="D1411" s="33"/>
      <c r="E1411" s="34"/>
      <c r="F1411" s="34"/>
      <c r="H1411" s="10"/>
      <c r="I1411" s="10"/>
    </row>
    <row r="1412" spans="1:9" s="9" customFormat="1">
      <c r="A1412" s="10"/>
      <c r="B1412" s="31"/>
      <c r="C1412" s="32"/>
      <c r="D1412" s="33"/>
      <c r="E1412" s="34"/>
      <c r="F1412" s="34"/>
      <c r="H1412" s="10"/>
      <c r="I1412" s="10"/>
    </row>
    <row r="1413" spans="1:9" s="9" customFormat="1">
      <c r="A1413" s="10"/>
      <c r="B1413" s="31"/>
      <c r="C1413" s="32"/>
      <c r="D1413" s="33"/>
      <c r="E1413" s="34"/>
      <c r="F1413" s="34"/>
      <c r="H1413" s="10"/>
      <c r="I1413" s="10"/>
    </row>
    <row r="1414" spans="1:9" s="9" customFormat="1">
      <c r="A1414" s="10"/>
      <c r="B1414" s="31"/>
      <c r="C1414" s="32"/>
      <c r="D1414" s="33"/>
      <c r="E1414" s="34"/>
      <c r="F1414" s="34"/>
      <c r="H1414" s="10"/>
      <c r="I1414" s="10"/>
    </row>
    <row r="1415" spans="1:9" s="9" customFormat="1">
      <c r="A1415" s="10"/>
      <c r="B1415" s="31"/>
      <c r="C1415" s="32"/>
      <c r="D1415" s="33"/>
      <c r="E1415" s="34"/>
      <c r="F1415" s="34"/>
      <c r="H1415" s="10"/>
      <c r="I1415" s="10"/>
    </row>
    <row r="1416" spans="1:9" s="9" customFormat="1">
      <c r="A1416" s="10"/>
      <c r="B1416" s="31"/>
      <c r="C1416" s="32"/>
      <c r="D1416" s="33"/>
      <c r="E1416" s="34"/>
      <c r="F1416" s="34"/>
      <c r="H1416" s="10"/>
      <c r="I1416" s="10"/>
    </row>
    <row r="1417" spans="1:9" s="9" customFormat="1">
      <c r="A1417" s="10"/>
      <c r="B1417" s="31"/>
      <c r="C1417" s="32"/>
      <c r="D1417" s="33"/>
      <c r="E1417" s="34"/>
      <c r="F1417" s="34"/>
      <c r="H1417" s="10"/>
      <c r="I1417" s="10"/>
    </row>
    <row r="1418" spans="1:9" s="9" customFormat="1">
      <c r="A1418" s="10"/>
      <c r="B1418" s="31"/>
      <c r="C1418" s="32"/>
      <c r="D1418" s="33"/>
      <c r="E1418" s="34"/>
      <c r="F1418" s="34"/>
      <c r="H1418" s="10"/>
      <c r="I1418" s="10"/>
    </row>
    <row r="1419" spans="1:9" s="9" customFormat="1">
      <c r="A1419" s="10"/>
      <c r="B1419" s="31"/>
      <c r="C1419" s="32"/>
      <c r="D1419" s="33"/>
      <c r="E1419" s="34"/>
      <c r="F1419" s="34"/>
      <c r="H1419" s="10"/>
      <c r="I1419" s="10"/>
    </row>
    <row r="1420" spans="1:9" s="9" customFormat="1">
      <c r="A1420" s="10"/>
      <c r="B1420" s="31"/>
      <c r="C1420" s="32"/>
      <c r="D1420" s="33"/>
      <c r="E1420" s="34"/>
      <c r="F1420" s="34"/>
      <c r="H1420" s="10"/>
      <c r="I1420" s="10"/>
    </row>
    <row r="1421" spans="1:9" s="9" customFormat="1">
      <c r="A1421" s="10"/>
      <c r="B1421" s="31"/>
      <c r="C1421" s="32"/>
      <c r="D1421" s="33"/>
      <c r="E1421" s="34"/>
      <c r="F1421" s="34"/>
      <c r="H1421" s="10"/>
      <c r="I1421" s="10"/>
    </row>
    <row r="1422" spans="1:9" s="9" customFormat="1">
      <c r="A1422" s="10"/>
      <c r="B1422" s="31"/>
      <c r="C1422" s="32"/>
      <c r="D1422" s="33"/>
      <c r="E1422" s="34"/>
      <c r="F1422" s="34"/>
      <c r="H1422" s="10"/>
      <c r="I1422" s="10"/>
    </row>
    <row r="1423" spans="1:9" s="9" customFormat="1">
      <c r="A1423" s="10"/>
      <c r="B1423" s="31"/>
      <c r="C1423" s="32"/>
      <c r="D1423" s="33"/>
      <c r="E1423" s="34"/>
      <c r="F1423" s="34"/>
      <c r="H1423" s="10"/>
      <c r="I1423" s="10"/>
    </row>
    <row r="1424" spans="1:9" s="9" customFormat="1">
      <c r="A1424" s="10"/>
      <c r="B1424" s="31"/>
      <c r="C1424" s="32"/>
      <c r="D1424" s="33"/>
      <c r="E1424" s="34"/>
      <c r="F1424" s="34"/>
      <c r="H1424" s="10"/>
      <c r="I1424" s="10"/>
    </row>
    <row r="1425" spans="1:9" s="9" customFormat="1">
      <c r="A1425" s="10"/>
      <c r="B1425" s="31"/>
      <c r="C1425" s="32"/>
      <c r="D1425" s="33"/>
      <c r="E1425" s="34"/>
      <c r="F1425" s="34"/>
      <c r="H1425" s="10"/>
      <c r="I1425" s="10"/>
    </row>
    <row r="1426" spans="1:9" s="9" customFormat="1">
      <c r="A1426" s="10"/>
      <c r="B1426" s="31"/>
      <c r="C1426" s="32"/>
      <c r="D1426" s="33"/>
      <c r="E1426" s="34"/>
      <c r="F1426" s="34"/>
      <c r="H1426" s="10"/>
      <c r="I1426" s="10"/>
    </row>
    <row r="1427" spans="1:9" s="9" customFormat="1">
      <c r="A1427" s="10"/>
      <c r="B1427" s="31"/>
      <c r="C1427" s="32"/>
      <c r="D1427" s="33"/>
      <c r="E1427" s="34"/>
      <c r="F1427" s="34"/>
      <c r="H1427" s="10"/>
      <c r="I1427" s="10"/>
    </row>
    <row r="1428" spans="1:9" s="9" customFormat="1">
      <c r="A1428" s="10"/>
      <c r="B1428" s="31"/>
      <c r="C1428" s="32"/>
      <c r="D1428" s="33"/>
      <c r="E1428" s="34"/>
      <c r="F1428" s="34"/>
      <c r="H1428" s="10"/>
      <c r="I1428" s="10"/>
    </row>
    <row r="1429" spans="1:9" s="9" customFormat="1">
      <c r="A1429" s="10"/>
      <c r="B1429" s="31"/>
      <c r="C1429" s="32"/>
      <c r="D1429" s="33"/>
      <c r="E1429" s="34"/>
      <c r="F1429" s="34"/>
      <c r="H1429" s="10"/>
      <c r="I1429" s="10"/>
    </row>
    <row r="1430" spans="1:9" s="9" customFormat="1">
      <c r="A1430" s="10"/>
      <c r="B1430" s="31"/>
      <c r="C1430" s="32"/>
      <c r="D1430" s="33"/>
      <c r="E1430" s="34"/>
      <c r="F1430" s="34"/>
      <c r="H1430" s="10"/>
      <c r="I1430" s="10"/>
    </row>
    <row r="1431" spans="1:9" s="9" customFormat="1">
      <c r="A1431" s="10"/>
      <c r="B1431" s="31"/>
      <c r="C1431" s="32"/>
      <c r="D1431" s="33"/>
      <c r="E1431" s="34"/>
      <c r="F1431" s="34"/>
      <c r="H1431" s="10"/>
      <c r="I1431" s="10"/>
    </row>
    <row r="1432" spans="1:9" s="9" customFormat="1">
      <c r="A1432" s="10"/>
      <c r="B1432" s="31"/>
      <c r="C1432" s="32"/>
      <c r="D1432" s="33"/>
      <c r="E1432" s="34"/>
      <c r="F1432" s="34"/>
      <c r="H1432" s="10"/>
      <c r="I1432" s="10"/>
    </row>
    <row r="1433" spans="1:9" s="9" customFormat="1">
      <c r="A1433" s="10"/>
      <c r="B1433" s="31"/>
      <c r="C1433" s="32"/>
      <c r="D1433" s="33"/>
      <c r="E1433" s="34"/>
      <c r="F1433" s="34"/>
      <c r="H1433" s="10"/>
      <c r="I1433" s="10"/>
    </row>
    <row r="1434" spans="1:9" s="9" customFormat="1">
      <c r="A1434" s="10"/>
      <c r="B1434" s="31"/>
      <c r="C1434" s="32"/>
      <c r="D1434" s="33"/>
      <c r="E1434" s="34"/>
      <c r="F1434" s="34"/>
      <c r="H1434" s="10"/>
      <c r="I1434" s="10"/>
    </row>
    <row r="1435" spans="1:9" s="9" customFormat="1">
      <c r="A1435" s="10"/>
      <c r="B1435" s="31"/>
      <c r="C1435" s="32"/>
      <c r="D1435" s="33"/>
      <c r="E1435" s="34"/>
      <c r="F1435" s="34"/>
      <c r="H1435" s="10"/>
      <c r="I1435" s="10"/>
    </row>
    <row r="1436" spans="1:9" s="9" customFormat="1">
      <c r="A1436" s="10"/>
      <c r="B1436" s="31"/>
      <c r="C1436" s="32"/>
      <c r="D1436" s="33"/>
      <c r="E1436" s="34"/>
      <c r="F1436" s="34"/>
      <c r="H1436" s="10"/>
      <c r="I1436" s="10"/>
    </row>
    <row r="1437" spans="1:9" s="9" customFormat="1">
      <c r="A1437" s="10"/>
      <c r="B1437" s="31"/>
      <c r="C1437" s="32"/>
      <c r="D1437" s="33"/>
      <c r="E1437" s="34"/>
      <c r="F1437" s="34"/>
      <c r="H1437" s="10"/>
      <c r="I1437" s="10"/>
    </row>
    <row r="1438" spans="1:9" s="9" customFormat="1">
      <c r="A1438" s="10"/>
      <c r="B1438" s="31"/>
      <c r="C1438" s="32"/>
      <c r="D1438" s="33"/>
      <c r="E1438" s="34"/>
      <c r="F1438" s="34"/>
      <c r="H1438" s="10"/>
      <c r="I1438" s="10"/>
    </row>
    <row r="1439" spans="1:9" s="9" customFormat="1">
      <c r="A1439" s="10"/>
      <c r="B1439" s="31"/>
      <c r="C1439" s="32"/>
      <c r="D1439" s="33"/>
      <c r="E1439" s="34"/>
      <c r="F1439" s="34"/>
      <c r="H1439" s="10"/>
      <c r="I1439" s="10"/>
    </row>
    <row r="1440" spans="1:9" s="9" customFormat="1">
      <c r="A1440" s="10"/>
      <c r="B1440" s="31"/>
      <c r="C1440" s="32"/>
      <c r="D1440" s="33"/>
      <c r="E1440" s="34"/>
      <c r="F1440" s="34"/>
      <c r="H1440" s="10"/>
      <c r="I1440" s="10"/>
    </row>
    <row r="1441" spans="1:9" s="9" customFormat="1">
      <c r="A1441" s="10"/>
      <c r="B1441" s="31"/>
      <c r="C1441" s="32"/>
      <c r="D1441" s="33"/>
      <c r="E1441" s="34"/>
      <c r="F1441" s="34"/>
      <c r="H1441" s="10"/>
      <c r="I1441" s="10"/>
    </row>
    <row r="1442" spans="1:9" s="9" customFormat="1">
      <c r="A1442" s="10"/>
      <c r="B1442" s="31"/>
      <c r="C1442" s="32"/>
      <c r="D1442" s="33"/>
      <c r="E1442" s="34"/>
      <c r="F1442" s="34"/>
      <c r="H1442" s="10"/>
      <c r="I1442" s="10"/>
    </row>
    <row r="1443" spans="1:9" s="9" customFormat="1">
      <c r="A1443" s="10"/>
      <c r="B1443" s="31"/>
      <c r="C1443" s="32"/>
      <c r="D1443" s="33"/>
      <c r="E1443" s="34"/>
      <c r="F1443" s="34"/>
      <c r="H1443" s="10"/>
      <c r="I1443" s="10"/>
    </row>
    <row r="1444" spans="1:9" s="9" customFormat="1">
      <c r="A1444" s="10"/>
      <c r="B1444" s="31"/>
      <c r="C1444" s="32"/>
      <c r="D1444" s="33"/>
      <c r="E1444" s="34"/>
      <c r="F1444" s="34"/>
      <c r="H1444" s="10"/>
      <c r="I1444" s="10"/>
    </row>
    <row r="1445" spans="1:9" s="9" customFormat="1">
      <c r="A1445" s="10"/>
      <c r="B1445" s="31"/>
      <c r="C1445" s="32"/>
      <c r="D1445" s="33"/>
      <c r="E1445" s="34"/>
      <c r="F1445" s="34"/>
      <c r="H1445" s="10"/>
      <c r="I1445" s="10"/>
    </row>
    <row r="1446" spans="1:9" s="9" customFormat="1">
      <c r="A1446" s="10"/>
      <c r="B1446" s="31"/>
      <c r="C1446" s="32"/>
      <c r="D1446" s="33"/>
      <c r="E1446" s="34"/>
      <c r="F1446" s="34"/>
      <c r="H1446" s="10"/>
      <c r="I1446" s="10"/>
    </row>
    <row r="1447" spans="1:9" s="9" customFormat="1">
      <c r="A1447" s="10"/>
      <c r="B1447" s="31"/>
      <c r="C1447" s="32"/>
      <c r="D1447" s="33"/>
      <c r="E1447" s="34"/>
      <c r="F1447" s="34"/>
      <c r="H1447" s="10"/>
      <c r="I1447" s="10"/>
    </row>
    <row r="1448" spans="1:9" s="9" customFormat="1">
      <c r="A1448" s="10"/>
      <c r="B1448" s="31"/>
      <c r="C1448" s="32"/>
      <c r="D1448" s="33"/>
      <c r="E1448" s="34"/>
      <c r="F1448" s="34"/>
      <c r="H1448" s="10"/>
      <c r="I1448" s="10"/>
    </row>
    <row r="1449" spans="1:9" s="9" customFormat="1">
      <c r="A1449" s="10"/>
      <c r="B1449" s="31"/>
      <c r="C1449" s="32"/>
      <c r="D1449" s="33"/>
      <c r="E1449" s="34"/>
      <c r="F1449" s="34"/>
      <c r="H1449" s="10"/>
      <c r="I1449" s="10"/>
    </row>
    <row r="1450" spans="1:9" s="9" customFormat="1">
      <c r="A1450" s="10"/>
      <c r="B1450" s="31"/>
      <c r="C1450" s="32"/>
      <c r="D1450" s="33"/>
      <c r="E1450" s="34"/>
      <c r="F1450" s="34"/>
      <c r="H1450" s="10"/>
      <c r="I1450" s="10"/>
    </row>
    <row r="1451" spans="1:9" s="9" customFormat="1">
      <c r="A1451" s="10"/>
      <c r="B1451" s="31"/>
      <c r="C1451" s="32"/>
      <c r="D1451" s="33"/>
      <c r="E1451" s="34"/>
      <c r="F1451" s="34"/>
      <c r="H1451" s="10"/>
      <c r="I1451" s="10"/>
    </row>
    <row r="1452" spans="1:9" s="9" customFormat="1">
      <c r="A1452" s="10"/>
      <c r="B1452" s="31"/>
      <c r="C1452" s="32"/>
      <c r="D1452" s="33"/>
      <c r="E1452" s="34"/>
      <c r="F1452" s="34"/>
      <c r="H1452" s="10"/>
      <c r="I1452" s="10"/>
    </row>
    <row r="1453" spans="1:9" s="9" customFormat="1">
      <c r="A1453" s="10"/>
      <c r="B1453" s="31"/>
      <c r="C1453" s="32"/>
      <c r="D1453" s="33"/>
      <c r="E1453" s="34"/>
      <c r="F1453" s="34"/>
      <c r="H1453" s="10"/>
      <c r="I1453" s="10"/>
    </row>
    <row r="1454" spans="1:9" s="9" customFormat="1">
      <c r="A1454" s="10"/>
      <c r="B1454" s="31"/>
      <c r="C1454" s="32"/>
      <c r="D1454" s="33"/>
      <c r="E1454" s="34"/>
      <c r="F1454" s="34"/>
      <c r="H1454" s="10"/>
      <c r="I1454" s="10"/>
    </row>
    <row r="1455" spans="1:9" s="9" customFormat="1">
      <c r="A1455" s="10"/>
      <c r="B1455" s="31"/>
      <c r="C1455" s="32"/>
      <c r="D1455" s="33"/>
      <c r="E1455" s="34"/>
      <c r="F1455" s="34"/>
      <c r="H1455" s="10"/>
      <c r="I1455" s="10"/>
    </row>
    <row r="1456" spans="1:9" s="9" customFormat="1">
      <c r="A1456" s="10"/>
      <c r="B1456" s="31"/>
      <c r="C1456" s="32"/>
      <c r="D1456" s="33"/>
      <c r="E1456" s="34"/>
      <c r="F1456" s="34"/>
      <c r="H1456" s="10"/>
      <c r="I1456" s="10"/>
    </row>
    <row r="1457" spans="1:9" s="9" customFormat="1">
      <c r="A1457" s="10"/>
      <c r="B1457" s="31"/>
      <c r="C1457" s="32"/>
      <c r="D1457" s="33"/>
      <c r="E1457" s="34"/>
      <c r="F1457" s="34"/>
      <c r="H1457" s="10"/>
      <c r="I1457" s="10"/>
    </row>
    <row r="1458" spans="1:9" s="9" customFormat="1">
      <c r="A1458" s="10"/>
      <c r="B1458" s="31"/>
      <c r="C1458" s="32"/>
      <c r="D1458" s="33"/>
      <c r="E1458" s="34"/>
      <c r="F1458" s="34"/>
      <c r="H1458" s="10"/>
      <c r="I1458" s="10"/>
    </row>
    <row r="1459" spans="1:9" s="9" customFormat="1">
      <c r="A1459" s="10"/>
      <c r="B1459" s="31"/>
      <c r="C1459" s="32"/>
      <c r="D1459" s="33"/>
      <c r="E1459" s="34"/>
      <c r="F1459" s="34"/>
      <c r="H1459" s="10"/>
      <c r="I1459" s="10"/>
    </row>
    <row r="1460" spans="1:9" s="9" customFormat="1">
      <c r="A1460" s="10"/>
      <c r="B1460" s="31"/>
      <c r="C1460" s="32"/>
      <c r="D1460" s="33"/>
      <c r="E1460" s="34"/>
      <c r="F1460" s="34"/>
      <c r="H1460" s="10"/>
      <c r="I1460" s="10"/>
    </row>
    <row r="1461" spans="1:9" s="9" customFormat="1">
      <c r="A1461" s="10"/>
      <c r="B1461" s="31"/>
      <c r="C1461" s="32"/>
      <c r="D1461" s="33"/>
      <c r="E1461" s="34"/>
      <c r="F1461" s="34"/>
      <c r="H1461" s="10"/>
      <c r="I1461" s="10"/>
    </row>
    <row r="1462" spans="1:9" s="9" customFormat="1">
      <c r="A1462" s="10"/>
      <c r="B1462" s="31"/>
      <c r="C1462" s="32"/>
      <c r="D1462" s="33"/>
      <c r="E1462" s="34"/>
      <c r="F1462" s="34"/>
      <c r="H1462" s="10"/>
      <c r="I1462" s="10"/>
    </row>
    <row r="1463" spans="1:9" s="9" customFormat="1">
      <c r="A1463" s="10"/>
      <c r="B1463" s="31"/>
      <c r="C1463" s="32"/>
      <c r="D1463" s="33"/>
      <c r="E1463" s="34"/>
      <c r="F1463" s="34"/>
      <c r="H1463" s="10"/>
      <c r="I1463" s="10"/>
    </row>
    <row r="1464" spans="1:9" s="9" customFormat="1">
      <c r="A1464" s="10"/>
      <c r="B1464" s="31"/>
      <c r="C1464" s="32"/>
      <c r="D1464" s="33"/>
      <c r="E1464" s="34"/>
      <c r="F1464" s="34"/>
      <c r="H1464" s="10"/>
      <c r="I1464" s="10"/>
    </row>
    <row r="1465" spans="1:9" s="9" customFormat="1">
      <c r="A1465" s="10"/>
      <c r="B1465" s="31"/>
      <c r="C1465" s="32"/>
      <c r="D1465" s="33"/>
      <c r="E1465" s="34"/>
      <c r="F1465" s="34"/>
      <c r="H1465" s="10"/>
      <c r="I1465" s="10"/>
    </row>
    <row r="1466" spans="1:9" s="9" customFormat="1">
      <c r="A1466" s="10"/>
      <c r="B1466" s="31"/>
      <c r="C1466" s="32"/>
      <c r="D1466" s="33"/>
      <c r="E1466" s="34"/>
      <c r="F1466" s="34"/>
      <c r="H1466" s="10"/>
      <c r="I1466" s="10"/>
    </row>
    <row r="1467" spans="1:9" s="9" customFormat="1">
      <c r="A1467" s="10"/>
      <c r="B1467" s="31"/>
      <c r="C1467" s="32"/>
      <c r="D1467" s="33"/>
      <c r="E1467" s="34"/>
      <c r="F1467" s="34"/>
      <c r="H1467" s="10"/>
      <c r="I1467" s="10"/>
    </row>
    <row r="1468" spans="1:9" s="9" customFormat="1">
      <c r="A1468" s="10"/>
      <c r="B1468" s="31"/>
      <c r="C1468" s="32"/>
      <c r="D1468" s="33"/>
      <c r="E1468" s="34"/>
      <c r="F1468" s="34"/>
      <c r="H1468" s="10"/>
      <c r="I1468" s="10"/>
    </row>
    <row r="1469" spans="1:9" s="9" customFormat="1">
      <c r="A1469" s="10"/>
      <c r="B1469" s="31"/>
      <c r="C1469" s="32"/>
      <c r="D1469" s="33"/>
      <c r="E1469" s="34"/>
      <c r="F1469" s="34"/>
      <c r="H1469" s="10"/>
      <c r="I1469" s="10"/>
    </row>
    <row r="1470" spans="1:9" s="9" customFormat="1">
      <c r="A1470" s="10"/>
      <c r="B1470" s="31"/>
      <c r="C1470" s="32"/>
      <c r="D1470" s="33"/>
      <c r="E1470" s="34"/>
      <c r="F1470" s="34"/>
      <c r="H1470" s="10"/>
      <c r="I1470" s="10"/>
    </row>
    <row r="1471" spans="1:9" s="9" customFormat="1">
      <c r="A1471" s="10"/>
      <c r="B1471" s="31"/>
      <c r="C1471" s="32"/>
      <c r="D1471" s="33"/>
      <c r="E1471" s="34"/>
      <c r="F1471" s="34"/>
      <c r="H1471" s="10"/>
      <c r="I1471" s="10"/>
    </row>
    <row r="1472" spans="1:9" s="9" customFormat="1">
      <c r="A1472" s="10"/>
      <c r="B1472" s="31"/>
      <c r="C1472" s="32"/>
      <c r="D1472" s="33"/>
      <c r="E1472" s="34"/>
      <c r="F1472" s="34"/>
      <c r="H1472" s="10"/>
      <c r="I1472" s="10"/>
    </row>
    <row r="1473" spans="1:9" s="9" customFormat="1">
      <c r="A1473" s="10"/>
      <c r="B1473" s="31"/>
      <c r="C1473" s="32"/>
      <c r="D1473" s="33"/>
      <c r="E1473" s="34"/>
      <c r="F1473" s="34"/>
      <c r="H1473" s="10"/>
      <c r="I1473" s="10"/>
    </row>
    <row r="1474" spans="1:9" s="9" customFormat="1">
      <c r="A1474" s="10"/>
      <c r="B1474" s="31"/>
      <c r="C1474" s="32"/>
      <c r="D1474" s="33"/>
      <c r="E1474" s="34"/>
      <c r="F1474" s="34"/>
      <c r="H1474" s="10"/>
      <c r="I1474" s="10"/>
    </row>
    <row r="1475" spans="1:9" s="9" customFormat="1">
      <c r="A1475" s="10"/>
      <c r="B1475" s="31"/>
      <c r="C1475" s="32"/>
      <c r="D1475" s="33"/>
      <c r="E1475" s="34"/>
      <c r="F1475" s="34"/>
      <c r="H1475" s="10"/>
      <c r="I1475" s="10"/>
    </row>
    <row r="1476" spans="1:9" s="9" customFormat="1">
      <c r="A1476" s="10"/>
      <c r="B1476" s="31"/>
      <c r="C1476" s="32"/>
      <c r="D1476" s="33"/>
      <c r="E1476" s="34"/>
      <c r="F1476" s="34"/>
      <c r="H1476" s="10"/>
      <c r="I1476" s="10"/>
    </row>
    <row r="1477" spans="1:9" s="9" customFormat="1">
      <c r="A1477" s="10"/>
      <c r="B1477" s="31"/>
      <c r="C1477" s="32"/>
      <c r="D1477" s="33"/>
      <c r="E1477" s="34"/>
      <c r="F1477" s="34"/>
      <c r="H1477" s="10"/>
      <c r="I1477" s="10"/>
    </row>
    <row r="1478" spans="1:9" s="9" customFormat="1">
      <c r="A1478" s="10"/>
      <c r="B1478" s="31"/>
      <c r="C1478" s="32"/>
      <c r="D1478" s="33"/>
      <c r="E1478" s="34"/>
      <c r="F1478" s="34"/>
      <c r="H1478" s="10"/>
      <c r="I1478" s="10"/>
    </row>
    <row r="1479" spans="1:9" s="9" customFormat="1">
      <c r="A1479" s="10"/>
      <c r="B1479" s="31"/>
      <c r="C1479" s="32"/>
      <c r="D1479" s="33"/>
      <c r="E1479" s="34"/>
      <c r="F1479" s="34"/>
      <c r="H1479" s="10"/>
      <c r="I1479" s="10"/>
    </row>
    <row r="1480" spans="1:9" s="9" customFormat="1">
      <c r="A1480" s="10"/>
      <c r="B1480" s="31"/>
      <c r="C1480" s="32"/>
      <c r="D1480" s="33"/>
      <c r="E1480" s="34"/>
      <c r="F1480" s="34"/>
      <c r="H1480" s="10"/>
      <c r="I1480" s="10"/>
    </row>
    <row r="1481" spans="1:9" s="9" customFormat="1">
      <c r="A1481" s="10"/>
      <c r="B1481" s="31"/>
      <c r="C1481" s="32"/>
      <c r="D1481" s="33"/>
      <c r="E1481" s="34"/>
      <c r="F1481" s="34"/>
      <c r="H1481" s="10"/>
      <c r="I1481" s="10"/>
    </row>
    <row r="1482" spans="1:9" s="9" customFormat="1">
      <c r="A1482" s="10"/>
      <c r="B1482" s="31"/>
      <c r="C1482" s="32"/>
      <c r="D1482" s="33"/>
      <c r="E1482" s="34"/>
      <c r="F1482" s="34"/>
      <c r="H1482" s="10"/>
      <c r="I1482" s="10"/>
    </row>
    <row r="1483" spans="1:9" s="9" customFormat="1">
      <c r="A1483" s="10"/>
      <c r="B1483" s="31"/>
      <c r="C1483" s="32"/>
      <c r="D1483" s="33"/>
      <c r="E1483" s="34"/>
      <c r="F1483" s="34"/>
      <c r="H1483" s="10"/>
      <c r="I1483" s="10"/>
    </row>
    <row r="1484" spans="1:9" s="9" customFormat="1">
      <c r="A1484" s="10"/>
      <c r="B1484" s="31"/>
      <c r="C1484" s="32"/>
      <c r="D1484" s="33"/>
      <c r="E1484" s="34"/>
      <c r="F1484" s="34"/>
      <c r="H1484" s="10"/>
      <c r="I1484" s="10"/>
    </row>
    <row r="1485" spans="1:9" s="9" customFormat="1">
      <c r="A1485" s="10"/>
      <c r="B1485" s="31"/>
      <c r="C1485" s="32"/>
      <c r="D1485" s="33"/>
      <c r="E1485" s="34"/>
      <c r="F1485" s="34"/>
      <c r="H1485" s="10"/>
      <c r="I1485" s="10"/>
    </row>
    <row r="1486" spans="1:9" s="9" customFormat="1">
      <c r="A1486" s="10"/>
      <c r="B1486" s="31"/>
      <c r="C1486" s="32"/>
      <c r="D1486" s="33"/>
      <c r="E1486" s="34"/>
      <c r="F1486" s="34"/>
      <c r="H1486" s="10"/>
      <c r="I1486" s="10"/>
    </row>
    <row r="1487" spans="1:9" s="9" customFormat="1">
      <c r="A1487" s="10"/>
      <c r="B1487" s="31"/>
      <c r="C1487" s="32"/>
      <c r="D1487" s="33"/>
      <c r="E1487" s="34"/>
      <c r="F1487" s="34"/>
      <c r="H1487" s="10"/>
      <c r="I1487" s="10"/>
    </row>
    <row r="1488" spans="1:9" s="9" customFormat="1">
      <c r="A1488" s="10"/>
      <c r="B1488" s="31"/>
      <c r="C1488" s="32"/>
      <c r="D1488" s="33"/>
      <c r="E1488" s="34"/>
      <c r="F1488" s="34"/>
      <c r="H1488" s="10"/>
      <c r="I1488" s="10"/>
    </row>
    <row r="1489" spans="1:9" s="9" customFormat="1">
      <c r="A1489" s="10"/>
      <c r="B1489" s="31"/>
      <c r="C1489" s="32"/>
      <c r="D1489" s="33"/>
      <c r="E1489" s="34"/>
      <c r="F1489" s="34"/>
      <c r="H1489" s="10"/>
      <c r="I1489" s="10"/>
    </row>
    <row r="1490" spans="1:9" s="9" customFormat="1">
      <c r="A1490" s="10"/>
      <c r="B1490" s="31"/>
      <c r="C1490" s="32"/>
      <c r="D1490" s="33"/>
      <c r="E1490" s="34"/>
      <c r="F1490" s="34"/>
      <c r="H1490" s="10"/>
      <c r="I1490" s="10"/>
    </row>
    <row r="1491" spans="1:9" s="9" customFormat="1">
      <c r="A1491" s="10"/>
      <c r="B1491" s="31"/>
      <c r="C1491" s="32"/>
      <c r="D1491" s="33"/>
      <c r="E1491" s="34"/>
      <c r="F1491" s="34"/>
      <c r="H1491" s="10"/>
      <c r="I1491" s="10"/>
    </row>
    <row r="1492" spans="1:9" s="9" customFormat="1">
      <c r="A1492" s="10"/>
      <c r="B1492" s="31"/>
      <c r="C1492" s="32"/>
      <c r="D1492" s="33"/>
      <c r="E1492" s="34"/>
      <c r="F1492" s="34"/>
      <c r="H1492" s="10"/>
      <c r="I1492" s="10"/>
    </row>
    <row r="1493" spans="1:9" s="9" customFormat="1">
      <c r="A1493" s="10"/>
      <c r="B1493" s="31"/>
      <c r="C1493" s="32"/>
      <c r="D1493" s="33"/>
      <c r="E1493" s="34"/>
      <c r="F1493" s="34"/>
      <c r="H1493" s="10"/>
      <c r="I1493" s="10"/>
    </row>
    <row r="1494" spans="1:9" s="9" customFormat="1">
      <c r="A1494" s="10"/>
      <c r="B1494" s="31"/>
      <c r="C1494" s="32"/>
      <c r="D1494" s="33"/>
      <c r="E1494" s="34"/>
      <c r="F1494" s="34"/>
      <c r="H1494" s="10"/>
      <c r="I1494" s="10"/>
    </row>
    <row r="1495" spans="1:9" s="9" customFormat="1">
      <c r="A1495" s="10"/>
      <c r="B1495" s="31"/>
      <c r="C1495" s="32"/>
      <c r="D1495" s="33"/>
      <c r="E1495" s="34"/>
      <c r="F1495" s="34"/>
      <c r="H1495" s="10"/>
      <c r="I1495" s="10"/>
    </row>
    <row r="1496" spans="1:9" s="9" customFormat="1">
      <c r="A1496" s="10"/>
      <c r="B1496" s="31"/>
      <c r="C1496" s="32"/>
      <c r="D1496" s="33"/>
      <c r="E1496" s="34"/>
      <c r="F1496" s="34"/>
      <c r="H1496" s="10"/>
      <c r="I1496" s="10"/>
    </row>
    <row r="1497" spans="1:9" s="9" customFormat="1">
      <c r="A1497" s="10"/>
      <c r="B1497" s="31"/>
      <c r="C1497" s="32"/>
      <c r="D1497" s="33"/>
      <c r="E1497" s="34"/>
      <c r="F1497" s="34"/>
      <c r="H1497" s="10"/>
      <c r="I1497" s="10"/>
    </row>
    <row r="1498" spans="1:9" s="9" customFormat="1">
      <c r="A1498" s="10"/>
      <c r="B1498" s="31"/>
      <c r="C1498" s="32"/>
      <c r="D1498" s="33"/>
      <c r="E1498" s="34"/>
      <c r="F1498" s="34"/>
      <c r="H1498" s="10"/>
      <c r="I1498" s="10"/>
    </row>
    <row r="1499" spans="1:9" s="9" customFormat="1">
      <c r="A1499" s="10"/>
      <c r="B1499" s="31"/>
      <c r="C1499" s="32"/>
      <c r="D1499" s="33"/>
      <c r="E1499" s="34"/>
      <c r="F1499" s="34"/>
      <c r="H1499" s="10"/>
      <c r="I1499" s="10"/>
    </row>
    <row r="1500" spans="1:9" s="9" customFormat="1">
      <c r="A1500" s="10"/>
      <c r="B1500" s="31"/>
      <c r="C1500" s="32"/>
      <c r="D1500" s="33"/>
      <c r="E1500" s="34"/>
      <c r="F1500" s="34"/>
      <c r="H1500" s="10"/>
      <c r="I1500" s="10"/>
    </row>
    <row r="1501" spans="1:9" s="9" customFormat="1">
      <c r="A1501" s="10"/>
      <c r="B1501" s="31"/>
      <c r="C1501" s="32"/>
      <c r="D1501" s="33"/>
      <c r="E1501" s="34"/>
      <c r="F1501" s="34"/>
      <c r="H1501" s="10"/>
      <c r="I1501" s="10"/>
    </row>
    <row r="1502" spans="1:9" s="9" customFormat="1">
      <c r="A1502" s="10"/>
      <c r="B1502" s="31"/>
      <c r="C1502" s="32"/>
      <c r="D1502" s="33"/>
      <c r="E1502" s="34"/>
      <c r="F1502" s="34"/>
      <c r="H1502" s="10"/>
      <c r="I1502" s="10"/>
    </row>
    <row r="1503" spans="1:9" s="9" customFormat="1">
      <c r="A1503" s="10"/>
      <c r="B1503" s="31"/>
      <c r="C1503" s="32"/>
      <c r="D1503" s="33"/>
      <c r="E1503" s="34"/>
      <c r="F1503" s="34"/>
      <c r="H1503" s="10"/>
      <c r="I1503" s="10"/>
    </row>
    <row r="1504" spans="1:9" s="9" customFormat="1">
      <c r="A1504" s="10"/>
      <c r="B1504" s="31"/>
      <c r="C1504" s="32"/>
      <c r="D1504" s="33"/>
      <c r="E1504" s="34"/>
      <c r="F1504" s="34"/>
      <c r="H1504" s="10"/>
      <c r="I1504" s="10"/>
    </row>
    <row r="1505" spans="1:9" s="9" customFormat="1">
      <c r="A1505" s="10"/>
      <c r="B1505" s="31"/>
      <c r="C1505" s="32"/>
      <c r="D1505" s="33"/>
      <c r="E1505" s="34"/>
      <c r="F1505" s="34"/>
      <c r="H1505" s="10"/>
      <c r="I1505" s="10"/>
    </row>
    <row r="1506" spans="1:9" s="9" customFormat="1">
      <c r="A1506" s="10"/>
      <c r="B1506" s="31"/>
      <c r="C1506" s="32"/>
      <c r="D1506" s="33"/>
      <c r="E1506" s="34"/>
      <c r="F1506" s="34"/>
      <c r="H1506" s="10"/>
      <c r="I1506" s="10"/>
    </row>
    <row r="1507" spans="1:9" s="9" customFormat="1">
      <c r="A1507" s="10"/>
      <c r="B1507" s="31"/>
      <c r="C1507" s="32"/>
      <c r="D1507" s="33"/>
      <c r="E1507" s="34"/>
      <c r="F1507" s="34"/>
      <c r="H1507" s="10"/>
      <c r="I1507" s="10"/>
    </row>
    <row r="1508" spans="1:9" s="9" customFormat="1">
      <c r="A1508" s="10"/>
      <c r="B1508" s="31"/>
      <c r="C1508" s="32"/>
      <c r="D1508" s="33"/>
      <c r="E1508" s="34"/>
      <c r="F1508" s="34"/>
      <c r="H1508" s="10"/>
      <c r="I1508" s="10"/>
    </row>
    <row r="1509" spans="1:9" s="9" customFormat="1">
      <c r="A1509" s="10"/>
      <c r="B1509" s="31"/>
      <c r="C1509" s="32"/>
      <c r="D1509" s="33"/>
      <c r="E1509" s="34"/>
      <c r="F1509" s="34"/>
      <c r="H1509" s="10"/>
      <c r="I1509" s="10"/>
    </row>
    <row r="1510" spans="1:9" s="9" customFormat="1">
      <c r="A1510" s="10"/>
      <c r="B1510" s="31"/>
      <c r="C1510" s="32"/>
      <c r="D1510" s="33"/>
      <c r="E1510" s="34"/>
      <c r="F1510" s="34"/>
      <c r="H1510" s="10"/>
      <c r="I1510" s="10"/>
    </row>
    <row r="1511" spans="1:9" s="9" customFormat="1">
      <c r="A1511" s="10"/>
      <c r="B1511" s="31"/>
      <c r="C1511" s="32"/>
      <c r="D1511" s="33"/>
      <c r="E1511" s="34"/>
      <c r="F1511" s="34"/>
      <c r="H1511" s="10"/>
      <c r="I1511" s="10"/>
    </row>
    <row r="1512" spans="1:9" s="9" customFormat="1">
      <c r="A1512" s="10"/>
      <c r="B1512" s="31"/>
      <c r="C1512" s="32"/>
      <c r="D1512" s="33"/>
      <c r="E1512" s="34"/>
      <c r="F1512" s="34"/>
      <c r="H1512" s="10"/>
      <c r="I1512" s="10"/>
    </row>
    <row r="1513" spans="1:9" s="9" customFormat="1">
      <c r="A1513" s="10"/>
      <c r="B1513" s="31"/>
      <c r="C1513" s="32"/>
      <c r="D1513" s="33"/>
      <c r="E1513" s="34"/>
      <c r="F1513" s="34"/>
      <c r="H1513" s="10"/>
      <c r="I1513" s="10"/>
    </row>
    <row r="1514" spans="1:9" s="9" customFormat="1">
      <c r="A1514" s="10"/>
      <c r="B1514" s="31"/>
      <c r="C1514" s="32"/>
      <c r="D1514" s="33"/>
      <c r="E1514" s="34"/>
      <c r="F1514" s="34"/>
      <c r="H1514" s="10"/>
      <c r="I1514" s="10"/>
    </row>
    <row r="1515" spans="1:9" s="9" customFormat="1">
      <c r="A1515" s="10"/>
      <c r="B1515" s="31"/>
      <c r="C1515" s="32"/>
      <c r="D1515" s="33"/>
      <c r="E1515" s="34"/>
      <c r="F1515" s="34"/>
      <c r="H1515" s="10"/>
      <c r="I1515" s="10"/>
    </row>
    <row r="1516" spans="1:9" s="9" customFormat="1">
      <c r="A1516" s="10"/>
      <c r="B1516" s="31"/>
      <c r="C1516" s="32"/>
      <c r="D1516" s="33"/>
      <c r="E1516" s="34"/>
      <c r="F1516" s="34"/>
      <c r="H1516" s="10"/>
      <c r="I1516" s="10"/>
    </row>
    <row r="1517" spans="1:9" s="9" customFormat="1">
      <c r="A1517" s="10"/>
      <c r="B1517" s="31"/>
      <c r="C1517" s="32"/>
      <c r="D1517" s="33"/>
      <c r="E1517" s="34"/>
      <c r="F1517" s="34"/>
      <c r="H1517" s="10"/>
      <c r="I1517" s="10"/>
    </row>
    <row r="1518" spans="1:9" s="9" customFormat="1">
      <c r="A1518" s="10"/>
      <c r="B1518" s="31"/>
      <c r="C1518" s="32"/>
      <c r="D1518" s="33"/>
      <c r="E1518" s="34"/>
      <c r="F1518" s="34"/>
      <c r="H1518" s="10"/>
      <c r="I1518" s="10"/>
    </row>
    <row r="1519" spans="1:9" s="9" customFormat="1">
      <c r="A1519" s="10"/>
      <c r="B1519" s="31"/>
      <c r="C1519" s="32"/>
      <c r="D1519" s="33"/>
      <c r="E1519" s="34"/>
      <c r="F1519" s="34"/>
      <c r="H1519" s="10"/>
      <c r="I1519" s="10"/>
    </row>
    <row r="1520" spans="1:9" s="9" customFormat="1">
      <c r="A1520" s="10"/>
      <c r="B1520" s="31"/>
      <c r="C1520" s="32"/>
      <c r="D1520" s="33"/>
      <c r="E1520" s="34"/>
      <c r="F1520" s="34"/>
      <c r="H1520" s="10"/>
      <c r="I1520" s="10"/>
    </row>
    <row r="1521" spans="1:9" s="9" customFormat="1">
      <c r="A1521" s="10"/>
      <c r="B1521" s="31"/>
      <c r="C1521" s="32"/>
      <c r="D1521" s="33"/>
      <c r="E1521" s="34"/>
      <c r="F1521" s="34"/>
      <c r="H1521" s="10"/>
      <c r="I1521" s="10"/>
    </row>
    <row r="1522" spans="1:9" s="9" customFormat="1">
      <c r="A1522" s="10"/>
      <c r="B1522" s="31"/>
      <c r="C1522" s="32"/>
      <c r="D1522" s="33"/>
      <c r="E1522" s="34"/>
      <c r="F1522" s="34"/>
      <c r="H1522" s="10"/>
      <c r="I1522" s="10"/>
    </row>
    <row r="1523" spans="1:9" s="9" customFormat="1">
      <c r="A1523" s="10"/>
      <c r="B1523" s="31"/>
      <c r="C1523" s="32"/>
      <c r="D1523" s="33"/>
      <c r="E1523" s="34"/>
      <c r="F1523" s="34"/>
      <c r="H1523" s="10"/>
      <c r="I1523" s="10"/>
    </row>
    <row r="1524" spans="1:9" s="9" customFormat="1">
      <c r="A1524" s="10"/>
      <c r="B1524" s="31"/>
      <c r="C1524" s="32"/>
      <c r="D1524" s="33"/>
      <c r="E1524" s="34"/>
      <c r="F1524" s="34"/>
      <c r="H1524" s="10"/>
      <c r="I1524" s="10"/>
    </row>
    <row r="1525" spans="1:9" s="9" customFormat="1">
      <c r="A1525" s="10"/>
      <c r="B1525" s="31"/>
      <c r="C1525" s="32"/>
      <c r="D1525" s="33"/>
      <c r="E1525" s="34"/>
      <c r="F1525" s="34"/>
      <c r="H1525" s="10"/>
      <c r="I1525" s="10"/>
    </row>
    <row r="1526" spans="1:9" s="9" customFormat="1">
      <c r="A1526" s="10"/>
      <c r="B1526" s="31"/>
      <c r="C1526" s="32"/>
      <c r="D1526" s="33"/>
      <c r="E1526" s="34"/>
      <c r="F1526" s="34"/>
      <c r="H1526" s="10"/>
      <c r="I1526" s="10"/>
    </row>
    <row r="1527" spans="1:9" s="9" customFormat="1">
      <c r="A1527" s="10"/>
      <c r="B1527" s="31"/>
      <c r="C1527" s="32"/>
      <c r="D1527" s="33"/>
      <c r="E1527" s="34"/>
      <c r="F1527" s="34"/>
      <c r="H1527" s="10"/>
      <c r="I1527" s="10"/>
    </row>
    <row r="1528" spans="1:9" s="9" customFormat="1">
      <c r="A1528" s="10"/>
      <c r="B1528" s="31"/>
      <c r="C1528" s="32"/>
      <c r="D1528" s="33"/>
      <c r="E1528" s="34"/>
      <c r="F1528" s="34"/>
      <c r="H1528" s="10"/>
      <c r="I1528" s="10"/>
    </row>
    <row r="1529" spans="1:9" s="9" customFormat="1">
      <c r="A1529" s="10"/>
      <c r="B1529" s="31"/>
      <c r="C1529" s="32"/>
      <c r="D1529" s="33"/>
      <c r="E1529" s="34"/>
      <c r="F1529" s="34"/>
      <c r="H1529" s="10"/>
      <c r="I1529" s="10"/>
    </row>
    <row r="1530" spans="1:9" s="9" customFormat="1">
      <c r="A1530" s="10"/>
      <c r="B1530" s="31"/>
      <c r="C1530" s="32"/>
      <c r="D1530" s="33"/>
      <c r="E1530" s="34"/>
      <c r="F1530" s="34"/>
      <c r="H1530" s="10"/>
      <c r="I1530" s="10"/>
    </row>
    <row r="1531" spans="1:9" s="9" customFormat="1">
      <c r="A1531" s="10"/>
      <c r="B1531" s="31"/>
      <c r="C1531" s="32"/>
      <c r="D1531" s="33"/>
      <c r="E1531" s="34"/>
      <c r="F1531" s="34"/>
      <c r="H1531" s="10"/>
      <c r="I1531" s="10"/>
    </row>
    <row r="1532" spans="1:9" s="9" customFormat="1">
      <c r="A1532" s="10"/>
      <c r="B1532" s="31"/>
      <c r="C1532" s="32"/>
      <c r="D1532" s="33"/>
      <c r="E1532" s="34"/>
      <c r="F1532" s="34"/>
      <c r="H1532" s="10"/>
      <c r="I1532" s="10"/>
    </row>
    <row r="1533" spans="1:9" s="9" customFormat="1">
      <c r="A1533" s="10"/>
      <c r="B1533" s="31"/>
      <c r="C1533" s="32"/>
      <c r="D1533" s="33"/>
      <c r="E1533" s="34"/>
      <c r="F1533" s="34"/>
      <c r="H1533" s="10"/>
      <c r="I1533" s="10"/>
    </row>
    <row r="1534" spans="1:9" s="9" customFormat="1">
      <c r="A1534" s="10"/>
      <c r="B1534" s="31"/>
      <c r="C1534" s="32"/>
      <c r="D1534" s="33"/>
      <c r="E1534" s="34"/>
      <c r="F1534" s="34"/>
      <c r="H1534" s="10"/>
      <c r="I1534" s="10"/>
    </row>
    <row r="1535" spans="1:9" s="9" customFormat="1">
      <c r="A1535" s="10"/>
      <c r="B1535" s="31"/>
      <c r="C1535" s="32"/>
      <c r="D1535" s="33"/>
      <c r="E1535" s="34"/>
      <c r="F1535" s="34"/>
      <c r="H1535" s="10"/>
      <c r="I1535" s="10"/>
    </row>
    <row r="1536" spans="1:9" s="9" customFormat="1">
      <c r="A1536" s="10"/>
      <c r="B1536" s="31"/>
      <c r="C1536" s="32"/>
      <c r="D1536" s="33"/>
      <c r="E1536" s="34"/>
      <c r="F1536" s="34"/>
      <c r="H1536" s="10"/>
      <c r="I1536" s="10"/>
    </row>
    <row r="1537" spans="1:9" s="9" customFormat="1">
      <c r="A1537" s="10"/>
      <c r="B1537" s="31"/>
      <c r="C1537" s="32"/>
      <c r="D1537" s="33"/>
      <c r="E1537" s="34"/>
      <c r="F1537" s="34"/>
      <c r="H1537" s="10"/>
      <c r="I1537" s="10"/>
    </row>
    <row r="1538" spans="1:9" s="9" customFormat="1">
      <c r="A1538" s="10"/>
      <c r="B1538" s="31"/>
      <c r="C1538" s="32"/>
      <c r="D1538" s="33"/>
      <c r="E1538" s="34"/>
      <c r="F1538" s="34"/>
      <c r="H1538" s="10"/>
      <c r="I1538" s="10"/>
    </row>
    <row r="1539" spans="1:9" s="9" customFormat="1">
      <c r="A1539" s="10"/>
      <c r="B1539" s="31"/>
      <c r="C1539" s="32"/>
      <c r="D1539" s="33"/>
      <c r="E1539" s="34"/>
      <c r="F1539" s="34"/>
      <c r="H1539" s="10"/>
      <c r="I1539" s="10"/>
    </row>
    <row r="1540" spans="1:9" s="9" customFormat="1">
      <c r="A1540" s="10"/>
      <c r="B1540" s="31"/>
      <c r="C1540" s="32"/>
      <c r="D1540" s="33"/>
      <c r="E1540" s="34"/>
      <c r="F1540" s="34"/>
      <c r="H1540" s="10"/>
      <c r="I1540" s="10"/>
    </row>
    <row r="1541" spans="1:9" s="9" customFormat="1">
      <c r="A1541" s="10"/>
      <c r="B1541" s="31"/>
      <c r="C1541" s="32"/>
      <c r="D1541" s="33"/>
      <c r="E1541" s="34"/>
      <c r="F1541" s="34"/>
      <c r="H1541" s="10"/>
      <c r="I1541" s="10"/>
    </row>
    <row r="1542" spans="1:9" s="9" customFormat="1">
      <c r="A1542" s="10"/>
      <c r="B1542" s="31"/>
      <c r="C1542" s="32"/>
      <c r="D1542" s="33"/>
      <c r="E1542" s="34"/>
      <c r="F1542" s="34"/>
      <c r="H1542" s="10"/>
      <c r="I1542" s="10"/>
    </row>
    <row r="1543" spans="1:9" s="9" customFormat="1">
      <c r="A1543" s="10"/>
      <c r="B1543" s="31"/>
      <c r="C1543" s="32"/>
      <c r="D1543" s="33"/>
      <c r="E1543" s="34"/>
      <c r="F1543" s="34"/>
      <c r="H1543" s="10"/>
      <c r="I1543" s="10"/>
    </row>
    <row r="1544" spans="1:9" s="9" customFormat="1">
      <c r="A1544" s="10"/>
      <c r="B1544" s="31"/>
      <c r="C1544" s="32"/>
      <c r="D1544" s="33"/>
      <c r="E1544" s="34"/>
      <c r="F1544" s="34"/>
      <c r="H1544" s="10"/>
      <c r="I1544" s="10"/>
    </row>
    <row r="1545" spans="1:9" s="9" customFormat="1">
      <c r="A1545" s="10"/>
      <c r="B1545" s="31"/>
      <c r="C1545" s="32"/>
      <c r="D1545" s="33"/>
      <c r="E1545" s="34"/>
      <c r="F1545" s="34"/>
      <c r="H1545" s="10"/>
      <c r="I1545" s="10"/>
    </row>
    <row r="1546" spans="1:9" s="9" customFormat="1">
      <c r="A1546" s="10"/>
      <c r="B1546" s="31"/>
      <c r="C1546" s="32"/>
      <c r="D1546" s="33"/>
      <c r="E1546" s="34"/>
      <c r="F1546" s="34"/>
      <c r="H1546" s="10"/>
      <c r="I1546" s="10"/>
    </row>
    <row r="1547" spans="1:9" s="9" customFormat="1">
      <c r="A1547" s="10"/>
      <c r="B1547" s="31"/>
      <c r="C1547" s="32"/>
      <c r="D1547" s="33"/>
      <c r="E1547" s="34"/>
      <c r="F1547" s="34"/>
      <c r="H1547" s="10"/>
      <c r="I1547" s="10"/>
    </row>
    <row r="1548" spans="1:9" s="9" customFormat="1">
      <c r="A1548" s="10"/>
      <c r="B1548" s="31"/>
      <c r="C1548" s="32"/>
      <c r="D1548" s="33"/>
      <c r="E1548" s="34"/>
      <c r="F1548" s="34"/>
      <c r="H1548" s="10"/>
      <c r="I1548" s="10"/>
    </row>
    <row r="1549" spans="1:9" s="9" customFormat="1">
      <c r="A1549" s="10"/>
      <c r="B1549" s="31"/>
      <c r="C1549" s="32"/>
      <c r="D1549" s="33"/>
      <c r="E1549" s="34"/>
      <c r="F1549" s="34"/>
      <c r="H1549" s="10"/>
      <c r="I1549" s="10"/>
    </row>
    <row r="1550" spans="1:9" s="9" customFormat="1">
      <c r="A1550" s="10"/>
      <c r="B1550" s="31"/>
      <c r="C1550" s="32"/>
      <c r="D1550" s="33"/>
      <c r="E1550" s="34"/>
      <c r="F1550" s="34"/>
      <c r="H1550" s="10"/>
      <c r="I1550" s="10"/>
    </row>
    <row r="1551" spans="1:9" s="9" customFormat="1">
      <c r="A1551" s="10"/>
      <c r="B1551" s="31"/>
      <c r="C1551" s="32"/>
      <c r="D1551" s="33"/>
      <c r="E1551" s="34"/>
      <c r="F1551" s="34"/>
      <c r="H1551" s="10"/>
      <c r="I1551" s="10"/>
    </row>
    <row r="1552" spans="1:9" s="9" customFormat="1">
      <c r="A1552" s="10"/>
      <c r="B1552" s="31"/>
      <c r="C1552" s="32"/>
      <c r="D1552" s="33"/>
      <c r="E1552" s="34"/>
      <c r="F1552" s="34"/>
      <c r="H1552" s="10"/>
      <c r="I1552" s="10"/>
    </row>
    <row r="1553" spans="1:9" s="9" customFormat="1">
      <c r="A1553" s="10"/>
      <c r="B1553" s="31"/>
      <c r="C1553" s="32"/>
      <c r="D1553" s="33"/>
      <c r="E1553" s="34"/>
      <c r="F1553" s="34"/>
      <c r="H1553" s="10"/>
      <c r="I1553" s="10"/>
    </row>
    <row r="1554" spans="1:9" s="9" customFormat="1">
      <c r="A1554" s="10"/>
      <c r="B1554" s="31"/>
      <c r="C1554" s="32"/>
      <c r="D1554" s="33"/>
      <c r="E1554" s="34"/>
      <c r="F1554" s="34"/>
      <c r="H1554" s="10"/>
      <c r="I1554" s="10"/>
    </row>
    <row r="1555" spans="1:9" s="9" customFormat="1">
      <c r="A1555" s="10"/>
      <c r="B1555" s="31"/>
      <c r="C1555" s="32"/>
      <c r="D1555" s="33"/>
      <c r="E1555" s="34"/>
      <c r="F1555" s="34"/>
      <c r="H1555" s="10"/>
      <c r="I1555" s="10"/>
    </row>
    <row r="1556" spans="1:9" s="9" customFormat="1">
      <c r="A1556" s="10"/>
      <c r="B1556" s="31"/>
      <c r="C1556" s="32"/>
      <c r="D1556" s="33"/>
      <c r="E1556" s="34"/>
      <c r="F1556" s="34"/>
      <c r="H1556" s="10"/>
      <c r="I1556" s="10"/>
    </row>
    <row r="1557" spans="1:9" s="9" customFormat="1">
      <c r="A1557" s="10"/>
      <c r="B1557" s="31"/>
      <c r="C1557" s="32"/>
      <c r="D1557" s="33"/>
      <c r="E1557" s="34"/>
      <c r="F1557" s="34"/>
      <c r="H1557" s="10"/>
      <c r="I1557" s="10"/>
    </row>
    <row r="1558" spans="1:9" s="9" customFormat="1">
      <c r="A1558" s="10"/>
      <c r="B1558" s="31"/>
      <c r="C1558" s="32"/>
      <c r="D1558" s="33"/>
      <c r="E1558" s="34"/>
      <c r="F1558" s="34"/>
      <c r="H1558" s="10"/>
      <c r="I1558" s="10"/>
    </row>
    <row r="1559" spans="1:9" s="9" customFormat="1">
      <c r="A1559" s="10"/>
      <c r="B1559" s="31"/>
      <c r="C1559" s="32"/>
      <c r="D1559" s="33"/>
      <c r="E1559" s="34"/>
      <c r="F1559" s="34"/>
      <c r="H1559" s="10"/>
      <c r="I1559" s="10"/>
    </row>
    <row r="1560" spans="1:9" s="9" customFormat="1">
      <c r="A1560" s="10"/>
      <c r="B1560" s="31"/>
      <c r="C1560" s="32"/>
      <c r="D1560" s="33"/>
      <c r="E1560" s="34"/>
      <c r="F1560" s="34"/>
      <c r="H1560" s="10"/>
      <c r="I1560" s="10"/>
    </row>
    <row r="1561" spans="1:9" s="9" customFormat="1">
      <c r="A1561" s="10"/>
      <c r="B1561" s="31"/>
      <c r="C1561" s="32"/>
      <c r="D1561" s="33"/>
      <c r="E1561" s="34"/>
      <c r="F1561" s="34"/>
      <c r="H1561" s="10"/>
      <c r="I1561" s="10"/>
    </row>
    <row r="1562" spans="1:9" s="9" customFormat="1">
      <c r="A1562" s="10"/>
      <c r="B1562" s="31"/>
      <c r="C1562" s="32"/>
      <c r="D1562" s="33"/>
      <c r="E1562" s="34"/>
      <c r="F1562" s="34"/>
      <c r="H1562" s="10"/>
      <c r="I1562" s="10"/>
    </row>
    <row r="1563" spans="1:9" s="9" customFormat="1">
      <c r="A1563" s="10"/>
      <c r="B1563" s="31"/>
      <c r="C1563" s="32"/>
      <c r="D1563" s="33"/>
      <c r="E1563" s="34"/>
      <c r="F1563" s="34"/>
      <c r="H1563" s="10"/>
      <c r="I1563" s="10"/>
    </row>
    <row r="1564" spans="1:9" s="9" customFormat="1">
      <c r="A1564" s="10"/>
      <c r="B1564" s="31"/>
      <c r="C1564" s="32"/>
      <c r="D1564" s="33"/>
      <c r="E1564" s="34"/>
      <c r="F1564" s="34"/>
      <c r="H1564" s="10"/>
      <c r="I1564" s="10"/>
    </row>
    <row r="1565" spans="1:9" s="9" customFormat="1">
      <c r="A1565" s="10"/>
      <c r="B1565" s="31"/>
      <c r="C1565" s="32"/>
      <c r="D1565" s="33"/>
      <c r="E1565" s="34"/>
      <c r="F1565" s="34"/>
      <c r="H1565" s="10"/>
      <c r="I1565" s="10"/>
    </row>
    <row r="1566" spans="1:9" s="9" customFormat="1">
      <c r="A1566" s="10"/>
      <c r="B1566" s="31"/>
      <c r="C1566" s="32"/>
      <c r="D1566" s="33"/>
      <c r="E1566" s="34"/>
      <c r="F1566" s="34"/>
      <c r="H1566" s="10"/>
      <c r="I1566" s="10"/>
    </row>
    <row r="1567" spans="1:9" s="9" customFormat="1">
      <c r="A1567" s="10"/>
      <c r="B1567" s="31"/>
      <c r="C1567" s="32"/>
      <c r="D1567" s="33"/>
      <c r="E1567" s="34"/>
      <c r="F1567" s="34"/>
      <c r="H1567" s="10"/>
      <c r="I1567" s="10"/>
    </row>
    <row r="1568" spans="1:9" s="9" customFormat="1">
      <c r="A1568" s="10"/>
      <c r="B1568" s="31"/>
      <c r="C1568" s="32"/>
      <c r="D1568" s="33"/>
      <c r="E1568" s="34"/>
      <c r="F1568" s="34"/>
      <c r="H1568" s="10"/>
      <c r="I1568" s="10"/>
    </row>
    <row r="1569" spans="1:9" s="9" customFormat="1">
      <c r="A1569" s="10"/>
      <c r="B1569" s="31"/>
      <c r="C1569" s="32"/>
      <c r="D1569" s="33"/>
      <c r="E1569" s="34"/>
      <c r="F1569" s="34"/>
      <c r="H1569" s="10"/>
      <c r="I1569" s="10"/>
    </row>
    <row r="1570" spans="1:9" s="9" customFormat="1">
      <c r="A1570" s="10"/>
      <c r="B1570" s="31"/>
      <c r="C1570" s="32"/>
      <c r="D1570" s="33"/>
      <c r="E1570" s="34"/>
      <c r="F1570" s="34"/>
      <c r="H1570" s="10"/>
      <c r="I1570" s="10"/>
    </row>
    <row r="1571" spans="1:9" s="9" customFormat="1">
      <c r="A1571" s="10"/>
      <c r="B1571" s="31"/>
      <c r="C1571" s="32"/>
      <c r="D1571" s="33"/>
      <c r="E1571" s="34"/>
      <c r="F1571" s="34"/>
      <c r="H1571" s="10"/>
      <c r="I1571" s="10"/>
    </row>
    <row r="1572" spans="1:9" s="9" customFormat="1">
      <c r="A1572" s="10"/>
      <c r="B1572" s="31"/>
      <c r="C1572" s="32"/>
      <c r="D1572" s="33"/>
      <c r="E1572" s="34"/>
      <c r="F1572" s="34"/>
      <c r="H1572" s="10"/>
      <c r="I1572" s="10"/>
    </row>
    <row r="1573" spans="1:9" s="9" customFormat="1">
      <c r="A1573" s="10"/>
      <c r="B1573" s="31"/>
      <c r="C1573" s="32"/>
      <c r="D1573" s="33"/>
      <c r="E1573" s="34"/>
      <c r="F1573" s="34"/>
      <c r="H1573" s="10"/>
      <c r="I1573" s="10"/>
    </row>
    <row r="1574" spans="1:9" s="9" customFormat="1">
      <c r="A1574" s="10"/>
      <c r="B1574" s="31"/>
      <c r="C1574" s="32"/>
      <c r="D1574" s="33"/>
      <c r="E1574" s="34"/>
      <c r="F1574" s="34"/>
      <c r="H1574" s="10"/>
      <c r="I1574" s="10"/>
    </row>
    <row r="1575" spans="1:9" s="9" customFormat="1">
      <c r="A1575" s="10"/>
      <c r="B1575" s="31"/>
      <c r="C1575" s="32"/>
      <c r="D1575" s="33"/>
      <c r="E1575" s="34"/>
      <c r="F1575" s="34"/>
      <c r="H1575" s="10"/>
      <c r="I1575" s="10"/>
    </row>
    <row r="1576" spans="1:9" s="9" customFormat="1">
      <c r="A1576" s="10"/>
      <c r="B1576" s="31"/>
      <c r="C1576" s="32"/>
      <c r="D1576" s="33"/>
      <c r="E1576" s="34"/>
      <c r="F1576" s="34"/>
      <c r="H1576" s="10"/>
      <c r="I1576" s="10"/>
    </row>
    <row r="1577" spans="1:9" s="9" customFormat="1">
      <c r="A1577" s="10"/>
      <c r="B1577" s="31"/>
      <c r="C1577" s="32"/>
      <c r="D1577" s="33"/>
      <c r="E1577" s="34"/>
      <c r="F1577" s="34"/>
      <c r="H1577" s="10"/>
      <c r="I1577" s="10"/>
    </row>
    <row r="1578" spans="1:9" s="9" customFormat="1">
      <c r="A1578" s="10"/>
      <c r="B1578" s="31"/>
      <c r="C1578" s="32"/>
      <c r="D1578" s="33"/>
      <c r="E1578" s="34"/>
      <c r="F1578" s="34"/>
      <c r="H1578" s="10"/>
      <c r="I1578" s="10"/>
    </row>
    <row r="1579" spans="1:9" s="9" customFormat="1">
      <c r="A1579" s="10"/>
      <c r="B1579" s="31"/>
      <c r="C1579" s="32"/>
      <c r="D1579" s="33"/>
      <c r="E1579" s="34"/>
      <c r="F1579" s="34"/>
      <c r="H1579" s="10"/>
      <c r="I1579" s="10"/>
    </row>
    <row r="1580" spans="1:9" s="9" customFormat="1">
      <c r="A1580" s="10"/>
      <c r="B1580" s="31"/>
      <c r="C1580" s="32"/>
      <c r="D1580" s="33"/>
      <c r="E1580" s="34"/>
      <c r="F1580" s="34"/>
      <c r="H1580" s="10"/>
      <c r="I1580" s="10"/>
    </row>
    <row r="1581" spans="1:9" s="9" customFormat="1">
      <c r="A1581" s="10"/>
      <c r="B1581" s="31"/>
      <c r="C1581" s="32"/>
      <c r="D1581" s="33"/>
      <c r="E1581" s="34"/>
      <c r="F1581" s="34"/>
      <c r="H1581" s="10"/>
      <c r="I1581" s="10"/>
    </row>
    <row r="1582" spans="1:9" s="9" customFormat="1">
      <c r="A1582" s="10"/>
      <c r="B1582" s="31"/>
      <c r="C1582" s="32"/>
      <c r="D1582" s="33"/>
      <c r="E1582" s="34"/>
      <c r="F1582" s="34"/>
      <c r="H1582" s="10"/>
      <c r="I1582" s="10"/>
    </row>
    <row r="1583" spans="1:9" s="9" customFormat="1">
      <c r="A1583" s="10"/>
      <c r="B1583" s="31"/>
      <c r="C1583" s="32"/>
      <c r="D1583" s="33"/>
      <c r="E1583" s="34"/>
      <c r="F1583" s="34"/>
      <c r="H1583" s="10"/>
      <c r="I1583" s="10"/>
    </row>
    <row r="1584" spans="1:9" s="9" customFormat="1">
      <c r="A1584" s="10"/>
      <c r="B1584" s="31"/>
      <c r="C1584" s="32"/>
      <c r="D1584" s="33"/>
      <c r="E1584" s="34"/>
      <c r="F1584" s="34"/>
      <c r="H1584" s="10"/>
      <c r="I1584" s="10"/>
    </row>
    <row r="1585" spans="1:9" s="9" customFormat="1">
      <c r="A1585" s="10"/>
      <c r="B1585" s="31"/>
      <c r="C1585" s="32"/>
      <c r="D1585" s="33"/>
      <c r="E1585" s="34"/>
      <c r="F1585" s="34"/>
      <c r="H1585" s="10"/>
      <c r="I1585" s="10"/>
    </row>
    <row r="1586" spans="1:9" s="9" customFormat="1">
      <c r="A1586" s="10"/>
      <c r="B1586" s="31"/>
      <c r="C1586" s="32"/>
      <c r="D1586" s="33"/>
      <c r="E1586" s="34"/>
      <c r="F1586" s="34"/>
      <c r="H1586" s="10"/>
      <c r="I1586" s="10"/>
    </row>
    <row r="1587" spans="1:9" s="9" customFormat="1">
      <c r="A1587" s="10"/>
      <c r="B1587" s="31"/>
      <c r="C1587" s="32"/>
      <c r="D1587" s="33"/>
      <c r="E1587" s="34"/>
      <c r="F1587" s="34"/>
      <c r="H1587" s="10"/>
      <c r="I1587" s="10"/>
    </row>
    <row r="1588" spans="1:9" s="9" customFormat="1">
      <c r="A1588" s="10"/>
      <c r="B1588" s="31"/>
      <c r="C1588" s="32"/>
      <c r="D1588" s="33"/>
      <c r="E1588" s="34"/>
      <c r="F1588" s="34"/>
      <c r="H1588" s="10"/>
      <c r="I1588" s="10"/>
    </row>
    <row r="1589" spans="1:9" s="9" customFormat="1">
      <c r="A1589" s="10"/>
      <c r="B1589" s="31"/>
      <c r="C1589" s="32"/>
      <c r="D1589" s="33"/>
      <c r="E1589" s="34"/>
      <c r="F1589" s="34"/>
      <c r="H1589" s="10"/>
      <c r="I1589" s="10"/>
    </row>
    <row r="1590" spans="1:9" s="9" customFormat="1">
      <c r="A1590" s="10"/>
      <c r="B1590" s="31"/>
      <c r="C1590" s="32"/>
      <c r="D1590" s="33"/>
      <c r="E1590" s="34"/>
      <c r="F1590" s="34"/>
      <c r="H1590" s="10"/>
      <c r="I1590" s="10"/>
    </row>
    <row r="1591" spans="1:9" s="9" customFormat="1">
      <c r="A1591" s="10"/>
      <c r="B1591" s="31"/>
      <c r="C1591" s="32"/>
      <c r="D1591" s="33"/>
      <c r="E1591" s="34"/>
      <c r="F1591" s="34"/>
      <c r="H1591" s="10"/>
      <c r="I1591" s="10"/>
    </row>
    <row r="1592" spans="1:9" s="9" customFormat="1">
      <c r="A1592" s="10"/>
      <c r="B1592" s="31"/>
      <c r="C1592" s="32"/>
      <c r="D1592" s="33"/>
      <c r="E1592" s="34"/>
      <c r="F1592" s="34"/>
      <c r="H1592" s="10"/>
      <c r="I1592" s="10"/>
    </row>
    <row r="1593" spans="1:9" s="9" customFormat="1">
      <c r="A1593" s="10"/>
      <c r="B1593" s="31"/>
      <c r="C1593" s="32"/>
      <c r="D1593" s="33"/>
      <c r="E1593" s="34"/>
      <c r="F1593" s="34"/>
      <c r="H1593" s="10"/>
      <c r="I1593" s="10"/>
    </row>
    <row r="1594" spans="1:9" s="9" customFormat="1">
      <c r="A1594" s="10"/>
      <c r="B1594" s="31"/>
      <c r="C1594" s="32"/>
      <c r="D1594" s="33"/>
      <c r="E1594" s="34"/>
      <c r="F1594" s="34"/>
      <c r="H1594" s="10"/>
      <c r="I1594" s="10"/>
    </row>
    <row r="1595" spans="1:9" s="9" customFormat="1">
      <c r="A1595" s="10"/>
      <c r="B1595" s="31"/>
      <c r="C1595" s="32"/>
      <c r="D1595" s="33"/>
      <c r="E1595" s="34"/>
      <c r="F1595" s="34"/>
      <c r="H1595" s="10"/>
      <c r="I1595" s="10"/>
    </row>
    <row r="1596" spans="1:9" s="9" customFormat="1">
      <c r="A1596" s="10"/>
      <c r="B1596" s="31"/>
      <c r="C1596" s="32"/>
      <c r="D1596" s="33"/>
      <c r="E1596" s="34"/>
      <c r="F1596" s="34"/>
      <c r="H1596" s="10"/>
      <c r="I1596" s="10"/>
    </row>
    <row r="1597" spans="1:9" s="9" customFormat="1">
      <c r="A1597" s="10"/>
      <c r="B1597" s="31"/>
      <c r="C1597" s="32"/>
      <c r="D1597" s="33"/>
      <c r="E1597" s="34"/>
      <c r="F1597" s="34"/>
      <c r="H1597" s="10"/>
      <c r="I1597" s="10"/>
    </row>
    <row r="1598" spans="1:9" s="9" customFormat="1">
      <c r="A1598" s="10"/>
      <c r="B1598" s="31"/>
      <c r="C1598" s="32"/>
      <c r="D1598" s="33"/>
      <c r="E1598" s="34"/>
      <c r="F1598" s="34"/>
      <c r="H1598" s="10"/>
      <c r="I1598" s="10"/>
    </row>
    <row r="1599" spans="1:9" s="9" customFormat="1">
      <c r="A1599" s="10"/>
      <c r="B1599" s="31"/>
      <c r="C1599" s="32"/>
      <c r="D1599" s="33"/>
      <c r="E1599" s="34"/>
      <c r="F1599" s="34"/>
      <c r="H1599" s="10"/>
      <c r="I1599" s="10"/>
    </row>
    <row r="1600" spans="1:9" s="9" customFormat="1">
      <c r="A1600" s="10"/>
      <c r="B1600" s="31"/>
      <c r="C1600" s="32"/>
      <c r="D1600" s="33"/>
      <c r="E1600" s="34"/>
      <c r="F1600" s="34"/>
      <c r="H1600" s="10"/>
      <c r="I1600" s="10"/>
    </row>
    <row r="1601" spans="1:9" s="9" customFormat="1">
      <c r="A1601" s="10"/>
      <c r="B1601" s="31"/>
      <c r="C1601" s="32"/>
      <c r="D1601" s="33"/>
      <c r="E1601" s="34"/>
      <c r="F1601" s="34"/>
      <c r="H1601" s="10"/>
      <c r="I1601" s="10"/>
    </row>
    <row r="1602" spans="1:9" s="9" customFormat="1">
      <c r="A1602" s="10"/>
      <c r="B1602" s="31"/>
      <c r="C1602" s="32"/>
      <c r="D1602" s="33"/>
      <c r="E1602" s="34"/>
      <c r="F1602" s="34"/>
      <c r="H1602" s="10"/>
      <c r="I1602" s="10"/>
    </row>
    <row r="1603" spans="1:9" s="9" customFormat="1">
      <c r="A1603" s="10"/>
      <c r="B1603" s="31"/>
      <c r="C1603" s="32"/>
      <c r="D1603" s="33"/>
      <c r="E1603" s="34"/>
      <c r="F1603" s="34"/>
      <c r="H1603" s="10"/>
      <c r="I1603" s="10"/>
    </row>
    <row r="1604" spans="1:9" s="9" customFormat="1">
      <c r="A1604" s="10"/>
      <c r="B1604" s="31"/>
      <c r="C1604" s="32"/>
      <c r="D1604" s="33"/>
      <c r="E1604" s="34"/>
      <c r="F1604" s="34"/>
      <c r="H1604" s="10"/>
      <c r="I1604" s="10"/>
    </row>
    <row r="1605" spans="1:9" s="9" customFormat="1">
      <c r="A1605" s="10"/>
      <c r="B1605" s="31"/>
      <c r="C1605" s="32"/>
      <c r="D1605" s="33"/>
      <c r="E1605" s="34"/>
      <c r="F1605" s="34"/>
      <c r="H1605" s="10"/>
      <c r="I1605" s="10"/>
    </row>
    <row r="1606" spans="1:9" s="9" customFormat="1">
      <c r="A1606" s="10"/>
      <c r="B1606" s="31"/>
      <c r="C1606" s="32"/>
      <c r="D1606" s="33"/>
      <c r="E1606" s="34"/>
      <c r="F1606" s="34"/>
      <c r="H1606" s="10"/>
      <c r="I1606" s="10"/>
    </row>
    <row r="1607" spans="1:9" s="9" customFormat="1">
      <c r="A1607" s="10"/>
      <c r="B1607" s="31"/>
      <c r="C1607" s="32"/>
      <c r="D1607" s="33"/>
      <c r="E1607" s="34"/>
      <c r="F1607" s="34"/>
      <c r="H1607" s="10"/>
      <c r="I1607" s="10"/>
    </row>
    <row r="1608" spans="1:9" s="9" customFormat="1">
      <c r="A1608" s="10"/>
      <c r="B1608" s="31"/>
      <c r="C1608" s="32"/>
      <c r="D1608" s="33"/>
      <c r="E1608" s="34"/>
      <c r="F1608" s="34"/>
      <c r="H1608" s="10"/>
      <c r="I1608" s="10"/>
    </row>
    <row r="1609" spans="1:9" s="9" customFormat="1">
      <c r="A1609" s="10"/>
      <c r="B1609" s="31"/>
      <c r="C1609" s="32"/>
      <c r="D1609" s="33"/>
      <c r="E1609" s="34"/>
      <c r="F1609" s="34"/>
      <c r="H1609" s="10"/>
      <c r="I1609" s="10"/>
    </row>
    <row r="1610" spans="1:9" s="9" customFormat="1">
      <c r="A1610" s="10"/>
      <c r="B1610" s="31"/>
      <c r="C1610" s="32"/>
      <c r="D1610" s="33"/>
      <c r="E1610" s="34"/>
      <c r="F1610" s="34"/>
      <c r="H1610" s="10"/>
      <c r="I1610" s="10"/>
    </row>
    <row r="1611" spans="1:9" s="9" customFormat="1">
      <c r="A1611" s="10"/>
      <c r="B1611" s="31"/>
      <c r="C1611" s="32"/>
      <c r="D1611" s="33"/>
      <c r="E1611" s="34"/>
      <c r="F1611" s="34"/>
      <c r="H1611" s="10"/>
      <c r="I1611" s="10"/>
    </row>
    <row r="1612" spans="1:9" s="9" customFormat="1">
      <c r="A1612" s="10"/>
      <c r="B1612" s="31"/>
      <c r="C1612" s="32"/>
      <c r="D1612" s="33"/>
      <c r="E1612" s="34"/>
      <c r="F1612" s="34"/>
      <c r="H1612" s="10"/>
      <c r="I1612" s="10"/>
    </row>
    <row r="1613" spans="1:9" s="9" customFormat="1">
      <c r="A1613" s="10"/>
      <c r="B1613" s="31"/>
      <c r="C1613" s="32"/>
      <c r="D1613" s="33"/>
      <c r="E1613" s="34"/>
      <c r="F1613" s="34"/>
      <c r="H1613" s="10"/>
      <c r="I1613" s="10"/>
    </row>
    <row r="1614" spans="1:9" s="9" customFormat="1">
      <c r="A1614" s="10"/>
      <c r="B1614" s="31"/>
      <c r="C1614" s="32"/>
      <c r="D1614" s="33"/>
      <c r="E1614" s="34"/>
      <c r="F1614" s="34"/>
      <c r="H1614" s="10"/>
      <c r="I1614" s="10"/>
    </row>
    <row r="1615" spans="1:9" s="9" customFormat="1">
      <c r="A1615" s="10"/>
      <c r="B1615" s="31"/>
      <c r="C1615" s="32"/>
      <c r="D1615" s="33"/>
      <c r="E1615" s="34"/>
      <c r="F1615" s="34"/>
      <c r="H1615" s="10"/>
      <c r="I1615" s="10"/>
    </row>
    <row r="1616" spans="1:9" s="9" customFormat="1">
      <c r="A1616" s="10"/>
      <c r="B1616" s="31"/>
      <c r="C1616" s="32"/>
      <c r="D1616" s="33"/>
      <c r="E1616" s="34"/>
      <c r="F1616" s="34"/>
      <c r="H1616" s="10"/>
      <c r="I1616" s="10"/>
    </row>
    <row r="1617" spans="1:9" s="9" customFormat="1">
      <c r="A1617" s="10"/>
      <c r="B1617" s="31"/>
      <c r="C1617" s="32"/>
      <c r="D1617" s="33"/>
      <c r="E1617" s="34"/>
      <c r="F1617" s="34"/>
      <c r="H1617" s="10"/>
      <c r="I1617" s="10"/>
    </row>
    <row r="1618" spans="1:9" s="9" customFormat="1">
      <c r="A1618" s="10"/>
      <c r="B1618" s="31"/>
      <c r="C1618" s="32"/>
      <c r="D1618" s="33"/>
      <c r="E1618" s="34"/>
      <c r="F1618" s="34"/>
      <c r="H1618" s="10"/>
      <c r="I1618" s="10"/>
    </row>
    <row r="1619" spans="1:9" s="9" customFormat="1">
      <c r="A1619" s="10"/>
      <c r="B1619" s="31"/>
      <c r="C1619" s="32"/>
      <c r="D1619" s="33"/>
      <c r="E1619" s="34"/>
      <c r="F1619" s="34"/>
      <c r="H1619" s="10"/>
      <c r="I1619" s="10"/>
    </row>
    <row r="1620" spans="1:9" s="9" customFormat="1">
      <c r="A1620" s="10"/>
      <c r="B1620" s="31"/>
      <c r="C1620" s="32"/>
      <c r="D1620" s="33"/>
      <c r="E1620" s="34"/>
      <c r="F1620" s="34"/>
      <c r="H1620" s="10"/>
      <c r="I1620" s="10"/>
    </row>
    <row r="1621" spans="1:9" s="9" customFormat="1">
      <c r="A1621" s="10"/>
      <c r="B1621" s="31"/>
      <c r="C1621" s="32"/>
      <c r="D1621" s="33"/>
      <c r="E1621" s="34"/>
      <c r="F1621" s="34"/>
      <c r="H1621" s="10"/>
      <c r="I1621" s="10"/>
    </row>
    <row r="1622" spans="1:9" s="9" customFormat="1">
      <c r="A1622" s="10"/>
      <c r="B1622" s="31"/>
      <c r="C1622" s="32"/>
      <c r="D1622" s="33"/>
      <c r="E1622" s="34"/>
      <c r="F1622" s="34"/>
      <c r="H1622" s="10"/>
      <c r="I1622" s="10"/>
    </row>
    <row r="1623" spans="1:9" s="9" customFormat="1">
      <c r="A1623" s="10"/>
      <c r="B1623" s="31"/>
      <c r="C1623" s="32"/>
      <c r="D1623" s="33"/>
      <c r="E1623" s="34"/>
      <c r="F1623" s="34"/>
      <c r="H1623" s="10"/>
      <c r="I1623" s="10"/>
    </row>
    <row r="1624" spans="1:9" s="9" customFormat="1">
      <c r="A1624" s="10"/>
      <c r="B1624" s="31"/>
      <c r="C1624" s="32"/>
      <c r="D1624" s="33"/>
      <c r="E1624" s="34"/>
      <c r="F1624" s="34"/>
      <c r="H1624" s="10"/>
      <c r="I1624" s="10"/>
    </row>
    <row r="1625" spans="1:9" s="9" customFormat="1">
      <c r="A1625" s="10"/>
      <c r="B1625" s="31"/>
      <c r="C1625" s="32"/>
      <c r="D1625" s="33"/>
      <c r="E1625" s="34"/>
      <c r="F1625" s="34"/>
      <c r="H1625" s="10"/>
      <c r="I1625" s="10"/>
    </row>
    <row r="1626" spans="1:9" s="9" customFormat="1">
      <c r="A1626" s="10"/>
      <c r="B1626" s="31"/>
      <c r="C1626" s="32"/>
      <c r="D1626" s="33"/>
      <c r="E1626" s="34"/>
      <c r="F1626" s="34"/>
      <c r="H1626" s="10"/>
      <c r="I1626" s="10"/>
    </row>
    <row r="1627" spans="1:9" s="9" customFormat="1">
      <c r="A1627" s="10"/>
      <c r="B1627" s="31"/>
      <c r="C1627" s="32"/>
      <c r="D1627" s="33"/>
      <c r="E1627" s="34"/>
      <c r="F1627" s="34"/>
      <c r="H1627" s="10"/>
      <c r="I1627" s="10"/>
    </row>
    <row r="1628" spans="1:9" s="9" customFormat="1">
      <c r="A1628" s="10"/>
      <c r="B1628" s="31"/>
      <c r="C1628" s="32"/>
      <c r="D1628" s="33"/>
      <c r="E1628" s="34"/>
      <c r="F1628" s="34"/>
      <c r="H1628" s="10"/>
      <c r="I1628" s="10"/>
    </row>
    <row r="1629" spans="1:9" s="9" customFormat="1">
      <c r="A1629" s="10"/>
      <c r="B1629" s="31"/>
      <c r="C1629" s="32"/>
      <c r="D1629" s="33"/>
      <c r="E1629" s="34"/>
      <c r="F1629" s="34"/>
      <c r="H1629" s="10"/>
      <c r="I1629" s="10"/>
    </row>
    <row r="1630" spans="1:9" s="9" customFormat="1">
      <c r="A1630" s="10"/>
      <c r="B1630" s="31"/>
      <c r="C1630" s="32"/>
      <c r="D1630" s="33"/>
      <c r="E1630" s="34"/>
      <c r="F1630" s="34"/>
      <c r="H1630" s="10"/>
      <c r="I1630" s="10"/>
    </row>
    <row r="1631" spans="1:9" s="9" customFormat="1">
      <c r="A1631" s="10"/>
      <c r="B1631" s="31"/>
      <c r="C1631" s="32"/>
      <c r="D1631" s="33"/>
      <c r="E1631" s="34"/>
      <c r="F1631" s="34"/>
      <c r="H1631" s="10"/>
      <c r="I1631" s="10"/>
    </row>
    <row r="1632" spans="1:9" s="9" customFormat="1">
      <c r="A1632" s="10"/>
      <c r="B1632" s="31"/>
      <c r="C1632" s="32"/>
      <c r="D1632" s="33"/>
      <c r="E1632" s="34"/>
      <c r="F1632" s="34"/>
      <c r="H1632" s="10"/>
      <c r="I1632" s="10"/>
    </row>
    <row r="1633" spans="1:9" s="9" customFormat="1">
      <c r="A1633" s="10"/>
      <c r="B1633" s="31"/>
      <c r="C1633" s="32"/>
      <c r="D1633" s="33"/>
      <c r="E1633" s="34"/>
      <c r="F1633" s="34"/>
      <c r="H1633" s="10"/>
      <c r="I1633" s="10"/>
    </row>
    <row r="1634" spans="1:9" s="9" customFormat="1">
      <c r="A1634" s="10"/>
      <c r="B1634" s="31"/>
      <c r="C1634" s="32"/>
      <c r="D1634" s="33"/>
      <c r="E1634" s="34"/>
      <c r="F1634" s="34"/>
      <c r="H1634" s="10"/>
      <c r="I1634" s="10"/>
    </row>
    <row r="1635" spans="1:9" s="9" customFormat="1">
      <c r="A1635" s="10"/>
      <c r="B1635" s="31"/>
      <c r="C1635" s="32"/>
      <c r="D1635" s="33"/>
      <c r="E1635" s="34"/>
      <c r="F1635" s="34"/>
      <c r="H1635" s="10"/>
      <c r="I1635" s="10"/>
    </row>
    <row r="1636" spans="1:9" s="9" customFormat="1">
      <c r="A1636" s="10"/>
      <c r="B1636" s="31"/>
      <c r="C1636" s="32"/>
      <c r="D1636" s="33"/>
      <c r="E1636" s="34"/>
      <c r="F1636" s="34"/>
      <c r="H1636" s="10"/>
      <c r="I1636" s="10"/>
    </row>
    <row r="1637" spans="1:9" s="9" customFormat="1">
      <c r="A1637" s="10"/>
      <c r="B1637" s="31"/>
      <c r="C1637" s="32"/>
      <c r="D1637" s="33"/>
      <c r="E1637" s="34"/>
      <c r="F1637" s="34"/>
      <c r="H1637" s="10"/>
      <c r="I1637" s="10"/>
    </row>
    <row r="1638" spans="1:9" s="9" customFormat="1">
      <c r="A1638" s="10"/>
      <c r="B1638" s="31"/>
      <c r="C1638" s="32"/>
      <c r="D1638" s="33"/>
      <c r="E1638" s="34"/>
      <c r="F1638" s="34"/>
      <c r="H1638" s="10"/>
      <c r="I1638" s="10"/>
    </row>
    <row r="1639" spans="1:9" s="9" customFormat="1">
      <c r="A1639" s="10"/>
      <c r="B1639" s="31"/>
      <c r="C1639" s="32"/>
      <c r="D1639" s="33"/>
      <c r="E1639" s="34"/>
      <c r="F1639" s="34"/>
      <c r="H1639" s="10"/>
      <c r="I1639" s="10"/>
    </row>
    <row r="1640" spans="1:9" s="9" customFormat="1">
      <c r="A1640" s="10"/>
      <c r="B1640" s="31"/>
      <c r="C1640" s="32"/>
      <c r="D1640" s="33"/>
      <c r="E1640" s="34"/>
      <c r="F1640" s="34"/>
      <c r="H1640" s="10"/>
      <c r="I1640" s="10"/>
    </row>
    <row r="1641" spans="1:9" s="9" customFormat="1">
      <c r="A1641" s="10"/>
      <c r="B1641" s="31"/>
      <c r="C1641" s="32"/>
      <c r="D1641" s="33"/>
      <c r="E1641" s="34"/>
      <c r="F1641" s="34"/>
      <c r="H1641" s="10"/>
      <c r="I1641" s="10"/>
    </row>
    <row r="1642" spans="1:9" s="9" customFormat="1">
      <c r="A1642" s="10"/>
      <c r="B1642" s="31"/>
      <c r="C1642" s="32"/>
      <c r="D1642" s="33"/>
      <c r="E1642" s="34"/>
      <c r="F1642" s="34"/>
      <c r="H1642" s="10"/>
      <c r="I1642" s="10"/>
    </row>
    <row r="1643" spans="1:9" s="9" customFormat="1">
      <c r="A1643" s="10"/>
      <c r="B1643" s="31"/>
      <c r="C1643" s="32"/>
      <c r="D1643" s="33"/>
      <c r="E1643" s="34"/>
      <c r="F1643" s="34"/>
      <c r="H1643" s="10"/>
      <c r="I1643" s="10"/>
    </row>
    <row r="1644" spans="1:9" s="9" customFormat="1">
      <c r="A1644" s="10"/>
      <c r="B1644" s="31"/>
      <c r="C1644" s="32"/>
      <c r="D1644" s="33"/>
      <c r="E1644" s="34"/>
      <c r="F1644" s="34"/>
      <c r="H1644" s="10"/>
      <c r="I1644" s="10"/>
    </row>
    <row r="1645" spans="1:9" s="9" customFormat="1">
      <c r="A1645" s="10"/>
      <c r="B1645" s="31"/>
      <c r="C1645" s="32"/>
      <c r="D1645" s="33"/>
      <c r="E1645" s="34"/>
      <c r="F1645" s="34"/>
      <c r="H1645" s="10"/>
      <c r="I1645" s="10"/>
    </row>
    <row r="1646" spans="1:9" s="9" customFormat="1">
      <c r="A1646" s="10"/>
      <c r="B1646" s="31"/>
      <c r="C1646" s="32"/>
      <c r="D1646" s="33"/>
      <c r="E1646" s="34"/>
      <c r="F1646" s="34"/>
      <c r="H1646" s="10"/>
      <c r="I1646" s="10"/>
    </row>
    <row r="1647" spans="1:9" s="9" customFormat="1">
      <c r="A1647" s="10"/>
      <c r="B1647" s="31"/>
      <c r="C1647" s="32"/>
      <c r="D1647" s="33"/>
      <c r="E1647" s="34"/>
      <c r="F1647" s="34"/>
      <c r="H1647" s="10"/>
      <c r="I1647" s="10"/>
    </row>
    <row r="1648" spans="1:9" s="9" customFormat="1">
      <c r="A1648" s="10"/>
      <c r="B1648" s="31"/>
      <c r="C1648" s="32"/>
      <c r="D1648" s="33"/>
      <c r="E1648" s="34"/>
      <c r="F1648" s="34"/>
      <c r="H1648" s="10"/>
      <c r="I1648" s="10"/>
    </row>
    <row r="1649" spans="1:9" s="9" customFormat="1">
      <c r="A1649" s="10"/>
      <c r="B1649" s="31"/>
      <c r="C1649" s="32"/>
      <c r="D1649" s="33"/>
      <c r="E1649" s="34"/>
      <c r="F1649" s="34"/>
      <c r="H1649" s="10"/>
      <c r="I1649" s="10"/>
    </row>
    <row r="1650" spans="1:9" s="9" customFormat="1">
      <c r="A1650" s="10"/>
      <c r="B1650" s="31"/>
      <c r="C1650" s="32"/>
      <c r="D1650" s="33"/>
      <c r="E1650" s="34"/>
      <c r="F1650" s="34"/>
      <c r="H1650" s="10"/>
      <c r="I1650" s="10"/>
    </row>
    <row r="1651" spans="1:9" s="9" customFormat="1">
      <c r="A1651" s="10"/>
      <c r="B1651" s="31"/>
      <c r="C1651" s="32"/>
      <c r="D1651" s="33"/>
      <c r="E1651" s="34"/>
      <c r="F1651" s="34"/>
      <c r="H1651" s="10"/>
      <c r="I1651" s="10"/>
    </row>
    <row r="1652" spans="1:9" s="9" customFormat="1">
      <c r="A1652" s="10"/>
      <c r="B1652" s="31"/>
      <c r="C1652" s="32"/>
      <c r="D1652" s="33"/>
      <c r="E1652" s="34"/>
      <c r="F1652" s="34"/>
      <c r="H1652" s="10"/>
      <c r="I1652" s="10"/>
    </row>
    <row r="1653" spans="1:9" s="9" customFormat="1">
      <c r="A1653" s="10"/>
      <c r="B1653" s="31"/>
      <c r="C1653" s="32"/>
      <c r="D1653" s="33"/>
      <c r="E1653" s="34"/>
      <c r="F1653" s="34"/>
      <c r="H1653" s="10"/>
      <c r="I1653" s="10"/>
    </row>
    <row r="1654" spans="1:9" s="9" customFormat="1">
      <c r="A1654" s="10"/>
      <c r="B1654" s="31"/>
      <c r="C1654" s="32"/>
      <c r="D1654" s="33"/>
      <c r="E1654" s="34"/>
      <c r="F1654" s="34"/>
      <c r="H1654" s="10"/>
      <c r="I1654" s="10"/>
    </row>
    <row r="1655" spans="1:9" s="9" customFormat="1">
      <c r="A1655" s="10"/>
      <c r="B1655" s="31"/>
      <c r="C1655" s="32"/>
      <c r="D1655" s="33"/>
      <c r="E1655" s="34"/>
      <c r="F1655" s="34"/>
      <c r="H1655" s="10"/>
      <c r="I1655" s="10"/>
    </row>
    <row r="1656" spans="1:9" s="9" customFormat="1">
      <c r="A1656" s="10"/>
      <c r="B1656" s="31"/>
      <c r="C1656" s="32"/>
      <c r="D1656" s="33"/>
      <c r="E1656" s="34"/>
      <c r="F1656" s="34"/>
      <c r="H1656" s="10"/>
      <c r="I1656" s="10"/>
    </row>
    <row r="1657" spans="1:9" s="9" customFormat="1">
      <c r="A1657" s="10"/>
      <c r="B1657" s="31"/>
      <c r="C1657" s="32"/>
      <c r="D1657" s="33"/>
      <c r="E1657" s="34"/>
      <c r="F1657" s="34"/>
      <c r="H1657" s="10"/>
      <c r="I1657" s="10"/>
    </row>
    <row r="1658" spans="1:9" s="9" customFormat="1">
      <c r="A1658" s="10"/>
      <c r="B1658" s="31"/>
      <c r="C1658" s="32"/>
      <c r="D1658" s="33"/>
      <c r="E1658" s="34"/>
      <c r="F1658" s="34"/>
      <c r="H1658" s="10"/>
      <c r="I1658" s="10"/>
    </row>
    <row r="1659" spans="1:9" s="9" customFormat="1">
      <c r="A1659" s="10"/>
      <c r="B1659" s="31"/>
      <c r="C1659" s="32"/>
      <c r="D1659" s="33"/>
      <c r="E1659" s="34"/>
      <c r="F1659" s="34"/>
      <c r="H1659" s="10"/>
      <c r="I1659" s="10"/>
    </row>
    <row r="1660" spans="1:9" s="9" customFormat="1">
      <c r="A1660" s="10"/>
      <c r="B1660" s="31"/>
      <c r="C1660" s="32"/>
      <c r="D1660" s="33"/>
      <c r="E1660" s="34"/>
      <c r="F1660" s="34"/>
      <c r="H1660" s="10"/>
      <c r="I1660" s="10"/>
    </row>
    <row r="1661" spans="1:9" s="9" customFormat="1">
      <c r="A1661" s="10"/>
      <c r="B1661" s="31"/>
      <c r="C1661" s="32"/>
      <c r="D1661" s="33"/>
      <c r="E1661" s="34"/>
      <c r="F1661" s="34"/>
      <c r="H1661" s="10"/>
      <c r="I1661" s="10"/>
    </row>
    <row r="1662" spans="1:9" s="9" customFormat="1">
      <c r="A1662" s="10"/>
      <c r="B1662" s="31"/>
      <c r="C1662" s="32"/>
      <c r="D1662" s="33"/>
      <c r="E1662" s="34"/>
      <c r="F1662" s="34"/>
      <c r="H1662" s="10"/>
      <c r="I1662" s="10"/>
    </row>
    <row r="1663" spans="1:9" s="9" customFormat="1">
      <c r="A1663" s="10"/>
      <c r="B1663" s="31"/>
      <c r="C1663" s="32"/>
      <c r="D1663" s="33"/>
      <c r="E1663" s="34"/>
      <c r="F1663" s="34"/>
      <c r="H1663" s="10"/>
      <c r="I1663" s="10"/>
    </row>
    <row r="1664" spans="1:9" s="9" customFormat="1">
      <c r="A1664" s="10"/>
      <c r="B1664" s="31"/>
      <c r="C1664" s="32"/>
      <c r="D1664" s="33"/>
      <c r="E1664" s="34"/>
      <c r="F1664" s="34"/>
      <c r="H1664" s="10"/>
      <c r="I1664" s="10"/>
    </row>
    <row r="1665" spans="1:9" s="9" customFormat="1">
      <c r="A1665" s="10"/>
      <c r="B1665" s="31"/>
      <c r="C1665" s="32"/>
      <c r="D1665" s="33"/>
      <c r="E1665" s="34"/>
      <c r="F1665" s="34"/>
      <c r="H1665" s="10"/>
      <c r="I1665" s="10"/>
    </row>
    <row r="1666" spans="1:9" s="9" customFormat="1">
      <c r="A1666" s="10"/>
      <c r="B1666" s="31"/>
      <c r="C1666" s="32"/>
      <c r="D1666" s="33"/>
      <c r="E1666" s="34"/>
      <c r="F1666" s="34"/>
      <c r="H1666" s="10"/>
      <c r="I1666" s="10"/>
    </row>
    <row r="1667" spans="1:9" s="9" customFormat="1">
      <c r="A1667" s="10"/>
      <c r="B1667" s="31"/>
      <c r="C1667" s="32"/>
      <c r="D1667" s="33"/>
      <c r="E1667" s="34"/>
      <c r="F1667" s="34"/>
      <c r="H1667" s="10"/>
      <c r="I1667" s="10"/>
    </row>
    <row r="1668" spans="1:9" s="9" customFormat="1">
      <c r="A1668" s="10"/>
      <c r="B1668" s="31"/>
      <c r="C1668" s="32"/>
      <c r="D1668" s="33"/>
      <c r="E1668" s="34"/>
      <c r="F1668" s="34"/>
      <c r="H1668" s="10"/>
      <c r="I1668" s="10"/>
    </row>
    <row r="1669" spans="1:9" s="9" customFormat="1">
      <c r="A1669" s="10"/>
      <c r="B1669" s="31"/>
      <c r="C1669" s="32"/>
      <c r="D1669" s="33"/>
      <c r="E1669" s="34"/>
      <c r="F1669" s="34"/>
      <c r="H1669" s="10"/>
      <c r="I1669" s="10"/>
    </row>
    <row r="1670" spans="1:9" s="9" customFormat="1">
      <c r="A1670" s="10"/>
      <c r="B1670" s="31"/>
      <c r="C1670" s="32"/>
      <c r="D1670" s="33"/>
      <c r="E1670" s="34"/>
      <c r="F1670" s="34"/>
      <c r="H1670" s="10"/>
      <c r="I1670" s="10"/>
    </row>
    <row r="1671" spans="1:9" s="9" customFormat="1">
      <c r="A1671" s="10"/>
      <c r="B1671" s="31"/>
      <c r="C1671" s="32"/>
      <c r="D1671" s="33"/>
      <c r="E1671" s="34"/>
      <c r="F1671" s="34"/>
      <c r="H1671" s="10"/>
      <c r="I1671" s="10"/>
    </row>
    <row r="1672" spans="1:9" s="9" customFormat="1">
      <c r="A1672" s="10"/>
      <c r="B1672" s="31"/>
      <c r="C1672" s="32"/>
      <c r="D1672" s="33"/>
      <c r="E1672" s="34"/>
      <c r="F1672" s="34"/>
      <c r="H1672" s="10"/>
      <c r="I1672" s="10"/>
    </row>
    <row r="1673" spans="1:9" s="9" customFormat="1">
      <c r="A1673" s="10"/>
      <c r="B1673" s="31"/>
      <c r="C1673" s="32"/>
      <c r="D1673" s="33"/>
      <c r="E1673" s="34"/>
      <c r="F1673" s="34"/>
      <c r="H1673" s="10"/>
      <c r="I1673" s="10"/>
    </row>
    <row r="1674" spans="1:9" s="9" customFormat="1">
      <c r="A1674" s="10"/>
      <c r="B1674" s="31"/>
      <c r="C1674" s="32"/>
      <c r="D1674" s="33"/>
      <c r="E1674" s="34"/>
      <c r="F1674" s="34"/>
      <c r="H1674" s="10"/>
      <c r="I1674" s="10"/>
    </row>
    <row r="1675" spans="1:9" s="9" customFormat="1">
      <c r="A1675" s="10"/>
      <c r="B1675" s="31"/>
      <c r="C1675" s="32"/>
      <c r="D1675" s="33"/>
      <c r="E1675" s="34"/>
      <c r="F1675" s="34"/>
      <c r="H1675" s="10"/>
      <c r="I1675" s="10"/>
    </row>
    <row r="1676" spans="1:9" s="9" customFormat="1">
      <c r="A1676" s="10"/>
      <c r="B1676" s="31"/>
      <c r="C1676" s="32"/>
      <c r="D1676" s="33"/>
      <c r="E1676" s="34"/>
      <c r="F1676" s="34"/>
      <c r="H1676" s="10"/>
      <c r="I1676" s="10"/>
    </row>
    <row r="1677" spans="1:9" s="9" customFormat="1">
      <c r="A1677" s="10"/>
      <c r="B1677" s="31"/>
      <c r="C1677" s="32"/>
      <c r="D1677" s="33"/>
      <c r="E1677" s="34"/>
      <c r="F1677" s="34"/>
      <c r="H1677" s="10"/>
      <c r="I1677" s="10"/>
    </row>
    <row r="1678" spans="1:9" s="9" customFormat="1">
      <c r="A1678" s="10"/>
      <c r="B1678" s="31"/>
      <c r="C1678" s="32"/>
      <c r="D1678" s="33"/>
      <c r="E1678" s="34"/>
      <c r="F1678" s="34"/>
      <c r="H1678" s="10"/>
      <c r="I1678" s="10"/>
    </row>
    <row r="1679" spans="1:9" s="9" customFormat="1">
      <c r="A1679" s="10"/>
      <c r="B1679" s="31"/>
      <c r="C1679" s="32"/>
      <c r="D1679" s="33"/>
      <c r="E1679" s="34"/>
      <c r="F1679" s="34"/>
      <c r="H1679" s="10"/>
      <c r="I1679" s="10"/>
    </row>
    <row r="1680" spans="1:9" s="9" customFormat="1">
      <c r="A1680" s="10"/>
      <c r="B1680" s="31"/>
      <c r="C1680" s="32"/>
      <c r="D1680" s="33"/>
      <c r="E1680" s="34"/>
      <c r="F1680" s="34"/>
      <c r="H1680" s="10"/>
      <c r="I1680" s="10"/>
    </row>
    <row r="1681" spans="1:9" s="9" customFormat="1">
      <c r="A1681" s="10"/>
      <c r="B1681" s="31"/>
      <c r="C1681" s="32"/>
      <c r="D1681" s="33"/>
      <c r="E1681" s="34"/>
      <c r="F1681" s="34"/>
      <c r="H1681" s="10"/>
      <c r="I1681" s="10"/>
    </row>
    <row r="1682" spans="1:9" s="9" customFormat="1">
      <c r="A1682" s="10"/>
      <c r="B1682" s="31"/>
      <c r="C1682" s="32"/>
      <c r="D1682" s="33"/>
      <c r="E1682" s="34"/>
      <c r="F1682" s="34"/>
      <c r="H1682" s="10"/>
      <c r="I1682" s="10"/>
    </row>
    <row r="1683" spans="1:9" s="9" customFormat="1">
      <c r="A1683" s="10"/>
      <c r="B1683" s="31"/>
      <c r="C1683" s="32"/>
      <c r="D1683" s="33"/>
      <c r="E1683" s="34"/>
      <c r="F1683" s="34"/>
      <c r="H1683" s="10"/>
      <c r="I1683" s="10"/>
    </row>
    <row r="1684" spans="1:9" s="9" customFormat="1">
      <c r="A1684" s="10"/>
      <c r="B1684" s="31"/>
      <c r="C1684" s="32"/>
      <c r="D1684" s="33"/>
      <c r="E1684" s="34"/>
      <c r="F1684" s="34"/>
      <c r="H1684" s="10"/>
      <c r="I1684" s="10"/>
    </row>
    <row r="1685" spans="1:9" s="9" customFormat="1">
      <c r="A1685" s="10"/>
      <c r="B1685" s="31"/>
      <c r="C1685" s="32"/>
      <c r="D1685" s="33"/>
      <c r="E1685" s="34"/>
      <c r="F1685" s="34"/>
      <c r="H1685" s="10"/>
      <c r="I1685" s="10"/>
    </row>
    <row r="1686" spans="1:9" s="9" customFormat="1">
      <c r="A1686" s="10"/>
      <c r="B1686" s="31"/>
      <c r="C1686" s="32"/>
      <c r="D1686" s="33"/>
      <c r="E1686" s="34"/>
      <c r="F1686" s="34"/>
      <c r="H1686" s="10"/>
      <c r="I1686" s="10"/>
    </row>
    <row r="1687" spans="1:9" s="9" customFormat="1">
      <c r="A1687" s="10"/>
      <c r="B1687" s="31"/>
      <c r="C1687" s="32"/>
      <c r="D1687" s="33"/>
      <c r="E1687" s="34"/>
      <c r="F1687" s="34"/>
      <c r="H1687" s="10"/>
      <c r="I1687" s="10"/>
    </row>
    <row r="1688" spans="1:9" s="9" customFormat="1">
      <c r="A1688" s="10"/>
      <c r="B1688" s="31"/>
      <c r="C1688" s="32"/>
      <c r="D1688" s="33"/>
      <c r="E1688" s="34"/>
      <c r="F1688" s="34"/>
      <c r="H1688" s="10"/>
      <c r="I1688" s="10"/>
    </row>
    <row r="1689" spans="1:9" s="9" customFormat="1">
      <c r="A1689" s="10"/>
      <c r="B1689" s="31"/>
      <c r="C1689" s="32"/>
      <c r="D1689" s="33"/>
      <c r="E1689" s="34"/>
      <c r="F1689" s="34"/>
      <c r="H1689" s="10"/>
      <c r="I1689" s="10"/>
    </row>
    <row r="1690" spans="1:9" s="9" customFormat="1">
      <c r="A1690" s="10"/>
      <c r="B1690" s="31"/>
      <c r="C1690" s="32"/>
      <c r="D1690" s="33"/>
      <c r="E1690" s="34"/>
      <c r="F1690" s="34"/>
      <c r="H1690" s="10"/>
      <c r="I1690" s="10"/>
    </row>
    <row r="1691" spans="1:9" s="9" customFormat="1">
      <c r="A1691" s="10"/>
      <c r="B1691" s="31"/>
      <c r="C1691" s="32"/>
      <c r="D1691" s="33"/>
      <c r="E1691" s="34"/>
      <c r="F1691" s="34"/>
      <c r="H1691" s="10"/>
      <c r="I1691" s="10"/>
    </row>
    <row r="1692" spans="1:9" s="9" customFormat="1">
      <c r="A1692" s="10"/>
      <c r="B1692" s="31"/>
      <c r="C1692" s="32"/>
      <c r="D1692" s="33"/>
      <c r="E1692" s="34"/>
      <c r="F1692" s="34"/>
      <c r="H1692" s="10"/>
      <c r="I1692" s="10"/>
    </row>
    <row r="1693" spans="1:9" s="9" customFormat="1">
      <c r="A1693" s="10"/>
      <c r="B1693" s="31"/>
      <c r="C1693" s="32"/>
      <c r="D1693" s="33"/>
      <c r="E1693" s="34"/>
      <c r="F1693" s="34"/>
      <c r="H1693" s="10"/>
      <c r="I1693" s="10"/>
    </row>
    <row r="1694" spans="1:9" s="9" customFormat="1">
      <c r="A1694" s="10"/>
      <c r="B1694" s="31"/>
      <c r="C1694" s="32"/>
      <c r="D1694" s="33"/>
      <c r="E1694" s="34"/>
      <c r="F1694" s="34"/>
      <c r="H1694" s="10"/>
      <c r="I1694" s="10"/>
    </row>
    <row r="1695" spans="1:9" s="9" customFormat="1">
      <c r="A1695" s="10"/>
      <c r="B1695" s="31"/>
      <c r="C1695" s="32"/>
      <c r="D1695" s="33"/>
      <c r="E1695" s="34"/>
      <c r="F1695" s="34"/>
      <c r="H1695" s="10"/>
      <c r="I1695" s="10"/>
    </row>
    <row r="1696" spans="1:9" s="9" customFormat="1">
      <c r="A1696" s="10"/>
      <c r="B1696" s="31"/>
      <c r="C1696" s="32"/>
      <c r="D1696" s="33"/>
      <c r="E1696" s="34"/>
      <c r="F1696" s="34"/>
      <c r="H1696" s="10"/>
      <c r="I1696" s="10"/>
    </row>
    <row r="1697" spans="1:9" s="9" customFormat="1">
      <c r="A1697" s="10"/>
      <c r="B1697" s="31"/>
      <c r="C1697" s="32"/>
      <c r="D1697" s="33"/>
      <c r="E1697" s="34"/>
      <c r="F1697" s="34"/>
      <c r="H1697" s="10"/>
      <c r="I1697" s="10"/>
    </row>
    <row r="1698" spans="1:9" s="9" customFormat="1">
      <c r="A1698" s="10"/>
      <c r="B1698" s="31"/>
      <c r="C1698" s="32"/>
      <c r="D1698" s="33"/>
      <c r="E1698" s="34"/>
      <c r="F1698" s="34"/>
      <c r="H1698" s="10"/>
      <c r="I1698" s="10"/>
    </row>
    <row r="1699" spans="1:9" s="9" customFormat="1">
      <c r="A1699" s="10"/>
      <c r="B1699" s="31"/>
      <c r="C1699" s="32"/>
      <c r="D1699" s="33"/>
      <c r="E1699" s="34"/>
      <c r="F1699" s="34"/>
      <c r="H1699" s="10"/>
      <c r="I1699" s="10"/>
    </row>
    <row r="1700" spans="1:9" s="9" customFormat="1">
      <c r="A1700" s="10"/>
      <c r="B1700" s="31"/>
      <c r="C1700" s="32"/>
      <c r="D1700" s="33"/>
      <c r="E1700" s="34"/>
      <c r="F1700" s="34"/>
      <c r="H1700" s="10"/>
      <c r="I1700" s="10"/>
    </row>
    <row r="1701" spans="1:9" s="9" customFormat="1">
      <c r="A1701" s="10"/>
      <c r="B1701" s="31"/>
      <c r="C1701" s="32"/>
      <c r="D1701" s="33"/>
      <c r="E1701" s="34"/>
      <c r="F1701" s="34"/>
      <c r="H1701" s="10"/>
      <c r="I1701" s="10"/>
    </row>
    <row r="1702" spans="1:9" s="9" customFormat="1">
      <c r="A1702" s="10"/>
      <c r="B1702" s="31"/>
      <c r="C1702" s="32"/>
      <c r="D1702" s="33"/>
      <c r="E1702" s="34"/>
      <c r="F1702" s="34"/>
      <c r="H1702" s="10"/>
      <c r="I1702" s="10"/>
    </row>
    <row r="1703" spans="1:9" s="9" customFormat="1">
      <c r="A1703" s="10"/>
      <c r="B1703" s="31"/>
      <c r="C1703" s="32"/>
      <c r="D1703" s="33"/>
      <c r="E1703" s="34"/>
      <c r="F1703" s="34"/>
      <c r="H1703" s="10"/>
      <c r="I1703" s="10"/>
    </row>
    <row r="1704" spans="1:9" s="9" customFormat="1">
      <c r="A1704" s="10"/>
      <c r="B1704" s="31"/>
      <c r="C1704" s="32"/>
      <c r="D1704" s="33"/>
      <c r="E1704" s="34"/>
      <c r="F1704" s="34"/>
      <c r="H1704" s="10"/>
      <c r="I1704" s="10"/>
    </row>
    <row r="1705" spans="1:9" s="9" customFormat="1">
      <c r="A1705" s="10"/>
      <c r="B1705" s="31"/>
      <c r="C1705" s="32"/>
      <c r="D1705" s="33"/>
      <c r="E1705" s="34"/>
      <c r="F1705" s="34"/>
      <c r="H1705" s="10"/>
      <c r="I1705" s="10"/>
    </row>
    <row r="1706" spans="1:9" s="9" customFormat="1">
      <c r="A1706" s="10"/>
      <c r="B1706" s="31"/>
      <c r="C1706" s="32"/>
      <c r="D1706" s="33"/>
      <c r="E1706" s="34"/>
      <c r="F1706" s="34"/>
      <c r="H1706" s="10"/>
      <c r="I1706" s="10"/>
    </row>
    <row r="1707" spans="1:9" s="9" customFormat="1">
      <c r="A1707" s="10"/>
      <c r="B1707" s="31"/>
      <c r="C1707" s="32"/>
      <c r="D1707" s="33"/>
      <c r="E1707" s="34"/>
      <c r="F1707" s="34"/>
      <c r="H1707" s="10"/>
      <c r="I1707" s="10"/>
    </row>
    <row r="1708" spans="1:9" s="9" customFormat="1">
      <c r="A1708" s="10"/>
      <c r="B1708" s="31"/>
      <c r="C1708" s="32"/>
      <c r="D1708" s="33"/>
      <c r="E1708" s="34"/>
      <c r="F1708" s="34"/>
      <c r="H1708" s="10"/>
      <c r="I1708" s="10"/>
    </row>
    <row r="1709" spans="1:9" s="9" customFormat="1">
      <c r="A1709" s="10"/>
      <c r="B1709" s="31"/>
      <c r="C1709" s="32"/>
      <c r="D1709" s="33"/>
      <c r="E1709" s="34"/>
      <c r="F1709" s="34"/>
      <c r="H1709" s="10"/>
      <c r="I1709" s="10"/>
    </row>
    <row r="1710" spans="1:9" s="9" customFormat="1">
      <c r="A1710" s="10"/>
      <c r="B1710" s="31"/>
      <c r="C1710" s="32"/>
      <c r="D1710" s="33"/>
      <c r="E1710" s="34"/>
      <c r="F1710" s="34"/>
      <c r="H1710" s="10"/>
      <c r="I1710" s="10"/>
    </row>
    <row r="1711" spans="1:9" s="9" customFormat="1">
      <c r="A1711" s="10"/>
      <c r="B1711" s="31"/>
      <c r="C1711" s="32"/>
      <c r="D1711" s="33"/>
      <c r="E1711" s="34"/>
      <c r="F1711" s="34"/>
      <c r="H1711" s="10"/>
      <c r="I1711" s="10"/>
    </row>
    <row r="1712" spans="1:9" s="9" customFormat="1">
      <c r="A1712" s="10"/>
      <c r="B1712" s="31"/>
      <c r="C1712" s="32"/>
      <c r="D1712" s="33"/>
      <c r="E1712" s="34"/>
      <c r="F1712" s="34"/>
      <c r="H1712" s="10"/>
      <c r="I1712" s="10"/>
    </row>
    <row r="1713" spans="1:9" s="9" customFormat="1">
      <c r="A1713" s="10"/>
      <c r="B1713" s="31"/>
      <c r="C1713" s="32"/>
      <c r="D1713" s="33"/>
      <c r="E1713" s="34"/>
      <c r="F1713" s="34"/>
      <c r="H1713" s="10"/>
      <c r="I1713" s="10"/>
    </row>
    <row r="1714" spans="1:9" s="9" customFormat="1">
      <c r="A1714" s="10"/>
      <c r="B1714" s="31"/>
      <c r="C1714" s="32"/>
      <c r="D1714" s="33"/>
      <c r="E1714" s="34"/>
      <c r="F1714" s="34"/>
      <c r="H1714" s="10"/>
      <c r="I1714" s="10"/>
    </row>
    <row r="1715" spans="1:9" s="9" customFormat="1">
      <c r="A1715" s="10"/>
      <c r="B1715" s="31"/>
      <c r="C1715" s="32"/>
      <c r="D1715" s="33"/>
      <c r="E1715" s="34"/>
      <c r="F1715" s="34"/>
      <c r="H1715" s="10"/>
      <c r="I1715" s="10"/>
    </row>
    <row r="1716" spans="1:9" s="9" customFormat="1">
      <c r="A1716" s="10"/>
      <c r="B1716" s="31"/>
      <c r="C1716" s="32"/>
      <c r="D1716" s="33"/>
      <c r="E1716" s="34"/>
      <c r="F1716" s="34"/>
      <c r="H1716" s="10"/>
      <c r="I1716" s="10"/>
    </row>
    <row r="1717" spans="1:9" s="9" customFormat="1">
      <c r="A1717" s="10"/>
      <c r="B1717" s="31"/>
      <c r="C1717" s="32"/>
      <c r="D1717" s="33"/>
      <c r="E1717" s="34"/>
      <c r="F1717" s="34"/>
      <c r="H1717" s="10"/>
      <c r="I1717" s="10"/>
    </row>
    <row r="1718" spans="1:9" s="9" customFormat="1">
      <c r="A1718" s="10"/>
      <c r="B1718" s="31"/>
      <c r="C1718" s="32"/>
      <c r="D1718" s="33"/>
      <c r="E1718" s="34"/>
      <c r="F1718" s="34"/>
      <c r="H1718" s="10"/>
      <c r="I1718" s="10"/>
    </row>
    <row r="1719" spans="1:9" s="9" customFormat="1">
      <c r="A1719" s="10"/>
      <c r="B1719" s="31"/>
      <c r="C1719" s="32"/>
      <c r="D1719" s="33"/>
      <c r="E1719" s="34"/>
      <c r="F1719" s="34"/>
      <c r="H1719" s="10"/>
      <c r="I1719" s="10"/>
    </row>
    <row r="1720" spans="1:9" s="9" customFormat="1">
      <c r="A1720" s="10"/>
      <c r="B1720" s="31"/>
      <c r="C1720" s="32"/>
      <c r="D1720" s="33"/>
      <c r="E1720" s="34"/>
      <c r="F1720" s="34"/>
      <c r="H1720" s="10"/>
      <c r="I1720" s="10"/>
    </row>
    <row r="1721" spans="1:9" s="9" customFormat="1">
      <c r="A1721" s="10"/>
      <c r="B1721" s="31"/>
      <c r="C1721" s="32"/>
      <c r="D1721" s="33"/>
      <c r="E1721" s="34"/>
      <c r="F1721" s="34"/>
      <c r="H1721" s="10"/>
      <c r="I1721" s="10"/>
    </row>
    <row r="1722" spans="1:9" s="9" customFormat="1">
      <c r="A1722" s="10"/>
      <c r="B1722" s="31"/>
      <c r="C1722" s="32"/>
      <c r="D1722" s="33"/>
      <c r="E1722" s="34"/>
      <c r="F1722" s="34"/>
      <c r="H1722" s="10"/>
      <c r="I1722" s="10"/>
    </row>
    <row r="1723" spans="1:9" s="9" customFormat="1">
      <c r="A1723" s="10"/>
      <c r="B1723" s="31"/>
      <c r="C1723" s="32"/>
      <c r="D1723" s="33"/>
      <c r="E1723" s="34"/>
      <c r="F1723" s="34"/>
      <c r="H1723" s="10"/>
      <c r="I1723" s="10"/>
    </row>
    <row r="1724" spans="1:9" s="9" customFormat="1">
      <c r="A1724" s="10"/>
      <c r="B1724" s="31"/>
      <c r="C1724" s="32"/>
      <c r="D1724" s="33"/>
      <c r="E1724" s="34"/>
      <c r="F1724" s="34"/>
      <c r="H1724" s="10"/>
      <c r="I1724" s="10"/>
    </row>
    <row r="1725" spans="1:9" s="9" customFormat="1">
      <c r="A1725" s="10"/>
      <c r="B1725" s="31"/>
      <c r="C1725" s="32"/>
      <c r="D1725" s="33"/>
      <c r="E1725" s="34"/>
      <c r="F1725" s="34"/>
      <c r="H1725" s="10"/>
      <c r="I1725" s="10"/>
    </row>
    <row r="1726" spans="1:9" s="9" customFormat="1">
      <c r="A1726" s="10"/>
      <c r="B1726" s="31"/>
      <c r="C1726" s="32"/>
      <c r="D1726" s="33"/>
      <c r="E1726" s="34"/>
      <c r="F1726" s="34"/>
      <c r="H1726" s="10"/>
      <c r="I1726" s="10"/>
    </row>
    <row r="1727" spans="1:9" s="9" customFormat="1">
      <c r="A1727" s="10"/>
      <c r="B1727" s="31"/>
      <c r="C1727" s="32"/>
      <c r="D1727" s="33"/>
      <c r="E1727" s="34"/>
      <c r="F1727" s="34"/>
      <c r="H1727" s="10"/>
      <c r="I1727" s="10"/>
    </row>
    <row r="1728" spans="1:9" s="9" customFormat="1">
      <c r="A1728" s="10"/>
      <c r="B1728" s="31"/>
      <c r="C1728" s="32"/>
      <c r="D1728" s="33"/>
      <c r="E1728" s="34"/>
      <c r="F1728" s="34"/>
      <c r="H1728" s="10"/>
      <c r="I1728" s="10"/>
    </row>
    <row r="1729" spans="1:9" s="9" customFormat="1">
      <c r="A1729" s="10"/>
      <c r="B1729" s="31"/>
      <c r="C1729" s="32"/>
      <c r="D1729" s="33"/>
      <c r="E1729" s="34"/>
      <c r="F1729" s="34"/>
      <c r="H1729" s="10"/>
      <c r="I1729" s="10"/>
    </row>
    <row r="1730" spans="1:9" s="9" customFormat="1">
      <c r="A1730" s="10"/>
      <c r="B1730" s="31"/>
      <c r="C1730" s="32"/>
      <c r="D1730" s="33"/>
      <c r="E1730" s="34"/>
      <c r="F1730" s="34"/>
      <c r="H1730" s="10"/>
      <c r="I1730" s="10"/>
    </row>
    <row r="1731" spans="1:9" s="9" customFormat="1">
      <c r="A1731" s="10"/>
      <c r="B1731" s="31"/>
      <c r="C1731" s="32"/>
      <c r="D1731" s="33"/>
      <c r="E1731" s="34"/>
      <c r="F1731" s="34"/>
      <c r="H1731" s="10"/>
      <c r="I1731" s="10"/>
    </row>
    <row r="1732" spans="1:9" s="9" customFormat="1">
      <c r="A1732" s="10"/>
      <c r="B1732" s="31"/>
      <c r="C1732" s="32"/>
      <c r="D1732" s="33"/>
      <c r="E1732" s="34"/>
      <c r="F1732" s="34"/>
      <c r="H1732" s="10"/>
      <c r="I1732" s="10"/>
    </row>
    <row r="1733" spans="1:9" s="9" customFormat="1">
      <c r="A1733" s="10"/>
      <c r="B1733" s="31"/>
      <c r="C1733" s="32"/>
      <c r="D1733" s="33"/>
      <c r="E1733" s="34"/>
      <c r="F1733" s="34"/>
      <c r="H1733" s="10"/>
      <c r="I1733" s="10"/>
    </row>
    <row r="1734" spans="1:9" s="9" customFormat="1">
      <c r="A1734" s="10"/>
      <c r="B1734" s="31"/>
      <c r="C1734" s="32"/>
      <c r="D1734" s="33"/>
      <c r="E1734" s="34"/>
      <c r="F1734" s="34"/>
      <c r="H1734" s="10"/>
      <c r="I1734" s="10"/>
    </row>
    <row r="1735" spans="1:9" s="9" customFormat="1">
      <c r="A1735" s="10"/>
      <c r="B1735" s="31"/>
      <c r="C1735" s="32"/>
      <c r="D1735" s="33"/>
      <c r="E1735" s="34"/>
      <c r="F1735" s="34"/>
      <c r="H1735" s="10"/>
      <c r="I1735" s="10"/>
    </row>
    <row r="1736" spans="1:9" s="9" customFormat="1">
      <c r="A1736" s="10"/>
      <c r="B1736" s="31"/>
      <c r="C1736" s="32"/>
      <c r="D1736" s="33"/>
      <c r="E1736" s="34"/>
      <c r="F1736" s="34"/>
      <c r="H1736" s="10"/>
      <c r="I1736" s="10"/>
    </row>
    <row r="1737" spans="1:9" s="9" customFormat="1">
      <c r="A1737" s="10"/>
      <c r="B1737" s="31"/>
      <c r="C1737" s="32"/>
      <c r="D1737" s="33"/>
      <c r="E1737" s="34"/>
      <c r="F1737" s="34"/>
      <c r="H1737" s="10"/>
      <c r="I1737" s="10"/>
    </row>
    <row r="1738" spans="1:9" s="9" customFormat="1">
      <c r="A1738" s="10"/>
      <c r="B1738" s="31"/>
      <c r="C1738" s="32"/>
      <c r="D1738" s="33"/>
      <c r="E1738" s="34"/>
      <c r="F1738" s="34"/>
      <c r="H1738" s="10"/>
      <c r="I1738" s="10"/>
    </row>
    <row r="1739" spans="1:9" s="9" customFormat="1">
      <c r="A1739" s="10"/>
      <c r="B1739" s="31"/>
      <c r="C1739" s="32"/>
      <c r="D1739" s="33"/>
      <c r="E1739" s="34"/>
      <c r="F1739" s="34"/>
      <c r="H1739" s="10"/>
      <c r="I1739" s="10"/>
    </row>
    <row r="1740" spans="1:9" s="9" customFormat="1">
      <c r="A1740" s="10"/>
      <c r="B1740" s="31"/>
      <c r="C1740" s="32"/>
      <c r="D1740" s="33"/>
      <c r="E1740" s="34"/>
      <c r="F1740" s="34"/>
      <c r="H1740" s="10"/>
      <c r="I1740" s="10"/>
    </row>
    <row r="1741" spans="1:9" s="9" customFormat="1">
      <c r="A1741" s="10"/>
      <c r="B1741" s="31"/>
      <c r="C1741" s="32"/>
      <c r="D1741" s="33"/>
      <c r="E1741" s="34"/>
      <c r="F1741" s="34"/>
      <c r="H1741" s="10"/>
      <c r="I1741" s="10"/>
    </row>
    <row r="1742" spans="1:9" s="9" customFormat="1">
      <c r="A1742" s="10"/>
      <c r="B1742" s="31"/>
      <c r="C1742" s="32"/>
      <c r="D1742" s="33"/>
      <c r="E1742" s="34"/>
      <c r="F1742" s="34"/>
      <c r="H1742" s="10"/>
      <c r="I1742" s="10"/>
    </row>
    <row r="1743" spans="1:9" s="9" customFormat="1">
      <c r="A1743" s="10"/>
      <c r="B1743" s="31"/>
      <c r="C1743" s="32"/>
      <c r="D1743" s="33"/>
      <c r="E1743" s="34"/>
      <c r="F1743" s="34"/>
      <c r="H1743" s="10"/>
      <c r="I1743" s="10"/>
    </row>
    <row r="1744" spans="1:9" s="9" customFormat="1">
      <c r="A1744" s="10"/>
      <c r="B1744" s="31"/>
      <c r="C1744" s="32"/>
      <c r="D1744" s="33"/>
      <c r="E1744" s="34"/>
      <c r="F1744" s="34"/>
      <c r="H1744" s="10"/>
      <c r="I1744" s="10"/>
    </row>
    <row r="1745" spans="1:9" s="9" customFormat="1">
      <c r="A1745" s="10"/>
      <c r="B1745" s="31"/>
      <c r="C1745" s="32"/>
      <c r="D1745" s="33"/>
      <c r="E1745" s="34"/>
      <c r="F1745" s="34"/>
      <c r="H1745" s="10"/>
      <c r="I1745" s="10"/>
    </row>
    <row r="1746" spans="1:9" s="9" customFormat="1">
      <c r="A1746" s="10"/>
      <c r="B1746" s="31"/>
      <c r="C1746" s="32"/>
      <c r="D1746" s="33"/>
      <c r="E1746" s="34"/>
      <c r="F1746" s="34"/>
      <c r="H1746" s="10"/>
      <c r="I1746" s="10"/>
    </row>
    <row r="1747" spans="1:9" s="9" customFormat="1">
      <c r="A1747" s="10"/>
      <c r="B1747" s="31"/>
      <c r="C1747" s="32"/>
      <c r="D1747" s="33"/>
      <c r="E1747" s="34"/>
      <c r="F1747" s="34"/>
      <c r="H1747" s="10"/>
      <c r="I1747" s="10"/>
    </row>
    <row r="1748" spans="1:9" s="9" customFormat="1">
      <c r="A1748" s="10"/>
      <c r="B1748" s="31"/>
      <c r="C1748" s="32"/>
      <c r="D1748" s="33"/>
      <c r="E1748" s="34"/>
      <c r="F1748" s="34"/>
      <c r="H1748" s="10"/>
      <c r="I1748" s="10"/>
    </row>
    <row r="1749" spans="1:9" s="9" customFormat="1">
      <c r="A1749" s="10"/>
      <c r="B1749" s="31"/>
      <c r="C1749" s="32"/>
      <c r="D1749" s="33"/>
      <c r="E1749" s="34"/>
      <c r="F1749" s="34"/>
      <c r="H1749" s="10"/>
      <c r="I1749" s="10"/>
    </row>
    <row r="1750" spans="1:9" s="9" customFormat="1">
      <c r="A1750" s="10"/>
      <c r="B1750" s="31"/>
      <c r="C1750" s="32"/>
      <c r="D1750" s="33"/>
      <c r="E1750" s="34"/>
      <c r="F1750" s="34"/>
      <c r="H1750" s="10"/>
      <c r="I1750" s="10"/>
    </row>
    <row r="1751" spans="1:9" s="9" customFormat="1">
      <c r="A1751" s="10"/>
      <c r="B1751" s="31"/>
      <c r="C1751" s="32"/>
      <c r="D1751" s="33"/>
      <c r="E1751" s="34"/>
      <c r="F1751" s="34"/>
      <c r="H1751" s="10"/>
      <c r="I1751" s="10"/>
    </row>
    <row r="1752" spans="1:9" s="9" customFormat="1">
      <c r="A1752" s="10"/>
      <c r="B1752" s="31"/>
      <c r="C1752" s="32"/>
      <c r="D1752" s="33"/>
      <c r="E1752" s="34"/>
      <c r="F1752" s="34"/>
      <c r="H1752" s="10"/>
      <c r="I1752" s="10"/>
    </row>
    <row r="1753" spans="1:9" s="9" customFormat="1">
      <c r="A1753" s="10"/>
      <c r="B1753" s="31"/>
      <c r="C1753" s="32"/>
      <c r="D1753" s="33"/>
      <c r="E1753" s="34"/>
      <c r="F1753" s="34"/>
      <c r="H1753" s="10"/>
      <c r="I1753" s="10"/>
    </row>
    <row r="1754" spans="1:9" s="9" customFormat="1">
      <c r="A1754" s="10"/>
      <c r="B1754" s="31"/>
      <c r="C1754" s="32"/>
      <c r="D1754" s="33"/>
      <c r="E1754" s="34"/>
      <c r="F1754" s="34"/>
      <c r="H1754" s="10"/>
      <c r="I1754" s="10"/>
    </row>
    <row r="1755" spans="1:9" s="9" customFormat="1">
      <c r="A1755" s="10"/>
      <c r="B1755" s="31"/>
      <c r="C1755" s="32"/>
      <c r="D1755" s="33"/>
      <c r="E1755" s="34"/>
      <c r="F1755" s="34"/>
      <c r="H1755" s="10"/>
      <c r="I1755" s="10"/>
    </row>
    <row r="1756" spans="1:9" s="9" customFormat="1">
      <c r="A1756" s="10"/>
      <c r="B1756" s="31"/>
      <c r="C1756" s="32"/>
      <c r="D1756" s="33"/>
      <c r="E1756" s="34"/>
      <c r="F1756" s="34"/>
      <c r="H1756" s="10"/>
      <c r="I1756" s="10"/>
    </row>
    <row r="1757" spans="1:9" s="9" customFormat="1">
      <c r="A1757" s="10"/>
      <c r="B1757" s="31"/>
      <c r="C1757" s="32"/>
      <c r="D1757" s="33"/>
      <c r="E1757" s="34"/>
      <c r="F1757" s="34"/>
      <c r="H1757" s="10"/>
      <c r="I1757" s="10"/>
    </row>
    <row r="1758" spans="1:9" s="9" customFormat="1">
      <c r="A1758" s="10"/>
      <c r="B1758" s="31"/>
      <c r="C1758" s="32"/>
      <c r="D1758" s="33"/>
      <c r="E1758" s="34"/>
      <c r="F1758" s="34"/>
      <c r="H1758" s="10"/>
      <c r="I1758" s="10"/>
    </row>
    <row r="1759" spans="1:9" s="9" customFormat="1">
      <c r="A1759" s="10"/>
      <c r="B1759" s="31"/>
      <c r="C1759" s="32"/>
      <c r="D1759" s="33"/>
      <c r="E1759" s="34"/>
      <c r="F1759" s="34"/>
      <c r="H1759" s="10"/>
      <c r="I1759" s="10"/>
    </row>
    <row r="1760" spans="1:9" s="9" customFormat="1">
      <c r="A1760" s="10"/>
      <c r="B1760" s="31"/>
      <c r="C1760" s="32"/>
      <c r="D1760" s="33"/>
      <c r="E1760" s="34"/>
      <c r="F1760" s="34"/>
      <c r="H1760" s="10"/>
      <c r="I1760" s="10"/>
    </row>
    <row r="1761" spans="1:9" s="9" customFormat="1">
      <c r="A1761" s="10"/>
      <c r="B1761" s="31"/>
      <c r="C1761" s="32"/>
      <c r="D1761" s="33"/>
      <c r="E1761" s="34"/>
      <c r="F1761" s="34"/>
      <c r="H1761" s="10"/>
      <c r="I1761" s="10"/>
    </row>
    <row r="1762" spans="1:9" s="9" customFormat="1">
      <c r="A1762" s="10"/>
      <c r="B1762" s="31"/>
      <c r="C1762" s="32"/>
      <c r="D1762" s="33"/>
      <c r="E1762" s="34"/>
      <c r="F1762" s="34"/>
      <c r="H1762" s="10"/>
      <c r="I1762" s="10"/>
    </row>
    <row r="1763" spans="1:9" s="9" customFormat="1">
      <c r="A1763" s="10"/>
      <c r="B1763" s="31"/>
      <c r="C1763" s="32"/>
      <c r="D1763" s="33"/>
      <c r="E1763" s="34"/>
      <c r="F1763" s="34"/>
      <c r="H1763" s="10"/>
      <c r="I1763" s="10"/>
    </row>
    <row r="1764" spans="1:9" s="9" customFormat="1">
      <c r="A1764" s="10"/>
      <c r="B1764" s="31"/>
      <c r="C1764" s="32"/>
      <c r="D1764" s="33"/>
      <c r="E1764" s="34"/>
      <c r="F1764" s="34"/>
      <c r="H1764" s="10"/>
      <c r="I1764" s="10"/>
    </row>
    <row r="1765" spans="1:9" s="9" customFormat="1">
      <c r="A1765" s="10"/>
      <c r="B1765" s="31"/>
      <c r="C1765" s="32"/>
      <c r="D1765" s="33"/>
      <c r="E1765" s="34"/>
      <c r="F1765" s="34"/>
      <c r="H1765" s="10"/>
      <c r="I1765" s="10"/>
    </row>
    <row r="1766" spans="1:9" s="9" customFormat="1">
      <c r="A1766" s="10"/>
      <c r="B1766" s="31"/>
      <c r="C1766" s="32"/>
      <c r="D1766" s="33"/>
      <c r="E1766" s="34"/>
      <c r="F1766" s="34"/>
      <c r="H1766" s="10"/>
      <c r="I1766" s="10"/>
    </row>
    <row r="1767" spans="1:9" s="9" customFormat="1">
      <c r="A1767" s="10"/>
      <c r="B1767" s="31"/>
      <c r="C1767" s="32"/>
      <c r="D1767" s="33"/>
      <c r="E1767" s="34"/>
      <c r="F1767" s="34"/>
      <c r="H1767" s="10"/>
      <c r="I1767" s="10"/>
    </row>
    <row r="1768" spans="1:9" s="9" customFormat="1">
      <c r="A1768" s="10"/>
      <c r="B1768" s="31"/>
      <c r="C1768" s="32"/>
      <c r="D1768" s="33"/>
      <c r="E1768" s="34"/>
      <c r="F1768" s="34"/>
      <c r="H1768" s="10"/>
      <c r="I1768" s="10"/>
    </row>
    <row r="1769" spans="1:9" s="9" customFormat="1">
      <c r="A1769" s="10"/>
      <c r="B1769" s="31"/>
      <c r="C1769" s="32"/>
      <c r="D1769" s="33"/>
      <c r="E1769" s="34"/>
      <c r="F1769" s="34"/>
      <c r="H1769" s="10"/>
      <c r="I1769" s="10"/>
    </row>
    <row r="1770" spans="1:9" s="9" customFormat="1">
      <c r="A1770" s="10"/>
      <c r="B1770" s="31"/>
      <c r="C1770" s="32"/>
      <c r="D1770" s="33"/>
      <c r="E1770" s="34"/>
      <c r="F1770" s="34"/>
      <c r="H1770" s="10"/>
      <c r="I1770" s="10"/>
    </row>
    <row r="1771" spans="1:9" s="9" customFormat="1">
      <c r="A1771" s="10"/>
      <c r="B1771" s="31"/>
      <c r="C1771" s="32"/>
      <c r="D1771" s="33"/>
      <c r="E1771" s="34"/>
      <c r="F1771" s="34"/>
      <c r="H1771" s="10"/>
      <c r="I1771" s="10"/>
    </row>
    <row r="1772" spans="1:9" s="9" customFormat="1">
      <c r="A1772" s="10"/>
      <c r="B1772" s="31"/>
      <c r="C1772" s="32"/>
      <c r="D1772" s="33"/>
      <c r="E1772" s="34"/>
      <c r="F1772" s="34"/>
      <c r="H1772" s="10"/>
      <c r="I1772" s="10"/>
    </row>
    <row r="1773" spans="1:9" s="9" customFormat="1">
      <c r="A1773" s="10"/>
      <c r="B1773" s="31"/>
      <c r="C1773" s="32"/>
      <c r="D1773" s="33"/>
      <c r="E1773" s="34"/>
      <c r="F1773" s="34"/>
      <c r="H1773" s="10"/>
      <c r="I1773" s="10"/>
    </row>
    <row r="1774" spans="1:9" s="9" customFormat="1">
      <c r="A1774" s="10"/>
      <c r="B1774" s="31"/>
      <c r="C1774" s="32"/>
      <c r="D1774" s="33"/>
      <c r="E1774" s="34"/>
      <c r="F1774" s="34"/>
      <c r="H1774" s="10"/>
      <c r="I1774" s="10"/>
    </row>
    <row r="1775" spans="1:9" s="9" customFormat="1">
      <c r="A1775" s="10"/>
      <c r="B1775" s="31"/>
      <c r="C1775" s="32"/>
      <c r="D1775" s="33"/>
      <c r="E1775" s="34"/>
      <c r="F1775" s="34"/>
      <c r="H1775" s="10"/>
      <c r="I1775" s="10"/>
    </row>
    <row r="1776" spans="1:9" s="9" customFormat="1">
      <c r="A1776" s="10"/>
      <c r="B1776" s="31"/>
      <c r="C1776" s="32"/>
      <c r="D1776" s="33"/>
      <c r="E1776" s="34"/>
      <c r="F1776" s="34"/>
      <c r="H1776" s="10"/>
      <c r="I1776" s="10"/>
    </row>
    <row r="1777" spans="1:9" s="9" customFormat="1">
      <c r="A1777" s="10"/>
      <c r="B1777" s="31"/>
      <c r="C1777" s="32"/>
      <c r="D1777" s="33"/>
      <c r="E1777" s="34"/>
      <c r="F1777" s="34"/>
      <c r="H1777" s="10"/>
      <c r="I1777" s="10"/>
    </row>
    <row r="1778" spans="1:9" s="9" customFormat="1">
      <c r="A1778" s="10"/>
      <c r="B1778" s="31"/>
      <c r="C1778" s="32"/>
      <c r="D1778" s="33"/>
      <c r="E1778" s="34"/>
      <c r="F1778" s="34"/>
      <c r="H1778" s="10"/>
      <c r="I1778" s="10"/>
    </row>
    <row r="1779" spans="1:9" s="9" customFormat="1">
      <c r="A1779" s="10"/>
      <c r="B1779" s="31"/>
      <c r="C1779" s="32"/>
      <c r="D1779" s="33"/>
      <c r="E1779" s="34"/>
      <c r="F1779" s="34"/>
      <c r="H1779" s="10"/>
      <c r="I1779" s="10"/>
    </row>
    <row r="1780" spans="1:9" s="9" customFormat="1">
      <c r="A1780" s="10"/>
      <c r="B1780" s="31"/>
      <c r="C1780" s="32"/>
      <c r="D1780" s="33"/>
      <c r="E1780" s="34"/>
      <c r="F1780" s="34"/>
      <c r="H1780" s="10"/>
      <c r="I1780" s="10"/>
    </row>
    <row r="1781" spans="1:9" s="9" customFormat="1">
      <c r="A1781" s="10"/>
      <c r="B1781" s="31"/>
      <c r="C1781" s="32"/>
      <c r="D1781" s="33"/>
      <c r="E1781" s="34"/>
      <c r="F1781" s="34"/>
      <c r="H1781" s="10"/>
      <c r="I1781" s="10"/>
    </row>
    <row r="1782" spans="1:9" s="9" customFormat="1">
      <c r="A1782" s="10"/>
      <c r="B1782" s="31"/>
      <c r="C1782" s="32"/>
      <c r="D1782" s="33"/>
      <c r="E1782" s="34"/>
      <c r="F1782" s="34"/>
      <c r="H1782" s="10"/>
      <c r="I1782" s="10"/>
    </row>
    <row r="1783" spans="1:9" s="9" customFormat="1">
      <c r="A1783" s="10"/>
      <c r="B1783" s="31"/>
      <c r="C1783" s="32"/>
      <c r="D1783" s="33"/>
      <c r="E1783" s="34"/>
      <c r="F1783" s="34"/>
      <c r="H1783" s="10"/>
      <c r="I1783" s="10"/>
    </row>
    <row r="1784" spans="1:9" s="9" customFormat="1">
      <c r="A1784" s="10"/>
      <c r="B1784" s="31"/>
      <c r="C1784" s="32"/>
      <c r="D1784" s="33"/>
      <c r="E1784" s="34"/>
      <c r="F1784" s="34"/>
      <c r="H1784" s="10"/>
      <c r="I1784" s="10"/>
    </row>
    <row r="1785" spans="1:9" s="9" customFormat="1">
      <c r="A1785" s="10"/>
      <c r="B1785" s="31"/>
      <c r="C1785" s="32"/>
      <c r="D1785" s="33"/>
      <c r="E1785" s="34"/>
      <c r="F1785" s="34"/>
      <c r="H1785" s="10"/>
      <c r="I1785" s="10"/>
    </row>
    <row r="1786" spans="1:9" s="9" customFormat="1">
      <c r="A1786" s="10"/>
      <c r="B1786" s="31"/>
      <c r="C1786" s="32"/>
      <c r="D1786" s="33"/>
      <c r="E1786" s="34"/>
      <c r="F1786" s="34"/>
      <c r="H1786" s="10"/>
      <c r="I1786" s="10"/>
    </row>
    <row r="1787" spans="1:9" s="9" customFormat="1">
      <c r="A1787" s="10"/>
      <c r="B1787" s="31"/>
      <c r="C1787" s="32"/>
      <c r="D1787" s="33"/>
      <c r="E1787" s="34"/>
      <c r="F1787" s="34"/>
      <c r="H1787" s="10"/>
      <c r="I1787" s="10"/>
    </row>
    <row r="1788" spans="1:9" s="9" customFormat="1">
      <c r="A1788" s="10"/>
      <c r="B1788" s="31"/>
      <c r="C1788" s="32"/>
      <c r="D1788" s="33"/>
      <c r="E1788" s="34"/>
      <c r="F1788" s="34"/>
      <c r="H1788" s="10"/>
      <c r="I1788" s="10"/>
    </row>
    <row r="1789" spans="1:9" s="9" customFormat="1">
      <c r="A1789" s="10"/>
      <c r="B1789" s="31"/>
      <c r="C1789" s="32"/>
      <c r="D1789" s="33"/>
      <c r="E1789" s="34"/>
      <c r="F1789" s="34"/>
      <c r="H1789" s="10"/>
      <c r="I1789" s="10"/>
    </row>
    <row r="1790" spans="1:9" s="9" customFormat="1">
      <c r="A1790" s="10"/>
      <c r="B1790" s="31"/>
      <c r="C1790" s="32"/>
      <c r="D1790" s="33"/>
      <c r="E1790" s="34"/>
      <c r="F1790" s="34"/>
      <c r="H1790" s="10"/>
      <c r="I1790" s="10"/>
    </row>
    <row r="1791" spans="1:9" s="9" customFormat="1">
      <c r="A1791" s="10"/>
      <c r="B1791" s="31"/>
      <c r="C1791" s="32"/>
      <c r="D1791" s="33"/>
      <c r="E1791" s="34"/>
      <c r="F1791" s="34"/>
      <c r="H1791" s="10"/>
      <c r="I1791" s="10"/>
    </row>
    <row r="1792" spans="1:9" s="9" customFormat="1">
      <c r="A1792" s="10"/>
      <c r="B1792" s="31"/>
      <c r="C1792" s="32"/>
      <c r="D1792" s="33"/>
      <c r="E1792" s="34"/>
      <c r="F1792" s="34"/>
      <c r="H1792" s="10"/>
      <c r="I1792" s="10"/>
    </row>
    <row r="1793" spans="1:9" s="9" customFormat="1">
      <c r="A1793" s="10"/>
      <c r="B1793" s="31"/>
      <c r="C1793" s="32"/>
      <c r="D1793" s="33"/>
      <c r="E1793" s="34"/>
      <c r="F1793" s="34"/>
      <c r="H1793" s="10"/>
      <c r="I1793" s="10"/>
    </row>
    <row r="1794" spans="1:9" s="9" customFormat="1">
      <c r="A1794" s="10"/>
      <c r="B1794" s="31"/>
      <c r="C1794" s="32"/>
      <c r="D1794" s="33"/>
      <c r="E1794" s="34"/>
      <c r="F1794" s="34"/>
      <c r="H1794" s="10"/>
      <c r="I1794" s="10"/>
    </row>
    <row r="1795" spans="1:9" s="9" customFormat="1">
      <c r="A1795" s="10"/>
      <c r="B1795" s="31"/>
      <c r="C1795" s="32"/>
      <c r="D1795" s="33"/>
      <c r="E1795" s="34"/>
      <c r="F1795" s="34"/>
      <c r="H1795" s="10"/>
      <c r="I1795" s="10"/>
    </row>
    <row r="1796" spans="1:9" s="9" customFormat="1">
      <c r="A1796" s="10"/>
      <c r="B1796" s="31"/>
      <c r="C1796" s="32"/>
      <c r="D1796" s="33"/>
      <c r="E1796" s="34"/>
      <c r="F1796" s="34"/>
      <c r="H1796" s="10"/>
      <c r="I1796" s="10"/>
    </row>
    <row r="1797" spans="1:9" s="9" customFormat="1">
      <c r="A1797" s="10"/>
      <c r="B1797" s="31"/>
      <c r="C1797" s="32"/>
      <c r="D1797" s="33"/>
      <c r="E1797" s="34"/>
      <c r="F1797" s="34"/>
      <c r="H1797" s="10"/>
      <c r="I1797" s="10"/>
    </row>
    <row r="1798" spans="1:9" s="9" customFormat="1">
      <c r="A1798" s="10"/>
      <c r="B1798" s="31"/>
      <c r="C1798" s="32"/>
      <c r="D1798" s="33"/>
      <c r="E1798" s="34"/>
      <c r="F1798" s="34"/>
      <c r="H1798" s="10"/>
      <c r="I1798" s="10"/>
    </row>
    <row r="1799" spans="1:9" s="9" customFormat="1">
      <c r="A1799" s="10"/>
      <c r="B1799" s="31"/>
      <c r="C1799" s="32"/>
      <c r="D1799" s="33"/>
      <c r="E1799" s="34"/>
      <c r="F1799" s="34"/>
      <c r="H1799" s="10"/>
      <c r="I1799" s="10"/>
    </row>
    <row r="1800" spans="1:9" s="9" customFormat="1">
      <c r="A1800" s="10"/>
      <c r="B1800" s="31"/>
      <c r="C1800" s="32"/>
      <c r="D1800" s="33"/>
      <c r="E1800" s="34"/>
      <c r="F1800" s="34"/>
      <c r="H1800" s="10"/>
      <c r="I1800" s="10"/>
    </row>
    <row r="1801" spans="1:9" s="9" customFormat="1">
      <c r="A1801" s="10"/>
      <c r="B1801" s="31"/>
      <c r="C1801" s="32"/>
      <c r="D1801" s="33"/>
      <c r="E1801" s="34"/>
      <c r="F1801" s="34"/>
      <c r="H1801" s="10"/>
      <c r="I1801" s="10"/>
    </row>
    <row r="1802" spans="1:9" s="9" customFormat="1">
      <c r="A1802" s="10"/>
      <c r="B1802" s="31"/>
      <c r="C1802" s="32"/>
      <c r="D1802" s="33"/>
      <c r="E1802" s="34"/>
      <c r="F1802" s="34"/>
      <c r="H1802" s="10"/>
      <c r="I1802" s="10"/>
    </row>
    <row r="1803" spans="1:9" s="9" customFormat="1">
      <c r="A1803" s="10"/>
      <c r="B1803" s="31"/>
      <c r="C1803" s="32"/>
      <c r="D1803" s="33"/>
      <c r="E1803" s="34"/>
      <c r="F1803" s="34"/>
      <c r="H1803" s="10"/>
      <c r="I1803" s="10"/>
    </row>
    <row r="1804" spans="1:9" s="9" customFormat="1">
      <c r="A1804" s="10"/>
      <c r="B1804" s="31"/>
      <c r="C1804" s="32"/>
      <c r="D1804" s="33"/>
      <c r="E1804" s="34"/>
      <c r="F1804" s="34"/>
      <c r="H1804" s="10"/>
      <c r="I1804" s="10"/>
    </row>
    <row r="1805" spans="1:9" s="9" customFormat="1">
      <c r="A1805" s="10"/>
      <c r="B1805" s="31"/>
      <c r="C1805" s="32"/>
      <c r="D1805" s="33"/>
      <c r="E1805" s="34"/>
      <c r="F1805" s="34"/>
      <c r="H1805" s="10"/>
      <c r="I1805" s="10"/>
    </row>
    <row r="1806" spans="1:9" s="9" customFormat="1">
      <c r="A1806" s="10"/>
      <c r="B1806" s="31"/>
      <c r="C1806" s="32"/>
      <c r="D1806" s="33"/>
      <c r="E1806" s="34"/>
      <c r="F1806" s="34"/>
      <c r="H1806" s="10"/>
      <c r="I1806" s="10"/>
    </row>
    <row r="1807" spans="1:9" s="9" customFormat="1">
      <c r="A1807" s="10"/>
      <c r="B1807" s="31"/>
      <c r="C1807" s="32"/>
      <c r="D1807" s="33"/>
      <c r="E1807" s="34"/>
      <c r="F1807" s="34"/>
      <c r="H1807" s="10"/>
      <c r="I1807" s="10"/>
    </row>
    <row r="1808" spans="1:9" s="9" customFormat="1">
      <c r="A1808" s="10"/>
      <c r="B1808" s="31"/>
      <c r="C1808" s="32"/>
      <c r="D1808" s="33"/>
      <c r="E1808" s="34"/>
      <c r="F1808" s="34"/>
      <c r="H1808" s="10"/>
      <c r="I1808" s="10"/>
    </row>
    <row r="1809" spans="1:9" s="9" customFormat="1">
      <c r="A1809" s="10"/>
      <c r="B1809" s="31"/>
      <c r="C1809" s="32"/>
      <c r="D1809" s="33"/>
      <c r="E1809" s="34"/>
      <c r="F1809" s="34"/>
      <c r="H1809" s="10"/>
      <c r="I1809" s="10"/>
    </row>
    <row r="1810" spans="1:9" s="9" customFormat="1">
      <c r="A1810" s="10"/>
      <c r="B1810" s="31"/>
      <c r="C1810" s="32"/>
      <c r="D1810" s="33"/>
      <c r="E1810" s="34"/>
      <c r="F1810" s="34"/>
      <c r="H1810" s="10"/>
      <c r="I1810" s="10"/>
    </row>
    <row r="1811" spans="1:9" s="9" customFormat="1">
      <c r="A1811" s="10"/>
      <c r="B1811" s="31"/>
      <c r="C1811" s="32"/>
      <c r="D1811" s="33"/>
      <c r="E1811" s="34"/>
      <c r="F1811" s="34"/>
      <c r="H1811" s="10"/>
      <c r="I1811" s="10"/>
    </row>
    <row r="1812" spans="1:9" s="9" customFormat="1">
      <c r="A1812" s="10"/>
      <c r="B1812" s="31"/>
      <c r="C1812" s="32"/>
      <c r="D1812" s="33"/>
      <c r="E1812" s="34"/>
      <c r="F1812" s="34"/>
      <c r="H1812" s="10"/>
      <c r="I1812" s="10"/>
    </row>
    <row r="1813" spans="1:9" s="9" customFormat="1">
      <c r="A1813" s="10"/>
      <c r="B1813" s="31"/>
      <c r="C1813" s="32"/>
      <c r="D1813" s="33"/>
      <c r="E1813" s="34"/>
      <c r="F1813" s="34"/>
      <c r="H1813" s="10"/>
      <c r="I1813" s="10"/>
    </row>
    <row r="1814" spans="1:9" s="9" customFormat="1">
      <c r="A1814" s="10"/>
      <c r="B1814" s="31"/>
      <c r="C1814" s="32"/>
      <c r="D1814" s="33"/>
      <c r="E1814" s="34"/>
      <c r="F1814" s="34"/>
      <c r="H1814" s="10"/>
      <c r="I1814" s="10"/>
    </row>
    <row r="1815" spans="1:9" s="9" customFormat="1">
      <c r="A1815" s="10"/>
      <c r="B1815" s="31"/>
      <c r="C1815" s="32"/>
      <c r="D1815" s="33"/>
      <c r="E1815" s="34"/>
      <c r="F1815" s="34"/>
      <c r="H1815" s="10"/>
      <c r="I1815" s="10"/>
    </row>
    <row r="1816" spans="1:9" s="9" customFormat="1">
      <c r="A1816" s="10"/>
      <c r="B1816" s="31"/>
      <c r="C1816" s="32"/>
      <c r="D1816" s="33"/>
      <c r="E1816" s="34"/>
      <c r="F1816" s="34"/>
      <c r="H1816" s="10"/>
      <c r="I1816" s="10"/>
    </row>
    <row r="1817" spans="1:9" s="9" customFormat="1">
      <c r="A1817" s="10"/>
      <c r="B1817" s="31"/>
      <c r="C1817" s="32"/>
      <c r="D1817" s="33"/>
      <c r="E1817" s="34"/>
      <c r="F1817" s="34"/>
      <c r="H1817" s="10"/>
      <c r="I1817" s="10"/>
    </row>
    <row r="1818" spans="1:9" s="9" customFormat="1">
      <c r="A1818" s="10"/>
      <c r="B1818" s="31"/>
      <c r="C1818" s="32"/>
      <c r="D1818" s="33"/>
      <c r="E1818" s="34"/>
      <c r="F1818" s="34"/>
      <c r="H1818" s="10"/>
      <c r="I1818" s="10"/>
    </row>
    <row r="1819" spans="1:9" s="9" customFormat="1">
      <c r="A1819" s="10"/>
      <c r="B1819" s="31"/>
      <c r="C1819" s="32"/>
      <c r="D1819" s="33"/>
      <c r="E1819" s="34"/>
      <c r="F1819" s="34"/>
      <c r="H1819" s="10"/>
      <c r="I1819" s="10"/>
    </row>
    <row r="1820" spans="1:9" s="9" customFormat="1">
      <c r="A1820" s="10"/>
      <c r="B1820" s="31"/>
      <c r="C1820" s="32"/>
      <c r="D1820" s="33"/>
      <c r="E1820" s="34"/>
      <c r="F1820" s="34"/>
      <c r="H1820" s="10"/>
      <c r="I1820" s="10"/>
    </row>
    <row r="1821" spans="1:9" s="9" customFormat="1">
      <c r="A1821" s="10"/>
      <c r="B1821" s="31"/>
      <c r="C1821" s="32"/>
      <c r="D1821" s="33"/>
      <c r="E1821" s="34"/>
      <c r="F1821" s="34"/>
      <c r="H1821" s="10"/>
      <c r="I1821" s="10"/>
    </row>
    <row r="1822" spans="1:9" s="9" customFormat="1">
      <c r="A1822" s="10"/>
      <c r="B1822" s="31"/>
      <c r="C1822" s="32"/>
      <c r="D1822" s="33"/>
      <c r="E1822" s="34"/>
      <c r="F1822" s="34"/>
      <c r="H1822" s="10"/>
      <c r="I1822" s="10"/>
    </row>
    <row r="1823" spans="1:9" s="9" customFormat="1">
      <c r="A1823" s="10"/>
      <c r="B1823" s="31"/>
      <c r="C1823" s="32"/>
      <c r="D1823" s="33"/>
      <c r="E1823" s="34"/>
      <c r="F1823" s="34"/>
      <c r="H1823" s="10"/>
      <c r="I1823" s="10"/>
    </row>
    <row r="1824" spans="1:9" s="9" customFormat="1">
      <c r="A1824" s="10"/>
      <c r="B1824" s="31"/>
      <c r="C1824" s="32"/>
      <c r="D1824" s="33"/>
      <c r="E1824" s="34"/>
      <c r="F1824" s="34"/>
      <c r="H1824" s="10"/>
      <c r="I1824" s="10"/>
    </row>
    <row r="1825" spans="1:9" s="9" customFormat="1">
      <c r="A1825" s="10"/>
      <c r="B1825" s="31"/>
      <c r="C1825" s="32"/>
      <c r="D1825" s="33"/>
      <c r="E1825" s="34"/>
      <c r="F1825" s="34"/>
      <c r="H1825" s="10"/>
      <c r="I1825" s="10"/>
    </row>
    <row r="1826" spans="1:9" s="9" customFormat="1">
      <c r="A1826" s="10"/>
      <c r="B1826" s="31"/>
      <c r="C1826" s="32"/>
      <c r="D1826" s="33"/>
      <c r="E1826" s="34"/>
      <c r="F1826" s="34"/>
      <c r="H1826" s="10"/>
      <c r="I1826" s="10"/>
    </row>
    <row r="1827" spans="1:9" s="9" customFormat="1">
      <c r="A1827" s="10"/>
      <c r="B1827" s="31"/>
      <c r="C1827" s="32"/>
      <c r="D1827" s="33"/>
      <c r="E1827" s="34"/>
      <c r="F1827" s="34"/>
      <c r="H1827" s="10"/>
      <c r="I1827" s="10"/>
    </row>
    <row r="1828" spans="1:9" s="9" customFormat="1">
      <c r="A1828" s="10"/>
      <c r="B1828" s="31"/>
      <c r="C1828" s="32"/>
      <c r="D1828" s="33"/>
      <c r="E1828" s="34"/>
      <c r="F1828" s="34"/>
      <c r="H1828" s="10"/>
      <c r="I1828" s="10"/>
    </row>
    <row r="1829" spans="1:9" s="9" customFormat="1">
      <c r="A1829" s="10"/>
      <c r="B1829" s="31"/>
      <c r="C1829" s="32"/>
      <c r="D1829" s="33"/>
      <c r="E1829" s="34"/>
      <c r="F1829" s="34"/>
      <c r="H1829" s="10"/>
      <c r="I1829" s="10"/>
    </row>
    <row r="1830" spans="1:9" s="9" customFormat="1">
      <c r="A1830" s="10"/>
      <c r="B1830" s="31"/>
      <c r="C1830" s="32"/>
      <c r="D1830" s="33"/>
      <c r="E1830" s="34"/>
      <c r="F1830" s="34"/>
      <c r="H1830" s="10"/>
      <c r="I1830" s="10"/>
    </row>
    <row r="1831" spans="1:9" s="9" customFormat="1">
      <c r="A1831" s="10"/>
      <c r="B1831" s="31"/>
      <c r="C1831" s="32"/>
      <c r="D1831" s="33"/>
      <c r="E1831" s="34"/>
      <c r="F1831" s="34"/>
      <c r="H1831" s="10"/>
      <c r="I1831" s="10"/>
    </row>
    <row r="1832" spans="1:9" s="9" customFormat="1">
      <c r="A1832" s="10"/>
      <c r="B1832" s="31"/>
      <c r="C1832" s="32"/>
      <c r="D1832" s="33"/>
      <c r="E1832" s="34"/>
      <c r="F1832" s="34"/>
      <c r="H1832" s="10"/>
      <c r="I1832" s="10"/>
    </row>
    <row r="1833" spans="1:9" s="9" customFormat="1">
      <c r="A1833" s="10"/>
      <c r="B1833" s="31"/>
      <c r="C1833" s="32"/>
      <c r="D1833" s="33"/>
      <c r="E1833" s="34"/>
      <c r="F1833" s="34"/>
      <c r="H1833" s="10"/>
      <c r="I1833" s="10"/>
    </row>
    <row r="1834" spans="1:9" s="9" customFormat="1">
      <c r="A1834" s="10"/>
      <c r="B1834" s="31"/>
      <c r="C1834" s="32"/>
      <c r="D1834" s="33"/>
      <c r="E1834" s="34"/>
      <c r="F1834" s="34"/>
      <c r="H1834" s="10"/>
      <c r="I1834" s="10"/>
    </row>
    <row r="1835" spans="1:9" s="9" customFormat="1">
      <c r="A1835" s="10"/>
      <c r="B1835" s="31"/>
      <c r="C1835" s="32"/>
      <c r="D1835" s="33"/>
      <c r="E1835" s="34"/>
      <c r="F1835" s="34"/>
      <c r="H1835" s="10"/>
      <c r="I1835" s="10"/>
    </row>
    <row r="1836" spans="1:9" s="9" customFormat="1">
      <c r="A1836" s="10"/>
      <c r="B1836" s="31"/>
      <c r="C1836" s="32"/>
      <c r="D1836" s="33"/>
      <c r="E1836" s="34"/>
      <c r="F1836" s="34"/>
      <c r="H1836" s="10"/>
      <c r="I1836" s="10"/>
    </row>
    <row r="1837" spans="1:9" s="9" customFormat="1">
      <c r="A1837" s="10"/>
      <c r="B1837" s="31"/>
      <c r="C1837" s="32"/>
      <c r="D1837" s="33"/>
      <c r="E1837" s="34"/>
      <c r="F1837" s="34"/>
      <c r="H1837" s="10"/>
      <c r="I1837" s="10"/>
    </row>
    <row r="1838" spans="1:9" s="9" customFormat="1">
      <c r="A1838" s="10"/>
      <c r="B1838" s="31"/>
      <c r="C1838" s="32"/>
      <c r="D1838" s="33"/>
      <c r="E1838" s="34"/>
      <c r="F1838" s="34"/>
      <c r="H1838" s="10"/>
      <c r="I1838" s="10"/>
    </row>
    <row r="1839" spans="1:9" s="9" customFormat="1">
      <c r="A1839" s="10"/>
      <c r="B1839" s="31"/>
      <c r="C1839" s="32"/>
      <c r="D1839" s="33"/>
      <c r="E1839" s="34"/>
      <c r="F1839" s="34"/>
      <c r="H1839" s="10"/>
      <c r="I1839" s="10"/>
    </row>
    <row r="1840" spans="1:9" s="9" customFormat="1">
      <c r="A1840" s="10"/>
      <c r="B1840" s="31"/>
      <c r="C1840" s="32"/>
      <c r="D1840" s="33"/>
      <c r="E1840" s="34"/>
      <c r="F1840" s="34"/>
      <c r="H1840" s="10"/>
      <c r="I1840" s="10"/>
    </row>
    <row r="1841" spans="1:9" s="9" customFormat="1">
      <c r="A1841" s="10"/>
      <c r="B1841" s="31"/>
      <c r="C1841" s="32"/>
      <c r="D1841" s="33"/>
      <c r="E1841" s="34"/>
      <c r="F1841" s="34"/>
      <c r="H1841" s="10"/>
      <c r="I1841" s="10"/>
    </row>
    <row r="1842" spans="1:9" s="9" customFormat="1">
      <c r="A1842" s="10"/>
      <c r="B1842" s="31"/>
      <c r="C1842" s="32"/>
      <c r="D1842" s="33"/>
      <c r="E1842" s="34"/>
      <c r="F1842" s="34"/>
      <c r="H1842" s="10"/>
      <c r="I1842" s="10"/>
    </row>
    <row r="1843" spans="1:9" s="9" customFormat="1">
      <c r="A1843" s="10"/>
      <c r="B1843" s="31"/>
      <c r="C1843" s="32"/>
      <c r="D1843" s="33"/>
      <c r="E1843" s="34"/>
      <c r="F1843" s="34"/>
      <c r="H1843" s="10"/>
      <c r="I1843" s="10"/>
    </row>
    <row r="1844" spans="1:9" s="9" customFormat="1">
      <c r="A1844" s="10"/>
      <c r="B1844" s="31"/>
      <c r="C1844" s="32"/>
      <c r="D1844" s="33"/>
      <c r="E1844" s="34"/>
      <c r="F1844" s="34"/>
      <c r="H1844" s="10"/>
      <c r="I1844" s="10"/>
    </row>
    <row r="1845" spans="1:9" s="9" customFormat="1">
      <c r="A1845" s="10"/>
      <c r="B1845" s="31"/>
      <c r="C1845" s="32"/>
      <c r="D1845" s="33"/>
      <c r="E1845" s="34"/>
      <c r="F1845" s="34"/>
      <c r="H1845" s="10"/>
      <c r="I1845" s="10"/>
    </row>
    <row r="1846" spans="1:9" s="9" customFormat="1">
      <c r="A1846" s="10"/>
      <c r="B1846" s="31"/>
      <c r="C1846" s="32"/>
      <c r="D1846" s="33"/>
      <c r="E1846" s="34"/>
      <c r="F1846" s="34"/>
      <c r="H1846" s="10"/>
      <c r="I1846" s="10"/>
    </row>
    <row r="1847" spans="1:9" s="9" customFormat="1">
      <c r="A1847" s="10"/>
      <c r="B1847" s="31"/>
      <c r="C1847" s="32"/>
      <c r="D1847" s="33"/>
      <c r="E1847" s="34"/>
      <c r="F1847" s="34"/>
      <c r="H1847" s="10"/>
      <c r="I1847" s="10"/>
    </row>
    <row r="1848" spans="1:9" s="9" customFormat="1">
      <c r="A1848" s="10"/>
      <c r="B1848" s="31"/>
      <c r="C1848" s="32"/>
      <c r="D1848" s="33"/>
      <c r="E1848" s="34"/>
      <c r="F1848" s="34"/>
      <c r="H1848" s="10"/>
      <c r="I1848" s="10"/>
    </row>
    <row r="1849" spans="1:9" s="9" customFormat="1">
      <c r="A1849" s="10"/>
      <c r="B1849" s="31"/>
      <c r="C1849" s="32"/>
      <c r="D1849" s="33"/>
      <c r="E1849" s="34"/>
      <c r="F1849" s="34"/>
      <c r="H1849" s="10"/>
      <c r="I1849" s="10"/>
    </row>
    <row r="1850" spans="1:9" s="9" customFormat="1">
      <c r="A1850" s="10"/>
      <c r="B1850" s="31"/>
      <c r="C1850" s="32"/>
      <c r="D1850" s="33"/>
      <c r="E1850" s="34"/>
      <c r="F1850" s="34"/>
      <c r="H1850" s="10"/>
      <c r="I1850" s="10"/>
    </row>
    <row r="1851" spans="1:9" s="9" customFormat="1">
      <c r="A1851" s="10"/>
      <c r="B1851" s="31"/>
      <c r="C1851" s="32"/>
      <c r="D1851" s="33"/>
      <c r="E1851" s="34"/>
      <c r="F1851" s="34"/>
      <c r="H1851" s="10"/>
      <c r="I1851" s="10"/>
    </row>
    <row r="1852" spans="1:9" s="9" customFormat="1">
      <c r="A1852" s="10"/>
      <c r="B1852" s="31"/>
      <c r="C1852" s="32"/>
      <c r="D1852" s="33"/>
      <c r="E1852" s="34"/>
      <c r="F1852" s="34"/>
      <c r="H1852" s="10"/>
      <c r="I1852" s="10"/>
    </row>
    <row r="1853" spans="1:9" s="9" customFormat="1">
      <c r="A1853" s="10"/>
      <c r="B1853" s="31"/>
      <c r="C1853" s="32"/>
      <c r="D1853" s="33"/>
      <c r="E1853" s="34"/>
      <c r="F1853" s="34"/>
      <c r="H1853" s="10"/>
      <c r="I1853" s="10"/>
    </row>
    <row r="1854" spans="1:9" s="9" customFormat="1">
      <c r="A1854" s="10"/>
      <c r="B1854" s="31"/>
      <c r="C1854" s="32"/>
      <c r="D1854" s="33"/>
      <c r="E1854" s="34"/>
      <c r="F1854" s="34"/>
      <c r="H1854" s="10"/>
      <c r="I1854" s="10"/>
    </row>
    <row r="1855" spans="1:9" s="9" customFormat="1">
      <c r="A1855" s="10"/>
      <c r="B1855" s="31"/>
      <c r="C1855" s="32"/>
      <c r="D1855" s="33"/>
      <c r="E1855" s="34"/>
      <c r="F1855" s="34"/>
      <c r="H1855" s="10"/>
      <c r="I1855" s="10"/>
    </row>
    <row r="1856" spans="1:9" s="9" customFormat="1">
      <c r="A1856" s="10"/>
      <c r="B1856" s="31"/>
      <c r="C1856" s="32"/>
      <c r="D1856" s="33"/>
      <c r="E1856" s="34"/>
      <c r="F1856" s="34"/>
      <c r="H1856" s="10"/>
      <c r="I1856" s="10"/>
    </row>
    <row r="1857" spans="1:9" s="9" customFormat="1">
      <c r="A1857" s="10"/>
      <c r="B1857" s="31"/>
      <c r="C1857" s="32"/>
      <c r="D1857" s="33"/>
      <c r="E1857" s="34"/>
      <c r="F1857" s="34"/>
      <c r="H1857" s="10"/>
      <c r="I1857" s="10"/>
    </row>
    <row r="1858" spans="1:9" s="9" customFormat="1">
      <c r="A1858" s="10"/>
      <c r="B1858" s="31"/>
      <c r="C1858" s="32"/>
      <c r="D1858" s="33"/>
      <c r="E1858" s="34"/>
      <c r="F1858" s="34"/>
      <c r="H1858" s="10"/>
      <c r="I1858" s="10"/>
    </row>
    <row r="1859" spans="1:9" s="9" customFormat="1">
      <c r="A1859" s="10"/>
      <c r="B1859" s="31"/>
      <c r="C1859" s="32"/>
      <c r="D1859" s="33"/>
      <c r="E1859" s="34"/>
      <c r="F1859" s="34"/>
      <c r="H1859" s="10"/>
      <c r="I1859" s="10"/>
    </row>
    <row r="1860" spans="1:9" s="9" customFormat="1">
      <c r="A1860" s="10"/>
      <c r="B1860" s="31"/>
      <c r="C1860" s="32"/>
      <c r="D1860" s="33"/>
      <c r="E1860" s="34"/>
      <c r="F1860" s="34"/>
      <c r="H1860" s="10"/>
      <c r="I1860" s="10"/>
    </row>
    <row r="1861" spans="1:9" s="9" customFormat="1">
      <c r="A1861" s="10"/>
      <c r="B1861" s="31"/>
      <c r="C1861" s="32"/>
      <c r="D1861" s="33"/>
      <c r="E1861" s="34"/>
      <c r="F1861" s="34"/>
      <c r="H1861" s="10"/>
      <c r="I1861" s="10"/>
    </row>
    <row r="1862" spans="1:9" s="9" customFormat="1">
      <c r="A1862" s="10"/>
      <c r="B1862" s="31"/>
      <c r="C1862" s="32"/>
      <c r="D1862" s="33"/>
      <c r="E1862" s="34"/>
      <c r="F1862" s="34"/>
      <c r="H1862" s="10"/>
      <c r="I1862" s="10"/>
    </row>
    <row r="1863" spans="1:9" s="9" customFormat="1">
      <c r="A1863" s="10"/>
      <c r="B1863" s="31"/>
      <c r="C1863" s="32"/>
      <c r="D1863" s="33"/>
      <c r="E1863" s="34"/>
      <c r="F1863" s="34"/>
      <c r="H1863" s="10"/>
      <c r="I1863" s="10"/>
    </row>
    <row r="1864" spans="1:9" s="9" customFormat="1">
      <c r="A1864" s="10"/>
      <c r="B1864" s="31"/>
      <c r="C1864" s="32"/>
      <c r="D1864" s="33"/>
      <c r="E1864" s="34"/>
      <c r="F1864" s="34"/>
      <c r="H1864" s="10"/>
      <c r="I1864" s="10"/>
    </row>
    <row r="1865" spans="1:9" s="9" customFormat="1">
      <c r="A1865" s="10"/>
      <c r="B1865" s="31"/>
      <c r="C1865" s="32"/>
      <c r="D1865" s="33"/>
      <c r="E1865" s="34"/>
      <c r="F1865" s="34"/>
      <c r="H1865" s="10"/>
      <c r="I1865" s="10"/>
    </row>
    <row r="1866" spans="1:9" s="9" customFormat="1">
      <c r="A1866" s="10"/>
      <c r="B1866" s="31"/>
      <c r="C1866" s="32"/>
      <c r="D1866" s="33"/>
      <c r="E1866" s="34"/>
      <c r="F1866" s="34"/>
      <c r="H1866" s="10"/>
      <c r="I1866" s="10"/>
    </row>
    <row r="1867" spans="1:9" s="9" customFormat="1">
      <c r="A1867" s="10"/>
      <c r="B1867" s="31"/>
      <c r="C1867" s="32"/>
      <c r="D1867" s="33"/>
      <c r="E1867" s="34"/>
      <c r="F1867" s="34"/>
      <c r="H1867" s="10"/>
      <c r="I1867" s="10"/>
    </row>
    <row r="1868" spans="1:9" s="9" customFormat="1">
      <c r="A1868" s="10"/>
      <c r="B1868" s="31"/>
      <c r="C1868" s="32"/>
      <c r="D1868" s="33"/>
      <c r="E1868" s="34"/>
      <c r="F1868" s="34"/>
      <c r="H1868" s="10"/>
      <c r="I1868" s="10"/>
    </row>
    <row r="1869" spans="1:9" s="9" customFormat="1">
      <c r="A1869" s="10"/>
      <c r="B1869" s="31"/>
      <c r="C1869" s="32"/>
      <c r="D1869" s="33"/>
      <c r="E1869" s="34"/>
      <c r="F1869" s="34"/>
      <c r="H1869" s="10"/>
      <c r="I1869" s="10"/>
    </row>
    <row r="1870" spans="1:9" s="9" customFormat="1">
      <c r="A1870" s="10"/>
      <c r="B1870" s="31"/>
      <c r="C1870" s="32"/>
      <c r="D1870" s="33"/>
      <c r="E1870" s="34"/>
      <c r="F1870" s="34"/>
      <c r="H1870" s="10"/>
      <c r="I1870" s="10"/>
    </row>
    <row r="1871" spans="1:9" s="9" customFormat="1">
      <c r="A1871" s="10"/>
      <c r="B1871" s="31"/>
      <c r="C1871" s="32"/>
      <c r="D1871" s="33"/>
      <c r="E1871" s="34"/>
      <c r="F1871" s="34"/>
      <c r="H1871" s="10"/>
      <c r="I1871" s="10"/>
    </row>
    <row r="1872" spans="1:9" s="9" customFormat="1">
      <c r="A1872" s="10"/>
      <c r="B1872" s="31"/>
      <c r="C1872" s="32"/>
      <c r="D1872" s="33"/>
      <c r="E1872" s="34"/>
      <c r="F1872" s="34"/>
      <c r="H1872" s="10"/>
      <c r="I1872" s="10"/>
    </row>
    <row r="1873" spans="1:9" s="9" customFormat="1">
      <c r="A1873" s="10"/>
      <c r="B1873" s="31"/>
      <c r="C1873" s="32"/>
      <c r="D1873" s="33"/>
      <c r="E1873" s="34"/>
      <c r="F1873" s="34"/>
      <c r="H1873" s="10"/>
      <c r="I1873" s="10"/>
    </row>
    <row r="1874" spans="1:9" s="9" customFormat="1">
      <c r="A1874" s="10"/>
      <c r="B1874" s="31"/>
      <c r="C1874" s="32"/>
      <c r="D1874" s="33"/>
      <c r="E1874" s="34"/>
      <c r="F1874" s="34"/>
      <c r="H1874" s="10"/>
      <c r="I1874" s="10"/>
    </row>
    <row r="1875" spans="1:9" s="9" customFormat="1">
      <c r="A1875" s="10"/>
      <c r="B1875" s="31"/>
      <c r="C1875" s="32"/>
      <c r="D1875" s="33"/>
      <c r="E1875" s="34"/>
      <c r="F1875" s="34"/>
      <c r="H1875" s="10"/>
      <c r="I1875" s="10"/>
    </row>
    <row r="1876" spans="1:9" s="9" customFormat="1">
      <c r="A1876" s="10"/>
      <c r="B1876" s="31"/>
      <c r="C1876" s="32"/>
      <c r="D1876" s="33"/>
      <c r="E1876" s="34"/>
      <c r="F1876" s="34"/>
      <c r="H1876" s="10"/>
      <c r="I1876" s="10"/>
    </row>
    <row r="1877" spans="1:9" s="9" customFormat="1">
      <c r="A1877" s="10"/>
      <c r="B1877" s="31"/>
      <c r="C1877" s="32"/>
      <c r="D1877" s="33"/>
      <c r="E1877" s="34"/>
      <c r="F1877" s="34"/>
      <c r="H1877" s="10"/>
      <c r="I1877" s="10"/>
    </row>
    <row r="1878" spans="1:9" s="9" customFormat="1">
      <c r="A1878" s="10"/>
      <c r="B1878" s="31"/>
      <c r="C1878" s="32"/>
      <c r="D1878" s="33"/>
      <c r="E1878" s="34"/>
      <c r="F1878" s="34"/>
      <c r="H1878" s="10"/>
      <c r="I1878" s="10"/>
    </row>
    <row r="1879" spans="1:9" s="9" customFormat="1">
      <c r="A1879" s="10"/>
      <c r="B1879" s="31"/>
      <c r="C1879" s="32"/>
      <c r="D1879" s="33"/>
      <c r="E1879" s="34"/>
      <c r="F1879" s="34"/>
      <c r="H1879" s="10"/>
      <c r="I1879" s="10"/>
    </row>
    <row r="1880" spans="1:9" s="9" customFormat="1">
      <c r="A1880" s="10"/>
      <c r="B1880" s="31"/>
      <c r="C1880" s="32"/>
      <c r="D1880" s="33"/>
      <c r="E1880" s="34"/>
      <c r="F1880" s="34"/>
      <c r="H1880" s="10"/>
      <c r="I1880" s="10"/>
    </row>
    <row r="1881" spans="1:9" s="9" customFormat="1">
      <c r="A1881" s="10"/>
      <c r="B1881" s="31"/>
      <c r="C1881" s="32"/>
      <c r="D1881" s="33"/>
      <c r="E1881" s="34"/>
      <c r="F1881" s="34"/>
      <c r="H1881" s="10"/>
      <c r="I1881" s="10"/>
    </row>
    <row r="1882" spans="1:9" s="9" customFormat="1">
      <c r="A1882" s="10"/>
      <c r="B1882" s="31"/>
      <c r="C1882" s="32"/>
      <c r="D1882" s="33"/>
      <c r="E1882" s="34"/>
      <c r="F1882" s="34"/>
      <c r="H1882" s="10"/>
      <c r="I1882" s="10"/>
    </row>
    <row r="1883" spans="1:9" s="9" customFormat="1">
      <c r="A1883" s="10"/>
      <c r="B1883" s="31"/>
      <c r="C1883" s="32"/>
      <c r="D1883" s="33"/>
      <c r="E1883" s="34"/>
      <c r="F1883" s="34"/>
      <c r="H1883" s="10"/>
      <c r="I1883" s="10"/>
    </row>
    <row r="1884" spans="1:9" s="9" customFormat="1">
      <c r="A1884" s="10"/>
      <c r="B1884" s="31"/>
      <c r="C1884" s="32"/>
      <c r="D1884" s="33"/>
      <c r="E1884" s="34"/>
      <c r="F1884" s="34"/>
      <c r="H1884" s="10"/>
      <c r="I1884" s="10"/>
    </row>
    <row r="1885" spans="1:9" s="9" customFormat="1">
      <c r="A1885" s="10"/>
      <c r="B1885" s="31"/>
      <c r="C1885" s="32"/>
      <c r="D1885" s="33"/>
      <c r="E1885" s="34"/>
      <c r="F1885" s="34"/>
      <c r="H1885" s="10"/>
      <c r="I1885" s="10"/>
    </row>
    <row r="1886" spans="1:9" s="9" customFormat="1">
      <c r="A1886" s="10"/>
      <c r="B1886" s="31"/>
      <c r="C1886" s="32"/>
      <c r="D1886" s="33"/>
      <c r="E1886" s="34"/>
      <c r="F1886" s="34"/>
      <c r="H1886" s="10"/>
      <c r="I1886" s="10"/>
    </row>
    <row r="1887" spans="1:9" s="9" customFormat="1">
      <c r="A1887" s="10"/>
      <c r="B1887" s="31"/>
      <c r="C1887" s="32"/>
      <c r="D1887" s="33"/>
      <c r="E1887" s="34"/>
      <c r="F1887" s="34"/>
      <c r="H1887" s="10"/>
      <c r="I1887" s="10"/>
    </row>
    <row r="1888" spans="1:9" s="9" customFormat="1">
      <c r="A1888" s="10"/>
      <c r="B1888" s="31"/>
      <c r="C1888" s="32"/>
      <c r="D1888" s="33"/>
      <c r="E1888" s="34"/>
      <c r="F1888" s="34"/>
      <c r="H1888" s="10"/>
      <c r="I1888" s="10"/>
    </row>
    <row r="1889" spans="1:9" s="9" customFormat="1">
      <c r="A1889" s="10"/>
      <c r="B1889" s="31"/>
      <c r="C1889" s="32"/>
      <c r="D1889" s="33"/>
      <c r="E1889" s="34"/>
      <c r="F1889" s="34"/>
      <c r="H1889" s="10"/>
      <c r="I1889" s="10"/>
    </row>
    <row r="1890" spans="1:9" s="9" customFormat="1">
      <c r="A1890" s="10"/>
      <c r="B1890" s="31"/>
      <c r="C1890" s="32"/>
      <c r="D1890" s="33"/>
      <c r="E1890" s="34"/>
      <c r="F1890" s="34"/>
      <c r="H1890" s="10"/>
      <c r="I1890" s="10"/>
    </row>
    <row r="1891" spans="1:9" s="9" customFormat="1">
      <c r="A1891" s="10"/>
      <c r="B1891" s="31"/>
      <c r="C1891" s="32"/>
      <c r="D1891" s="33"/>
      <c r="E1891" s="34"/>
      <c r="F1891" s="34"/>
      <c r="H1891" s="10"/>
      <c r="I1891" s="10"/>
    </row>
    <row r="1892" spans="1:9" s="9" customFormat="1">
      <c r="A1892" s="10"/>
      <c r="B1892" s="31"/>
      <c r="C1892" s="32"/>
      <c r="D1892" s="33"/>
      <c r="E1892" s="34"/>
      <c r="F1892" s="34"/>
      <c r="H1892" s="10"/>
      <c r="I1892" s="10"/>
    </row>
    <row r="1893" spans="1:9" s="9" customFormat="1">
      <c r="A1893" s="10"/>
      <c r="B1893" s="31"/>
      <c r="C1893" s="32"/>
      <c r="D1893" s="33"/>
      <c r="E1893" s="34"/>
      <c r="F1893" s="34"/>
      <c r="H1893" s="10"/>
      <c r="I1893" s="10"/>
    </row>
    <row r="1894" spans="1:9" s="9" customFormat="1">
      <c r="A1894" s="10"/>
      <c r="B1894" s="31"/>
      <c r="C1894" s="32"/>
      <c r="D1894" s="33"/>
      <c r="E1894" s="34"/>
      <c r="F1894" s="34"/>
      <c r="H1894" s="10"/>
      <c r="I1894" s="10"/>
    </row>
    <row r="1895" spans="1:9" s="9" customFormat="1">
      <c r="A1895" s="10"/>
      <c r="B1895" s="31"/>
      <c r="C1895" s="32"/>
      <c r="D1895" s="33"/>
      <c r="E1895" s="34"/>
      <c r="F1895" s="34"/>
      <c r="H1895" s="10"/>
      <c r="I1895" s="10"/>
    </row>
    <row r="1896" spans="1:9" s="9" customFormat="1">
      <c r="A1896" s="10"/>
      <c r="B1896" s="31"/>
      <c r="C1896" s="32"/>
      <c r="D1896" s="33"/>
      <c r="E1896" s="34"/>
      <c r="F1896" s="34"/>
      <c r="H1896" s="10"/>
      <c r="I1896" s="10"/>
    </row>
    <row r="1897" spans="1:9" s="9" customFormat="1">
      <c r="A1897" s="10"/>
      <c r="B1897" s="31"/>
      <c r="C1897" s="32"/>
      <c r="D1897" s="33"/>
      <c r="E1897" s="34"/>
      <c r="F1897" s="34"/>
      <c r="H1897" s="10"/>
      <c r="I1897" s="10"/>
    </row>
    <row r="1898" spans="1:9" s="9" customFormat="1">
      <c r="A1898" s="10"/>
      <c r="B1898" s="31"/>
      <c r="C1898" s="32"/>
      <c r="D1898" s="33"/>
      <c r="E1898" s="34"/>
      <c r="F1898" s="34"/>
      <c r="H1898" s="10"/>
      <c r="I1898" s="10"/>
    </row>
    <row r="1899" spans="1:9" s="9" customFormat="1">
      <c r="A1899" s="10"/>
      <c r="B1899" s="31"/>
      <c r="C1899" s="32"/>
      <c r="D1899" s="33"/>
      <c r="E1899" s="34"/>
      <c r="F1899" s="34"/>
      <c r="H1899" s="10"/>
      <c r="I1899" s="10"/>
    </row>
    <row r="1900" spans="1:9" s="9" customFormat="1">
      <c r="A1900" s="10"/>
      <c r="B1900" s="31"/>
      <c r="C1900" s="32"/>
      <c r="D1900" s="33"/>
      <c r="E1900" s="34"/>
      <c r="F1900" s="34"/>
      <c r="H1900" s="10"/>
      <c r="I1900" s="10"/>
    </row>
    <row r="1901" spans="1:9" s="9" customFormat="1">
      <c r="A1901" s="10"/>
      <c r="B1901" s="31"/>
      <c r="C1901" s="32"/>
      <c r="D1901" s="33"/>
      <c r="E1901" s="34"/>
      <c r="F1901" s="34"/>
      <c r="H1901" s="10"/>
      <c r="I1901" s="10"/>
    </row>
    <row r="1902" spans="1:9" s="9" customFormat="1">
      <c r="A1902" s="10"/>
      <c r="B1902" s="31"/>
      <c r="C1902" s="32"/>
      <c r="D1902" s="33"/>
      <c r="E1902" s="34"/>
      <c r="F1902" s="34"/>
      <c r="H1902" s="10"/>
      <c r="I1902" s="10"/>
    </row>
    <row r="1903" spans="1:9" s="9" customFormat="1">
      <c r="A1903" s="10"/>
      <c r="B1903" s="31"/>
      <c r="C1903" s="32"/>
      <c r="D1903" s="33"/>
      <c r="E1903" s="34"/>
      <c r="F1903" s="34"/>
      <c r="H1903" s="10"/>
      <c r="I1903" s="10"/>
    </row>
    <row r="1904" spans="1:9" s="9" customFormat="1">
      <c r="A1904" s="10"/>
      <c r="B1904" s="31"/>
      <c r="C1904" s="32"/>
      <c r="D1904" s="33"/>
      <c r="E1904" s="34"/>
      <c r="F1904" s="34"/>
      <c r="H1904" s="10"/>
      <c r="I1904" s="10"/>
    </row>
    <row r="1905" spans="1:9" s="9" customFormat="1">
      <c r="A1905" s="10"/>
      <c r="B1905" s="31"/>
      <c r="C1905" s="32"/>
      <c r="D1905" s="33"/>
      <c r="E1905" s="34"/>
      <c r="F1905" s="34"/>
      <c r="H1905" s="10"/>
      <c r="I1905" s="10"/>
    </row>
    <row r="1906" spans="1:9" s="9" customFormat="1">
      <c r="A1906" s="10"/>
      <c r="B1906" s="31"/>
      <c r="C1906" s="32"/>
      <c r="D1906" s="33"/>
      <c r="E1906" s="34"/>
      <c r="F1906" s="34"/>
      <c r="H1906" s="10"/>
      <c r="I1906" s="10"/>
    </row>
    <row r="1907" spans="1:9" s="9" customFormat="1">
      <c r="A1907" s="10"/>
      <c r="B1907" s="31"/>
      <c r="C1907" s="32"/>
      <c r="D1907" s="33"/>
      <c r="E1907" s="34"/>
      <c r="F1907" s="34"/>
      <c r="H1907" s="10"/>
      <c r="I1907" s="10"/>
    </row>
    <row r="1908" spans="1:9" s="9" customFormat="1">
      <c r="A1908" s="10"/>
      <c r="B1908" s="31"/>
      <c r="C1908" s="32"/>
      <c r="D1908" s="33"/>
      <c r="E1908" s="34"/>
      <c r="F1908" s="34"/>
      <c r="H1908" s="10"/>
      <c r="I1908" s="10"/>
    </row>
    <row r="1909" spans="1:9" s="9" customFormat="1">
      <c r="A1909" s="10"/>
      <c r="B1909" s="31"/>
      <c r="C1909" s="32"/>
      <c r="D1909" s="33"/>
      <c r="E1909" s="34"/>
      <c r="F1909" s="34"/>
      <c r="H1909" s="10"/>
      <c r="I1909" s="10"/>
    </row>
    <row r="1910" spans="1:9" s="9" customFormat="1">
      <c r="A1910" s="10"/>
      <c r="B1910" s="31"/>
      <c r="C1910" s="32"/>
      <c r="D1910" s="33"/>
      <c r="E1910" s="34"/>
      <c r="F1910" s="34"/>
      <c r="H1910" s="10"/>
      <c r="I1910" s="10"/>
    </row>
    <row r="1911" spans="1:9" s="9" customFormat="1">
      <c r="A1911" s="10"/>
      <c r="B1911" s="31"/>
      <c r="C1911" s="32"/>
      <c r="D1911" s="33"/>
      <c r="E1911" s="34"/>
      <c r="F1911" s="34"/>
      <c r="H1911" s="10"/>
      <c r="I1911" s="10"/>
    </row>
    <row r="1912" spans="1:9" s="9" customFormat="1">
      <c r="A1912" s="10"/>
      <c r="B1912" s="31"/>
      <c r="C1912" s="32"/>
      <c r="D1912" s="33"/>
      <c r="E1912" s="34"/>
      <c r="F1912" s="34"/>
      <c r="H1912" s="10"/>
      <c r="I1912" s="10"/>
    </row>
    <row r="1913" spans="1:9" s="9" customFormat="1">
      <c r="A1913" s="10"/>
      <c r="B1913" s="31"/>
      <c r="C1913" s="32"/>
      <c r="D1913" s="33"/>
      <c r="E1913" s="34"/>
      <c r="F1913" s="34"/>
      <c r="H1913" s="10"/>
      <c r="I1913" s="10"/>
    </row>
    <row r="1914" spans="1:9" s="9" customFormat="1">
      <c r="A1914" s="10"/>
      <c r="B1914" s="31"/>
      <c r="C1914" s="32"/>
      <c r="D1914" s="33"/>
      <c r="E1914" s="34"/>
      <c r="F1914" s="34"/>
      <c r="H1914" s="10"/>
      <c r="I1914" s="10"/>
    </row>
    <row r="1915" spans="1:9" s="9" customFormat="1">
      <c r="A1915" s="10"/>
      <c r="B1915" s="31"/>
      <c r="C1915" s="32"/>
      <c r="D1915" s="33"/>
      <c r="E1915" s="34"/>
      <c r="F1915" s="34"/>
      <c r="H1915" s="10"/>
      <c r="I1915" s="10"/>
    </row>
    <row r="1916" spans="1:9" s="9" customFormat="1">
      <c r="A1916" s="10"/>
      <c r="B1916" s="31"/>
      <c r="C1916" s="32"/>
      <c r="D1916" s="33"/>
      <c r="E1916" s="34"/>
      <c r="F1916" s="34"/>
      <c r="H1916" s="10"/>
      <c r="I1916" s="10"/>
    </row>
    <row r="1917" spans="1:9" s="9" customFormat="1">
      <c r="A1917" s="10"/>
      <c r="B1917" s="31"/>
      <c r="C1917" s="32"/>
      <c r="D1917" s="33"/>
      <c r="E1917" s="34"/>
      <c r="F1917" s="34"/>
      <c r="H1917" s="10"/>
      <c r="I1917" s="10"/>
    </row>
    <row r="1918" spans="1:9" s="9" customFormat="1">
      <c r="A1918" s="10"/>
      <c r="B1918" s="31"/>
      <c r="C1918" s="32"/>
      <c r="D1918" s="33"/>
      <c r="E1918" s="34"/>
      <c r="F1918" s="34"/>
      <c r="H1918" s="10"/>
      <c r="I1918" s="10"/>
    </row>
    <row r="1919" spans="1:9" s="9" customFormat="1">
      <c r="A1919" s="10"/>
      <c r="B1919" s="31"/>
      <c r="C1919" s="32"/>
      <c r="D1919" s="33"/>
      <c r="E1919" s="34"/>
      <c r="F1919" s="34"/>
      <c r="H1919" s="10"/>
      <c r="I1919" s="10"/>
    </row>
    <row r="1920" spans="1:9" s="9" customFormat="1">
      <c r="A1920" s="10"/>
      <c r="B1920" s="31"/>
      <c r="C1920" s="32"/>
      <c r="D1920" s="33"/>
      <c r="E1920" s="34"/>
      <c r="F1920" s="34"/>
      <c r="H1920" s="10"/>
      <c r="I1920" s="10"/>
    </row>
    <row r="1921" spans="1:9" s="9" customFormat="1">
      <c r="A1921" s="10"/>
      <c r="B1921" s="31"/>
      <c r="C1921" s="32"/>
      <c r="D1921" s="33"/>
      <c r="E1921" s="34"/>
      <c r="F1921" s="34"/>
      <c r="H1921" s="10"/>
      <c r="I1921" s="10"/>
    </row>
    <row r="1922" spans="1:9" s="9" customFormat="1">
      <c r="A1922" s="10"/>
      <c r="B1922" s="31"/>
      <c r="C1922" s="32"/>
      <c r="D1922" s="33"/>
      <c r="E1922" s="34"/>
      <c r="F1922" s="34"/>
      <c r="H1922" s="10"/>
      <c r="I1922" s="10"/>
    </row>
    <row r="1923" spans="1:9" s="9" customFormat="1">
      <c r="A1923" s="10"/>
      <c r="B1923" s="31"/>
      <c r="C1923" s="32"/>
      <c r="D1923" s="33"/>
      <c r="E1923" s="34"/>
      <c r="F1923" s="34"/>
      <c r="H1923" s="10"/>
      <c r="I1923" s="10"/>
    </row>
    <row r="1924" spans="1:9" s="9" customFormat="1">
      <c r="A1924" s="10"/>
      <c r="B1924" s="31"/>
      <c r="C1924" s="32"/>
      <c r="D1924" s="33"/>
      <c r="E1924" s="34"/>
      <c r="F1924" s="34"/>
      <c r="H1924" s="10"/>
      <c r="I1924" s="10"/>
    </row>
    <row r="1925" spans="1:9" s="9" customFormat="1">
      <c r="A1925" s="10"/>
      <c r="B1925" s="31"/>
      <c r="C1925" s="32"/>
      <c r="D1925" s="33"/>
      <c r="E1925" s="34"/>
      <c r="F1925" s="34"/>
      <c r="H1925" s="10"/>
      <c r="I1925" s="10"/>
    </row>
    <row r="1926" spans="1:9" s="9" customFormat="1">
      <c r="A1926" s="10"/>
      <c r="B1926" s="31"/>
      <c r="C1926" s="32"/>
      <c r="D1926" s="33"/>
      <c r="E1926" s="34"/>
      <c r="F1926" s="34"/>
      <c r="H1926" s="10"/>
      <c r="I1926" s="10"/>
    </row>
    <row r="1927" spans="1:9" s="9" customFormat="1">
      <c r="A1927" s="10"/>
      <c r="B1927" s="31"/>
      <c r="C1927" s="32"/>
      <c r="D1927" s="33"/>
      <c r="E1927" s="34"/>
      <c r="F1927" s="34"/>
      <c r="H1927" s="10"/>
      <c r="I1927" s="10"/>
    </row>
    <row r="1928" spans="1:9" s="9" customFormat="1">
      <c r="A1928" s="10"/>
      <c r="B1928" s="31"/>
      <c r="C1928" s="32"/>
      <c r="D1928" s="33"/>
      <c r="E1928" s="34"/>
      <c r="F1928" s="34"/>
      <c r="H1928" s="10"/>
      <c r="I1928" s="10"/>
    </row>
    <row r="1929" spans="1:9" s="9" customFormat="1">
      <c r="A1929" s="10"/>
      <c r="B1929" s="31"/>
      <c r="C1929" s="32"/>
      <c r="D1929" s="33"/>
      <c r="E1929" s="34"/>
      <c r="F1929" s="34"/>
      <c r="H1929" s="10"/>
      <c r="I1929" s="10"/>
    </row>
    <row r="1930" spans="1:9" s="9" customFormat="1">
      <c r="A1930" s="10"/>
      <c r="B1930" s="31"/>
      <c r="C1930" s="32"/>
      <c r="D1930" s="33"/>
      <c r="E1930" s="34"/>
      <c r="F1930" s="34"/>
      <c r="H1930" s="10"/>
      <c r="I1930" s="10"/>
    </row>
    <row r="1931" spans="1:9" s="9" customFormat="1">
      <c r="A1931" s="10"/>
      <c r="B1931" s="31"/>
      <c r="C1931" s="32"/>
      <c r="D1931" s="33"/>
      <c r="E1931" s="34"/>
      <c r="F1931" s="34"/>
      <c r="H1931" s="10"/>
      <c r="I1931" s="10"/>
    </row>
    <row r="1932" spans="1:9" s="9" customFormat="1">
      <c r="A1932" s="10"/>
      <c r="B1932" s="31"/>
      <c r="C1932" s="32"/>
      <c r="D1932" s="33"/>
      <c r="E1932" s="34"/>
      <c r="F1932" s="34"/>
      <c r="H1932" s="10"/>
      <c r="I1932" s="10"/>
    </row>
    <row r="1933" spans="1:9" s="9" customFormat="1">
      <c r="A1933" s="10"/>
      <c r="B1933" s="31"/>
      <c r="C1933" s="32"/>
      <c r="D1933" s="33"/>
      <c r="E1933" s="34"/>
      <c r="F1933" s="34"/>
      <c r="H1933" s="10"/>
      <c r="I1933" s="10"/>
    </row>
    <row r="1934" spans="1:9" s="9" customFormat="1">
      <c r="A1934" s="10"/>
      <c r="B1934" s="31"/>
      <c r="C1934" s="32"/>
      <c r="D1934" s="33"/>
      <c r="E1934" s="34"/>
      <c r="F1934" s="34"/>
      <c r="H1934" s="10"/>
      <c r="I1934" s="10"/>
    </row>
    <row r="1935" spans="1:9" s="9" customFormat="1">
      <c r="A1935" s="10"/>
      <c r="B1935" s="31"/>
      <c r="C1935" s="32"/>
      <c r="D1935" s="33"/>
      <c r="E1935" s="34"/>
      <c r="F1935" s="34"/>
      <c r="H1935" s="10"/>
      <c r="I1935" s="10"/>
    </row>
    <row r="1936" spans="1:9" s="9" customFormat="1">
      <c r="A1936" s="10"/>
      <c r="B1936" s="31"/>
      <c r="C1936" s="32"/>
      <c r="D1936" s="33"/>
      <c r="E1936" s="34"/>
      <c r="F1936" s="34"/>
      <c r="H1936" s="10"/>
      <c r="I1936" s="10"/>
    </row>
    <row r="1937" spans="1:9" s="9" customFormat="1">
      <c r="A1937" s="10"/>
      <c r="B1937" s="31"/>
      <c r="C1937" s="32"/>
      <c r="D1937" s="33"/>
      <c r="E1937" s="34"/>
      <c r="F1937" s="34"/>
      <c r="H1937" s="10"/>
      <c r="I1937" s="10"/>
    </row>
    <row r="1938" spans="1:9" s="9" customFormat="1">
      <c r="A1938" s="10"/>
      <c r="B1938" s="31"/>
      <c r="C1938" s="32"/>
      <c r="D1938" s="33"/>
      <c r="E1938" s="34"/>
      <c r="F1938" s="34"/>
      <c r="H1938" s="10"/>
      <c r="I1938" s="10"/>
    </row>
    <row r="1939" spans="1:9" s="9" customFormat="1">
      <c r="A1939" s="10"/>
      <c r="B1939" s="31"/>
      <c r="C1939" s="32"/>
      <c r="D1939" s="33"/>
      <c r="E1939" s="34"/>
      <c r="F1939" s="34"/>
      <c r="H1939" s="10"/>
      <c r="I1939" s="10"/>
    </row>
    <row r="1940" spans="1:9" s="9" customFormat="1">
      <c r="A1940" s="10"/>
      <c r="B1940" s="31"/>
      <c r="C1940" s="32"/>
      <c r="D1940" s="33"/>
      <c r="E1940" s="34"/>
      <c r="F1940" s="34"/>
      <c r="H1940" s="10"/>
      <c r="I1940" s="10"/>
    </row>
    <row r="1941" spans="1:9" s="9" customFormat="1">
      <c r="A1941" s="10"/>
      <c r="B1941" s="31"/>
      <c r="C1941" s="32"/>
      <c r="D1941" s="33"/>
      <c r="E1941" s="34"/>
      <c r="F1941" s="34"/>
      <c r="H1941" s="10"/>
      <c r="I1941" s="10"/>
    </row>
    <row r="1942" spans="1:9" s="9" customFormat="1">
      <c r="A1942" s="10"/>
      <c r="B1942" s="31"/>
      <c r="C1942" s="32"/>
      <c r="D1942" s="33"/>
      <c r="E1942" s="34"/>
      <c r="F1942" s="34"/>
      <c r="H1942" s="10"/>
      <c r="I1942" s="10"/>
    </row>
    <row r="1943" spans="1:9" s="9" customFormat="1">
      <c r="A1943" s="10"/>
      <c r="B1943" s="31"/>
      <c r="C1943" s="32"/>
      <c r="D1943" s="33"/>
      <c r="E1943" s="34"/>
      <c r="F1943" s="34"/>
      <c r="H1943" s="10"/>
      <c r="I1943" s="10"/>
    </row>
    <row r="1944" spans="1:9" s="9" customFormat="1">
      <c r="A1944" s="10"/>
      <c r="B1944" s="31"/>
      <c r="C1944" s="32"/>
      <c r="D1944" s="33"/>
      <c r="E1944" s="34"/>
      <c r="F1944" s="34"/>
      <c r="H1944" s="10"/>
      <c r="I1944" s="10"/>
    </row>
    <row r="1945" spans="1:9" s="9" customFormat="1">
      <c r="A1945" s="10"/>
      <c r="B1945" s="31"/>
      <c r="C1945" s="32"/>
      <c r="D1945" s="33"/>
      <c r="E1945" s="34"/>
      <c r="F1945" s="34"/>
      <c r="H1945" s="10"/>
      <c r="I1945" s="10"/>
    </row>
    <row r="1946" spans="1:9" s="9" customFormat="1">
      <c r="A1946" s="10"/>
      <c r="B1946" s="31"/>
      <c r="C1946" s="32"/>
      <c r="D1946" s="33"/>
      <c r="E1946" s="34"/>
      <c r="F1946" s="34"/>
      <c r="H1946" s="10"/>
      <c r="I1946" s="10"/>
    </row>
    <row r="1947" spans="1:9" s="9" customFormat="1">
      <c r="A1947" s="10"/>
      <c r="B1947" s="31"/>
      <c r="C1947" s="32"/>
      <c r="D1947" s="33"/>
      <c r="E1947" s="34"/>
      <c r="F1947" s="34"/>
      <c r="H1947" s="10"/>
      <c r="I1947" s="10"/>
    </row>
    <row r="1948" spans="1:9" s="9" customFormat="1">
      <c r="A1948" s="10"/>
      <c r="B1948" s="31"/>
      <c r="C1948" s="32"/>
      <c r="D1948" s="33"/>
      <c r="E1948" s="34"/>
      <c r="F1948" s="34"/>
      <c r="H1948" s="10"/>
      <c r="I1948" s="10"/>
    </row>
    <row r="1949" spans="1:9" s="9" customFormat="1">
      <c r="A1949" s="10"/>
      <c r="B1949" s="31"/>
      <c r="C1949" s="32"/>
      <c r="D1949" s="33"/>
      <c r="E1949" s="34"/>
      <c r="F1949" s="34"/>
      <c r="H1949" s="10"/>
      <c r="I1949" s="10"/>
    </row>
    <row r="1950" spans="1:9" s="9" customFormat="1">
      <c r="A1950" s="10"/>
      <c r="B1950" s="31"/>
      <c r="C1950" s="32"/>
      <c r="D1950" s="33"/>
      <c r="E1950" s="34"/>
      <c r="F1950" s="34"/>
      <c r="H1950" s="10"/>
      <c r="I1950" s="10"/>
    </row>
    <row r="1951" spans="1:9" s="9" customFormat="1">
      <c r="A1951" s="10"/>
      <c r="B1951" s="31"/>
      <c r="C1951" s="32"/>
      <c r="D1951" s="33"/>
      <c r="E1951" s="34"/>
      <c r="F1951" s="34"/>
      <c r="H1951" s="10"/>
      <c r="I1951" s="10"/>
    </row>
    <row r="1952" spans="1:9" s="9" customFormat="1">
      <c r="A1952" s="10"/>
      <c r="B1952" s="31"/>
      <c r="C1952" s="32"/>
      <c r="D1952" s="33"/>
      <c r="E1952" s="34"/>
      <c r="F1952" s="34"/>
      <c r="H1952" s="10"/>
      <c r="I1952" s="10"/>
    </row>
    <row r="1953" spans="1:9" s="9" customFormat="1">
      <c r="A1953" s="10"/>
      <c r="B1953" s="31"/>
      <c r="C1953" s="32"/>
      <c r="D1953" s="33"/>
      <c r="E1953" s="34"/>
      <c r="F1953" s="34"/>
      <c r="H1953" s="10"/>
      <c r="I1953" s="10"/>
    </row>
    <row r="1954" spans="1:9" s="9" customFormat="1">
      <c r="A1954" s="10"/>
      <c r="B1954" s="31"/>
      <c r="C1954" s="32"/>
      <c r="D1954" s="33"/>
      <c r="E1954" s="34"/>
      <c r="F1954" s="34"/>
      <c r="H1954" s="10"/>
      <c r="I1954" s="10"/>
    </row>
    <row r="1955" spans="1:9" s="9" customFormat="1">
      <c r="A1955" s="10"/>
      <c r="B1955" s="31"/>
      <c r="C1955" s="32"/>
      <c r="D1955" s="33"/>
      <c r="E1955" s="34"/>
      <c r="F1955" s="34"/>
      <c r="H1955" s="10"/>
      <c r="I1955" s="10"/>
    </row>
    <row r="1956" spans="1:9" s="9" customFormat="1">
      <c r="A1956" s="10"/>
      <c r="B1956" s="31"/>
      <c r="C1956" s="32"/>
      <c r="D1956" s="33"/>
      <c r="E1956" s="34"/>
      <c r="F1956" s="34"/>
      <c r="H1956" s="10"/>
      <c r="I1956" s="10"/>
    </row>
    <row r="1957" spans="1:9" s="9" customFormat="1">
      <c r="A1957" s="10"/>
      <c r="B1957" s="31"/>
      <c r="C1957" s="32"/>
      <c r="D1957" s="33"/>
      <c r="E1957" s="34"/>
      <c r="F1957" s="34"/>
      <c r="H1957" s="10"/>
      <c r="I1957" s="10"/>
    </row>
    <row r="1958" spans="1:9" s="9" customFormat="1">
      <c r="A1958" s="10"/>
      <c r="B1958" s="31"/>
      <c r="C1958" s="32"/>
      <c r="D1958" s="33"/>
      <c r="E1958" s="34"/>
      <c r="F1958" s="34"/>
      <c r="H1958" s="10"/>
      <c r="I1958" s="10"/>
    </row>
    <row r="1959" spans="1:9" s="9" customFormat="1">
      <c r="A1959" s="10"/>
      <c r="B1959" s="31"/>
      <c r="C1959" s="32"/>
      <c r="D1959" s="33"/>
      <c r="E1959" s="34"/>
      <c r="F1959" s="34"/>
      <c r="H1959" s="10"/>
      <c r="I1959" s="10"/>
    </row>
    <row r="1960" spans="1:9" s="9" customFormat="1">
      <c r="A1960" s="10"/>
      <c r="B1960" s="31"/>
      <c r="C1960" s="32"/>
      <c r="D1960" s="33"/>
      <c r="E1960" s="34"/>
      <c r="F1960" s="34"/>
      <c r="H1960" s="10"/>
      <c r="I1960" s="10"/>
    </row>
    <row r="1961" spans="1:9" s="9" customFormat="1">
      <c r="A1961" s="10"/>
      <c r="B1961" s="31"/>
      <c r="C1961" s="32"/>
      <c r="D1961" s="33"/>
      <c r="E1961" s="34"/>
      <c r="F1961" s="34"/>
      <c r="H1961" s="10"/>
      <c r="I1961" s="10"/>
    </row>
    <row r="1962" spans="1:9" s="9" customFormat="1">
      <c r="A1962" s="10"/>
      <c r="B1962" s="31"/>
      <c r="C1962" s="32"/>
      <c r="D1962" s="33"/>
      <c r="E1962" s="34"/>
      <c r="F1962" s="34"/>
      <c r="H1962" s="10"/>
      <c r="I1962" s="10"/>
    </row>
    <row r="1963" spans="1:9" s="9" customFormat="1">
      <c r="A1963" s="10"/>
      <c r="B1963" s="31"/>
      <c r="C1963" s="32"/>
      <c r="D1963" s="33"/>
      <c r="E1963" s="34"/>
      <c r="F1963" s="34"/>
      <c r="H1963" s="10"/>
      <c r="I1963" s="10"/>
    </row>
    <row r="1964" spans="1:9" s="9" customFormat="1">
      <c r="A1964" s="10"/>
      <c r="B1964" s="31"/>
      <c r="C1964" s="32"/>
      <c r="D1964" s="33"/>
      <c r="E1964" s="34"/>
      <c r="F1964" s="34"/>
      <c r="H1964" s="10"/>
      <c r="I1964" s="10"/>
    </row>
    <row r="1965" spans="1:9" s="9" customFormat="1">
      <c r="A1965" s="10"/>
      <c r="B1965" s="31"/>
      <c r="C1965" s="32"/>
      <c r="D1965" s="33"/>
      <c r="E1965" s="34"/>
      <c r="F1965" s="34"/>
      <c r="H1965" s="10"/>
      <c r="I1965" s="10"/>
    </row>
    <row r="1966" spans="1:9" s="9" customFormat="1">
      <c r="A1966" s="10"/>
      <c r="B1966" s="31"/>
      <c r="C1966" s="32"/>
      <c r="D1966" s="33"/>
      <c r="E1966" s="34"/>
      <c r="F1966" s="34"/>
      <c r="H1966" s="10"/>
      <c r="I1966" s="10"/>
    </row>
    <row r="1967" spans="1:9" s="9" customFormat="1">
      <c r="A1967" s="10"/>
      <c r="B1967" s="31"/>
      <c r="C1967" s="32"/>
      <c r="D1967" s="33"/>
      <c r="E1967" s="34"/>
      <c r="F1967" s="34"/>
      <c r="H1967" s="10"/>
      <c r="I1967" s="10"/>
    </row>
    <row r="1968" spans="1:9" s="9" customFormat="1">
      <c r="A1968" s="10"/>
      <c r="B1968" s="31"/>
      <c r="C1968" s="32"/>
      <c r="D1968" s="33"/>
      <c r="E1968" s="34"/>
      <c r="F1968" s="34"/>
      <c r="H1968" s="10"/>
      <c r="I1968" s="10"/>
    </row>
    <row r="1969" spans="1:9" s="9" customFormat="1">
      <c r="A1969" s="10"/>
      <c r="B1969" s="31"/>
      <c r="C1969" s="32"/>
      <c r="D1969" s="33"/>
      <c r="E1969" s="34"/>
      <c r="F1969" s="34"/>
      <c r="H1969" s="10"/>
      <c r="I1969" s="10"/>
    </row>
    <row r="1970" spans="1:9" s="9" customFormat="1">
      <c r="A1970" s="10"/>
      <c r="B1970" s="31"/>
      <c r="C1970" s="32"/>
      <c r="D1970" s="33"/>
      <c r="E1970" s="34"/>
      <c r="F1970" s="34"/>
      <c r="H1970" s="10"/>
      <c r="I1970" s="10"/>
    </row>
    <row r="1971" spans="1:9" s="9" customFormat="1">
      <c r="A1971" s="10"/>
      <c r="B1971" s="31"/>
      <c r="C1971" s="32"/>
      <c r="D1971" s="33"/>
      <c r="E1971" s="34"/>
      <c r="F1971" s="34"/>
      <c r="H1971" s="10"/>
      <c r="I1971" s="10"/>
    </row>
    <row r="1972" spans="1:9" s="9" customFormat="1">
      <c r="A1972" s="10"/>
      <c r="B1972" s="31"/>
      <c r="C1972" s="32"/>
      <c r="D1972" s="33"/>
      <c r="E1972" s="34"/>
      <c r="F1972" s="34"/>
      <c r="H1972" s="10"/>
      <c r="I1972" s="10"/>
    </row>
    <row r="1973" spans="1:9" s="9" customFormat="1">
      <c r="A1973" s="10"/>
      <c r="B1973" s="31"/>
      <c r="C1973" s="32"/>
      <c r="D1973" s="33"/>
      <c r="E1973" s="34"/>
      <c r="F1973" s="34"/>
      <c r="H1973" s="10"/>
      <c r="I1973" s="10"/>
    </row>
    <row r="1974" spans="1:9" s="9" customFormat="1">
      <c r="A1974" s="10"/>
      <c r="B1974" s="31"/>
      <c r="C1974" s="32"/>
      <c r="D1974" s="33"/>
      <c r="E1974" s="34"/>
      <c r="F1974" s="34"/>
      <c r="H1974" s="10"/>
      <c r="I1974" s="10"/>
    </row>
    <row r="1975" spans="1:9" s="9" customFormat="1">
      <c r="A1975" s="10"/>
      <c r="B1975" s="31"/>
      <c r="C1975" s="32"/>
      <c r="D1975" s="33"/>
      <c r="E1975" s="34"/>
      <c r="F1975" s="34"/>
      <c r="H1975" s="10"/>
      <c r="I1975" s="10"/>
    </row>
    <row r="1976" spans="1:9" s="9" customFormat="1">
      <c r="A1976" s="10"/>
      <c r="B1976" s="31"/>
      <c r="C1976" s="32"/>
      <c r="D1976" s="33"/>
      <c r="E1976" s="34"/>
      <c r="F1976" s="34"/>
      <c r="H1976" s="10"/>
      <c r="I1976" s="10"/>
    </row>
    <row r="1977" spans="1:9" s="9" customFormat="1">
      <c r="A1977" s="10"/>
      <c r="B1977" s="31"/>
      <c r="C1977" s="32"/>
      <c r="D1977" s="33"/>
      <c r="E1977" s="34"/>
      <c r="F1977" s="34"/>
      <c r="H1977" s="10"/>
      <c r="I1977" s="10"/>
    </row>
    <row r="1978" spans="1:9" s="9" customFormat="1">
      <c r="A1978" s="10"/>
      <c r="B1978" s="31"/>
      <c r="C1978" s="32"/>
      <c r="D1978" s="33"/>
      <c r="E1978" s="34"/>
      <c r="F1978" s="34"/>
      <c r="H1978" s="10"/>
      <c r="I1978" s="10"/>
    </row>
    <row r="1979" spans="1:9" s="9" customFormat="1">
      <c r="A1979" s="10"/>
      <c r="B1979" s="31"/>
      <c r="C1979" s="32"/>
      <c r="D1979" s="33"/>
      <c r="E1979" s="34"/>
      <c r="F1979" s="34"/>
      <c r="H1979" s="10"/>
      <c r="I1979" s="10"/>
    </row>
    <row r="1980" spans="1:9" s="9" customFormat="1">
      <c r="A1980" s="10"/>
      <c r="B1980" s="31"/>
      <c r="C1980" s="32"/>
      <c r="D1980" s="33"/>
      <c r="E1980" s="34"/>
      <c r="F1980" s="34"/>
      <c r="H1980" s="10"/>
      <c r="I1980" s="10"/>
    </row>
    <row r="1981" spans="1:9" s="9" customFormat="1">
      <c r="A1981" s="10"/>
      <c r="B1981" s="31"/>
      <c r="C1981" s="32"/>
      <c r="D1981" s="33"/>
      <c r="E1981" s="34"/>
      <c r="F1981" s="34"/>
      <c r="H1981" s="10"/>
      <c r="I1981" s="10"/>
    </row>
    <row r="1982" spans="1:9" s="9" customFormat="1">
      <c r="A1982" s="10"/>
      <c r="B1982" s="31"/>
      <c r="C1982" s="32"/>
      <c r="D1982" s="33"/>
      <c r="E1982" s="34"/>
      <c r="F1982" s="34"/>
      <c r="H1982" s="10"/>
      <c r="I1982" s="10"/>
    </row>
    <row r="1983" spans="1:9" s="9" customFormat="1">
      <c r="A1983" s="10"/>
      <c r="B1983" s="31"/>
      <c r="C1983" s="32"/>
      <c r="D1983" s="33"/>
      <c r="E1983" s="34"/>
      <c r="F1983" s="34"/>
      <c r="H1983" s="10"/>
      <c r="I1983" s="10"/>
    </row>
    <row r="1984" spans="1:9" s="9" customFormat="1">
      <c r="A1984" s="10"/>
      <c r="B1984" s="31"/>
      <c r="C1984" s="32"/>
      <c r="D1984" s="33"/>
      <c r="E1984" s="34"/>
      <c r="F1984" s="34"/>
      <c r="H1984" s="10"/>
      <c r="I1984" s="10"/>
    </row>
    <row r="1985" spans="1:9" s="9" customFormat="1">
      <c r="A1985" s="10"/>
      <c r="B1985" s="31"/>
      <c r="C1985" s="32"/>
      <c r="D1985" s="33"/>
      <c r="E1985" s="34"/>
      <c r="F1985" s="34"/>
      <c r="H1985" s="10"/>
      <c r="I1985" s="10"/>
    </row>
    <row r="1986" spans="1:9" s="9" customFormat="1">
      <c r="A1986" s="10"/>
      <c r="B1986" s="31"/>
      <c r="C1986" s="32"/>
      <c r="D1986" s="33"/>
      <c r="E1986" s="34"/>
      <c r="F1986" s="34"/>
      <c r="H1986" s="10"/>
      <c r="I1986" s="10"/>
    </row>
    <row r="1987" spans="1:9" s="9" customFormat="1">
      <c r="A1987" s="10"/>
      <c r="B1987" s="31"/>
      <c r="C1987" s="32"/>
      <c r="D1987" s="33"/>
      <c r="E1987" s="34"/>
      <c r="F1987" s="34"/>
      <c r="H1987" s="10"/>
      <c r="I1987" s="10"/>
    </row>
    <row r="1988" spans="1:9" s="9" customFormat="1">
      <c r="A1988" s="10"/>
      <c r="B1988" s="31"/>
      <c r="C1988" s="32"/>
      <c r="D1988" s="33"/>
      <c r="E1988" s="34"/>
      <c r="F1988" s="34"/>
      <c r="H1988" s="10"/>
      <c r="I1988" s="10"/>
    </row>
    <row r="1989" spans="1:9" s="9" customFormat="1">
      <c r="A1989" s="10"/>
      <c r="B1989" s="31"/>
      <c r="C1989" s="32"/>
      <c r="D1989" s="33"/>
      <c r="E1989" s="34"/>
      <c r="F1989" s="34"/>
      <c r="H1989" s="10"/>
      <c r="I1989" s="10"/>
    </row>
    <row r="1990" spans="1:9" s="9" customFormat="1">
      <c r="A1990" s="10"/>
      <c r="B1990" s="31"/>
      <c r="C1990" s="32"/>
      <c r="D1990" s="33"/>
      <c r="E1990" s="34"/>
      <c r="F1990" s="34"/>
      <c r="H1990" s="10"/>
      <c r="I1990" s="10"/>
    </row>
    <row r="1991" spans="1:9" s="9" customFormat="1">
      <c r="A1991" s="10"/>
      <c r="B1991" s="31"/>
      <c r="C1991" s="32"/>
      <c r="D1991" s="33"/>
      <c r="E1991" s="34"/>
      <c r="F1991" s="34"/>
      <c r="H1991" s="10"/>
      <c r="I1991" s="10"/>
    </row>
    <row r="1992" spans="1:9" s="9" customFormat="1">
      <c r="A1992" s="10"/>
      <c r="B1992" s="31"/>
      <c r="C1992" s="32"/>
      <c r="D1992" s="33"/>
      <c r="E1992" s="34"/>
      <c r="F1992" s="34"/>
      <c r="H1992" s="10"/>
      <c r="I1992" s="10"/>
    </row>
    <row r="1993" spans="1:9" s="9" customFormat="1">
      <c r="A1993" s="10"/>
      <c r="B1993" s="31"/>
      <c r="C1993" s="32"/>
      <c r="D1993" s="33"/>
      <c r="E1993" s="34"/>
      <c r="F1993" s="34"/>
      <c r="H1993" s="10"/>
      <c r="I1993" s="10"/>
    </row>
    <row r="1994" spans="1:9" s="9" customFormat="1">
      <c r="A1994" s="10"/>
      <c r="B1994" s="31"/>
      <c r="C1994" s="32"/>
      <c r="D1994" s="33"/>
      <c r="E1994" s="34"/>
      <c r="F1994" s="34"/>
      <c r="H1994" s="10"/>
      <c r="I1994" s="10"/>
    </row>
    <row r="1995" spans="1:9" s="9" customFormat="1">
      <c r="A1995" s="10"/>
      <c r="B1995" s="31"/>
      <c r="C1995" s="32"/>
      <c r="D1995" s="33"/>
      <c r="E1995" s="34"/>
      <c r="F1995" s="34"/>
      <c r="H1995" s="10"/>
      <c r="I1995" s="10"/>
    </row>
    <row r="1996" spans="1:9" s="9" customFormat="1">
      <c r="A1996" s="10"/>
      <c r="B1996" s="31"/>
      <c r="C1996" s="32"/>
      <c r="D1996" s="33"/>
      <c r="E1996" s="34"/>
      <c r="F1996" s="34"/>
      <c r="H1996" s="10"/>
      <c r="I1996" s="10"/>
    </row>
    <row r="1997" spans="1:9" s="9" customFormat="1">
      <c r="A1997" s="10"/>
      <c r="B1997" s="31"/>
      <c r="C1997" s="32"/>
      <c r="D1997" s="33"/>
      <c r="E1997" s="34"/>
      <c r="F1997" s="34"/>
      <c r="H1997" s="10"/>
      <c r="I1997" s="10"/>
    </row>
    <row r="1998" spans="1:9" s="9" customFormat="1">
      <c r="A1998" s="10"/>
      <c r="B1998" s="31"/>
      <c r="C1998" s="32"/>
      <c r="D1998" s="33"/>
      <c r="E1998" s="34"/>
      <c r="F1998" s="34"/>
      <c r="H1998" s="10"/>
      <c r="I1998" s="10"/>
    </row>
    <row r="1999" spans="1:9" s="9" customFormat="1">
      <c r="A1999" s="10"/>
      <c r="B1999" s="31"/>
      <c r="C1999" s="32"/>
      <c r="D1999" s="33"/>
      <c r="E1999" s="34"/>
      <c r="F1999" s="34"/>
      <c r="H1999" s="10"/>
      <c r="I1999" s="10"/>
    </row>
    <row r="2000" spans="1:9" s="9" customFormat="1">
      <c r="A2000" s="10"/>
      <c r="B2000" s="31"/>
      <c r="C2000" s="32"/>
      <c r="D2000" s="33"/>
      <c r="E2000" s="34"/>
      <c r="F2000" s="34"/>
      <c r="H2000" s="10"/>
      <c r="I2000" s="10"/>
    </row>
    <row r="2001" spans="1:9" s="9" customFormat="1">
      <c r="A2001" s="10"/>
      <c r="B2001" s="31"/>
      <c r="C2001" s="32"/>
      <c r="D2001" s="33"/>
      <c r="E2001" s="34"/>
      <c r="F2001" s="34"/>
      <c r="H2001" s="10"/>
      <c r="I2001" s="10"/>
    </row>
    <row r="2002" spans="1:9" s="9" customFormat="1">
      <c r="A2002" s="10"/>
      <c r="B2002" s="31"/>
      <c r="C2002" s="32"/>
      <c r="D2002" s="33"/>
      <c r="E2002" s="34"/>
      <c r="F2002" s="34"/>
      <c r="H2002" s="10"/>
      <c r="I2002" s="10"/>
    </row>
    <row r="2003" spans="1:9" s="9" customFormat="1">
      <c r="A2003" s="10"/>
      <c r="B2003" s="31"/>
      <c r="C2003" s="32"/>
      <c r="D2003" s="33"/>
      <c r="E2003" s="34"/>
      <c r="F2003" s="34"/>
      <c r="H2003" s="10"/>
      <c r="I2003" s="10"/>
    </row>
    <row r="2004" spans="1:9" s="9" customFormat="1">
      <c r="A2004" s="10"/>
      <c r="B2004" s="31"/>
      <c r="C2004" s="32"/>
      <c r="D2004" s="33"/>
      <c r="E2004" s="34"/>
      <c r="F2004" s="34"/>
      <c r="H2004" s="10"/>
      <c r="I2004" s="10"/>
    </row>
    <row r="2005" spans="1:9" s="9" customFormat="1">
      <c r="A2005" s="10"/>
      <c r="B2005" s="31"/>
      <c r="C2005" s="32"/>
      <c r="D2005" s="33"/>
      <c r="E2005" s="34"/>
      <c r="F2005" s="34"/>
      <c r="H2005" s="10"/>
      <c r="I2005" s="10"/>
    </row>
    <row r="2006" spans="1:9" s="9" customFormat="1">
      <c r="A2006" s="10"/>
      <c r="B2006" s="31"/>
      <c r="C2006" s="32"/>
      <c r="D2006" s="33"/>
      <c r="E2006" s="34"/>
      <c r="F2006" s="34"/>
      <c r="H2006" s="10"/>
      <c r="I2006" s="10"/>
    </row>
    <row r="2007" spans="1:9" s="9" customFormat="1">
      <c r="A2007" s="10"/>
      <c r="B2007" s="31"/>
      <c r="C2007" s="32"/>
      <c r="D2007" s="33"/>
      <c r="E2007" s="34"/>
      <c r="F2007" s="34"/>
      <c r="H2007" s="10"/>
      <c r="I2007" s="10"/>
    </row>
    <row r="2008" spans="1:9" s="9" customFormat="1">
      <c r="A2008" s="10"/>
      <c r="B2008" s="31"/>
      <c r="C2008" s="32"/>
      <c r="D2008" s="33"/>
      <c r="E2008" s="34"/>
      <c r="F2008" s="34"/>
      <c r="H2008" s="10"/>
      <c r="I2008" s="10"/>
    </row>
    <row r="2009" spans="1:9" s="9" customFormat="1">
      <c r="A2009" s="10"/>
      <c r="B2009" s="31"/>
      <c r="C2009" s="32"/>
      <c r="D2009" s="33"/>
      <c r="E2009" s="34"/>
      <c r="F2009" s="34"/>
      <c r="H2009" s="10"/>
      <c r="I2009" s="10"/>
    </row>
    <row r="2010" spans="1:9" s="9" customFormat="1">
      <c r="A2010" s="10"/>
      <c r="B2010" s="31"/>
      <c r="C2010" s="32"/>
      <c r="D2010" s="33"/>
      <c r="E2010" s="34"/>
      <c r="F2010" s="34"/>
      <c r="H2010" s="10"/>
      <c r="I2010" s="10"/>
    </row>
    <row r="2011" spans="1:9" s="9" customFormat="1">
      <c r="A2011" s="10"/>
      <c r="B2011" s="31"/>
      <c r="C2011" s="32"/>
      <c r="D2011" s="33"/>
      <c r="E2011" s="34"/>
      <c r="F2011" s="34"/>
      <c r="H2011" s="10"/>
      <c r="I2011" s="10"/>
    </row>
    <row r="2012" spans="1:9" s="9" customFormat="1">
      <c r="A2012" s="10"/>
      <c r="B2012" s="31"/>
      <c r="C2012" s="32"/>
      <c r="D2012" s="33"/>
      <c r="E2012" s="34"/>
      <c r="F2012" s="34"/>
      <c r="H2012" s="10"/>
      <c r="I2012" s="10"/>
    </row>
    <row r="2013" spans="1:9" s="9" customFormat="1">
      <c r="A2013" s="10"/>
      <c r="B2013" s="31"/>
      <c r="C2013" s="32"/>
      <c r="D2013" s="33"/>
      <c r="E2013" s="34"/>
      <c r="F2013" s="34"/>
      <c r="H2013" s="10"/>
      <c r="I2013" s="10"/>
    </row>
    <row r="2014" spans="1:9" s="9" customFormat="1">
      <c r="A2014" s="10"/>
      <c r="B2014" s="31"/>
      <c r="C2014" s="32"/>
      <c r="D2014" s="33"/>
      <c r="E2014" s="34"/>
      <c r="F2014" s="34"/>
      <c r="H2014" s="10"/>
      <c r="I2014" s="10"/>
    </row>
    <row r="2015" spans="1:9" s="9" customFormat="1">
      <c r="A2015" s="10"/>
      <c r="B2015" s="31"/>
      <c r="C2015" s="32"/>
      <c r="D2015" s="33"/>
      <c r="E2015" s="34"/>
      <c r="F2015" s="34"/>
      <c r="H2015" s="10"/>
      <c r="I2015" s="10"/>
    </row>
    <row r="2016" spans="1:9" s="9" customFormat="1">
      <c r="A2016" s="10"/>
      <c r="B2016" s="31"/>
      <c r="C2016" s="32"/>
      <c r="D2016" s="33"/>
      <c r="E2016" s="34"/>
      <c r="F2016" s="34"/>
      <c r="H2016" s="10"/>
      <c r="I2016" s="10"/>
    </row>
    <row r="2017" spans="1:9" s="9" customFormat="1">
      <c r="A2017" s="10"/>
      <c r="B2017" s="31"/>
      <c r="C2017" s="32"/>
      <c r="D2017" s="33"/>
      <c r="E2017" s="34"/>
      <c r="F2017" s="34"/>
      <c r="H2017" s="10"/>
      <c r="I2017" s="10"/>
    </row>
    <row r="2018" spans="1:9" s="9" customFormat="1">
      <c r="A2018" s="10"/>
      <c r="B2018" s="31"/>
      <c r="C2018" s="32"/>
      <c r="D2018" s="33"/>
      <c r="E2018" s="34"/>
      <c r="F2018" s="34"/>
      <c r="H2018" s="10"/>
      <c r="I2018" s="10"/>
    </row>
    <row r="2019" spans="1:9" s="9" customFormat="1">
      <c r="A2019" s="10"/>
      <c r="B2019" s="31"/>
      <c r="C2019" s="32"/>
      <c r="D2019" s="33"/>
      <c r="E2019" s="34"/>
      <c r="F2019" s="34"/>
      <c r="H2019" s="10"/>
      <c r="I2019" s="10"/>
    </row>
    <row r="2020" spans="1:9" s="9" customFormat="1">
      <c r="A2020" s="10"/>
      <c r="B2020" s="31"/>
      <c r="C2020" s="32"/>
      <c r="D2020" s="33"/>
      <c r="E2020" s="34"/>
      <c r="F2020" s="34"/>
      <c r="H2020" s="10"/>
      <c r="I2020" s="10"/>
    </row>
    <row r="2021" spans="1:9" s="9" customFormat="1">
      <c r="A2021" s="10"/>
      <c r="B2021" s="31"/>
      <c r="C2021" s="32"/>
      <c r="D2021" s="33"/>
      <c r="E2021" s="34"/>
      <c r="F2021" s="34"/>
      <c r="H2021" s="10"/>
      <c r="I2021" s="10"/>
    </row>
    <row r="2022" spans="1:9" s="9" customFormat="1">
      <c r="A2022" s="10"/>
      <c r="B2022" s="31"/>
      <c r="C2022" s="32"/>
      <c r="D2022" s="33"/>
      <c r="E2022" s="34"/>
      <c r="F2022" s="34"/>
      <c r="H2022" s="10"/>
      <c r="I2022" s="10"/>
    </row>
    <row r="2023" spans="1:9" s="9" customFormat="1">
      <c r="A2023" s="10"/>
      <c r="B2023" s="31"/>
      <c r="C2023" s="32"/>
      <c r="D2023" s="33"/>
      <c r="E2023" s="34"/>
      <c r="F2023" s="34"/>
      <c r="H2023" s="10"/>
      <c r="I2023" s="10"/>
    </row>
    <row r="2024" spans="1:9" s="9" customFormat="1">
      <c r="A2024" s="10"/>
      <c r="B2024" s="31"/>
      <c r="C2024" s="32"/>
      <c r="D2024" s="33"/>
      <c r="E2024" s="34"/>
      <c r="F2024" s="34"/>
      <c r="H2024" s="10"/>
      <c r="I2024" s="10"/>
    </row>
    <row r="2025" spans="1:9" s="9" customFormat="1">
      <c r="A2025" s="10"/>
      <c r="B2025" s="31"/>
      <c r="C2025" s="32"/>
      <c r="D2025" s="33"/>
      <c r="E2025" s="34"/>
      <c r="F2025" s="34"/>
      <c r="H2025" s="10"/>
      <c r="I2025" s="10"/>
    </row>
    <row r="2026" spans="1:9" s="9" customFormat="1">
      <c r="A2026" s="10"/>
      <c r="B2026" s="31"/>
      <c r="C2026" s="32"/>
      <c r="D2026" s="33"/>
      <c r="E2026" s="34"/>
      <c r="F2026" s="34"/>
      <c r="H2026" s="10"/>
      <c r="I2026" s="10"/>
    </row>
    <row r="2027" spans="1:9" s="9" customFormat="1">
      <c r="A2027" s="10"/>
      <c r="B2027" s="31"/>
      <c r="C2027" s="32"/>
      <c r="D2027" s="33"/>
      <c r="E2027" s="34"/>
      <c r="F2027" s="34"/>
      <c r="H2027" s="10"/>
      <c r="I2027" s="10"/>
    </row>
    <row r="2028" spans="1:9" s="9" customFormat="1">
      <c r="A2028" s="10"/>
      <c r="B2028" s="31"/>
      <c r="C2028" s="32"/>
      <c r="D2028" s="33"/>
      <c r="E2028" s="34"/>
      <c r="F2028" s="34"/>
      <c r="H2028" s="10"/>
      <c r="I2028" s="10"/>
    </row>
    <row r="2029" spans="1:9" s="9" customFormat="1">
      <c r="A2029" s="10"/>
      <c r="B2029" s="31"/>
      <c r="C2029" s="32"/>
      <c r="D2029" s="33"/>
      <c r="E2029" s="34"/>
      <c r="F2029" s="34"/>
      <c r="H2029" s="10"/>
      <c r="I2029" s="10"/>
    </row>
    <row r="2030" spans="1:9" s="9" customFormat="1">
      <c r="A2030" s="10"/>
      <c r="B2030" s="31"/>
      <c r="C2030" s="32"/>
      <c r="D2030" s="33"/>
      <c r="E2030" s="34"/>
      <c r="F2030" s="34"/>
      <c r="H2030" s="10"/>
      <c r="I2030" s="10"/>
    </row>
    <row r="2031" spans="1:9" s="9" customFormat="1">
      <c r="A2031" s="10"/>
      <c r="B2031" s="31"/>
      <c r="C2031" s="32"/>
      <c r="D2031" s="33"/>
      <c r="E2031" s="34"/>
      <c r="F2031" s="34"/>
      <c r="H2031" s="10"/>
      <c r="I2031" s="10"/>
    </row>
    <row r="2032" spans="1:9" s="9" customFormat="1">
      <c r="A2032" s="10"/>
      <c r="B2032" s="31"/>
      <c r="C2032" s="32"/>
      <c r="D2032" s="33"/>
      <c r="E2032" s="34"/>
      <c r="F2032" s="34"/>
      <c r="H2032" s="10"/>
      <c r="I2032" s="10"/>
    </row>
    <row r="2033" spans="1:9" s="9" customFormat="1">
      <c r="A2033" s="10"/>
      <c r="B2033" s="31"/>
      <c r="C2033" s="32"/>
      <c r="D2033" s="33"/>
      <c r="E2033" s="34"/>
      <c r="F2033" s="34"/>
      <c r="H2033" s="10"/>
      <c r="I2033" s="10"/>
    </row>
    <row r="2034" spans="1:9" s="9" customFormat="1">
      <c r="A2034" s="10"/>
      <c r="B2034" s="31"/>
      <c r="C2034" s="32"/>
      <c r="D2034" s="33"/>
      <c r="E2034" s="34"/>
      <c r="F2034" s="34"/>
      <c r="H2034" s="10"/>
      <c r="I2034" s="10"/>
    </row>
    <row r="2035" spans="1:9" s="9" customFormat="1">
      <c r="A2035" s="10"/>
      <c r="B2035" s="31"/>
      <c r="C2035" s="32"/>
      <c r="D2035" s="33"/>
      <c r="E2035" s="34"/>
      <c r="F2035" s="34"/>
      <c r="H2035" s="10"/>
      <c r="I2035" s="10"/>
    </row>
    <row r="2036" spans="1:9" s="9" customFormat="1">
      <c r="A2036" s="10"/>
      <c r="B2036" s="31"/>
      <c r="C2036" s="32"/>
      <c r="D2036" s="33"/>
      <c r="E2036" s="34"/>
      <c r="F2036" s="34"/>
      <c r="H2036" s="10"/>
      <c r="I2036" s="10"/>
    </row>
    <row r="2037" spans="1:9" s="9" customFormat="1">
      <c r="A2037" s="10"/>
      <c r="B2037" s="31"/>
      <c r="C2037" s="32"/>
      <c r="D2037" s="33"/>
      <c r="E2037" s="34"/>
      <c r="F2037" s="34"/>
      <c r="H2037" s="10"/>
      <c r="I2037" s="10"/>
    </row>
    <row r="2038" spans="1:9" s="9" customFormat="1">
      <c r="A2038" s="10"/>
      <c r="B2038" s="31"/>
      <c r="C2038" s="32"/>
      <c r="D2038" s="33"/>
      <c r="E2038" s="34"/>
      <c r="F2038" s="34"/>
      <c r="H2038" s="10"/>
      <c r="I2038" s="10"/>
    </row>
    <row r="2039" spans="1:9" s="9" customFormat="1">
      <c r="A2039" s="10"/>
      <c r="B2039" s="31"/>
      <c r="C2039" s="32"/>
      <c r="D2039" s="33"/>
      <c r="E2039" s="34"/>
      <c r="F2039" s="34"/>
      <c r="H2039" s="10"/>
      <c r="I2039" s="10"/>
    </row>
    <row r="2040" spans="1:9" s="9" customFormat="1">
      <c r="A2040" s="10"/>
      <c r="B2040" s="31"/>
      <c r="C2040" s="32"/>
      <c r="D2040" s="33"/>
      <c r="E2040" s="34"/>
      <c r="F2040" s="34"/>
      <c r="H2040" s="10"/>
      <c r="I2040" s="10"/>
    </row>
    <row r="2041" spans="1:9" s="9" customFormat="1">
      <c r="A2041" s="10"/>
      <c r="B2041" s="31"/>
      <c r="C2041" s="32"/>
      <c r="D2041" s="33"/>
      <c r="E2041" s="34"/>
      <c r="F2041" s="34"/>
      <c r="H2041" s="10"/>
      <c r="I2041" s="10"/>
    </row>
    <row r="2042" spans="1:9" s="9" customFormat="1">
      <c r="A2042" s="10"/>
      <c r="B2042" s="31"/>
      <c r="C2042" s="32"/>
      <c r="D2042" s="33"/>
      <c r="E2042" s="34"/>
      <c r="F2042" s="34"/>
      <c r="H2042" s="10"/>
      <c r="I2042" s="10"/>
    </row>
    <row r="2043" spans="1:9" s="9" customFormat="1">
      <c r="A2043" s="10"/>
      <c r="B2043" s="31"/>
      <c r="C2043" s="32"/>
      <c r="D2043" s="33"/>
      <c r="E2043" s="34"/>
      <c r="F2043" s="34"/>
      <c r="H2043" s="10"/>
      <c r="I2043" s="10"/>
    </row>
    <row r="2044" spans="1:9" s="9" customFormat="1">
      <c r="A2044" s="10"/>
      <c r="B2044" s="31"/>
      <c r="C2044" s="32"/>
      <c r="D2044" s="33"/>
      <c r="E2044" s="34"/>
      <c r="F2044" s="34"/>
      <c r="H2044" s="10"/>
      <c r="I2044" s="10"/>
    </row>
    <row r="2045" spans="1:9" s="9" customFormat="1">
      <c r="A2045" s="10"/>
      <c r="B2045" s="31"/>
      <c r="C2045" s="32"/>
      <c r="D2045" s="33"/>
      <c r="E2045" s="34"/>
      <c r="F2045" s="34"/>
      <c r="H2045" s="10"/>
      <c r="I2045" s="10"/>
    </row>
    <row r="2046" spans="1:9" s="9" customFormat="1">
      <c r="A2046" s="10"/>
      <c r="B2046" s="31"/>
      <c r="C2046" s="32"/>
      <c r="D2046" s="33"/>
      <c r="E2046" s="34"/>
      <c r="F2046" s="34"/>
      <c r="H2046" s="10"/>
      <c r="I2046" s="10"/>
    </row>
    <row r="2047" spans="1:9" s="9" customFormat="1">
      <c r="A2047" s="10"/>
      <c r="B2047" s="31"/>
      <c r="C2047" s="32"/>
      <c r="D2047" s="33"/>
      <c r="E2047" s="34"/>
      <c r="F2047" s="34"/>
      <c r="H2047" s="10"/>
      <c r="I2047" s="10"/>
    </row>
    <row r="2048" spans="1:9" s="9" customFormat="1">
      <c r="A2048" s="10"/>
      <c r="B2048" s="31"/>
      <c r="C2048" s="32"/>
      <c r="D2048" s="33"/>
      <c r="E2048" s="34"/>
      <c r="F2048" s="34"/>
      <c r="H2048" s="10"/>
      <c r="I2048" s="10"/>
    </row>
    <row r="2049" spans="1:9" s="9" customFormat="1">
      <c r="A2049" s="10"/>
      <c r="B2049" s="31"/>
      <c r="C2049" s="32"/>
      <c r="D2049" s="33"/>
      <c r="E2049" s="34"/>
      <c r="F2049" s="34"/>
      <c r="H2049" s="10"/>
      <c r="I2049" s="10"/>
    </row>
    <row r="2050" spans="1:9" s="9" customFormat="1">
      <c r="A2050" s="10"/>
      <c r="B2050" s="31"/>
      <c r="C2050" s="32"/>
      <c r="D2050" s="33"/>
      <c r="E2050" s="34"/>
      <c r="F2050" s="34"/>
      <c r="H2050" s="10"/>
      <c r="I2050" s="10"/>
    </row>
    <row r="2051" spans="1:9" s="9" customFormat="1">
      <c r="A2051" s="10"/>
      <c r="B2051" s="31"/>
      <c r="C2051" s="32"/>
      <c r="D2051" s="33"/>
      <c r="E2051" s="34"/>
      <c r="F2051" s="34"/>
      <c r="H2051" s="10"/>
      <c r="I2051" s="10"/>
    </row>
    <row r="2052" spans="1:9" s="9" customFormat="1">
      <c r="A2052" s="10"/>
      <c r="B2052" s="31"/>
      <c r="C2052" s="32"/>
      <c r="D2052" s="33"/>
      <c r="E2052" s="34"/>
      <c r="F2052" s="34"/>
      <c r="H2052" s="10"/>
      <c r="I2052" s="10"/>
    </row>
    <row r="2053" spans="1:9" s="9" customFormat="1">
      <c r="A2053" s="10"/>
      <c r="B2053" s="31"/>
      <c r="C2053" s="32"/>
      <c r="D2053" s="33"/>
      <c r="E2053" s="34"/>
      <c r="F2053" s="34"/>
      <c r="H2053" s="10"/>
      <c r="I2053" s="10"/>
    </row>
    <row r="2054" spans="1:9" s="9" customFormat="1">
      <c r="A2054" s="10"/>
      <c r="B2054" s="31"/>
      <c r="C2054" s="32"/>
      <c r="D2054" s="33"/>
      <c r="E2054" s="34"/>
      <c r="F2054" s="34"/>
      <c r="H2054" s="10"/>
      <c r="I2054" s="10"/>
    </row>
    <row r="2055" spans="1:9" s="9" customFormat="1">
      <c r="A2055" s="10"/>
      <c r="B2055" s="31"/>
      <c r="C2055" s="32"/>
      <c r="D2055" s="33"/>
      <c r="E2055" s="34"/>
      <c r="F2055" s="34"/>
      <c r="H2055" s="10"/>
      <c r="I2055" s="10"/>
    </row>
    <row r="2056" spans="1:9" s="9" customFormat="1">
      <c r="A2056" s="10"/>
      <c r="B2056" s="31"/>
      <c r="C2056" s="32"/>
      <c r="D2056" s="33"/>
      <c r="E2056" s="34"/>
      <c r="F2056" s="34"/>
      <c r="H2056" s="10"/>
      <c r="I2056" s="10"/>
    </row>
    <row r="2057" spans="1:9" s="9" customFormat="1">
      <c r="A2057" s="10"/>
      <c r="B2057" s="31"/>
      <c r="C2057" s="32"/>
      <c r="D2057" s="33"/>
      <c r="E2057" s="34"/>
      <c r="F2057" s="34"/>
      <c r="H2057" s="10"/>
      <c r="I2057" s="10"/>
    </row>
    <row r="2058" spans="1:9" s="9" customFormat="1">
      <c r="A2058" s="10"/>
      <c r="B2058" s="31"/>
      <c r="C2058" s="32"/>
      <c r="D2058" s="33"/>
      <c r="E2058" s="34"/>
      <c r="F2058" s="34"/>
      <c r="H2058" s="10"/>
      <c r="I2058" s="10"/>
    </row>
    <row r="2059" spans="1:9" s="9" customFormat="1">
      <c r="A2059" s="10"/>
      <c r="B2059" s="31"/>
      <c r="C2059" s="32"/>
      <c r="D2059" s="33"/>
      <c r="E2059" s="34"/>
      <c r="F2059" s="34"/>
      <c r="H2059" s="10"/>
      <c r="I2059" s="10"/>
    </row>
    <row r="2060" spans="1:9" s="9" customFormat="1">
      <c r="A2060" s="10"/>
      <c r="B2060" s="31"/>
      <c r="C2060" s="32"/>
      <c r="D2060" s="33"/>
      <c r="E2060" s="34"/>
      <c r="F2060" s="34"/>
      <c r="H2060" s="10"/>
      <c r="I2060" s="10"/>
    </row>
    <row r="2061" spans="1:9" s="9" customFormat="1">
      <c r="A2061" s="10"/>
      <c r="B2061" s="31"/>
      <c r="C2061" s="32"/>
      <c r="D2061" s="33"/>
      <c r="E2061" s="34"/>
      <c r="F2061" s="34"/>
      <c r="H2061" s="10"/>
      <c r="I2061" s="10"/>
    </row>
    <row r="2062" spans="1:9" s="9" customFormat="1">
      <c r="A2062" s="10"/>
      <c r="B2062" s="31"/>
      <c r="C2062" s="32"/>
      <c r="D2062" s="33"/>
      <c r="E2062" s="34"/>
      <c r="F2062" s="34"/>
      <c r="H2062" s="10"/>
      <c r="I2062" s="10"/>
    </row>
    <row r="2063" spans="1:9" s="9" customFormat="1">
      <c r="A2063" s="10"/>
      <c r="B2063" s="31"/>
      <c r="C2063" s="32"/>
      <c r="D2063" s="33"/>
      <c r="E2063" s="34"/>
      <c r="F2063" s="34"/>
      <c r="H2063" s="10"/>
      <c r="I2063" s="10"/>
    </row>
    <row r="2064" spans="1:9" s="9" customFormat="1">
      <c r="A2064" s="10"/>
      <c r="B2064" s="31"/>
      <c r="C2064" s="32"/>
      <c r="D2064" s="33"/>
      <c r="E2064" s="34"/>
      <c r="F2064" s="34"/>
      <c r="H2064" s="10"/>
      <c r="I2064" s="10"/>
    </row>
    <row r="2065" spans="1:9" s="9" customFormat="1">
      <c r="A2065" s="10"/>
      <c r="B2065" s="31"/>
      <c r="C2065" s="32"/>
      <c r="D2065" s="33"/>
      <c r="E2065" s="34"/>
      <c r="F2065" s="34"/>
      <c r="H2065" s="10"/>
      <c r="I2065" s="10"/>
    </row>
    <row r="2066" spans="1:9" s="9" customFormat="1">
      <c r="A2066" s="10"/>
      <c r="B2066" s="31"/>
      <c r="C2066" s="32"/>
      <c r="D2066" s="33"/>
      <c r="E2066" s="34"/>
      <c r="F2066" s="34"/>
      <c r="H2066" s="10"/>
      <c r="I2066" s="10"/>
    </row>
    <row r="2067" spans="1:9" s="9" customFormat="1">
      <c r="A2067" s="10"/>
      <c r="B2067" s="31"/>
      <c r="C2067" s="32"/>
      <c r="D2067" s="33"/>
      <c r="E2067" s="34"/>
      <c r="F2067" s="34"/>
      <c r="H2067" s="10"/>
      <c r="I2067" s="10"/>
    </row>
    <row r="2068" spans="1:9" s="9" customFormat="1">
      <c r="A2068" s="10"/>
      <c r="B2068" s="31"/>
      <c r="C2068" s="32"/>
      <c r="D2068" s="33"/>
      <c r="E2068" s="34"/>
      <c r="F2068" s="34"/>
      <c r="H2068" s="10"/>
      <c r="I2068" s="10"/>
    </row>
    <row r="2069" spans="1:9" s="9" customFormat="1">
      <c r="A2069" s="10"/>
      <c r="B2069" s="31"/>
      <c r="C2069" s="32"/>
      <c r="D2069" s="33"/>
      <c r="E2069" s="34"/>
      <c r="F2069" s="34"/>
      <c r="H2069" s="10"/>
      <c r="I2069" s="10"/>
    </row>
    <row r="2070" spans="1:9" s="9" customFormat="1">
      <c r="A2070" s="10"/>
      <c r="B2070" s="31"/>
      <c r="C2070" s="32"/>
      <c r="D2070" s="33"/>
      <c r="E2070" s="34"/>
      <c r="F2070" s="34"/>
      <c r="H2070" s="10"/>
      <c r="I2070" s="10"/>
    </row>
    <row r="2071" spans="1:9" s="9" customFormat="1">
      <c r="A2071" s="10"/>
      <c r="B2071" s="31"/>
      <c r="C2071" s="32"/>
      <c r="D2071" s="33"/>
      <c r="E2071" s="34"/>
      <c r="F2071" s="34"/>
      <c r="H2071" s="10"/>
      <c r="I2071" s="10"/>
    </row>
    <row r="2072" spans="1:9" s="9" customFormat="1">
      <c r="A2072" s="10"/>
      <c r="B2072" s="31"/>
      <c r="C2072" s="32"/>
      <c r="D2072" s="33"/>
      <c r="E2072" s="34"/>
      <c r="F2072" s="34"/>
      <c r="H2072" s="10"/>
      <c r="I2072" s="10"/>
    </row>
    <row r="2073" spans="1:9" s="9" customFormat="1">
      <c r="A2073" s="10"/>
      <c r="B2073" s="31"/>
      <c r="C2073" s="32"/>
      <c r="D2073" s="33"/>
      <c r="E2073" s="34"/>
      <c r="F2073" s="34"/>
      <c r="H2073" s="10"/>
      <c r="I2073" s="10"/>
    </row>
    <row r="2074" spans="1:9" s="9" customFormat="1">
      <c r="A2074" s="10"/>
      <c r="B2074" s="31"/>
      <c r="C2074" s="32"/>
      <c r="D2074" s="33"/>
      <c r="E2074" s="34"/>
      <c r="F2074" s="34"/>
      <c r="H2074" s="10"/>
      <c r="I2074" s="10"/>
    </row>
    <row r="2075" spans="1:9" s="9" customFormat="1">
      <c r="A2075" s="10"/>
      <c r="B2075" s="31"/>
      <c r="C2075" s="32"/>
      <c r="D2075" s="33"/>
      <c r="E2075" s="34"/>
      <c r="F2075" s="34"/>
      <c r="H2075" s="10"/>
      <c r="I2075" s="10"/>
    </row>
    <row r="2076" spans="1:9" s="9" customFormat="1">
      <c r="A2076" s="10"/>
      <c r="B2076" s="31"/>
      <c r="C2076" s="32"/>
      <c r="D2076" s="33"/>
      <c r="E2076" s="34"/>
      <c r="F2076" s="34"/>
      <c r="H2076" s="10"/>
      <c r="I2076" s="10"/>
    </row>
    <row r="2077" spans="1:9" s="9" customFormat="1">
      <c r="A2077" s="10"/>
      <c r="B2077" s="31"/>
      <c r="C2077" s="32"/>
      <c r="D2077" s="33"/>
      <c r="E2077" s="34"/>
      <c r="F2077" s="34"/>
      <c r="H2077" s="10"/>
      <c r="I2077" s="10"/>
    </row>
    <row r="2078" spans="1:9" s="9" customFormat="1">
      <c r="A2078" s="10"/>
      <c r="B2078" s="31"/>
      <c r="C2078" s="32"/>
      <c r="D2078" s="33"/>
      <c r="E2078" s="34"/>
      <c r="F2078" s="34"/>
      <c r="H2078" s="10"/>
      <c r="I2078" s="10"/>
    </row>
    <row r="2079" spans="1:9" s="9" customFormat="1">
      <c r="A2079" s="10"/>
      <c r="B2079" s="31"/>
      <c r="C2079" s="32"/>
      <c r="D2079" s="33"/>
      <c r="E2079" s="34"/>
      <c r="F2079" s="34"/>
      <c r="H2079" s="10"/>
      <c r="I2079" s="10"/>
    </row>
    <row r="2080" spans="1:9" s="9" customFormat="1">
      <c r="A2080" s="10"/>
      <c r="B2080" s="31"/>
      <c r="C2080" s="32"/>
      <c r="D2080" s="33"/>
      <c r="E2080" s="34"/>
      <c r="F2080" s="34"/>
      <c r="H2080" s="10"/>
      <c r="I2080" s="10"/>
    </row>
    <row r="2081" spans="1:9" s="9" customFormat="1">
      <c r="A2081" s="10"/>
      <c r="B2081" s="31"/>
      <c r="C2081" s="32"/>
      <c r="D2081" s="33"/>
      <c r="E2081" s="34"/>
      <c r="F2081" s="34"/>
      <c r="H2081" s="10"/>
      <c r="I2081" s="10"/>
    </row>
    <row r="2082" spans="1:9" s="9" customFormat="1">
      <c r="A2082" s="10"/>
      <c r="B2082" s="31"/>
      <c r="C2082" s="32"/>
      <c r="D2082" s="33"/>
      <c r="E2082" s="34"/>
      <c r="F2082" s="34"/>
      <c r="H2082" s="10"/>
      <c r="I2082" s="10"/>
    </row>
    <row r="2083" spans="1:9" s="9" customFormat="1">
      <c r="A2083" s="10"/>
      <c r="B2083" s="31"/>
      <c r="C2083" s="32"/>
      <c r="D2083" s="33"/>
      <c r="E2083" s="34"/>
      <c r="F2083" s="34"/>
      <c r="H2083" s="10"/>
      <c r="I2083" s="10"/>
    </row>
    <row r="2084" spans="1:9" s="9" customFormat="1">
      <c r="A2084" s="10"/>
      <c r="B2084" s="31"/>
      <c r="C2084" s="32"/>
      <c r="D2084" s="33"/>
      <c r="E2084" s="34"/>
      <c r="F2084" s="34"/>
      <c r="H2084" s="10"/>
      <c r="I2084" s="10"/>
    </row>
    <row r="2085" spans="1:9" s="9" customFormat="1">
      <c r="A2085" s="10"/>
      <c r="B2085" s="31"/>
      <c r="C2085" s="32"/>
      <c r="D2085" s="33"/>
      <c r="E2085" s="34"/>
      <c r="F2085" s="34"/>
      <c r="H2085" s="10"/>
      <c r="I2085" s="10"/>
    </row>
    <row r="2086" spans="1:9" s="9" customFormat="1">
      <c r="A2086" s="10"/>
      <c r="B2086" s="31"/>
      <c r="C2086" s="32"/>
      <c r="D2086" s="33"/>
      <c r="E2086" s="34"/>
      <c r="F2086" s="34"/>
      <c r="H2086" s="10"/>
      <c r="I2086" s="10"/>
    </row>
    <row r="2087" spans="1:9" s="9" customFormat="1">
      <c r="A2087" s="10"/>
      <c r="B2087" s="31"/>
      <c r="C2087" s="32"/>
      <c r="D2087" s="33"/>
      <c r="E2087" s="34"/>
      <c r="F2087" s="34"/>
      <c r="H2087" s="10"/>
      <c r="I2087" s="10"/>
    </row>
    <row r="2088" spans="1:9" s="9" customFormat="1">
      <c r="A2088" s="10"/>
      <c r="B2088" s="31"/>
      <c r="C2088" s="32"/>
      <c r="D2088" s="33"/>
      <c r="E2088" s="34"/>
      <c r="F2088" s="34"/>
      <c r="H2088" s="10"/>
      <c r="I2088" s="10"/>
    </row>
    <row r="2089" spans="1:9" s="9" customFormat="1">
      <c r="A2089" s="10"/>
      <c r="B2089" s="31"/>
      <c r="C2089" s="32"/>
      <c r="D2089" s="33"/>
      <c r="E2089" s="34"/>
      <c r="F2089" s="34"/>
      <c r="H2089" s="10"/>
      <c r="I2089" s="10"/>
    </row>
    <row r="2090" spans="1:9" s="9" customFormat="1">
      <c r="A2090" s="10"/>
      <c r="B2090" s="31"/>
      <c r="C2090" s="32"/>
      <c r="D2090" s="33"/>
      <c r="E2090" s="34"/>
      <c r="F2090" s="34"/>
      <c r="H2090" s="10"/>
      <c r="I2090" s="10"/>
    </row>
    <row r="2091" spans="1:9" s="9" customFormat="1">
      <c r="A2091" s="10"/>
      <c r="B2091" s="31"/>
      <c r="C2091" s="32"/>
      <c r="D2091" s="33"/>
      <c r="E2091" s="34"/>
      <c r="F2091" s="34"/>
      <c r="H2091" s="10"/>
      <c r="I2091" s="10"/>
    </row>
    <row r="2092" spans="1:9" s="9" customFormat="1">
      <c r="A2092" s="10"/>
      <c r="B2092" s="31"/>
      <c r="C2092" s="32"/>
      <c r="D2092" s="33"/>
      <c r="E2092" s="34"/>
      <c r="F2092" s="34"/>
      <c r="H2092" s="10"/>
      <c r="I2092" s="10"/>
    </row>
    <row r="2093" spans="1:9" s="9" customFormat="1">
      <c r="A2093" s="10"/>
      <c r="B2093" s="31"/>
      <c r="C2093" s="32"/>
      <c r="D2093" s="33"/>
      <c r="E2093" s="34"/>
      <c r="F2093" s="34"/>
      <c r="H2093" s="10"/>
      <c r="I2093" s="10"/>
    </row>
    <row r="2094" spans="1:9" s="9" customFormat="1">
      <c r="A2094" s="10"/>
      <c r="B2094" s="31"/>
      <c r="C2094" s="32"/>
      <c r="D2094" s="33"/>
      <c r="E2094" s="34"/>
      <c r="F2094" s="34"/>
      <c r="H2094" s="10"/>
      <c r="I2094" s="10"/>
    </row>
    <row r="2095" spans="1:9" s="9" customFormat="1">
      <c r="A2095" s="10"/>
      <c r="B2095" s="31"/>
      <c r="C2095" s="32"/>
      <c r="D2095" s="33"/>
      <c r="E2095" s="34"/>
      <c r="F2095" s="34"/>
      <c r="H2095" s="10"/>
      <c r="I2095" s="10"/>
    </row>
    <row r="2096" spans="1:9" s="9" customFormat="1">
      <c r="A2096" s="10"/>
      <c r="B2096" s="31"/>
      <c r="C2096" s="32"/>
      <c r="D2096" s="33"/>
      <c r="E2096" s="34"/>
      <c r="F2096" s="34"/>
      <c r="H2096" s="10"/>
      <c r="I2096" s="10"/>
    </row>
    <row r="2097" spans="1:9" s="9" customFormat="1">
      <c r="A2097" s="10"/>
      <c r="B2097" s="31"/>
      <c r="C2097" s="32"/>
      <c r="D2097" s="33"/>
      <c r="E2097" s="34"/>
      <c r="F2097" s="34"/>
      <c r="H2097" s="10"/>
      <c r="I2097" s="10"/>
    </row>
    <row r="2098" spans="1:9" s="9" customFormat="1">
      <c r="A2098" s="10"/>
      <c r="B2098" s="31"/>
      <c r="C2098" s="32"/>
      <c r="D2098" s="33"/>
      <c r="E2098" s="34"/>
      <c r="F2098" s="34"/>
      <c r="H2098" s="10"/>
      <c r="I2098" s="10"/>
    </row>
    <row r="2099" spans="1:9" s="9" customFormat="1">
      <c r="A2099" s="10"/>
      <c r="B2099" s="31"/>
      <c r="C2099" s="32"/>
      <c r="D2099" s="33"/>
      <c r="E2099" s="34"/>
      <c r="F2099" s="34"/>
      <c r="H2099" s="10"/>
      <c r="I2099" s="10"/>
    </row>
    <row r="2100" spans="1:9" s="9" customFormat="1">
      <c r="A2100" s="10"/>
      <c r="B2100" s="31"/>
      <c r="C2100" s="32"/>
      <c r="D2100" s="33"/>
      <c r="E2100" s="34"/>
      <c r="F2100" s="34"/>
      <c r="H2100" s="10"/>
      <c r="I2100" s="10"/>
    </row>
    <row r="2101" spans="1:9" s="9" customFormat="1">
      <c r="A2101" s="10"/>
      <c r="B2101" s="31"/>
      <c r="C2101" s="32"/>
      <c r="D2101" s="33"/>
      <c r="E2101" s="34"/>
      <c r="F2101" s="34"/>
      <c r="H2101" s="10"/>
      <c r="I2101" s="10"/>
    </row>
    <row r="2102" spans="1:9" s="9" customFormat="1">
      <c r="A2102" s="10"/>
      <c r="B2102" s="31"/>
      <c r="C2102" s="32"/>
      <c r="D2102" s="33"/>
      <c r="E2102" s="34"/>
      <c r="F2102" s="34"/>
      <c r="H2102" s="10"/>
      <c r="I2102" s="10"/>
    </row>
    <row r="2103" spans="1:9" s="9" customFormat="1">
      <c r="A2103" s="10"/>
      <c r="B2103" s="31"/>
      <c r="C2103" s="32"/>
      <c r="D2103" s="33"/>
      <c r="E2103" s="34"/>
      <c r="F2103" s="34"/>
      <c r="H2103" s="10"/>
      <c r="I2103" s="10"/>
    </row>
    <row r="2104" spans="1:9" s="9" customFormat="1">
      <c r="A2104" s="10"/>
      <c r="B2104" s="31"/>
      <c r="C2104" s="32"/>
      <c r="D2104" s="33"/>
      <c r="E2104" s="34"/>
      <c r="F2104" s="34"/>
      <c r="H2104" s="10"/>
      <c r="I2104" s="10"/>
    </row>
    <row r="2105" spans="1:9" s="9" customFormat="1">
      <c r="A2105" s="10"/>
      <c r="B2105" s="31"/>
      <c r="C2105" s="32"/>
      <c r="D2105" s="33"/>
      <c r="E2105" s="34"/>
      <c r="F2105" s="34"/>
      <c r="H2105" s="10"/>
      <c r="I2105" s="10"/>
    </row>
    <row r="2106" spans="1:9" s="9" customFormat="1">
      <c r="A2106" s="10"/>
      <c r="B2106" s="31"/>
      <c r="C2106" s="32"/>
      <c r="D2106" s="33"/>
      <c r="E2106" s="34"/>
      <c r="F2106" s="34"/>
      <c r="H2106" s="10"/>
      <c r="I2106" s="10"/>
    </row>
    <row r="2107" spans="1:9" s="9" customFormat="1">
      <c r="A2107" s="10"/>
      <c r="B2107" s="31"/>
      <c r="C2107" s="32"/>
      <c r="D2107" s="33"/>
      <c r="E2107" s="34"/>
      <c r="F2107" s="34"/>
      <c r="H2107" s="10"/>
      <c r="I2107" s="10"/>
    </row>
    <row r="2108" spans="1:9" s="9" customFormat="1">
      <c r="A2108" s="10"/>
      <c r="B2108" s="31"/>
      <c r="C2108" s="32"/>
      <c r="D2108" s="33"/>
      <c r="E2108" s="34"/>
      <c r="F2108" s="34"/>
      <c r="H2108" s="10"/>
      <c r="I2108" s="10"/>
    </row>
    <row r="2109" spans="1:9" s="9" customFormat="1">
      <c r="A2109" s="10"/>
      <c r="B2109" s="31"/>
      <c r="C2109" s="32"/>
      <c r="D2109" s="33"/>
      <c r="E2109" s="34"/>
      <c r="F2109" s="34"/>
      <c r="H2109" s="10"/>
      <c r="I2109" s="10"/>
    </row>
    <row r="2110" spans="1:9" s="9" customFormat="1">
      <c r="A2110" s="10"/>
      <c r="B2110" s="31"/>
      <c r="C2110" s="32"/>
      <c r="D2110" s="33"/>
      <c r="E2110" s="34"/>
      <c r="F2110" s="34"/>
      <c r="H2110" s="10"/>
      <c r="I2110" s="10"/>
    </row>
    <row r="2111" spans="1:9" s="9" customFormat="1">
      <c r="A2111" s="10"/>
      <c r="B2111" s="31"/>
      <c r="C2111" s="32"/>
      <c r="D2111" s="33"/>
      <c r="E2111" s="34"/>
      <c r="F2111" s="34"/>
      <c r="H2111" s="10"/>
      <c r="I2111" s="10"/>
    </row>
    <row r="2112" spans="1:9" s="9" customFormat="1">
      <c r="A2112" s="10"/>
      <c r="B2112" s="31"/>
      <c r="C2112" s="32"/>
      <c r="D2112" s="33"/>
      <c r="E2112" s="34"/>
      <c r="F2112" s="34"/>
      <c r="H2112" s="10"/>
      <c r="I2112" s="10"/>
    </row>
    <row r="2113" spans="1:9" s="9" customFormat="1">
      <c r="A2113" s="10"/>
      <c r="B2113" s="31"/>
      <c r="C2113" s="32"/>
      <c r="D2113" s="33"/>
      <c r="E2113" s="34"/>
      <c r="F2113" s="34"/>
      <c r="H2113" s="10"/>
      <c r="I2113" s="10"/>
    </row>
    <row r="2114" spans="1:9" s="9" customFormat="1">
      <c r="A2114" s="10"/>
      <c r="B2114" s="31"/>
      <c r="C2114" s="32"/>
      <c r="D2114" s="33"/>
      <c r="E2114" s="34"/>
      <c r="F2114" s="34"/>
      <c r="H2114" s="10"/>
      <c r="I2114" s="10"/>
    </row>
    <row r="2115" spans="1:9" s="9" customFormat="1">
      <c r="A2115" s="10"/>
      <c r="B2115" s="31"/>
      <c r="C2115" s="32"/>
      <c r="D2115" s="33"/>
      <c r="E2115" s="34"/>
      <c r="F2115" s="34"/>
      <c r="H2115" s="10"/>
      <c r="I2115" s="10"/>
    </row>
    <row r="2116" spans="1:9" s="9" customFormat="1">
      <c r="A2116" s="10"/>
      <c r="B2116" s="31"/>
      <c r="C2116" s="32"/>
      <c r="D2116" s="33"/>
      <c r="E2116" s="34"/>
      <c r="F2116" s="34"/>
      <c r="H2116" s="10"/>
      <c r="I2116" s="10"/>
    </row>
    <row r="2117" spans="1:9" s="9" customFormat="1">
      <c r="A2117" s="10"/>
      <c r="B2117" s="31"/>
      <c r="C2117" s="32"/>
      <c r="D2117" s="33"/>
      <c r="E2117" s="34"/>
      <c r="F2117" s="34"/>
      <c r="H2117" s="10"/>
      <c r="I2117" s="10"/>
    </row>
    <row r="2118" spans="1:9" s="9" customFormat="1">
      <c r="A2118" s="10"/>
      <c r="B2118" s="31"/>
      <c r="C2118" s="32"/>
      <c r="D2118" s="33"/>
      <c r="E2118" s="34"/>
      <c r="F2118" s="34"/>
      <c r="H2118" s="10"/>
      <c r="I2118" s="10"/>
    </row>
    <row r="2119" spans="1:9" s="9" customFormat="1">
      <c r="A2119" s="10"/>
      <c r="B2119" s="31"/>
      <c r="C2119" s="32"/>
      <c r="D2119" s="33"/>
      <c r="E2119" s="34"/>
      <c r="F2119" s="34"/>
      <c r="H2119" s="10"/>
      <c r="I2119" s="10"/>
    </row>
    <row r="2120" spans="1:9" s="9" customFormat="1">
      <c r="A2120" s="10"/>
      <c r="B2120" s="31"/>
      <c r="C2120" s="32"/>
      <c r="D2120" s="33"/>
      <c r="E2120" s="34"/>
      <c r="F2120" s="34"/>
      <c r="H2120" s="10"/>
      <c r="I2120" s="10"/>
    </row>
    <row r="2121" spans="1:9" s="9" customFormat="1">
      <c r="A2121" s="10"/>
      <c r="B2121" s="31"/>
      <c r="C2121" s="32"/>
      <c r="D2121" s="33"/>
      <c r="E2121" s="34"/>
      <c r="F2121" s="34"/>
      <c r="H2121" s="10"/>
      <c r="I2121" s="10"/>
    </row>
    <row r="2122" spans="1:9" s="9" customFormat="1">
      <c r="A2122" s="10"/>
      <c r="B2122" s="31"/>
      <c r="C2122" s="32"/>
      <c r="D2122" s="33"/>
      <c r="E2122" s="34"/>
      <c r="F2122" s="34"/>
      <c r="H2122" s="10"/>
      <c r="I2122" s="10"/>
    </row>
    <row r="2123" spans="1:9" s="9" customFormat="1">
      <c r="A2123" s="10"/>
      <c r="B2123" s="31"/>
      <c r="C2123" s="32"/>
      <c r="D2123" s="33"/>
      <c r="E2123" s="34"/>
      <c r="F2123" s="34"/>
      <c r="H2123" s="10"/>
      <c r="I2123" s="10"/>
    </row>
    <row r="2124" spans="1:9" s="9" customFormat="1">
      <c r="A2124" s="10"/>
      <c r="B2124" s="31"/>
      <c r="C2124" s="32"/>
      <c r="D2124" s="33"/>
      <c r="E2124" s="34"/>
      <c r="F2124" s="34"/>
      <c r="H2124" s="10"/>
      <c r="I2124" s="10"/>
    </row>
    <row r="2125" spans="1:9" s="9" customFormat="1">
      <c r="A2125" s="10"/>
      <c r="B2125" s="31"/>
      <c r="C2125" s="32"/>
      <c r="D2125" s="33"/>
      <c r="E2125" s="34"/>
      <c r="F2125" s="34"/>
      <c r="H2125" s="10"/>
      <c r="I2125" s="10"/>
    </row>
    <row r="2126" spans="1:9" s="9" customFormat="1">
      <c r="A2126" s="10"/>
      <c r="B2126" s="31"/>
      <c r="C2126" s="32"/>
      <c r="D2126" s="33"/>
      <c r="E2126" s="34"/>
      <c r="F2126" s="34"/>
      <c r="H2126" s="10"/>
      <c r="I2126" s="10"/>
    </row>
    <row r="2127" spans="1:9" s="9" customFormat="1">
      <c r="A2127" s="10"/>
      <c r="B2127" s="31"/>
      <c r="C2127" s="32"/>
      <c r="D2127" s="33"/>
      <c r="E2127" s="34"/>
      <c r="F2127" s="34"/>
      <c r="H2127" s="10"/>
      <c r="I2127" s="10"/>
    </row>
    <row r="2128" spans="1:9" s="9" customFormat="1">
      <c r="A2128" s="10"/>
      <c r="B2128" s="31"/>
      <c r="C2128" s="32"/>
      <c r="D2128" s="33"/>
      <c r="E2128" s="34"/>
      <c r="F2128" s="34"/>
      <c r="H2128" s="10"/>
      <c r="I2128" s="10"/>
    </row>
    <row r="2129" spans="1:9" s="9" customFormat="1">
      <c r="A2129" s="10"/>
      <c r="B2129" s="31"/>
      <c r="C2129" s="32"/>
      <c r="D2129" s="33"/>
      <c r="E2129" s="34"/>
      <c r="F2129" s="34"/>
      <c r="H2129" s="10"/>
      <c r="I2129" s="10"/>
    </row>
    <row r="2130" spans="1:9" s="9" customFormat="1">
      <c r="A2130" s="10"/>
      <c r="B2130" s="31"/>
      <c r="C2130" s="32"/>
      <c r="D2130" s="33"/>
      <c r="E2130" s="34"/>
      <c r="F2130" s="34"/>
      <c r="H2130" s="10"/>
      <c r="I2130" s="10"/>
    </row>
    <row r="2131" spans="1:9" s="9" customFormat="1">
      <c r="A2131" s="10"/>
      <c r="B2131" s="31"/>
      <c r="C2131" s="32"/>
      <c r="D2131" s="33"/>
      <c r="E2131" s="34"/>
      <c r="F2131" s="34"/>
      <c r="H2131" s="10"/>
      <c r="I2131" s="10"/>
    </row>
    <row r="2132" spans="1:9" s="9" customFormat="1">
      <c r="A2132" s="10"/>
      <c r="B2132" s="31"/>
      <c r="C2132" s="32"/>
      <c r="D2132" s="33"/>
      <c r="E2132" s="34"/>
      <c r="F2132" s="34"/>
      <c r="H2132" s="10"/>
      <c r="I2132" s="10"/>
    </row>
    <row r="2133" spans="1:9" s="9" customFormat="1">
      <c r="A2133" s="10"/>
      <c r="B2133" s="31"/>
      <c r="C2133" s="32"/>
      <c r="D2133" s="33"/>
      <c r="E2133" s="34"/>
      <c r="F2133" s="34"/>
      <c r="H2133" s="10"/>
      <c r="I2133" s="10"/>
    </row>
    <row r="2134" spans="1:9" s="9" customFormat="1">
      <c r="A2134" s="10"/>
      <c r="B2134" s="31"/>
      <c r="C2134" s="32"/>
      <c r="D2134" s="33"/>
      <c r="E2134" s="34"/>
      <c r="F2134" s="34"/>
      <c r="H2134" s="10"/>
      <c r="I2134" s="10"/>
    </row>
    <row r="2135" spans="1:9" s="9" customFormat="1">
      <c r="A2135" s="10"/>
      <c r="B2135" s="31"/>
      <c r="C2135" s="32"/>
      <c r="D2135" s="33"/>
      <c r="E2135" s="34"/>
      <c r="F2135" s="34"/>
      <c r="H2135" s="10"/>
      <c r="I2135" s="10"/>
    </row>
    <row r="2136" spans="1:9" s="9" customFormat="1">
      <c r="A2136" s="10"/>
      <c r="B2136" s="31"/>
      <c r="C2136" s="32"/>
      <c r="D2136" s="33"/>
      <c r="E2136" s="34"/>
      <c r="F2136" s="34"/>
      <c r="H2136" s="10"/>
      <c r="I2136" s="10"/>
    </row>
    <row r="2137" spans="1:9" s="9" customFormat="1">
      <c r="A2137" s="10"/>
      <c r="B2137" s="31"/>
      <c r="C2137" s="32"/>
      <c r="D2137" s="33"/>
      <c r="E2137" s="34"/>
      <c r="F2137" s="34"/>
      <c r="H2137" s="10"/>
      <c r="I2137" s="10"/>
    </row>
    <row r="2138" spans="1:9" s="9" customFormat="1">
      <c r="A2138" s="10"/>
      <c r="B2138" s="31"/>
      <c r="C2138" s="32"/>
      <c r="D2138" s="33"/>
      <c r="E2138" s="34"/>
      <c r="F2138" s="34"/>
      <c r="H2138" s="10"/>
      <c r="I2138" s="10"/>
    </row>
    <row r="2139" spans="1:9" s="9" customFormat="1">
      <c r="A2139" s="10"/>
      <c r="B2139" s="31"/>
      <c r="C2139" s="32"/>
      <c r="D2139" s="33"/>
      <c r="E2139" s="34"/>
      <c r="F2139" s="34"/>
      <c r="H2139" s="10"/>
      <c r="I2139" s="10"/>
    </row>
    <row r="2140" spans="1:9" s="9" customFormat="1">
      <c r="A2140" s="10"/>
      <c r="B2140" s="31"/>
      <c r="C2140" s="32"/>
      <c r="D2140" s="33"/>
      <c r="E2140" s="34"/>
      <c r="F2140" s="34"/>
      <c r="H2140" s="10"/>
      <c r="I2140" s="10"/>
    </row>
    <row r="2141" spans="1:9" s="9" customFormat="1">
      <c r="A2141" s="10"/>
      <c r="B2141" s="31"/>
      <c r="C2141" s="32"/>
      <c r="D2141" s="33"/>
      <c r="E2141" s="34"/>
      <c r="F2141" s="34"/>
      <c r="H2141" s="10"/>
      <c r="I2141" s="10"/>
    </row>
    <row r="2142" spans="1:9" s="9" customFormat="1">
      <c r="A2142" s="10"/>
      <c r="B2142" s="31"/>
      <c r="C2142" s="32"/>
      <c r="D2142" s="33"/>
      <c r="E2142" s="34"/>
      <c r="F2142" s="34"/>
      <c r="H2142" s="10"/>
      <c r="I2142" s="10"/>
    </row>
    <row r="2143" spans="1:9" s="9" customFormat="1">
      <c r="A2143" s="10"/>
      <c r="B2143" s="31"/>
      <c r="C2143" s="32"/>
      <c r="D2143" s="33"/>
      <c r="E2143" s="34"/>
      <c r="F2143" s="34"/>
      <c r="H2143" s="10"/>
      <c r="I2143" s="10"/>
    </row>
    <row r="2144" spans="1:9" s="9" customFormat="1">
      <c r="A2144" s="10"/>
      <c r="B2144" s="31"/>
      <c r="C2144" s="32"/>
      <c r="D2144" s="33"/>
      <c r="E2144" s="34"/>
      <c r="F2144" s="34"/>
      <c r="H2144" s="10"/>
      <c r="I2144" s="10"/>
    </row>
    <row r="2145" spans="1:9" s="9" customFormat="1">
      <c r="A2145" s="10"/>
      <c r="B2145" s="31"/>
      <c r="C2145" s="32"/>
      <c r="D2145" s="33"/>
      <c r="E2145" s="34"/>
      <c r="F2145" s="34"/>
      <c r="H2145" s="10"/>
      <c r="I2145" s="10"/>
    </row>
    <row r="2146" spans="1:9" s="9" customFormat="1">
      <c r="A2146" s="10"/>
      <c r="B2146" s="31"/>
      <c r="C2146" s="32"/>
      <c r="D2146" s="33"/>
      <c r="E2146" s="34"/>
      <c r="F2146" s="34"/>
      <c r="H2146" s="10"/>
      <c r="I2146" s="10"/>
    </row>
    <row r="2147" spans="1:9" s="9" customFormat="1">
      <c r="A2147" s="10"/>
      <c r="B2147" s="31"/>
      <c r="C2147" s="32"/>
      <c r="D2147" s="33"/>
      <c r="E2147" s="34"/>
      <c r="F2147" s="34"/>
      <c r="H2147" s="10"/>
      <c r="I2147" s="10"/>
    </row>
    <row r="2148" spans="1:9" s="9" customFormat="1">
      <c r="A2148" s="10"/>
      <c r="B2148" s="31"/>
      <c r="C2148" s="32"/>
      <c r="D2148" s="33"/>
      <c r="E2148" s="34"/>
      <c r="F2148" s="34"/>
      <c r="H2148" s="10"/>
      <c r="I2148" s="10"/>
    </row>
    <row r="2149" spans="1:9" s="9" customFormat="1">
      <c r="A2149" s="10"/>
      <c r="B2149" s="31"/>
      <c r="C2149" s="32"/>
      <c r="D2149" s="33"/>
      <c r="E2149" s="34"/>
      <c r="F2149" s="34"/>
      <c r="H2149" s="10"/>
      <c r="I2149" s="10"/>
    </row>
    <row r="2150" spans="1:9" s="9" customFormat="1">
      <c r="A2150" s="10"/>
      <c r="B2150" s="31"/>
      <c r="C2150" s="32"/>
      <c r="D2150" s="33"/>
      <c r="E2150" s="34"/>
      <c r="F2150" s="34"/>
      <c r="H2150" s="10"/>
      <c r="I2150" s="10"/>
    </row>
    <row r="2151" spans="1:9" s="9" customFormat="1">
      <c r="A2151" s="10"/>
      <c r="B2151" s="31"/>
      <c r="C2151" s="32"/>
      <c r="D2151" s="33"/>
      <c r="E2151" s="34"/>
      <c r="F2151" s="34"/>
      <c r="H2151" s="10"/>
      <c r="I2151" s="10"/>
    </row>
    <row r="2152" spans="1:9" s="9" customFormat="1">
      <c r="A2152" s="10"/>
      <c r="B2152" s="31"/>
      <c r="C2152" s="32"/>
      <c r="D2152" s="33"/>
      <c r="E2152" s="34"/>
      <c r="F2152" s="34"/>
      <c r="H2152" s="10"/>
      <c r="I2152" s="10"/>
    </row>
    <row r="2153" spans="1:9" s="9" customFormat="1">
      <c r="A2153" s="10"/>
      <c r="B2153" s="31"/>
      <c r="C2153" s="32"/>
      <c r="D2153" s="33"/>
      <c r="E2153" s="34"/>
      <c r="F2153" s="34"/>
      <c r="H2153" s="10"/>
      <c r="I2153" s="10"/>
    </row>
    <row r="2154" spans="1:9" s="9" customFormat="1">
      <c r="A2154" s="10"/>
      <c r="B2154" s="31"/>
      <c r="C2154" s="32"/>
      <c r="D2154" s="33"/>
      <c r="E2154" s="34"/>
      <c r="F2154" s="34"/>
      <c r="H2154" s="10"/>
      <c r="I2154" s="10"/>
    </row>
    <row r="2155" spans="1:9" s="9" customFormat="1">
      <c r="A2155" s="10"/>
      <c r="B2155" s="31"/>
      <c r="C2155" s="32"/>
      <c r="D2155" s="33"/>
      <c r="E2155" s="34"/>
      <c r="F2155" s="34"/>
      <c r="H2155" s="10"/>
      <c r="I2155" s="10"/>
    </row>
    <row r="2156" spans="1:9" s="9" customFormat="1">
      <c r="A2156" s="10"/>
      <c r="B2156" s="31"/>
      <c r="C2156" s="32"/>
      <c r="D2156" s="33"/>
      <c r="E2156" s="34"/>
      <c r="F2156" s="34"/>
      <c r="H2156" s="10"/>
      <c r="I2156" s="10"/>
    </row>
    <row r="2157" spans="1:9" s="9" customFormat="1">
      <c r="A2157" s="10"/>
      <c r="B2157" s="31"/>
      <c r="C2157" s="32"/>
      <c r="D2157" s="33"/>
      <c r="E2157" s="34"/>
      <c r="F2157" s="34"/>
      <c r="H2157" s="10"/>
      <c r="I2157" s="10"/>
    </row>
    <row r="2158" spans="1:9" s="9" customFormat="1">
      <c r="A2158" s="10"/>
      <c r="B2158" s="31"/>
      <c r="C2158" s="32"/>
      <c r="D2158" s="33"/>
      <c r="E2158" s="34"/>
      <c r="F2158" s="34"/>
      <c r="H2158" s="10"/>
      <c r="I2158" s="10"/>
    </row>
    <row r="2159" spans="1:9" s="9" customFormat="1">
      <c r="A2159" s="10"/>
      <c r="B2159" s="31"/>
      <c r="C2159" s="32"/>
      <c r="D2159" s="33"/>
      <c r="E2159" s="34"/>
      <c r="F2159" s="34"/>
      <c r="H2159" s="10"/>
      <c r="I2159" s="10"/>
    </row>
    <row r="2160" spans="1:9" s="9" customFormat="1">
      <c r="A2160" s="10"/>
      <c r="B2160" s="31"/>
      <c r="C2160" s="32"/>
      <c r="D2160" s="33"/>
      <c r="E2160" s="34"/>
      <c r="F2160" s="34"/>
      <c r="H2160" s="10"/>
      <c r="I2160" s="10"/>
    </row>
    <row r="2161" spans="1:9" s="9" customFormat="1">
      <c r="A2161" s="10"/>
      <c r="B2161" s="31"/>
      <c r="C2161" s="32"/>
      <c r="D2161" s="33"/>
      <c r="E2161" s="34"/>
      <c r="F2161" s="34"/>
      <c r="H2161" s="10"/>
      <c r="I2161" s="10"/>
    </row>
    <row r="2162" spans="1:9" s="9" customFormat="1">
      <c r="A2162" s="10"/>
      <c r="B2162" s="31"/>
      <c r="C2162" s="32"/>
      <c r="D2162" s="33"/>
      <c r="E2162" s="34"/>
      <c r="F2162" s="34"/>
      <c r="H2162" s="10"/>
      <c r="I2162" s="10"/>
    </row>
    <row r="2163" spans="1:9" s="9" customFormat="1">
      <c r="A2163" s="10"/>
      <c r="B2163" s="31"/>
      <c r="C2163" s="32"/>
      <c r="D2163" s="33"/>
      <c r="E2163" s="34"/>
      <c r="F2163" s="34"/>
      <c r="H2163" s="10"/>
      <c r="I2163" s="10"/>
    </row>
    <row r="2164" spans="1:9" s="9" customFormat="1">
      <c r="A2164" s="10"/>
      <c r="B2164" s="31"/>
      <c r="C2164" s="32"/>
      <c r="D2164" s="33"/>
      <c r="E2164" s="34"/>
      <c r="F2164" s="34"/>
      <c r="H2164" s="10"/>
      <c r="I2164" s="10"/>
    </row>
    <row r="2165" spans="1:9" s="9" customFormat="1">
      <c r="A2165" s="10"/>
      <c r="B2165" s="31"/>
      <c r="C2165" s="32"/>
      <c r="D2165" s="33"/>
      <c r="E2165" s="34"/>
      <c r="F2165" s="34"/>
      <c r="H2165" s="10"/>
      <c r="I2165" s="10"/>
    </row>
    <row r="2166" spans="1:9" s="9" customFormat="1">
      <c r="A2166" s="10"/>
      <c r="B2166" s="31"/>
      <c r="C2166" s="32"/>
      <c r="D2166" s="33"/>
      <c r="E2166" s="34"/>
      <c r="F2166" s="34"/>
      <c r="H2166" s="10"/>
      <c r="I2166" s="10"/>
    </row>
    <row r="2167" spans="1:9" s="9" customFormat="1">
      <c r="A2167" s="10"/>
      <c r="B2167" s="31"/>
      <c r="C2167" s="32"/>
      <c r="D2167" s="33"/>
      <c r="E2167" s="34"/>
      <c r="F2167" s="34"/>
      <c r="H2167" s="10"/>
      <c r="I2167" s="10"/>
    </row>
    <row r="2168" spans="1:9" s="9" customFormat="1">
      <c r="A2168" s="10"/>
      <c r="B2168" s="31"/>
      <c r="C2168" s="32"/>
      <c r="D2168" s="33"/>
      <c r="E2168" s="34"/>
      <c r="F2168" s="34"/>
      <c r="H2168" s="10"/>
      <c r="I2168" s="10"/>
    </row>
    <row r="2169" spans="1:9" s="9" customFormat="1">
      <c r="A2169" s="10"/>
      <c r="B2169" s="31"/>
      <c r="C2169" s="32"/>
      <c r="D2169" s="33"/>
      <c r="E2169" s="34"/>
      <c r="F2169" s="34"/>
      <c r="H2169" s="10"/>
      <c r="I2169" s="10"/>
    </row>
    <row r="2170" spans="1:9" s="9" customFormat="1">
      <c r="A2170" s="10"/>
      <c r="B2170" s="31"/>
      <c r="C2170" s="32"/>
      <c r="D2170" s="33"/>
      <c r="E2170" s="34"/>
      <c r="F2170" s="34"/>
      <c r="H2170" s="10"/>
      <c r="I2170" s="10"/>
    </row>
    <row r="2171" spans="1:9" s="9" customFormat="1">
      <c r="A2171" s="10"/>
      <c r="B2171" s="31"/>
      <c r="C2171" s="32"/>
      <c r="D2171" s="33"/>
      <c r="E2171" s="34"/>
      <c r="F2171" s="34"/>
      <c r="H2171" s="10"/>
      <c r="I2171" s="10"/>
    </row>
    <row r="2172" spans="1:9" s="9" customFormat="1">
      <c r="A2172" s="10"/>
      <c r="B2172" s="31"/>
      <c r="C2172" s="32"/>
      <c r="D2172" s="33"/>
      <c r="E2172" s="34"/>
      <c r="F2172" s="34"/>
      <c r="H2172" s="10"/>
      <c r="I2172" s="10"/>
    </row>
    <row r="2173" spans="1:9" s="9" customFormat="1">
      <c r="A2173" s="10"/>
      <c r="B2173" s="31"/>
      <c r="C2173" s="32"/>
      <c r="D2173" s="33"/>
      <c r="E2173" s="34"/>
      <c r="F2173" s="34"/>
      <c r="H2173" s="10"/>
      <c r="I2173" s="10"/>
    </row>
    <row r="2174" spans="1:9" s="9" customFormat="1">
      <c r="A2174" s="10"/>
      <c r="B2174" s="31"/>
      <c r="C2174" s="32"/>
      <c r="D2174" s="33"/>
      <c r="E2174" s="34"/>
      <c r="F2174" s="34"/>
      <c r="H2174" s="10"/>
      <c r="I2174" s="10"/>
    </row>
    <row r="2175" spans="1:9" s="9" customFormat="1">
      <c r="A2175" s="10"/>
      <c r="B2175" s="31"/>
      <c r="C2175" s="32"/>
      <c r="D2175" s="33"/>
      <c r="E2175" s="34"/>
      <c r="F2175" s="34"/>
      <c r="H2175" s="10"/>
      <c r="I2175" s="10"/>
    </row>
    <row r="2176" spans="1:9" s="9" customFormat="1">
      <c r="A2176" s="10"/>
      <c r="B2176" s="31"/>
      <c r="C2176" s="32"/>
      <c r="D2176" s="33"/>
      <c r="E2176" s="34"/>
      <c r="F2176" s="34"/>
      <c r="H2176" s="10"/>
      <c r="I2176" s="10"/>
    </row>
    <row r="2177" spans="1:9" s="9" customFormat="1">
      <c r="A2177" s="10"/>
      <c r="B2177" s="31"/>
      <c r="C2177" s="32"/>
      <c r="D2177" s="33"/>
      <c r="E2177" s="34"/>
      <c r="F2177" s="34"/>
      <c r="H2177" s="10"/>
      <c r="I2177" s="10"/>
    </row>
    <row r="2178" spans="1:9" s="9" customFormat="1">
      <c r="A2178" s="10"/>
      <c r="B2178" s="31"/>
      <c r="C2178" s="32"/>
      <c r="D2178" s="33"/>
      <c r="E2178" s="34"/>
      <c r="F2178" s="34"/>
      <c r="H2178" s="10"/>
      <c r="I2178" s="10"/>
    </row>
    <row r="2179" spans="1:9" s="9" customFormat="1">
      <c r="A2179" s="10"/>
      <c r="B2179" s="31"/>
      <c r="C2179" s="32"/>
      <c r="D2179" s="33"/>
      <c r="E2179" s="34"/>
      <c r="F2179" s="34"/>
      <c r="H2179" s="10"/>
      <c r="I2179" s="10"/>
    </row>
    <row r="2180" spans="1:9" s="9" customFormat="1">
      <c r="A2180" s="10"/>
      <c r="B2180" s="31"/>
      <c r="C2180" s="32"/>
      <c r="D2180" s="33"/>
      <c r="E2180" s="34"/>
      <c r="F2180" s="34"/>
      <c r="H2180" s="10"/>
      <c r="I2180" s="10"/>
    </row>
    <row r="2181" spans="1:9" s="9" customFormat="1">
      <c r="A2181" s="10"/>
      <c r="B2181" s="31"/>
      <c r="C2181" s="32"/>
      <c r="D2181" s="33"/>
      <c r="E2181" s="34"/>
      <c r="F2181" s="34"/>
      <c r="H2181" s="10"/>
      <c r="I2181" s="10"/>
    </row>
    <row r="2182" spans="1:9" s="9" customFormat="1">
      <c r="A2182" s="10"/>
      <c r="B2182" s="31"/>
      <c r="C2182" s="32"/>
      <c r="D2182" s="33"/>
      <c r="E2182" s="34"/>
      <c r="F2182" s="34"/>
      <c r="H2182" s="10"/>
      <c r="I2182" s="10"/>
    </row>
    <row r="2183" spans="1:9" s="9" customFormat="1">
      <c r="A2183" s="10"/>
      <c r="B2183" s="31"/>
      <c r="C2183" s="32"/>
      <c r="D2183" s="33"/>
      <c r="E2183" s="34"/>
      <c r="F2183" s="34"/>
      <c r="H2183" s="10"/>
      <c r="I2183" s="10"/>
    </row>
    <row r="2184" spans="1:9" s="9" customFormat="1">
      <c r="A2184" s="10"/>
      <c r="B2184" s="31"/>
      <c r="C2184" s="32"/>
      <c r="D2184" s="33"/>
      <c r="E2184" s="34"/>
      <c r="F2184" s="34"/>
      <c r="H2184" s="10"/>
      <c r="I2184" s="10"/>
    </row>
    <row r="2185" spans="1:9" s="9" customFormat="1">
      <c r="A2185" s="10"/>
      <c r="B2185" s="31"/>
      <c r="C2185" s="32"/>
      <c r="D2185" s="33"/>
      <c r="E2185" s="34"/>
      <c r="F2185" s="34"/>
      <c r="H2185" s="10"/>
      <c r="I2185" s="10"/>
    </row>
    <row r="2186" spans="1:9" s="9" customFormat="1">
      <c r="A2186" s="10"/>
      <c r="B2186" s="31"/>
      <c r="C2186" s="32"/>
      <c r="D2186" s="33"/>
      <c r="E2186" s="34"/>
      <c r="F2186" s="34"/>
      <c r="H2186" s="10"/>
      <c r="I2186" s="10"/>
    </row>
    <row r="2187" spans="1:9" s="9" customFormat="1">
      <c r="A2187" s="10"/>
      <c r="B2187" s="31"/>
      <c r="C2187" s="32"/>
      <c r="D2187" s="33"/>
      <c r="E2187" s="34"/>
      <c r="F2187" s="34"/>
      <c r="H2187" s="10"/>
      <c r="I2187" s="10"/>
    </row>
    <row r="2188" spans="1:9" s="9" customFormat="1">
      <c r="A2188" s="10"/>
      <c r="B2188" s="31"/>
      <c r="C2188" s="32"/>
      <c r="D2188" s="33"/>
      <c r="E2188" s="34"/>
      <c r="F2188" s="34"/>
      <c r="H2188" s="10"/>
      <c r="I2188" s="10"/>
    </row>
    <row r="2189" spans="1:9" s="9" customFormat="1">
      <c r="A2189" s="10"/>
      <c r="B2189" s="31"/>
      <c r="C2189" s="32"/>
      <c r="D2189" s="33"/>
      <c r="E2189" s="34"/>
      <c r="F2189" s="34"/>
      <c r="H2189" s="10"/>
      <c r="I2189" s="10"/>
    </row>
    <row r="2190" spans="1:9" s="9" customFormat="1">
      <c r="A2190" s="10"/>
      <c r="B2190" s="31"/>
      <c r="C2190" s="32"/>
      <c r="D2190" s="33"/>
      <c r="E2190" s="34"/>
      <c r="F2190" s="34"/>
      <c r="H2190" s="10"/>
      <c r="I2190" s="10"/>
    </row>
    <row r="2191" spans="1:9" s="9" customFormat="1">
      <c r="A2191" s="10"/>
      <c r="B2191" s="31"/>
      <c r="C2191" s="32"/>
      <c r="D2191" s="33"/>
      <c r="E2191" s="34"/>
      <c r="F2191" s="34"/>
      <c r="H2191" s="10"/>
      <c r="I2191" s="10"/>
    </row>
    <row r="2192" spans="1:9" s="9" customFormat="1">
      <c r="A2192" s="10"/>
      <c r="B2192" s="31"/>
      <c r="C2192" s="32"/>
      <c r="D2192" s="33"/>
      <c r="E2192" s="34"/>
      <c r="F2192" s="34"/>
      <c r="H2192" s="10"/>
      <c r="I2192" s="10"/>
    </row>
    <row r="2193" spans="1:9" s="9" customFormat="1">
      <c r="A2193" s="10"/>
      <c r="B2193" s="31"/>
      <c r="C2193" s="32"/>
      <c r="D2193" s="33"/>
      <c r="E2193" s="34"/>
      <c r="F2193" s="34"/>
      <c r="H2193" s="10"/>
      <c r="I2193" s="10"/>
    </row>
    <row r="2194" spans="1:9" s="9" customFormat="1">
      <c r="A2194" s="10"/>
      <c r="B2194" s="31"/>
      <c r="C2194" s="32"/>
      <c r="D2194" s="33"/>
      <c r="E2194" s="34"/>
      <c r="F2194" s="34"/>
      <c r="H2194" s="10"/>
      <c r="I2194" s="10"/>
    </row>
    <row r="2195" spans="1:9" s="9" customFormat="1">
      <c r="A2195" s="10"/>
      <c r="B2195" s="31"/>
      <c r="C2195" s="32"/>
      <c r="D2195" s="33"/>
      <c r="E2195" s="34"/>
      <c r="F2195" s="34"/>
      <c r="H2195" s="10"/>
      <c r="I2195" s="10"/>
    </row>
    <row r="2196" spans="1:9" s="9" customFormat="1">
      <c r="A2196" s="10"/>
      <c r="B2196" s="31"/>
      <c r="C2196" s="32"/>
      <c r="D2196" s="33"/>
      <c r="E2196" s="34"/>
      <c r="F2196" s="34"/>
      <c r="H2196" s="10"/>
      <c r="I2196" s="10"/>
    </row>
    <row r="2197" spans="1:9" s="9" customFormat="1">
      <c r="A2197" s="10"/>
      <c r="B2197" s="31"/>
      <c r="C2197" s="32"/>
      <c r="D2197" s="33"/>
      <c r="E2197" s="34"/>
      <c r="F2197" s="34"/>
      <c r="H2197" s="10"/>
      <c r="I2197" s="10"/>
    </row>
    <row r="2198" spans="1:9" s="9" customFormat="1">
      <c r="A2198" s="10"/>
      <c r="B2198" s="31"/>
      <c r="C2198" s="32"/>
      <c r="D2198" s="33"/>
      <c r="E2198" s="34"/>
      <c r="F2198" s="34"/>
      <c r="H2198" s="10"/>
      <c r="I2198" s="10"/>
    </row>
    <row r="2199" spans="1:9" s="9" customFormat="1">
      <c r="A2199" s="10"/>
      <c r="B2199" s="31"/>
      <c r="C2199" s="32"/>
      <c r="D2199" s="33"/>
      <c r="E2199" s="34"/>
      <c r="F2199" s="34"/>
      <c r="H2199" s="10"/>
      <c r="I2199" s="10"/>
    </row>
    <row r="2200" spans="1:9" s="9" customFormat="1">
      <c r="A2200" s="10"/>
      <c r="B2200" s="31"/>
      <c r="C2200" s="32"/>
      <c r="D2200" s="33"/>
      <c r="E2200" s="34"/>
      <c r="F2200" s="34"/>
      <c r="H2200" s="10"/>
      <c r="I2200" s="10"/>
    </row>
    <row r="2201" spans="1:9" s="9" customFormat="1">
      <c r="A2201" s="10"/>
      <c r="B2201" s="31"/>
      <c r="C2201" s="32"/>
      <c r="D2201" s="33"/>
      <c r="E2201" s="34"/>
      <c r="F2201" s="34"/>
      <c r="H2201" s="10"/>
      <c r="I2201" s="10"/>
    </row>
    <row r="2202" spans="1:9" s="9" customFormat="1">
      <c r="A2202" s="10"/>
      <c r="B2202" s="31"/>
      <c r="C2202" s="32"/>
      <c r="D2202" s="33"/>
      <c r="E2202" s="34"/>
      <c r="F2202" s="34"/>
      <c r="H2202" s="10"/>
      <c r="I2202" s="10"/>
    </row>
    <row r="2203" spans="1:9" s="9" customFormat="1">
      <c r="A2203" s="10"/>
      <c r="B2203" s="31"/>
      <c r="C2203" s="32"/>
      <c r="D2203" s="33"/>
      <c r="E2203" s="34"/>
      <c r="F2203" s="34"/>
      <c r="H2203" s="10"/>
      <c r="I2203" s="10"/>
    </row>
    <row r="2204" spans="1:9" s="9" customFormat="1">
      <c r="A2204" s="10"/>
      <c r="B2204" s="31"/>
      <c r="C2204" s="32"/>
      <c r="D2204" s="33"/>
      <c r="E2204" s="34"/>
      <c r="F2204" s="34"/>
      <c r="H2204" s="10"/>
      <c r="I2204" s="10"/>
    </row>
    <row r="2205" spans="1:9" s="9" customFormat="1">
      <c r="A2205" s="10"/>
      <c r="B2205" s="31"/>
      <c r="C2205" s="32"/>
      <c r="D2205" s="33"/>
      <c r="E2205" s="34"/>
      <c r="F2205" s="34"/>
      <c r="H2205" s="10"/>
      <c r="I2205" s="10"/>
    </row>
    <row r="2206" spans="1:9" s="9" customFormat="1">
      <c r="A2206" s="10"/>
      <c r="B2206" s="31"/>
      <c r="C2206" s="32"/>
      <c r="D2206" s="33"/>
      <c r="E2206" s="34"/>
      <c r="F2206" s="34"/>
      <c r="H2206" s="10"/>
      <c r="I2206" s="10"/>
    </row>
    <row r="2207" spans="1:9" s="9" customFormat="1">
      <c r="A2207" s="10"/>
      <c r="B2207" s="31"/>
      <c r="C2207" s="32"/>
      <c r="D2207" s="33"/>
      <c r="E2207" s="34"/>
      <c r="F2207" s="34"/>
      <c r="H2207" s="10"/>
      <c r="I2207" s="10"/>
    </row>
    <row r="2208" spans="1:9" s="9" customFormat="1">
      <c r="A2208" s="10"/>
      <c r="B2208" s="31"/>
      <c r="C2208" s="32"/>
      <c r="D2208" s="33"/>
      <c r="E2208" s="34"/>
      <c r="F2208" s="34"/>
      <c r="H2208" s="10"/>
      <c r="I2208" s="10"/>
    </row>
    <row r="2209" spans="1:9" s="9" customFormat="1">
      <c r="A2209" s="10"/>
      <c r="B2209" s="31"/>
      <c r="C2209" s="32"/>
      <c r="D2209" s="33"/>
      <c r="E2209" s="34"/>
      <c r="F2209" s="34"/>
      <c r="H2209" s="10"/>
      <c r="I2209" s="10"/>
    </row>
    <row r="2210" spans="1:9" s="9" customFormat="1">
      <c r="A2210" s="10"/>
      <c r="B2210" s="31"/>
      <c r="C2210" s="32"/>
      <c r="D2210" s="33"/>
      <c r="E2210" s="34"/>
      <c r="F2210" s="34"/>
      <c r="H2210" s="10"/>
      <c r="I2210" s="10"/>
    </row>
    <row r="2211" spans="1:9" s="9" customFormat="1">
      <c r="A2211" s="10"/>
      <c r="B2211" s="31"/>
      <c r="C2211" s="32"/>
      <c r="D2211" s="33"/>
      <c r="E2211" s="34"/>
      <c r="F2211" s="34"/>
      <c r="H2211" s="10"/>
      <c r="I2211" s="10"/>
    </row>
    <row r="2212" spans="1:9" s="9" customFormat="1">
      <c r="A2212" s="10"/>
      <c r="B2212" s="31"/>
      <c r="C2212" s="32"/>
      <c r="D2212" s="33"/>
      <c r="E2212" s="34"/>
      <c r="F2212" s="34"/>
      <c r="H2212" s="10"/>
      <c r="I2212" s="10"/>
    </row>
    <row r="2213" spans="1:9" s="9" customFormat="1">
      <c r="A2213" s="10"/>
      <c r="B2213" s="31"/>
      <c r="C2213" s="32"/>
      <c r="D2213" s="33"/>
      <c r="E2213" s="34"/>
      <c r="F2213" s="34"/>
      <c r="H2213" s="10"/>
      <c r="I2213" s="10"/>
    </row>
    <row r="2214" spans="1:9" s="9" customFormat="1">
      <c r="A2214" s="10"/>
      <c r="B2214" s="31"/>
      <c r="C2214" s="32"/>
      <c r="D2214" s="33"/>
      <c r="E2214" s="34"/>
      <c r="F2214" s="34"/>
      <c r="H2214" s="10"/>
      <c r="I2214" s="10"/>
    </row>
    <row r="2215" spans="1:9" s="9" customFormat="1">
      <c r="A2215" s="10"/>
      <c r="B2215" s="31"/>
      <c r="C2215" s="32"/>
      <c r="D2215" s="33"/>
      <c r="E2215" s="34"/>
      <c r="F2215" s="34"/>
      <c r="H2215" s="10"/>
      <c r="I2215" s="10"/>
    </row>
    <row r="2216" spans="1:9" s="9" customFormat="1">
      <c r="A2216" s="10"/>
      <c r="B2216" s="31"/>
      <c r="C2216" s="32"/>
      <c r="D2216" s="33"/>
      <c r="E2216" s="34"/>
      <c r="F2216" s="34"/>
      <c r="H2216" s="10"/>
      <c r="I2216" s="10"/>
    </row>
    <row r="2217" spans="1:9" s="9" customFormat="1">
      <c r="A2217" s="10"/>
      <c r="B2217" s="31"/>
      <c r="C2217" s="32"/>
      <c r="D2217" s="33"/>
      <c r="E2217" s="34"/>
      <c r="F2217" s="34"/>
      <c r="H2217" s="10"/>
      <c r="I2217" s="10"/>
    </row>
    <row r="2218" spans="1:9" s="9" customFormat="1">
      <c r="A2218" s="10"/>
      <c r="B2218" s="31"/>
      <c r="C2218" s="32"/>
      <c r="D2218" s="33"/>
      <c r="E2218" s="34"/>
      <c r="F2218" s="34"/>
      <c r="H2218" s="10"/>
      <c r="I2218" s="10"/>
    </row>
    <row r="2219" spans="1:9" s="9" customFormat="1">
      <c r="A2219" s="10"/>
      <c r="B2219" s="31"/>
      <c r="C2219" s="32"/>
      <c r="D2219" s="33"/>
      <c r="E2219" s="34"/>
      <c r="F2219" s="34"/>
      <c r="H2219" s="10"/>
      <c r="I2219" s="10"/>
    </row>
    <row r="2220" spans="1:9" s="9" customFormat="1">
      <c r="A2220" s="10"/>
      <c r="B2220" s="31"/>
      <c r="C2220" s="32"/>
      <c r="D2220" s="33"/>
      <c r="E2220" s="34"/>
      <c r="F2220" s="34"/>
      <c r="H2220" s="10"/>
      <c r="I2220" s="10"/>
    </row>
    <row r="2221" spans="1:9" s="9" customFormat="1">
      <c r="A2221" s="10"/>
      <c r="B2221" s="31"/>
      <c r="C2221" s="32"/>
      <c r="D2221" s="33"/>
      <c r="E2221" s="34"/>
      <c r="F2221" s="34"/>
      <c r="H2221" s="10"/>
      <c r="I2221" s="10"/>
    </row>
    <row r="2222" spans="1:9" s="9" customFormat="1">
      <c r="A2222" s="10"/>
      <c r="B2222" s="31"/>
      <c r="C2222" s="32"/>
      <c r="D2222" s="33"/>
      <c r="E2222" s="34"/>
      <c r="F2222" s="34"/>
      <c r="H2222" s="10"/>
      <c r="I2222" s="10"/>
    </row>
    <row r="2223" spans="1:9" s="9" customFormat="1">
      <c r="A2223" s="10"/>
      <c r="B2223" s="31"/>
      <c r="C2223" s="32"/>
      <c r="D2223" s="33"/>
      <c r="E2223" s="34"/>
      <c r="F2223" s="34"/>
      <c r="H2223" s="10"/>
      <c r="I2223" s="10"/>
    </row>
    <row r="2224" spans="1:9" s="9" customFormat="1">
      <c r="A2224" s="10"/>
      <c r="B2224" s="31"/>
      <c r="C2224" s="32"/>
      <c r="D2224" s="33"/>
      <c r="E2224" s="34"/>
      <c r="F2224" s="34"/>
      <c r="H2224" s="10"/>
      <c r="I2224" s="10"/>
    </row>
    <row r="2225" spans="1:9" s="9" customFormat="1">
      <c r="A2225" s="10"/>
      <c r="B2225" s="31"/>
      <c r="C2225" s="32"/>
      <c r="D2225" s="33"/>
      <c r="E2225" s="34"/>
      <c r="F2225" s="34"/>
      <c r="H2225" s="10"/>
      <c r="I2225" s="10"/>
    </row>
    <row r="2226" spans="1:9" s="9" customFormat="1">
      <c r="A2226" s="10"/>
      <c r="B2226" s="31"/>
      <c r="C2226" s="32"/>
      <c r="D2226" s="33"/>
      <c r="E2226" s="34"/>
      <c r="F2226" s="34"/>
      <c r="H2226" s="10"/>
      <c r="I2226" s="10"/>
    </row>
    <row r="2227" spans="1:9" s="9" customFormat="1">
      <c r="A2227" s="10"/>
      <c r="B2227" s="31"/>
      <c r="C2227" s="32"/>
      <c r="D2227" s="33"/>
      <c r="E2227" s="34"/>
      <c r="F2227" s="34"/>
      <c r="H2227" s="10"/>
      <c r="I2227" s="10"/>
    </row>
    <row r="2228" spans="1:9" s="9" customFormat="1">
      <c r="A2228" s="10"/>
      <c r="B2228" s="31"/>
      <c r="C2228" s="32"/>
      <c r="D2228" s="33"/>
      <c r="E2228" s="34"/>
      <c r="F2228" s="34"/>
      <c r="H2228" s="10"/>
      <c r="I2228" s="10"/>
    </row>
    <row r="2229" spans="1:9" s="9" customFormat="1">
      <c r="A2229" s="10"/>
      <c r="B2229" s="31"/>
      <c r="C2229" s="32"/>
      <c r="D2229" s="33"/>
      <c r="E2229" s="34"/>
      <c r="F2229" s="34"/>
      <c r="H2229" s="10"/>
      <c r="I2229" s="10"/>
    </row>
    <row r="2230" spans="1:9" s="9" customFormat="1">
      <c r="A2230" s="10"/>
      <c r="B2230" s="31"/>
      <c r="C2230" s="32"/>
      <c r="D2230" s="33"/>
      <c r="E2230" s="34"/>
      <c r="F2230" s="34"/>
      <c r="H2230" s="10"/>
      <c r="I2230" s="10"/>
    </row>
    <row r="2231" spans="1:9" s="9" customFormat="1">
      <c r="A2231" s="10"/>
      <c r="B2231" s="31"/>
      <c r="C2231" s="32"/>
      <c r="D2231" s="33"/>
      <c r="E2231" s="34"/>
      <c r="F2231" s="34"/>
      <c r="H2231" s="10"/>
      <c r="I2231" s="10"/>
    </row>
    <row r="2232" spans="1:9" s="9" customFormat="1">
      <c r="A2232" s="10"/>
      <c r="B2232" s="31"/>
      <c r="C2232" s="32"/>
      <c r="D2232" s="33"/>
      <c r="E2232" s="34"/>
      <c r="F2232" s="34"/>
      <c r="H2232" s="10"/>
      <c r="I2232" s="10"/>
    </row>
    <row r="2233" spans="1:9" s="9" customFormat="1">
      <c r="A2233" s="10"/>
      <c r="B2233" s="31"/>
      <c r="C2233" s="32"/>
      <c r="D2233" s="33"/>
      <c r="E2233" s="34"/>
      <c r="F2233" s="34"/>
      <c r="H2233" s="10"/>
      <c r="I2233" s="10"/>
    </row>
    <row r="2234" spans="1:9" s="9" customFormat="1">
      <c r="A2234" s="10"/>
      <c r="B2234" s="31"/>
      <c r="C2234" s="32"/>
      <c r="D2234" s="33"/>
      <c r="E2234" s="34"/>
      <c r="F2234" s="34"/>
      <c r="H2234" s="10"/>
      <c r="I2234" s="10"/>
    </row>
    <row r="2235" spans="1:9" s="9" customFormat="1">
      <c r="A2235" s="10"/>
      <c r="B2235" s="31"/>
      <c r="C2235" s="32"/>
      <c r="D2235" s="33"/>
      <c r="E2235" s="34"/>
      <c r="F2235" s="34"/>
      <c r="H2235" s="10"/>
      <c r="I2235" s="10"/>
    </row>
    <row r="2236" spans="1:9" s="9" customFormat="1">
      <c r="A2236" s="10"/>
      <c r="B2236" s="31"/>
      <c r="C2236" s="32"/>
      <c r="D2236" s="33"/>
      <c r="E2236" s="34"/>
      <c r="F2236" s="34"/>
      <c r="H2236" s="10"/>
      <c r="I2236" s="10"/>
    </row>
    <row r="2237" spans="1:9" s="9" customFormat="1">
      <c r="A2237" s="10"/>
      <c r="B2237" s="31"/>
      <c r="C2237" s="32"/>
      <c r="D2237" s="33"/>
      <c r="E2237" s="34"/>
      <c r="F2237" s="34"/>
      <c r="H2237" s="10"/>
      <c r="I2237" s="10"/>
    </row>
    <row r="2238" spans="1:9" s="9" customFormat="1">
      <c r="A2238" s="10"/>
      <c r="B2238" s="31"/>
      <c r="C2238" s="32"/>
      <c r="D2238" s="33"/>
      <c r="E2238" s="34"/>
      <c r="F2238" s="34"/>
      <c r="H2238" s="10"/>
      <c r="I2238" s="10"/>
    </row>
    <row r="2239" spans="1:9" s="9" customFormat="1">
      <c r="A2239" s="10"/>
      <c r="B2239" s="31"/>
      <c r="C2239" s="32"/>
      <c r="D2239" s="33"/>
      <c r="E2239" s="34"/>
      <c r="F2239" s="34"/>
      <c r="H2239" s="10"/>
      <c r="I2239" s="10"/>
    </row>
    <row r="2240" spans="1:9" s="9" customFormat="1">
      <c r="A2240" s="10"/>
      <c r="B2240" s="31"/>
      <c r="C2240" s="32"/>
      <c r="D2240" s="33"/>
      <c r="E2240" s="34"/>
      <c r="F2240" s="34"/>
      <c r="H2240" s="10"/>
      <c r="I2240" s="10"/>
    </row>
    <row r="2241" spans="1:9" s="9" customFormat="1">
      <c r="A2241" s="10"/>
      <c r="B2241" s="31"/>
      <c r="C2241" s="32"/>
      <c r="D2241" s="33"/>
      <c r="E2241" s="34"/>
      <c r="F2241" s="34"/>
      <c r="H2241" s="10"/>
      <c r="I2241" s="10"/>
    </row>
    <row r="2242" spans="1:9" s="9" customFormat="1">
      <c r="A2242" s="10"/>
      <c r="B2242" s="31"/>
      <c r="C2242" s="32"/>
      <c r="D2242" s="33"/>
      <c r="E2242" s="34"/>
      <c r="F2242" s="34"/>
      <c r="H2242" s="10"/>
      <c r="I2242" s="10"/>
    </row>
    <row r="2243" spans="1:9" s="9" customFormat="1">
      <c r="A2243" s="10"/>
      <c r="B2243" s="31"/>
      <c r="C2243" s="32"/>
      <c r="D2243" s="33"/>
      <c r="E2243" s="34"/>
      <c r="F2243" s="34"/>
      <c r="H2243" s="10"/>
      <c r="I2243" s="10"/>
    </row>
    <row r="2244" spans="1:9" s="9" customFormat="1">
      <c r="A2244" s="10"/>
      <c r="B2244" s="31"/>
      <c r="C2244" s="32"/>
      <c r="D2244" s="33"/>
      <c r="E2244" s="34"/>
      <c r="F2244" s="34"/>
      <c r="H2244" s="10"/>
      <c r="I2244" s="10"/>
    </row>
    <row r="2245" spans="1:9" s="9" customFormat="1">
      <c r="A2245" s="10"/>
      <c r="B2245" s="31"/>
      <c r="C2245" s="32"/>
      <c r="D2245" s="33"/>
      <c r="E2245" s="34"/>
      <c r="F2245" s="34"/>
      <c r="H2245" s="10"/>
      <c r="I2245" s="10"/>
    </row>
    <row r="2246" spans="1:9" s="9" customFormat="1">
      <c r="A2246" s="10"/>
      <c r="B2246" s="31"/>
      <c r="C2246" s="32"/>
      <c r="D2246" s="33"/>
      <c r="E2246" s="34"/>
      <c r="F2246" s="34"/>
      <c r="H2246" s="10"/>
      <c r="I2246" s="10"/>
    </row>
    <row r="2247" spans="1:9" s="9" customFormat="1">
      <c r="A2247" s="10"/>
      <c r="B2247" s="31"/>
      <c r="C2247" s="32"/>
      <c r="D2247" s="33"/>
      <c r="E2247" s="34"/>
      <c r="F2247" s="34"/>
      <c r="H2247" s="10"/>
      <c r="I2247" s="10"/>
    </row>
    <row r="2248" spans="1:9" s="9" customFormat="1">
      <c r="A2248" s="10"/>
      <c r="B2248" s="31"/>
      <c r="C2248" s="32"/>
      <c r="D2248" s="33"/>
      <c r="E2248" s="34"/>
      <c r="F2248" s="34"/>
      <c r="H2248" s="10"/>
      <c r="I2248" s="10"/>
    </row>
    <row r="2249" spans="1:9" s="9" customFormat="1">
      <c r="A2249" s="10"/>
      <c r="B2249" s="31"/>
      <c r="C2249" s="32"/>
      <c r="D2249" s="33"/>
      <c r="E2249" s="34"/>
      <c r="F2249" s="34"/>
      <c r="H2249" s="10"/>
      <c r="I2249" s="10"/>
    </row>
    <row r="2250" spans="1:9" s="9" customFormat="1">
      <c r="A2250" s="10"/>
      <c r="B2250" s="31"/>
      <c r="C2250" s="32"/>
      <c r="D2250" s="33"/>
      <c r="E2250" s="34"/>
      <c r="F2250" s="34"/>
      <c r="H2250" s="10"/>
      <c r="I2250" s="10"/>
    </row>
    <row r="2251" spans="1:9" s="9" customFormat="1">
      <c r="A2251" s="10"/>
      <c r="B2251" s="31"/>
      <c r="C2251" s="32"/>
      <c r="D2251" s="33"/>
      <c r="E2251" s="34"/>
      <c r="F2251" s="34"/>
      <c r="H2251" s="10"/>
      <c r="I2251" s="10"/>
    </row>
    <row r="2252" spans="1:9" s="9" customFormat="1">
      <c r="A2252" s="10"/>
      <c r="B2252" s="31"/>
      <c r="C2252" s="32"/>
      <c r="D2252" s="33"/>
      <c r="E2252" s="34"/>
      <c r="F2252" s="34"/>
      <c r="H2252" s="10"/>
      <c r="I2252" s="10"/>
    </row>
    <row r="2253" spans="1:9" s="9" customFormat="1">
      <c r="A2253" s="10"/>
      <c r="B2253" s="31"/>
      <c r="C2253" s="32"/>
      <c r="D2253" s="33"/>
      <c r="E2253" s="34"/>
      <c r="F2253" s="34"/>
      <c r="H2253" s="10"/>
      <c r="I2253" s="10"/>
    </row>
    <row r="2254" spans="1:9" s="9" customFormat="1">
      <c r="A2254" s="10"/>
      <c r="B2254" s="31"/>
      <c r="C2254" s="32"/>
      <c r="D2254" s="33"/>
      <c r="E2254" s="34"/>
      <c r="F2254" s="34"/>
      <c r="H2254" s="10"/>
      <c r="I2254" s="10"/>
    </row>
    <row r="2255" spans="1:9" s="9" customFormat="1">
      <c r="A2255" s="10"/>
      <c r="B2255" s="31"/>
      <c r="C2255" s="32"/>
      <c r="D2255" s="33"/>
      <c r="E2255" s="34"/>
      <c r="F2255" s="34"/>
      <c r="H2255" s="10"/>
      <c r="I2255" s="10"/>
    </row>
    <row r="2256" spans="1:9" s="9" customFormat="1">
      <c r="A2256" s="10"/>
      <c r="B2256" s="31"/>
      <c r="C2256" s="32"/>
      <c r="D2256" s="33"/>
      <c r="E2256" s="34"/>
      <c r="F2256" s="34"/>
      <c r="H2256" s="10"/>
      <c r="I2256" s="10"/>
    </row>
    <row r="2257" spans="1:9" s="9" customFormat="1">
      <c r="A2257" s="10"/>
      <c r="B2257" s="31"/>
      <c r="C2257" s="32"/>
      <c r="D2257" s="33"/>
      <c r="E2257" s="34"/>
      <c r="F2257" s="34"/>
      <c r="H2257" s="10"/>
      <c r="I2257" s="10"/>
    </row>
    <row r="2258" spans="1:9" s="9" customFormat="1">
      <c r="A2258" s="10"/>
      <c r="B2258" s="31"/>
      <c r="C2258" s="32"/>
      <c r="D2258" s="33"/>
      <c r="E2258" s="34"/>
      <c r="F2258" s="34"/>
      <c r="H2258" s="10"/>
      <c r="I2258" s="10"/>
    </row>
    <row r="2259" spans="1:9" s="9" customFormat="1">
      <c r="A2259" s="10"/>
      <c r="B2259" s="31"/>
      <c r="C2259" s="32"/>
      <c r="D2259" s="33"/>
      <c r="E2259" s="34"/>
      <c r="F2259" s="34"/>
      <c r="H2259" s="10"/>
      <c r="I2259" s="10"/>
    </row>
    <row r="2260" spans="1:9" s="9" customFormat="1">
      <c r="A2260" s="10"/>
      <c r="B2260" s="31"/>
      <c r="C2260" s="32"/>
      <c r="D2260" s="33"/>
      <c r="E2260" s="34"/>
      <c r="F2260" s="34"/>
      <c r="H2260" s="10"/>
      <c r="I2260" s="10"/>
    </row>
    <row r="2261" spans="1:9" s="9" customFormat="1">
      <c r="A2261" s="10"/>
      <c r="B2261" s="31"/>
      <c r="C2261" s="32"/>
      <c r="D2261" s="33"/>
      <c r="E2261" s="34"/>
      <c r="F2261" s="34"/>
      <c r="H2261" s="10"/>
      <c r="I2261" s="10"/>
    </row>
    <row r="2262" spans="1:9" s="9" customFormat="1">
      <c r="A2262" s="10"/>
      <c r="B2262" s="31"/>
      <c r="C2262" s="32"/>
      <c r="D2262" s="33"/>
      <c r="E2262" s="34"/>
      <c r="F2262" s="34"/>
      <c r="H2262" s="10"/>
      <c r="I2262" s="10"/>
    </row>
    <row r="2263" spans="1:9" s="9" customFormat="1">
      <c r="A2263" s="10"/>
      <c r="B2263" s="31"/>
      <c r="C2263" s="32"/>
      <c r="D2263" s="33"/>
      <c r="E2263" s="34"/>
      <c r="F2263" s="34"/>
      <c r="H2263" s="10"/>
      <c r="I2263" s="10"/>
    </row>
    <row r="2264" spans="1:9" s="9" customFormat="1">
      <c r="A2264" s="10"/>
      <c r="B2264" s="31"/>
      <c r="C2264" s="32"/>
      <c r="D2264" s="33"/>
      <c r="E2264" s="34"/>
      <c r="F2264" s="34"/>
      <c r="H2264" s="10"/>
      <c r="I2264" s="10"/>
    </row>
    <row r="2265" spans="1:9" s="9" customFormat="1">
      <c r="A2265" s="10"/>
      <c r="B2265" s="31"/>
      <c r="C2265" s="32"/>
      <c r="D2265" s="33"/>
      <c r="E2265" s="34"/>
      <c r="F2265" s="34"/>
      <c r="H2265" s="10"/>
      <c r="I2265" s="10"/>
    </row>
    <row r="2266" spans="1:9" s="9" customFormat="1">
      <c r="A2266" s="10"/>
      <c r="B2266" s="31"/>
      <c r="C2266" s="32"/>
      <c r="D2266" s="33"/>
      <c r="E2266" s="34"/>
      <c r="F2266" s="34"/>
      <c r="H2266" s="10"/>
      <c r="I2266" s="10"/>
    </row>
    <row r="2267" spans="1:9" s="9" customFormat="1">
      <c r="A2267" s="10"/>
      <c r="B2267" s="31"/>
      <c r="C2267" s="32"/>
      <c r="D2267" s="33"/>
      <c r="E2267" s="34"/>
      <c r="F2267" s="34"/>
      <c r="H2267" s="10"/>
      <c r="I2267" s="10"/>
    </row>
    <row r="2268" spans="1:9" s="9" customFormat="1">
      <c r="A2268" s="10"/>
      <c r="B2268" s="31"/>
      <c r="C2268" s="32"/>
      <c r="D2268" s="33"/>
      <c r="E2268" s="34"/>
      <c r="F2268" s="34"/>
      <c r="H2268" s="10"/>
      <c r="I2268" s="10"/>
    </row>
    <row r="2269" spans="1:9" s="9" customFormat="1">
      <c r="A2269" s="10"/>
      <c r="B2269" s="31"/>
      <c r="C2269" s="32"/>
      <c r="D2269" s="33"/>
      <c r="E2269" s="34"/>
      <c r="F2269" s="34"/>
      <c r="H2269" s="10"/>
      <c r="I2269" s="10"/>
    </row>
    <row r="2270" spans="1:9" s="9" customFormat="1">
      <c r="A2270" s="10"/>
      <c r="B2270" s="31"/>
      <c r="C2270" s="32"/>
      <c r="D2270" s="33"/>
      <c r="E2270" s="34"/>
      <c r="F2270" s="34"/>
      <c r="H2270" s="10"/>
      <c r="I2270" s="10"/>
    </row>
    <row r="2271" spans="1:9" s="9" customFormat="1">
      <c r="A2271" s="10"/>
      <c r="B2271" s="31"/>
      <c r="C2271" s="32"/>
      <c r="D2271" s="33"/>
      <c r="E2271" s="34"/>
      <c r="F2271" s="34"/>
      <c r="H2271" s="10"/>
      <c r="I2271" s="10"/>
    </row>
    <row r="2272" spans="1:9" s="9" customFormat="1">
      <c r="A2272" s="10"/>
      <c r="B2272" s="31"/>
      <c r="C2272" s="32"/>
      <c r="D2272" s="33"/>
      <c r="E2272" s="34"/>
      <c r="F2272" s="34"/>
      <c r="H2272" s="10"/>
      <c r="I2272" s="10"/>
    </row>
    <row r="2273" spans="1:9" s="9" customFormat="1">
      <c r="A2273" s="10"/>
      <c r="B2273" s="31"/>
      <c r="C2273" s="32"/>
      <c r="D2273" s="33"/>
      <c r="E2273" s="34"/>
      <c r="F2273" s="34"/>
      <c r="H2273" s="10"/>
      <c r="I2273" s="10"/>
    </row>
    <row r="2274" spans="1:9" s="9" customFormat="1">
      <c r="A2274" s="10"/>
      <c r="B2274" s="31"/>
      <c r="C2274" s="32"/>
      <c r="D2274" s="33"/>
      <c r="E2274" s="34"/>
      <c r="F2274" s="34"/>
      <c r="H2274" s="10"/>
      <c r="I2274" s="10"/>
    </row>
    <row r="2275" spans="1:9" s="9" customFormat="1">
      <c r="A2275" s="10"/>
      <c r="B2275" s="31"/>
      <c r="C2275" s="32"/>
      <c r="D2275" s="33"/>
      <c r="E2275" s="34"/>
      <c r="F2275" s="34"/>
      <c r="H2275" s="10"/>
      <c r="I2275" s="10"/>
    </row>
    <row r="2276" spans="1:9" s="9" customFormat="1">
      <c r="A2276" s="10"/>
      <c r="B2276" s="31"/>
      <c r="C2276" s="32"/>
      <c r="D2276" s="33"/>
      <c r="E2276" s="34"/>
      <c r="F2276" s="34"/>
      <c r="H2276" s="10"/>
      <c r="I2276" s="10"/>
    </row>
    <row r="2277" spans="1:9" s="9" customFormat="1">
      <c r="A2277" s="10"/>
      <c r="B2277" s="31"/>
      <c r="C2277" s="32"/>
      <c r="D2277" s="33"/>
      <c r="E2277" s="34"/>
      <c r="F2277" s="34"/>
      <c r="H2277" s="10"/>
      <c r="I2277" s="10"/>
    </row>
    <row r="2278" spans="1:9" s="9" customFormat="1">
      <c r="A2278" s="10"/>
      <c r="B2278" s="31"/>
      <c r="C2278" s="32"/>
      <c r="D2278" s="33"/>
      <c r="E2278" s="34"/>
      <c r="F2278" s="34"/>
      <c r="H2278" s="10"/>
      <c r="I2278" s="10"/>
    </row>
    <row r="2279" spans="1:9" s="9" customFormat="1">
      <c r="A2279" s="10"/>
      <c r="B2279" s="31"/>
      <c r="C2279" s="32"/>
      <c r="D2279" s="33"/>
      <c r="E2279" s="34"/>
      <c r="F2279" s="34"/>
      <c r="H2279" s="10"/>
      <c r="I2279" s="10"/>
    </row>
    <row r="2280" spans="1:9" s="9" customFormat="1">
      <c r="A2280" s="10"/>
      <c r="B2280" s="31"/>
      <c r="C2280" s="32"/>
      <c r="D2280" s="33"/>
      <c r="E2280" s="34"/>
      <c r="F2280" s="34"/>
      <c r="H2280" s="10"/>
      <c r="I2280" s="10"/>
    </row>
    <row r="2281" spans="1:9" s="9" customFormat="1">
      <c r="A2281" s="10"/>
      <c r="B2281" s="31"/>
      <c r="C2281" s="32"/>
      <c r="D2281" s="33"/>
      <c r="E2281" s="34"/>
      <c r="F2281" s="34"/>
      <c r="H2281" s="10"/>
      <c r="I2281" s="10"/>
    </row>
    <row r="2282" spans="1:9" s="9" customFormat="1">
      <c r="A2282" s="10"/>
      <c r="B2282" s="31"/>
      <c r="C2282" s="32"/>
      <c r="D2282" s="33"/>
      <c r="E2282" s="34"/>
      <c r="F2282" s="34"/>
      <c r="H2282" s="10"/>
      <c r="I2282" s="10"/>
    </row>
    <row r="2283" spans="1:9" s="9" customFormat="1">
      <c r="A2283" s="10"/>
      <c r="B2283" s="31"/>
      <c r="C2283" s="32"/>
      <c r="D2283" s="33"/>
      <c r="E2283" s="34"/>
      <c r="F2283" s="34"/>
      <c r="H2283" s="10"/>
      <c r="I2283" s="10"/>
    </row>
    <row r="2284" spans="1:9" s="9" customFormat="1">
      <c r="A2284" s="10"/>
      <c r="B2284" s="31"/>
      <c r="C2284" s="32"/>
      <c r="D2284" s="33"/>
      <c r="E2284" s="34"/>
      <c r="F2284" s="34"/>
      <c r="H2284" s="10"/>
      <c r="I2284" s="10"/>
    </row>
    <row r="2285" spans="1:9" s="9" customFormat="1">
      <c r="A2285" s="10"/>
      <c r="B2285" s="31"/>
      <c r="C2285" s="32"/>
      <c r="D2285" s="33"/>
      <c r="E2285" s="34"/>
      <c r="F2285" s="34"/>
      <c r="H2285" s="10"/>
      <c r="I2285" s="10"/>
    </row>
    <row r="2286" spans="1:9" s="9" customFormat="1">
      <c r="A2286" s="10"/>
      <c r="B2286" s="31"/>
      <c r="C2286" s="32"/>
      <c r="D2286" s="33"/>
      <c r="E2286" s="34"/>
      <c r="F2286" s="34"/>
      <c r="H2286" s="10"/>
      <c r="I2286" s="10"/>
    </row>
    <row r="2287" spans="1:9" s="9" customFormat="1">
      <c r="A2287" s="10"/>
      <c r="B2287" s="31"/>
      <c r="C2287" s="32"/>
      <c r="D2287" s="33"/>
      <c r="E2287" s="34"/>
      <c r="F2287" s="34"/>
      <c r="H2287" s="10"/>
      <c r="I2287" s="10"/>
    </row>
    <row r="2288" spans="1:9" s="9" customFormat="1">
      <c r="A2288" s="10"/>
      <c r="B2288" s="31"/>
      <c r="C2288" s="32"/>
      <c r="D2288" s="33"/>
      <c r="E2288" s="34"/>
      <c r="F2288" s="34"/>
      <c r="H2288" s="10"/>
      <c r="I2288" s="10"/>
    </row>
    <row r="2289" spans="1:9" s="9" customFormat="1">
      <c r="A2289" s="10"/>
      <c r="B2289" s="31"/>
      <c r="C2289" s="32"/>
      <c r="D2289" s="33"/>
      <c r="E2289" s="34"/>
      <c r="F2289" s="34"/>
      <c r="H2289" s="10"/>
      <c r="I2289" s="10"/>
    </row>
    <row r="2290" spans="1:9" s="9" customFormat="1">
      <c r="A2290" s="10"/>
      <c r="B2290" s="31"/>
      <c r="C2290" s="32"/>
      <c r="D2290" s="33"/>
      <c r="E2290" s="34"/>
      <c r="F2290" s="34"/>
      <c r="H2290" s="10"/>
      <c r="I2290" s="10"/>
    </row>
    <row r="2291" spans="1:9" s="9" customFormat="1">
      <c r="A2291" s="10"/>
      <c r="B2291" s="31"/>
      <c r="C2291" s="32"/>
      <c r="D2291" s="33"/>
      <c r="E2291" s="34"/>
      <c r="F2291" s="34"/>
      <c r="H2291" s="10"/>
      <c r="I2291" s="10"/>
    </row>
    <row r="2292" spans="1:9" s="9" customFormat="1">
      <c r="A2292" s="10"/>
      <c r="B2292" s="31"/>
      <c r="C2292" s="32"/>
      <c r="D2292" s="33"/>
      <c r="E2292" s="34"/>
      <c r="F2292" s="34"/>
      <c r="H2292" s="10"/>
      <c r="I2292" s="10"/>
    </row>
    <row r="2293" spans="1:9" s="9" customFormat="1">
      <c r="A2293" s="10"/>
      <c r="B2293" s="31"/>
      <c r="C2293" s="32"/>
      <c r="D2293" s="33"/>
      <c r="E2293" s="34"/>
      <c r="F2293" s="34"/>
      <c r="H2293" s="10"/>
      <c r="I2293" s="10"/>
    </row>
    <row r="2294" spans="1:9" s="9" customFormat="1">
      <c r="A2294" s="10"/>
      <c r="B2294" s="31"/>
      <c r="C2294" s="32"/>
      <c r="D2294" s="33"/>
      <c r="E2294" s="34"/>
      <c r="F2294" s="34"/>
      <c r="H2294" s="10"/>
      <c r="I2294" s="10"/>
    </row>
    <row r="2295" spans="1:9" s="9" customFormat="1">
      <c r="A2295" s="10"/>
      <c r="B2295" s="31"/>
      <c r="C2295" s="32"/>
      <c r="D2295" s="33"/>
      <c r="E2295" s="34"/>
      <c r="F2295" s="34"/>
      <c r="H2295" s="10"/>
      <c r="I2295" s="10"/>
    </row>
    <row r="2296" spans="1:9" s="9" customFormat="1">
      <c r="A2296" s="10"/>
      <c r="B2296" s="31"/>
      <c r="C2296" s="32"/>
      <c r="D2296" s="33"/>
      <c r="E2296" s="34"/>
      <c r="F2296" s="34"/>
      <c r="H2296" s="10"/>
      <c r="I2296" s="10"/>
    </row>
    <row r="2297" spans="1:9" s="9" customFormat="1">
      <c r="A2297" s="10"/>
      <c r="B2297" s="31"/>
      <c r="C2297" s="32"/>
      <c r="D2297" s="33"/>
      <c r="E2297" s="34"/>
      <c r="F2297" s="34"/>
      <c r="H2297" s="10"/>
      <c r="I2297" s="10"/>
    </row>
    <row r="2298" spans="1:9" s="9" customFormat="1">
      <c r="A2298" s="10"/>
      <c r="B2298" s="31"/>
      <c r="C2298" s="32"/>
      <c r="D2298" s="33"/>
      <c r="E2298" s="34"/>
      <c r="F2298" s="34"/>
      <c r="H2298" s="10"/>
      <c r="I2298" s="10"/>
    </row>
    <row r="2299" spans="1:9" s="9" customFormat="1">
      <c r="A2299" s="10"/>
      <c r="B2299" s="31"/>
      <c r="C2299" s="32"/>
      <c r="D2299" s="33"/>
      <c r="E2299" s="34"/>
      <c r="F2299" s="34"/>
      <c r="H2299" s="10"/>
      <c r="I2299" s="10"/>
    </row>
    <row r="2300" spans="1:9" s="9" customFormat="1">
      <c r="A2300" s="10"/>
      <c r="B2300" s="31"/>
      <c r="C2300" s="32"/>
      <c r="D2300" s="33"/>
      <c r="E2300" s="34"/>
      <c r="F2300" s="34"/>
      <c r="H2300" s="10"/>
      <c r="I2300" s="10"/>
    </row>
    <row r="2301" spans="1:9" s="9" customFormat="1">
      <c r="A2301" s="10"/>
      <c r="B2301" s="31"/>
      <c r="C2301" s="32"/>
      <c r="D2301" s="33"/>
      <c r="E2301" s="34"/>
      <c r="F2301" s="34"/>
      <c r="H2301" s="10"/>
      <c r="I2301" s="10"/>
    </row>
    <row r="2302" spans="1:9" s="9" customFormat="1">
      <c r="A2302" s="10"/>
      <c r="B2302" s="31"/>
      <c r="C2302" s="32"/>
      <c r="D2302" s="33"/>
      <c r="E2302" s="34"/>
      <c r="F2302" s="34"/>
      <c r="H2302" s="10"/>
      <c r="I2302" s="10"/>
    </row>
    <row r="2303" spans="1:9" s="9" customFormat="1">
      <c r="A2303" s="10"/>
      <c r="B2303" s="31"/>
      <c r="C2303" s="32"/>
      <c r="D2303" s="33"/>
      <c r="E2303" s="34"/>
      <c r="F2303" s="34"/>
      <c r="H2303" s="10"/>
      <c r="I2303" s="10"/>
    </row>
    <row r="2304" spans="1:9" s="9" customFormat="1">
      <c r="A2304" s="10"/>
      <c r="B2304" s="31"/>
      <c r="C2304" s="32"/>
      <c r="D2304" s="33"/>
      <c r="E2304" s="34"/>
      <c r="F2304" s="34"/>
      <c r="H2304" s="10"/>
      <c r="I2304" s="10"/>
    </row>
    <row r="2305" spans="1:9" s="9" customFormat="1">
      <c r="A2305" s="10"/>
      <c r="B2305" s="31"/>
      <c r="C2305" s="32"/>
      <c r="D2305" s="33"/>
      <c r="E2305" s="34"/>
      <c r="F2305" s="34"/>
      <c r="H2305" s="10"/>
      <c r="I2305" s="10"/>
    </row>
    <row r="2306" spans="1:9" s="9" customFormat="1">
      <c r="A2306" s="10"/>
      <c r="B2306" s="31"/>
      <c r="C2306" s="32"/>
      <c r="D2306" s="33"/>
      <c r="E2306" s="34"/>
      <c r="F2306" s="34"/>
      <c r="H2306" s="10"/>
      <c r="I2306" s="10"/>
    </row>
    <row r="2307" spans="1:9" s="9" customFormat="1">
      <c r="A2307" s="10"/>
      <c r="B2307" s="31"/>
      <c r="C2307" s="32"/>
      <c r="D2307" s="33"/>
      <c r="E2307" s="34"/>
      <c r="F2307" s="34"/>
      <c r="H2307" s="10"/>
      <c r="I2307" s="10"/>
    </row>
    <row r="2308" spans="1:9" s="9" customFormat="1">
      <c r="A2308" s="10"/>
      <c r="B2308" s="31"/>
      <c r="C2308" s="32"/>
      <c r="D2308" s="33"/>
      <c r="E2308" s="34"/>
      <c r="F2308" s="34"/>
      <c r="H2308" s="10"/>
      <c r="I2308" s="10"/>
    </row>
    <row r="2309" spans="1:9" s="9" customFormat="1">
      <c r="A2309" s="10"/>
      <c r="B2309" s="31"/>
      <c r="C2309" s="32"/>
      <c r="D2309" s="33"/>
      <c r="E2309" s="34"/>
      <c r="F2309" s="34"/>
      <c r="H2309" s="10"/>
      <c r="I2309" s="10"/>
    </row>
    <row r="2310" spans="1:9" s="9" customFormat="1">
      <c r="A2310" s="10"/>
      <c r="B2310" s="31"/>
      <c r="C2310" s="32"/>
      <c r="D2310" s="33"/>
      <c r="E2310" s="34"/>
      <c r="F2310" s="34"/>
      <c r="H2310" s="10"/>
      <c r="I2310" s="10"/>
    </row>
    <row r="2311" spans="1:9" s="9" customFormat="1">
      <c r="A2311" s="10"/>
      <c r="B2311" s="31"/>
      <c r="C2311" s="32"/>
      <c r="D2311" s="33"/>
      <c r="E2311" s="34"/>
      <c r="F2311" s="34"/>
      <c r="H2311" s="10"/>
      <c r="I2311" s="10"/>
    </row>
    <row r="2312" spans="1:9" s="9" customFormat="1">
      <c r="A2312" s="10"/>
      <c r="B2312" s="31"/>
      <c r="C2312" s="32"/>
      <c r="D2312" s="33"/>
      <c r="E2312" s="34"/>
      <c r="F2312" s="34"/>
      <c r="H2312" s="10"/>
      <c r="I2312" s="10"/>
    </row>
    <row r="2313" spans="1:9" s="9" customFormat="1">
      <c r="A2313" s="10"/>
      <c r="B2313" s="31"/>
      <c r="C2313" s="32"/>
      <c r="D2313" s="33"/>
      <c r="E2313" s="34"/>
      <c r="F2313" s="34"/>
      <c r="H2313" s="10"/>
      <c r="I2313" s="10"/>
    </row>
    <row r="2314" spans="1:9" s="9" customFormat="1">
      <c r="A2314" s="10"/>
      <c r="B2314" s="31"/>
      <c r="C2314" s="32"/>
      <c r="D2314" s="33"/>
      <c r="E2314" s="34"/>
      <c r="F2314" s="34"/>
      <c r="H2314" s="10"/>
      <c r="I2314" s="10"/>
    </row>
    <row r="2315" spans="1:9" s="9" customFormat="1">
      <c r="A2315" s="10"/>
      <c r="B2315" s="31"/>
      <c r="C2315" s="32"/>
      <c r="D2315" s="33"/>
      <c r="E2315" s="34"/>
      <c r="F2315" s="34"/>
      <c r="H2315" s="10"/>
      <c r="I2315" s="10"/>
    </row>
    <row r="2316" spans="1:9" s="9" customFormat="1">
      <c r="A2316" s="10"/>
      <c r="B2316" s="31"/>
      <c r="C2316" s="32"/>
      <c r="D2316" s="33"/>
      <c r="E2316" s="34"/>
      <c r="F2316" s="34"/>
      <c r="H2316" s="10"/>
      <c r="I2316" s="10"/>
    </row>
    <row r="2317" spans="1:9" s="9" customFormat="1">
      <c r="A2317" s="10"/>
      <c r="B2317" s="31"/>
      <c r="C2317" s="32"/>
      <c r="D2317" s="33"/>
      <c r="E2317" s="34"/>
      <c r="F2317" s="34"/>
      <c r="H2317" s="10"/>
      <c r="I2317" s="10"/>
    </row>
    <row r="2318" spans="1:9" s="9" customFormat="1">
      <c r="A2318" s="10"/>
      <c r="B2318" s="31"/>
      <c r="C2318" s="32"/>
      <c r="D2318" s="33"/>
      <c r="E2318" s="34"/>
      <c r="F2318" s="34"/>
      <c r="H2318" s="10"/>
      <c r="I2318" s="10"/>
    </row>
    <row r="2319" spans="1:9" s="9" customFormat="1">
      <c r="A2319" s="10"/>
      <c r="B2319" s="31"/>
      <c r="C2319" s="32"/>
      <c r="D2319" s="33"/>
      <c r="E2319" s="34"/>
      <c r="F2319" s="34"/>
      <c r="H2319" s="10"/>
      <c r="I2319" s="10"/>
    </row>
    <row r="2320" spans="1:9" s="9" customFormat="1">
      <c r="A2320" s="10"/>
      <c r="B2320" s="31"/>
      <c r="C2320" s="32"/>
      <c r="D2320" s="33"/>
      <c r="E2320" s="34"/>
      <c r="F2320" s="34"/>
      <c r="H2320" s="10"/>
      <c r="I2320" s="10"/>
    </row>
    <row r="2321" spans="1:9" s="9" customFormat="1">
      <c r="A2321" s="10"/>
      <c r="B2321" s="31"/>
      <c r="C2321" s="32"/>
      <c r="D2321" s="33"/>
      <c r="E2321" s="34"/>
      <c r="F2321" s="34"/>
      <c r="H2321" s="10"/>
      <c r="I2321" s="10"/>
    </row>
    <row r="2322" spans="1:9" s="9" customFormat="1">
      <c r="A2322" s="10"/>
      <c r="B2322" s="31"/>
      <c r="C2322" s="32"/>
      <c r="D2322" s="33"/>
      <c r="E2322" s="34"/>
      <c r="F2322" s="34"/>
      <c r="H2322" s="10"/>
      <c r="I2322" s="10"/>
    </row>
    <row r="2323" spans="1:9" s="9" customFormat="1">
      <c r="A2323" s="10"/>
      <c r="B2323" s="31"/>
      <c r="C2323" s="32"/>
      <c r="D2323" s="33"/>
      <c r="E2323" s="34"/>
      <c r="F2323" s="34"/>
      <c r="H2323" s="10"/>
      <c r="I2323" s="10"/>
    </row>
    <row r="2324" spans="1:9" s="9" customFormat="1">
      <c r="A2324" s="10"/>
      <c r="B2324" s="31"/>
      <c r="C2324" s="32"/>
      <c r="D2324" s="33"/>
      <c r="E2324" s="34"/>
      <c r="F2324" s="34"/>
      <c r="H2324" s="10"/>
      <c r="I2324" s="10"/>
    </row>
    <row r="2325" spans="1:9" s="9" customFormat="1">
      <c r="A2325" s="10"/>
      <c r="B2325" s="31"/>
      <c r="C2325" s="32"/>
      <c r="D2325" s="33"/>
      <c r="E2325" s="34"/>
      <c r="F2325" s="34"/>
      <c r="H2325" s="10"/>
      <c r="I2325" s="10"/>
    </row>
    <row r="2326" spans="1:9" s="9" customFormat="1">
      <c r="A2326" s="10"/>
      <c r="B2326" s="31"/>
      <c r="C2326" s="32"/>
      <c r="D2326" s="33"/>
      <c r="E2326" s="34"/>
      <c r="F2326" s="34"/>
      <c r="H2326" s="10"/>
      <c r="I2326" s="10"/>
    </row>
    <row r="2327" spans="1:9" s="9" customFormat="1">
      <c r="A2327" s="10"/>
      <c r="B2327" s="31"/>
      <c r="C2327" s="32"/>
      <c r="D2327" s="33"/>
      <c r="E2327" s="34"/>
      <c r="F2327" s="34"/>
      <c r="H2327" s="10"/>
      <c r="I2327" s="10"/>
    </row>
    <row r="2328" spans="1:9" s="9" customFormat="1">
      <c r="A2328" s="10"/>
      <c r="B2328" s="31"/>
      <c r="C2328" s="32"/>
      <c r="D2328" s="33"/>
      <c r="E2328" s="34"/>
      <c r="F2328" s="34"/>
      <c r="H2328" s="10"/>
      <c r="I2328" s="10"/>
    </row>
    <row r="2329" spans="1:9" s="9" customFormat="1">
      <c r="A2329" s="10"/>
      <c r="B2329" s="31"/>
      <c r="C2329" s="32"/>
      <c r="D2329" s="33"/>
      <c r="E2329" s="34"/>
      <c r="F2329" s="34"/>
      <c r="H2329" s="10"/>
      <c r="I2329" s="10"/>
    </row>
    <row r="2330" spans="1:9" s="9" customFormat="1">
      <c r="A2330" s="10"/>
      <c r="B2330" s="31"/>
      <c r="C2330" s="32"/>
      <c r="D2330" s="33"/>
      <c r="E2330" s="34"/>
      <c r="F2330" s="34"/>
      <c r="H2330" s="10"/>
      <c r="I2330" s="10"/>
    </row>
    <row r="2331" spans="1:9" s="9" customFormat="1">
      <c r="A2331" s="10"/>
      <c r="B2331" s="31"/>
      <c r="C2331" s="32"/>
      <c r="D2331" s="33"/>
      <c r="E2331" s="34"/>
      <c r="F2331" s="34"/>
      <c r="H2331" s="10"/>
      <c r="I2331" s="10"/>
    </row>
    <row r="2332" spans="1:9" s="9" customFormat="1">
      <c r="A2332" s="10"/>
      <c r="B2332" s="31"/>
      <c r="C2332" s="32"/>
      <c r="D2332" s="33"/>
      <c r="E2332" s="34"/>
      <c r="F2332" s="34"/>
      <c r="H2332" s="10"/>
      <c r="I2332" s="10"/>
    </row>
    <row r="2333" spans="1:9" s="9" customFormat="1">
      <c r="A2333" s="10"/>
      <c r="B2333" s="31"/>
      <c r="C2333" s="32"/>
      <c r="D2333" s="33"/>
      <c r="E2333" s="34"/>
      <c r="F2333" s="34"/>
      <c r="H2333" s="10"/>
      <c r="I2333" s="10"/>
    </row>
    <row r="2334" spans="1:9" s="9" customFormat="1">
      <c r="A2334" s="10"/>
      <c r="B2334" s="31"/>
      <c r="C2334" s="32"/>
      <c r="D2334" s="33"/>
      <c r="E2334" s="34"/>
      <c r="F2334" s="34"/>
      <c r="H2334" s="10"/>
      <c r="I2334" s="10"/>
    </row>
    <row r="2335" spans="1:9" s="9" customFormat="1">
      <c r="A2335" s="10"/>
      <c r="B2335" s="31"/>
      <c r="C2335" s="32"/>
      <c r="D2335" s="33"/>
      <c r="E2335" s="34"/>
      <c r="F2335" s="34"/>
      <c r="H2335" s="10"/>
      <c r="I2335" s="10"/>
    </row>
    <row r="2336" spans="1:9" s="9" customFormat="1">
      <c r="A2336" s="10"/>
      <c r="B2336" s="31"/>
      <c r="C2336" s="32"/>
      <c r="D2336" s="33"/>
      <c r="E2336" s="34"/>
      <c r="F2336" s="34"/>
      <c r="H2336" s="10"/>
      <c r="I2336" s="10"/>
    </row>
    <row r="2337" spans="1:9" s="9" customFormat="1">
      <c r="A2337" s="10"/>
      <c r="B2337" s="31"/>
      <c r="C2337" s="32"/>
      <c r="D2337" s="33"/>
      <c r="E2337" s="34"/>
      <c r="F2337" s="34"/>
      <c r="H2337" s="10"/>
      <c r="I2337" s="10"/>
    </row>
    <row r="2338" spans="1:9" s="9" customFormat="1">
      <c r="A2338" s="10"/>
      <c r="B2338" s="31"/>
      <c r="C2338" s="32"/>
      <c r="D2338" s="33"/>
      <c r="E2338" s="34"/>
      <c r="F2338" s="34"/>
      <c r="H2338" s="10"/>
      <c r="I2338" s="10"/>
    </row>
    <row r="2339" spans="1:9" s="9" customFormat="1">
      <c r="A2339" s="10"/>
      <c r="B2339" s="31"/>
      <c r="C2339" s="32"/>
      <c r="D2339" s="33"/>
      <c r="E2339" s="34"/>
      <c r="F2339" s="34"/>
      <c r="H2339" s="10"/>
      <c r="I2339" s="10"/>
    </row>
    <row r="2340" spans="1:9" s="9" customFormat="1">
      <c r="A2340" s="10"/>
      <c r="B2340" s="31"/>
      <c r="C2340" s="32"/>
      <c r="D2340" s="33"/>
      <c r="E2340" s="34"/>
      <c r="F2340" s="34"/>
      <c r="H2340" s="10"/>
      <c r="I2340" s="10"/>
    </row>
    <row r="2341" spans="1:9" s="9" customFormat="1">
      <c r="A2341" s="10"/>
      <c r="B2341" s="31"/>
      <c r="C2341" s="32"/>
      <c r="D2341" s="33"/>
      <c r="E2341" s="34"/>
      <c r="F2341" s="34"/>
      <c r="H2341" s="10"/>
      <c r="I2341" s="10"/>
    </row>
    <row r="2342" spans="1:9" s="9" customFormat="1">
      <c r="A2342" s="10"/>
      <c r="B2342" s="31"/>
      <c r="C2342" s="32"/>
      <c r="D2342" s="33"/>
      <c r="E2342" s="34"/>
      <c r="F2342" s="34"/>
      <c r="H2342" s="10"/>
      <c r="I2342" s="10"/>
    </row>
    <row r="2343" spans="1:9" s="9" customFormat="1">
      <c r="A2343" s="10"/>
      <c r="B2343" s="31"/>
      <c r="C2343" s="32"/>
      <c r="D2343" s="33"/>
      <c r="E2343" s="34"/>
      <c r="F2343" s="34"/>
      <c r="H2343" s="10"/>
      <c r="I2343" s="10"/>
    </row>
    <row r="2344" spans="1:9" s="9" customFormat="1">
      <c r="A2344" s="10"/>
      <c r="B2344" s="31"/>
      <c r="C2344" s="32"/>
      <c r="D2344" s="33"/>
      <c r="E2344" s="34"/>
      <c r="F2344" s="34"/>
      <c r="H2344" s="10"/>
      <c r="I2344" s="10"/>
    </row>
    <row r="2345" spans="1:9" s="9" customFormat="1">
      <c r="A2345" s="10"/>
      <c r="B2345" s="31"/>
      <c r="C2345" s="32"/>
      <c r="D2345" s="33"/>
      <c r="E2345" s="34"/>
      <c r="F2345" s="34"/>
      <c r="H2345" s="10"/>
      <c r="I2345" s="10"/>
    </row>
    <row r="2346" spans="1:9" s="9" customFormat="1">
      <c r="A2346" s="10"/>
      <c r="B2346" s="31"/>
      <c r="C2346" s="32"/>
      <c r="D2346" s="33"/>
      <c r="E2346" s="34"/>
      <c r="F2346" s="34"/>
      <c r="H2346" s="10"/>
      <c r="I2346" s="10"/>
    </row>
    <row r="2347" spans="1:9" s="9" customFormat="1">
      <c r="A2347" s="10"/>
      <c r="B2347" s="31"/>
      <c r="C2347" s="32"/>
      <c r="D2347" s="33"/>
      <c r="E2347" s="34"/>
      <c r="F2347" s="34"/>
      <c r="H2347" s="10"/>
      <c r="I2347" s="10"/>
    </row>
    <row r="2348" spans="1:9" s="9" customFormat="1">
      <c r="A2348" s="10"/>
      <c r="B2348" s="31"/>
      <c r="C2348" s="32"/>
      <c r="D2348" s="33"/>
      <c r="E2348" s="34"/>
      <c r="F2348" s="34"/>
      <c r="H2348" s="10"/>
      <c r="I2348" s="10"/>
    </row>
    <row r="2349" spans="1:9" s="9" customFormat="1">
      <c r="A2349" s="10"/>
      <c r="B2349" s="31"/>
      <c r="C2349" s="32"/>
      <c r="D2349" s="33"/>
      <c r="E2349" s="34"/>
      <c r="F2349" s="34"/>
      <c r="H2349" s="10"/>
      <c r="I2349" s="10"/>
    </row>
    <row r="2350" spans="1:9" s="9" customFormat="1">
      <c r="A2350" s="10"/>
      <c r="B2350" s="31"/>
      <c r="C2350" s="32"/>
      <c r="D2350" s="33"/>
      <c r="E2350" s="34"/>
      <c r="F2350" s="34"/>
      <c r="H2350" s="10"/>
      <c r="I2350" s="10"/>
    </row>
    <row r="2351" spans="1:9" s="9" customFormat="1">
      <c r="A2351" s="10"/>
      <c r="B2351" s="31"/>
      <c r="C2351" s="32"/>
      <c r="D2351" s="33"/>
      <c r="E2351" s="34"/>
      <c r="F2351" s="34"/>
      <c r="H2351" s="10"/>
      <c r="I2351" s="10"/>
    </row>
    <row r="2352" spans="1:9" s="9" customFormat="1">
      <c r="A2352" s="10"/>
      <c r="B2352" s="31"/>
      <c r="C2352" s="32"/>
      <c r="D2352" s="33"/>
      <c r="E2352" s="34"/>
      <c r="F2352" s="34"/>
      <c r="H2352" s="10"/>
      <c r="I2352" s="10"/>
    </row>
    <row r="2353" spans="1:9" s="9" customFormat="1">
      <c r="A2353" s="10"/>
      <c r="B2353" s="31"/>
      <c r="C2353" s="32"/>
      <c r="D2353" s="33"/>
      <c r="E2353" s="34"/>
      <c r="F2353" s="34"/>
      <c r="H2353" s="10"/>
      <c r="I2353" s="10"/>
    </row>
    <row r="2354" spans="1:9" s="9" customFormat="1">
      <c r="A2354" s="10"/>
      <c r="B2354" s="31"/>
      <c r="C2354" s="32"/>
      <c r="D2354" s="33"/>
      <c r="E2354" s="34"/>
      <c r="F2354" s="34"/>
      <c r="H2354" s="10"/>
      <c r="I2354" s="10"/>
    </row>
    <row r="2355" spans="1:9" s="9" customFormat="1">
      <c r="A2355" s="10"/>
      <c r="B2355" s="31"/>
      <c r="C2355" s="32"/>
      <c r="D2355" s="33"/>
      <c r="E2355" s="34"/>
      <c r="F2355" s="34"/>
      <c r="H2355" s="10"/>
      <c r="I2355" s="10"/>
    </row>
    <row r="2356" spans="1:9" s="9" customFormat="1">
      <c r="A2356" s="10"/>
      <c r="B2356" s="31"/>
      <c r="C2356" s="32"/>
      <c r="D2356" s="33"/>
      <c r="E2356" s="34"/>
      <c r="F2356" s="34"/>
      <c r="H2356" s="10"/>
      <c r="I2356" s="10"/>
    </row>
    <row r="2357" spans="1:9" s="9" customFormat="1">
      <c r="A2357" s="10"/>
      <c r="B2357" s="31"/>
      <c r="C2357" s="32"/>
      <c r="D2357" s="33"/>
      <c r="E2357" s="34"/>
      <c r="F2357" s="34"/>
      <c r="H2357" s="10"/>
      <c r="I2357" s="10"/>
    </row>
    <row r="2358" spans="1:9" s="9" customFormat="1">
      <c r="A2358" s="10"/>
      <c r="B2358" s="31"/>
      <c r="C2358" s="32"/>
      <c r="D2358" s="33"/>
      <c r="E2358" s="34"/>
      <c r="F2358" s="34"/>
      <c r="H2358" s="10"/>
      <c r="I2358" s="10"/>
    </row>
    <row r="2359" spans="1:9" s="9" customFormat="1">
      <c r="A2359" s="10"/>
      <c r="B2359" s="31"/>
      <c r="C2359" s="32"/>
      <c r="D2359" s="33"/>
      <c r="E2359" s="34"/>
      <c r="F2359" s="34"/>
      <c r="H2359" s="10"/>
      <c r="I2359" s="10"/>
    </row>
    <row r="2360" spans="1:9" s="9" customFormat="1">
      <c r="A2360" s="10"/>
      <c r="B2360" s="31"/>
      <c r="C2360" s="32"/>
      <c r="D2360" s="33"/>
      <c r="E2360" s="34"/>
      <c r="F2360" s="34"/>
      <c r="H2360" s="10"/>
      <c r="I2360" s="10"/>
    </row>
    <row r="2361" spans="1:9" s="9" customFormat="1">
      <c r="A2361" s="10"/>
      <c r="B2361" s="31"/>
      <c r="C2361" s="32"/>
      <c r="D2361" s="33"/>
      <c r="E2361" s="34"/>
      <c r="F2361" s="34"/>
      <c r="H2361" s="10"/>
      <c r="I2361" s="10"/>
    </row>
    <row r="2362" spans="1:9" s="9" customFormat="1">
      <c r="A2362" s="10"/>
      <c r="B2362" s="31"/>
      <c r="C2362" s="32"/>
      <c r="D2362" s="33"/>
      <c r="E2362" s="34"/>
      <c r="F2362" s="34"/>
      <c r="H2362" s="10"/>
      <c r="I2362" s="10"/>
    </row>
    <row r="2363" spans="1:9" s="9" customFormat="1">
      <c r="A2363" s="10"/>
      <c r="B2363" s="31"/>
      <c r="C2363" s="32"/>
      <c r="D2363" s="33"/>
      <c r="E2363" s="34"/>
      <c r="F2363" s="34"/>
      <c r="H2363" s="10"/>
      <c r="I2363" s="10"/>
    </row>
    <row r="2364" spans="1:9" s="9" customFormat="1">
      <c r="A2364" s="10"/>
      <c r="B2364" s="31"/>
      <c r="C2364" s="32"/>
      <c r="D2364" s="33"/>
      <c r="E2364" s="34"/>
      <c r="F2364" s="34"/>
      <c r="H2364" s="10"/>
      <c r="I2364" s="10"/>
    </row>
    <row r="2365" spans="1:9" s="9" customFormat="1">
      <c r="A2365" s="10"/>
      <c r="B2365" s="31"/>
      <c r="C2365" s="32"/>
      <c r="D2365" s="33"/>
      <c r="E2365" s="34"/>
      <c r="F2365" s="34"/>
      <c r="H2365" s="10"/>
      <c r="I2365" s="10"/>
    </row>
    <row r="2366" spans="1:9" s="9" customFormat="1">
      <c r="A2366" s="10"/>
      <c r="B2366" s="31"/>
      <c r="C2366" s="32"/>
      <c r="D2366" s="33"/>
      <c r="E2366" s="34"/>
      <c r="F2366" s="34"/>
      <c r="H2366" s="10"/>
      <c r="I2366" s="10"/>
    </row>
    <row r="2367" spans="1:9" s="9" customFormat="1">
      <c r="A2367" s="10"/>
      <c r="B2367" s="31"/>
      <c r="C2367" s="32"/>
      <c r="D2367" s="33"/>
      <c r="E2367" s="34"/>
      <c r="F2367" s="34"/>
      <c r="H2367" s="10"/>
      <c r="I2367" s="10"/>
    </row>
    <row r="2368" spans="1:9" s="9" customFormat="1">
      <c r="A2368" s="10"/>
      <c r="B2368" s="31"/>
      <c r="C2368" s="32"/>
      <c r="D2368" s="33"/>
      <c r="E2368" s="34"/>
      <c r="F2368" s="34"/>
      <c r="H2368" s="10"/>
      <c r="I2368" s="10"/>
    </row>
    <row r="2369" spans="1:9" s="9" customFormat="1">
      <c r="A2369" s="10"/>
      <c r="B2369" s="31"/>
      <c r="C2369" s="32"/>
      <c r="D2369" s="33"/>
      <c r="E2369" s="34"/>
      <c r="F2369" s="34"/>
      <c r="H2369" s="10"/>
      <c r="I2369" s="10"/>
    </row>
    <row r="2370" spans="1:9" s="9" customFormat="1">
      <c r="A2370" s="10"/>
      <c r="B2370" s="31"/>
      <c r="C2370" s="32"/>
      <c r="D2370" s="33"/>
      <c r="E2370" s="34"/>
      <c r="F2370" s="34"/>
      <c r="H2370" s="10"/>
      <c r="I2370" s="10"/>
    </row>
    <row r="2371" spans="1:9" s="9" customFormat="1">
      <c r="A2371" s="10"/>
      <c r="B2371" s="31"/>
      <c r="C2371" s="32"/>
      <c r="D2371" s="33"/>
      <c r="E2371" s="34"/>
      <c r="F2371" s="34"/>
      <c r="H2371" s="10"/>
      <c r="I2371" s="10"/>
    </row>
    <row r="2372" spans="1:9" s="9" customFormat="1">
      <c r="A2372" s="10"/>
      <c r="B2372" s="31"/>
      <c r="C2372" s="32"/>
      <c r="D2372" s="33"/>
      <c r="E2372" s="34"/>
      <c r="F2372" s="34"/>
      <c r="H2372" s="10"/>
      <c r="I2372" s="10"/>
    </row>
    <row r="2373" spans="1:9" s="9" customFormat="1">
      <c r="A2373" s="10"/>
      <c r="B2373" s="31"/>
      <c r="C2373" s="32"/>
      <c r="D2373" s="33"/>
      <c r="E2373" s="34"/>
      <c r="F2373" s="34"/>
      <c r="H2373" s="10"/>
      <c r="I2373" s="10"/>
    </row>
    <row r="2374" spans="1:9" s="9" customFormat="1">
      <c r="A2374" s="10"/>
      <c r="B2374" s="31"/>
      <c r="C2374" s="32"/>
      <c r="D2374" s="33"/>
      <c r="E2374" s="34"/>
      <c r="F2374" s="34"/>
      <c r="H2374" s="10"/>
      <c r="I2374" s="10"/>
    </row>
    <row r="2375" spans="1:9" s="9" customFormat="1">
      <c r="A2375" s="10"/>
      <c r="B2375" s="31"/>
      <c r="C2375" s="32"/>
      <c r="D2375" s="33"/>
      <c r="E2375" s="34"/>
      <c r="F2375" s="34"/>
      <c r="H2375" s="10"/>
      <c r="I2375" s="10"/>
    </row>
    <row r="2376" spans="1:9" s="9" customFormat="1">
      <c r="A2376" s="10"/>
      <c r="B2376" s="31"/>
      <c r="C2376" s="32"/>
      <c r="D2376" s="33"/>
      <c r="E2376" s="34"/>
      <c r="F2376" s="34"/>
      <c r="H2376" s="10"/>
      <c r="I2376" s="10"/>
    </row>
    <row r="2377" spans="1:9" s="9" customFormat="1">
      <c r="A2377" s="10"/>
      <c r="B2377" s="31"/>
      <c r="C2377" s="32"/>
      <c r="D2377" s="33"/>
      <c r="E2377" s="34"/>
      <c r="F2377" s="34"/>
      <c r="H2377" s="10"/>
      <c r="I2377" s="10"/>
    </row>
    <row r="2378" spans="1:9" s="9" customFormat="1">
      <c r="A2378" s="10"/>
      <c r="B2378" s="31"/>
      <c r="C2378" s="32"/>
      <c r="D2378" s="33"/>
      <c r="E2378" s="34"/>
      <c r="F2378" s="34"/>
      <c r="H2378" s="10"/>
      <c r="I2378" s="10"/>
    </row>
    <row r="2379" spans="1:9" s="9" customFormat="1">
      <c r="A2379" s="10"/>
      <c r="B2379" s="31"/>
      <c r="C2379" s="32"/>
      <c r="D2379" s="33"/>
      <c r="E2379" s="34"/>
      <c r="F2379" s="34"/>
      <c r="H2379" s="10"/>
      <c r="I2379" s="10"/>
    </row>
    <row r="2380" spans="1:9" s="9" customFormat="1">
      <c r="A2380" s="10"/>
      <c r="B2380" s="31"/>
      <c r="C2380" s="32"/>
      <c r="D2380" s="33"/>
      <c r="E2380" s="34"/>
      <c r="F2380" s="34"/>
      <c r="H2380" s="10"/>
      <c r="I2380" s="10"/>
    </row>
    <row r="2381" spans="1:9" s="9" customFormat="1">
      <c r="A2381" s="10"/>
      <c r="B2381" s="31"/>
      <c r="C2381" s="32"/>
      <c r="D2381" s="33"/>
      <c r="E2381" s="34"/>
      <c r="F2381" s="34"/>
      <c r="H2381" s="10"/>
      <c r="I2381" s="10"/>
    </row>
    <row r="2382" spans="1:9" s="9" customFormat="1">
      <c r="A2382" s="10"/>
      <c r="B2382" s="31"/>
      <c r="C2382" s="32"/>
      <c r="D2382" s="33"/>
      <c r="E2382" s="34"/>
      <c r="F2382" s="34"/>
      <c r="H2382" s="10"/>
      <c r="I2382" s="10"/>
    </row>
    <row r="2383" spans="1:9" s="9" customFormat="1">
      <c r="A2383" s="10"/>
      <c r="B2383" s="31"/>
      <c r="C2383" s="32"/>
      <c r="D2383" s="33"/>
      <c r="E2383" s="34"/>
      <c r="F2383" s="34"/>
      <c r="H2383" s="10"/>
      <c r="I2383" s="10"/>
    </row>
    <row r="2384" spans="1:9" s="9" customFormat="1">
      <c r="A2384" s="10"/>
      <c r="B2384" s="31"/>
      <c r="C2384" s="32"/>
      <c r="D2384" s="33"/>
      <c r="E2384" s="34"/>
      <c r="F2384" s="34"/>
      <c r="H2384" s="10"/>
      <c r="I2384" s="10"/>
    </row>
    <row r="2385" spans="1:9" s="9" customFormat="1">
      <c r="A2385" s="10"/>
      <c r="B2385" s="31"/>
      <c r="C2385" s="32"/>
      <c r="D2385" s="33"/>
      <c r="E2385" s="34"/>
      <c r="F2385" s="34"/>
      <c r="H2385" s="10"/>
      <c r="I2385" s="10"/>
    </row>
    <row r="2386" spans="1:9" s="9" customFormat="1">
      <c r="A2386" s="10"/>
      <c r="B2386" s="31"/>
      <c r="C2386" s="32"/>
      <c r="D2386" s="33"/>
      <c r="E2386" s="34"/>
      <c r="F2386" s="34"/>
      <c r="H2386" s="10"/>
      <c r="I2386" s="10"/>
    </row>
    <row r="2387" spans="1:9" s="9" customFormat="1">
      <c r="A2387" s="10"/>
      <c r="B2387" s="31"/>
      <c r="C2387" s="32"/>
      <c r="D2387" s="33"/>
      <c r="E2387" s="34"/>
      <c r="F2387" s="34"/>
      <c r="H2387" s="10"/>
      <c r="I2387" s="10"/>
    </row>
    <row r="2388" spans="1:9" s="9" customFormat="1">
      <c r="A2388" s="10"/>
      <c r="B2388" s="31"/>
      <c r="C2388" s="32"/>
      <c r="D2388" s="33"/>
      <c r="E2388" s="34"/>
      <c r="F2388" s="34"/>
      <c r="H2388" s="10"/>
      <c r="I2388" s="10"/>
    </row>
    <row r="2389" spans="1:9" s="9" customFormat="1">
      <c r="A2389" s="10"/>
      <c r="B2389" s="31"/>
      <c r="C2389" s="32"/>
      <c r="D2389" s="33"/>
      <c r="E2389" s="34"/>
      <c r="F2389" s="34"/>
      <c r="H2389" s="10"/>
      <c r="I2389" s="10"/>
    </row>
    <row r="2390" spans="1:9" s="9" customFormat="1">
      <c r="A2390" s="10"/>
      <c r="B2390" s="31"/>
      <c r="C2390" s="32"/>
      <c r="D2390" s="33"/>
      <c r="E2390" s="34"/>
      <c r="F2390" s="34"/>
      <c r="H2390" s="10"/>
      <c r="I2390" s="10"/>
    </row>
    <row r="2391" spans="1:9" s="9" customFormat="1">
      <c r="A2391" s="10"/>
      <c r="B2391" s="31"/>
      <c r="C2391" s="32"/>
      <c r="D2391" s="33"/>
      <c r="E2391" s="34"/>
      <c r="F2391" s="34"/>
      <c r="H2391" s="10"/>
      <c r="I2391" s="10"/>
    </row>
    <row r="2392" spans="1:9" s="9" customFormat="1">
      <c r="A2392" s="10"/>
      <c r="B2392" s="31"/>
      <c r="C2392" s="32"/>
      <c r="D2392" s="33"/>
      <c r="E2392" s="34"/>
      <c r="F2392" s="34"/>
      <c r="H2392" s="10"/>
      <c r="I2392" s="10"/>
    </row>
    <row r="2393" spans="1:9" s="9" customFormat="1">
      <c r="A2393" s="10"/>
      <c r="B2393" s="31"/>
      <c r="C2393" s="32"/>
      <c r="D2393" s="33"/>
      <c r="E2393" s="34"/>
      <c r="F2393" s="34"/>
      <c r="H2393" s="10"/>
      <c r="I2393" s="10"/>
    </row>
    <row r="2394" spans="1:9" s="9" customFormat="1">
      <c r="A2394" s="10"/>
      <c r="B2394" s="31"/>
      <c r="C2394" s="32"/>
      <c r="D2394" s="33"/>
      <c r="E2394" s="34"/>
      <c r="F2394" s="34"/>
      <c r="H2394" s="10"/>
      <c r="I2394" s="10"/>
    </row>
    <row r="2395" spans="1:9" s="9" customFormat="1">
      <c r="A2395" s="10"/>
      <c r="B2395" s="31"/>
      <c r="C2395" s="32"/>
      <c r="D2395" s="33"/>
      <c r="E2395" s="34"/>
      <c r="F2395" s="34"/>
      <c r="H2395" s="10"/>
      <c r="I2395" s="10"/>
    </row>
    <row r="2396" spans="1:9" s="9" customFormat="1">
      <c r="A2396" s="10"/>
      <c r="B2396" s="31"/>
      <c r="C2396" s="32"/>
      <c r="D2396" s="33"/>
      <c r="E2396" s="34"/>
      <c r="F2396" s="34"/>
      <c r="H2396" s="10"/>
      <c r="I2396" s="10"/>
    </row>
    <row r="2397" spans="1:9" s="9" customFormat="1">
      <c r="A2397" s="10"/>
      <c r="B2397" s="31"/>
      <c r="C2397" s="32"/>
      <c r="D2397" s="33"/>
      <c r="E2397" s="34"/>
      <c r="F2397" s="34"/>
      <c r="H2397" s="10"/>
      <c r="I2397" s="10"/>
    </row>
    <row r="2398" spans="1:9" s="9" customFormat="1">
      <c r="A2398" s="10"/>
      <c r="B2398" s="31"/>
      <c r="C2398" s="32"/>
      <c r="D2398" s="33"/>
      <c r="E2398" s="34"/>
      <c r="F2398" s="34"/>
      <c r="H2398" s="10"/>
      <c r="I2398" s="10"/>
    </row>
    <row r="2399" spans="1:9" s="9" customFormat="1">
      <c r="A2399" s="10"/>
      <c r="B2399" s="31"/>
      <c r="C2399" s="32"/>
      <c r="D2399" s="33"/>
      <c r="E2399" s="34"/>
      <c r="F2399" s="34"/>
      <c r="H2399" s="10"/>
      <c r="I2399" s="10"/>
    </row>
    <row r="2400" spans="1:9" s="9" customFormat="1">
      <c r="A2400" s="10"/>
      <c r="B2400" s="31"/>
      <c r="C2400" s="32"/>
      <c r="D2400" s="33"/>
      <c r="E2400" s="34"/>
      <c r="F2400" s="34"/>
      <c r="H2400" s="10"/>
      <c r="I2400" s="10"/>
    </row>
    <row r="2401" spans="1:9" s="9" customFormat="1">
      <c r="A2401" s="10"/>
      <c r="B2401" s="31"/>
      <c r="C2401" s="32"/>
      <c r="D2401" s="33"/>
      <c r="E2401" s="34"/>
      <c r="F2401" s="34"/>
      <c r="H2401" s="10"/>
      <c r="I2401" s="10"/>
    </row>
    <row r="2402" spans="1:9" s="9" customFormat="1">
      <c r="A2402" s="10"/>
      <c r="B2402" s="31"/>
      <c r="C2402" s="32"/>
      <c r="D2402" s="33"/>
      <c r="E2402" s="34"/>
      <c r="F2402" s="34"/>
      <c r="H2402" s="10"/>
      <c r="I2402" s="10"/>
    </row>
    <row r="2403" spans="1:9" s="9" customFormat="1">
      <c r="A2403" s="10"/>
      <c r="B2403" s="31"/>
      <c r="C2403" s="32"/>
      <c r="D2403" s="33"/>
      <c r="E2403" s="34"/>
      <c r="F2403" s="34"/>
      <c r="H2403" s="10"/>
      <c r="I2403" s="10"/>
    </row>
    <row r="2404" spans="1:9" s="9" customFormat="1">
      <c r="A2404" s="10"/>
      <c r="B2404" s="31"/>
      <c r="C2404" s="32"/>
      <c r="D2404" s="33"/>
      <c r="E2404" s="34"/>
      <c r="F2404" s="34"/>
      <c r="H2404" s="10"/>
      <c r="I2404" s="10"/>
    </row>
    <row r="2405" spans="1:9" s="9" customFormat="1">
      <c r="A2405" s="10"/>
      <c r="B2405" s="31"/>
      <c r="C2405" s="32"/>
      <c r="D2405" s="33"/>
      <c r="E2405" s="34"/>
      <c r="F2405" s="34"/>
      <c r="H2405" s="10"/>
      <c r="I2405" s="10"/>
    </row>
    <row r="2406" spans="1:9" s="9" customFormat="1">
      <c r="A2406" s="10"/>
      <c r="B2406" s="31"/>
      <c r="C2406" s="32"/>
      <c r="D2406" s="33"/>
      <c r="E2406" s="34"/>
      <c r="F2406" s="34"/>
      <c r="H2406" s="10"/>
      <c r="I2406" s="10"/>
    </row>
    <row r="2407" spans="1:9" s="9" customFormat="1">
      <c r="A2407" s="10"/>
      <c r="B2407" s="31"/>
      <c r="C2407" s="32"/>
      <c r="D2407" s="33"/>
      <c r="E2407" s="34"/>
      <c r="F2407" s="34"/>
      <c r="H2407" s="10"/>
      <c r="I2407" s="10"/>
    </row>
    <row r="2408" spans="1:9" s="9" customFormat="1">
      <c r="A2408" s="10"/>
      <c r="B2408" s="31"/>
      <c r="C2408" s="32"/>
      <c r="D2408" s="33"/>
      <c r="E2408" s="34"/>
      <c r="F2408" s="34"/>
      <c r="H2408" s="10"/>
      <c r="I2408" s="10"/>
    </row>
    <row r="2409" spans="1:9" s="9" customFormat="1">
      <c r="A2409" s="10"/>
      <c r="B2409" s="31"/>
      <c r="C2409" s="32"/>
      <c r="D2409" s="33"/>
      <c r="E2409" s="34"/>
      <c r="F2409" s="34"/>
      <c r="H2409" s="10"/>
      <c r="I2409" s="10"/>
    </row>
    <row r="2410" spans="1:9" s="9" customFormat="1">
      <c r="A2410" s="10"/>
      <c r="B2410" s="31"/>
      <c r="C2410" s="32"/>
      <c r="D2410" s="33"/>
      <c r="E2410" s="34"/>
      <c r="F2410" s="34"/>
      <c r="H2410" s="10"/>
      <c r="I2410" s="10"/>
    </row>
    <row r="2411" spans="1:9" s="9" customFormat="1">
      <c r="A2411" s="10"/>
      <c r="B2411" s="31"/>
      <c r="C2411" s="32"/>
      <c r="D2411" s="33"/>
      <c r="E2411" s="34"/>
      <c r="F2411" s="34"/>
      <c r="H2411" s="10"/>
      <c r="I2411" s="10"/>
    </row>
    <row r="2412" spans="1:9" s="9" customFormat="1">
      <c r="A2412" s="10"/>
      <c r="B2412" s="31"/>
      <c r="C2412" s="32"/>
      <c r="D2412" s="33"/>
      <c r="E2412" s="34"/>
      <c r="F2412" s="34"/>
      <c r="H2412" s="10"/>
      <c r="I2412" s="10"/>
    </row>
    <row r="2413" spans="1:9" s="9" customFormat="1">
      <c r="A2413" s="10"/>
      <c r="B2413" s="31"/>
      <c r="C2413" s="32"/>
      <c r="D2413" s="33"/>
      <c r="E2413" s="34"/>
      <c r="F2413" s="34"/>
      <c r="H2413" s="10"/>
      <c r="I2413" s="10"/>
    </row>
    <row r="2414" spans="1:9" s="9" customFormat="1">
      <c r="A2414" s="10"/>
      <c r="B2414" s="31"/>
      <c r="C2414" s="32"/>
      <c r="D2414" s="33"/>
      <c r="E2414" s="34"/>
      <c r="F2414" s="34"/>
      <c r="H2414" s="10"/>
      <c r="I2414" s="10"/>
    </row>
    <row r="2415" spans="1:9" s="9" customFormat="1">
      <c r="A2415" s="10"/>
      <c r="B2415" s="31"/>
      <c r="C2415" s="32"/>
      <c r="D2415" s="33"/>
      <c r="E2415" s="34"/>
      <c r="F2415" s="34"/>
      <c r="H2415" s="10"/>
      <c r="I2415" s="10"/>
    </row>
    <row r="2416" spans="1:9" s="9" customFormat="1">
      <c r="A2416" s="10"/>
      <c r="B2416" s="31"/>
      <c r="C2416" s="32"/>
      <c r="D2416" s="33"/>
      <c r="E2416" s="34"/>
      <c r="F2416" s="34"/>
      <c r="H2416" s="10"/>
      <c r="I2416" s="10"/>
    </row>
    <row r="2417" spans="1:9" s="9" customFormat="1">
      <c r="A2417" s="10"/>
      <c r="B2417" s="31"/>
      <c r="C2417" s="32"/>
      <c r="D2417" s="33"/>
      <c r="E2417" s="34"/>
      <c r="F2417" s="34"/>
      <c r="H2417" s="10"/>
      <c r="I2417" s="10"/>
    </row>
    <row r="2418" spans="1:9" s="9" customFormat="1">
      <c r="A2418" s="10"/>
      <c r="B2418" s="31"/>
      <c r="C2418" s="32"/>
      <c r="D2418" s="33"/>
      <c r="E2418" s="34"/>
      <c r="F2418" s="34"/>
      <c r="H2418" s="10"/>
      <c r="I2418" s="10"/>
    </row>
    <row r="2419" spans="1:9" s="9" customFormat="1">
      <c r="A2419" s="10"/>
      <c r="B2419" s="31"/>
      <c r="C2419" s="32"/>
      <c r="D2419" s="33"/>
      <c r="E2419" s="34"/>
      <c r="F2419" s="34"/>
      <c r="H2419" s="10"/>
      <c r="I2419" s="10"/>
    </row>
    <row r="2420" spans="1:9" s="9" customFormat="1">
      <c r="A2420" s="10"/>
      <c r="B2420" s="31"/>
      <c r="C2420" s="32"/>
      <c r="D2420" s="33"/>
      <c r="E2420" s="34"/>
      <c r="F2420" s="34"/>
      <c r="H2420" s="10"/>
      <c r="I2420" s="10"/>
    </row>
    <row r="2421" spans="1:9" s="9" customFormat="1">
      <c r="A2421" s="10"/>
      <c r="B2421" s="31"/>
      <c r="C2421" s="32"/>
      <c r="D2421" s="33"/>
      <c r="E2421" s="34"/>
      <c r="F2421" s="34"/>
      <c r="H2421" s="10"/>
      <c r="I2421" s="10"/>
    </row>
    <row r="2422" spans="1:9" s="9" customFormat="1">
      <c r="A2422" s="10"/>
      <c r="B2422" s="31"/>
      <c r="C2422" s="32"/>
      <c r="D2422" s="33"/>
      <c r="E2422" s="34"/>
      <c r="F2422" s="34"/>
      <c r="H2422" s="10"/>
      <c r="I2422" s="10"/>
    </row>
    <row r="2423" spans="1:9" s="9" customFormat="1">
      <c r="A2423" s="10"/>
      <c r="B2423" s="31"/>
      <c r="C2423" s="32"/>
      <c r="D2423" s="33"/>
      <c r="E2423" s="34"/>
      <c r="F2423" s="34"/>
      <c r="H2423" s="10"/>
      <c r="I2423" s="10"/>
    </row>
    <row r="2424" spans="1:9" s="9" customFormat="1">
      <c r="A2424" s="10"/>
      <c r="B2424" s="31"/>
      <c r="C2424" s="32"/>
      <c r="D2424" s="33"/>
      <c r="E2424" s="34"/>
      <c r="F2424" s="34"/>
      <c r="H2424" s="10"/>
      <c r="I2424" s="10"/>
    </row>
    <row r="2425" spans="1:9" s="9" customFormat="1">
      <c r="A2425" s="10"/>
      <c r="B2425" s="31"/>
      <c r="C2425" s="32"/>
      <c r="D2425" s="33"/>
      <c r="E2425" s="34"/>
      <c r="F2425" s="34"/>
      <c r="H2425" s="10"/>
      <c r="I2425" s="10"/>
    </row>
    <row r="2426" spans="1:9" s="9" customFormat="1">
      <c r="A2426" s="10"/>
      <c r="B2426" s="31"/>
      <c r="C2426" s="32"/>
      <c r="D2426" s="33"/>
      <c r="E2426" s="34"/>
      <c r="F2426" s="34"/>
      <c r="H2426" s="10"/>
      <c r="I2426" s="10"/>
    </row>
    <row r="2427" spans="1:9" s="9" customFormat="1">
      <c r="A2427" s="10"/>
      <c r="B2427" s="31"/>
      <c r="C2427" s="32"/>
      <c r="D2427" s="33"/>
      <c r="E2427" s="34"/>
      <c r="F2427" s="34"/>
      <c r="H2427" s="10"/>
      <c r="I2427" s="10"/>
    </row>
    <row r="2428" spans="1:9" s="9" customFormat="1">
      <c r="A2428" s="10"/>
      <c r="B2428" s="31"/>
      <c r="C2428" s="32"/>
      <c r="D2428" s="33"/>
      <c r="E2428" s="34"/>
      <c r="F2428" s="34"/>
      <c r="H2428" s="10"/>
      <c r="I2428" s="10"/>
    </row>
    <row r="2429" spans="1:9" s="9" customFormat="1">
      <c r="A2429" s="10"/>
      <c r="B2429" s="31"/>
      <c r="C2429" s="32"/>
      <c r="D2429" s="33"/>
      <c r="E2429" s="34"/>
      <c r="F2429" s="34"/>
      <c r="H2429" s="10"/>
      <c r="I2429" s="10"/>
    </row>
    <row r="2430" spans="1:9" s="9" customFormat="1">
      <c r="A2430" s="10"/>
      <c r="B2430" s="31"/>
      <c r="C2430" s="32"/>
      <c r="D2430" s="33"/>
      <c r="E2430" s="34"/>
      <c r="F2430" s="34"/>
      <c r="H2430" s="10"/>
      <c r="I2430" s="10"/>
    </row>
    <row r="2431" spans="1:9" s="9" customFormat="1">
      <c r="A2431" s="10"/>
      <c r="B2431" s="31"/>
      <c r="C2431" s="32"/>
      <c r="D2431" s="33"/>
      <c r="E2431" s="34"/>
      <c r="F2431" s="34"/>
      <c r="H2431" s="10"/>
      <c r="I2431" s="10"/>
    </row>
    <row r="2432" spans="1:9" s="9" customFormat="1">
      <c r="A2432" s="10"/>
      <c r="B2432" s="31"/>
      <c r="C2432" s="32"/>
      <c r="D2432" s="33"/>
      <c r="E2432" s="34"/>
      <c r="F2432" s="34"/>
      <c r="H2432" s="10"/>
      <c r="I2432" s="10"/>
    </row>
    <row r="2433" spans="1:9" s="9" customFormat="1">
      <c r="A2433" s="10"/>
      <c r="B2433" s="31"/>
      <c r="C2433" s="32"/>
      <c r="D2433" s="33"/>
      <c r="E2433" s="34"/>
      <c r="F2433" s="34"/>
      <c r="H2433" s="10"/>
      <c r="I2433" s="10"/>
    </row>
    <row r="2434" spans="1:9" s="9" customFormat="1">
      <c r="A2434" s="10"/>
      <c r="B2434" s="31"/>
      <c r="C2434" s="32"/>
      <c r="D2434" s="33"/>
      <c r="E2434" s="34"/>
      <c r="F2434" s="34"/>
      <c r="H2434" s="10"/>
      <c r="I2434" s="10"/>
    </row>
    <row r="2435" spans="1:9" s="9" customFormat="1">
      <c r="A2435" s="10"/>
      <c r="B2435" s="31"/>
      <c r="C2435" s="32"/>
      <c r="D2435" s="33"/>
      <c r="E2435" s="34"/>
      <c r="F2435" s="34"/>
      <c r="H2435" s="10"/>
      <c r="I2435" s="10"/>
    </row>
    <row r="2436" spans="1:9" s="9" customFormat="1">
      <c r="A2436" s="10"/>
      <c r="B2436" s="31"/>
      <c r="C2436" s="32"/>
      <c r="D2436" s="33"/>
      <c r="E2436" s="34"/>
      <c r="F2436" s="34"/>
      <c r="H2436" s="10"/>
      <c r="I2436" s="10"/>
    </row>
    <row r="2437" spans="1:9" s="9" customFormat="1">
      <c r="A2437" s="10"/>
      <c r="B2437" s="31"/>
      <c r="C2437" s="32"/>
      <c r="D2437" s="33"/>
      <c r="E2437" s="34"/>
      <c r="F2437" s="34"/>
      <c r="H2437" s="10"/>
      <c r="I2437" s="10"/>
    </row>
    <row r="2438" spans="1:9" s="9" customFormat="1">
      <c r="A2438" s="10"/>
      <c r="B2438" s="31"/>
      <c r="C2438" s="32"/>
      <c r="D2438" s="33"/>
      <c r="E2438" s="34"/>
      <c r="F2438" s="34"/>
      <c r="H2438" s="10"/>
      <c r="I2438" s="10"/>
    </row>
    <row r="2439" spans="1:9" s="9" customFormat="1">
      <c r="A2439" s="10"/>
      <c r="B2439" s="31"/>
      <c r="C2439" s="32"/>
      <c r="D2439" s="33"/>
      <c r="E2439" s="34"/>
      <c r="F2439" s="34"/>
      <c r="H2439" s="10"/>
      <c r="I2439" s="10"/>
    </row>
    <row r="2440" spans="1:9" s="9" customFormat="1">
      <c r="A2440" s="10"/>
      <c r="B2440" s="31"/>
      <c r="C2440" s="32"/>
      <c r="D2440" s="33"/>
      <c r="E2440" s="34"/>
      <c r="F2440" s="34"/>
      <c r="H2440" s="10"/>
      <c r="I2440" s="10"/>
    </row>
    <row r="2441" spans="1:9" s="9" customFormat="1">
      <c r="A2441" s="10"/>
      <c r="B2441" s="31"/>
      <c r="C2441" s="32"/>
      <c r="D2441" s="33"/>
      <c r="E2441" s="34"/>
      <c r="F2441" s="34"/>
      <c r="H2441" s="10"/>
      <c r="I2441" s="10"/>
    </row>
    <row r="2442" spans="1:9" s="9" customFormat="1">
      <c r="A2442" s="10"/>
      <c r="B2442" s="31"/>
      <c r="C2442" s="32"/>
      <c r="D2442" s="33"/>
      <c r="E2442" s="34"/>
      <c r="F2442" s="34"/>
      <c r="H2442" s="10"/>
      <c r="I2442" s="10"/>
    </row>
    <row r="2443" spans="1:9" s="9" customFormat="1">
      <c r="A2443" s="10"/>
      <c r="B2443" s="31"/>
      <c r="C2443" s="32"/>
      <c r="D2443" s="33"/>
      <c r="E2443" s="34"/>
      <c r="F2443" s="34"/>
      <c r="H2443" s="10"/>
      <c r="I2443" s="10"/>
    </row>
    <row r="2444" spans="1:9" s="9" customFormat="1">
      <c r="A2444" s="10"/>
      <c r="B2444" s="31"/>
      <c r="C2444" s="32"/>
      <c r="D2444" s="33"/>
      <c r="E2444" s="34"/>
      <c r="F2444" s="34"/>
      <c r="H2444" s="10"/>
      <c r="I2444" s="10"/>
    </row>
    <row r="2445" spans="1:9" s="9" customFormat="1">
      <c r="A2445" s="10"/>
      <c r="B2445" s="31"/>
      <c r="C2445" s="32"/>
      <c r="D2445" s="33"/>
      <c r="E2445" s="34"/>
      <c r="F2445" s="34"/>
      <c r="H2445" s="10"/>
      <c r="I2445" s="10"/>
    </row>
    <row r="2446" spans="1:9" s="9" customFormat="1">
      <c r="A2446" s="10"/>
      <c r="B2446" s="31"/>
      <c r="C2446" s="32"/>
      <c r="D2446" s="33"/>
      <c r="E2446" s="34"/>
      <c r="F2446" s="34"/>
      <c r="H2446" s="10"/>
      <c r="I2446" s="10"/>
    </row>
    <row r="2447" spans="1:9" s="9" customFormat="1">
      <c r="A2447" s="10"/>
      <c r="B2447" s="31"/>
      <c r="C2447" s="32"/>
      <c r="D2447" s="33"/>
      <c r="E2447" s="34"/>
      <c r="F2447" s="34"/>
      <c r="H2447" s="10"/>
      <c r="I2447" s="10"/>
    </row>
    <row r="2448" spans="1:9" s="9" customFormat="1">
      <c r="A2448" s="10"/>
      <c r="B2448" s="31"/>
      <c r="C2448" s="32"/>
      <c r="D2448" s="33"/>
      <c r="E2448" s="34"/>
      <c r="F2448" s="34"/>
      <c r="H2448" s="10"/>
      <c r="I2448" s="10"/>
    </row>
    <row r="2449" spans="1:9" s="9" customFormat="1">
      <c r="A2449" s="10"/>
      <c r="B2449" s="31"/>
      <c r="C2449" s="32"/>
      <c r="D2449" s="33"/>
      <c r="E2449" s="34"/>
      <c r="F2449" s="34"/>
      <c r="H2449" s="10"/>
      <c r="I2449" s="10"/>
    </row>
    <row r="2450" spans="1:9" s="9" customFormat="1">
      <c r="A2450" s="10"/>
      <c r="B2450" s="31"/>
      <c r="C2450" s="32"/>
      <c r="D2450" s="33"/>
      <c r="E2450" s="34"/>
      <c r="F2450" s="34"/>
      <c r="H2450" s="10"/>
      <c r="I2450" s="10"/>
    </row>
    <row r="2451" spans="1:9" s="9" customFormat="1">
      <c r="A2451" s="10"/>
      <c r="B2451" s="31"/>
      <c r="C2451" s="32"/>
      <c r="D2451" s="33"/>
      <c r="E2451" s="34"/>
      <c r="F2451" s="34"/>
      <c r="H2451" s="10"/>
      <c r="I2451" s="10"/>
    </row>
    <row r="2452" spans="1:9" s="9" customFormat="1">
      <c r="A2452" s="10"/>
      <c r="B2452" s="31"/>
      <c r="C2452" s="32"/>
      <c r="D2452" s="33"/>
      <c r="E2452" s="34"/>
      <c r="F2452" s="34"/>
      <c r="H2452" s="10"/>
      <c r="I2452" s="10"/>
    </row>
    <row r="2453" spans="1:9" s="9" customFormat="1">
      <c r="A2453" s="10"/>
      <c r="B2453" s="31"/>
      <c r="C2453" s="32"/>
      <c r="D2453" s="33"/>
      <c r="E2453" s="34"/>
      <c r="F2453" s="34"/>
      <c r="H2453" s="10"/>
      <c r="I2453" s="10"/>
    </row>
    <row r="2454" spans="1:9" s="9" customFormat="1">
      <c r="A2454" s="10"/>
      <c r="B2454" s="31"/>
      <c r="C2454" s="32"/>
      <c r="D2454" s="33"/>
      <c r="E2454" s="34"/>
      <c r="F2454" s="34"/>
      <c r="H2454" s="10"/>
      <c r="I2454" s="10"/>
    </row>
    <row r="2455" spans="1:9" s="9" customFormat="1">
      <c r="A2455" s="10"/>
      <c r="B2455" s="31"/>
      <c r="C2455" s="32"/>
      <c r="D2455" s="33"/>
      <c r="E2455" s="34"/>
      <c r="F2455" s="34"/>
      <c r="H2455" s="10"/>
      <c r="I2455" s="10"/>
    </row>
    <row r="2456" spans="1:9" s="9" customFormat="1">
      <c r="A2456" s="10"/>
      <c r="B2456" s="31"/>
      <c r="C2456" s="32"/>
      <c r="D2456" s="33"/>
      <c r="E2456" s="34"/>
      <c r="F2456" s="34"/>
      <c r="H2456" s="10"/>
      <c r="I2456" s="10"/>
    </row>
    <row r="2457" spans="1:9" s="9" customFormat="1">
      <c r="A2457" s="10"/>
      <c r="B2457" s="31"/>
      <c r="C2457" s="32"/>
      <c r="D2457" s="33"/>
      <c r="E2457" s="34"/>
      <c r="F2457" s="34"/>
      <c r="H2457" s="10"/>
      <c r="I2457" s="10"/>
    </row>
    <row r="2458" spans="1:9" s="9" customFormat="1">
      <c r="A2458" s="10"/>
      <c r="B2458" s="31"/>
      <c r="C2458" s="32"/>
      <c r="D2458" s="33"/>
      <c r="E2458" s="34"/>
      <c r="F2458" s="34"/>
      <c r="H2458" s="10"/>
      <c r="I2458" s="10"/>
    </row>
    <row r="2459" spans="1:9" s="9" customFormat="1">
      <c r="A2459" s="10"/>
      <c r="B2459" s="31"/>
      <c r="C2459" s="32"/>
      <c r="D2459" s="33"/>
      <c r="E2459" s="34"/>
      <c r="F2459" s="34"/>
      <c r="H2459" s="10"/>
      <c r="I2459" s="10"/>
    </row>
    <row r="2460" spans="1:9" s="9" customFormat="1">
      <c r="A2460" s="10"/>
      <c r="B2460" s="31"/>
      <c r="C2460" s="32"/>
      <c r="D2460" s="33"/>
      <c r="E2460" s="34"/>
      <c r="F2460" s="34"/>
      <c r="H2460" s="10"/>
      <c r="I2460" s="10"/>
    </row>
    <row r="2461" spans="1:9" s="9" customFormat="1">
      <c r="A2461" s="10"/>
      <c r="B2461" s="31"/>
      <c r="C2461" s="32"/>
      <c r="D2461" s="33"/>
      <c r="E2461" s="34"/>
      <c r="F2461" s="34"/>
      <c r="H2461" s="10"/>
      <c r="I2461" s="10"/>
    </row>
    <row r="2462" spans="1:9" s="9" customFormat="1">
      <c r="A2462" s="10"/>
      <c r="B2462" s="31"/>
      <c r="C2462" s="32"/>
      <c r="D2462" s="33"/>
      <c r="E2462" s="34"/>
      <c r="F2462" s="34"/>
      <c r="H2462" s="10"/>
      <c r="I2462" s="10"/>
    </row>
    <row r="2463" spans="1:9" s="9" customFormat="1">
      <c r="A2463" s="10"/>
      <c r="B2463" s="31"/>
      <c r="C2463" s="32"/>
      <c r="D2463" s="33"/>
      <c r="E2463" s="34"/>
      <c r="F2463" s="34"/>
      <c r="H2463" s="10"/>
      <c r="I2463" s="10"/>
    </row>
    <row r="2464" spans="1:9" s="9" customFormat="1">
      <c r="A2464" s="10"/>
      <c r="B2464" s="31"/>
      <c r="C2464" s="32"/>
      <c r="D2464" s="33"/>
      <c r="E2464" s="34"/>
      <c r="F2464" s="34"/>
      <c r="H2464" s="10"/>
      <c r="I2464" s="10"/>
    </row>
    <row r="2465" spans="1:9" s="9" customFormat="1">
      <c r="A2465" s="10"/>
      <c r="B2465" s="31"/>
      <c r="C2465" s="32"/>
      <c r="D2465" s="33"/>
      <c r="E2465" s="34"/>
      <c r="F2465" s="34"/>
      <c r="H2465" s="10"/>
      <c r="I2465" s="10"/>
    </row>
    <row r="2466" spans="1:9" s="9" customFormat="1">
      <c r="A2466" s="10"/>
      <c r="B2466" s="31"/>
      <c r="C2466" s="32"/>
      <c r="D2466" s="33"/>
      <c r="E2466" s="34"/>
      <c r="F2466" s="34"/>
      <c r="H2466" s="10"/>
      <c r="I2466" s="10"/>
    </row>
    <row r="2467" spans="1:9" s="9" customFormat="1">
      <c r="A2467" s="10"/>
      <c r="B2467" s="31"/>
      <c r="C2467" s="32"/>
      <c r="D2467" s="33"/>
      <c r="E2467" s="34"/>
      <c r="F2467" s="34"/>
      <c r="H2467" s="10"/>
      <c r="I2467" s="10"/>
    </row>
    <row r="2468" spans="1:9" s="9" customFormat="1">
      <c r="A2468" s="10"/>
      <c r="B2468" s="31"/>
      <c r="C2468" s="32"/>
      <c r="D2468" s="33"/>
      <c r="E2468" s="34"/>
      <c r="F2468" s="34"/>
      <c r="H2468" s="10"/>
      <c r="I2468" s="10"/>
    </row>
    <row r="2469" spans="1:9" s="9" customFormat="1">
      <c r="A2469" s="10"/>
      <c r="B2469" s="31"/>
      <c r="C2469" s="32"/>
      <c r="D2469" s="33"/>
      <c r="E2469" s="34"/>
      <c r="F2469" s="34"/>
      <c r="H2469" s="10"/>
      <c r="I2469" s="10"/>
    </row>
    <row r="2470" spans="1:9" s="9" customFormat="1">
      <c r="A2470" s="10"/>
      <c r="B2470" s="31"/>
      <c r="C2470" s="32"/>
      <c r="D2470" s="33"/>
      <c r="E2470" s="34"/>
      <c r="F2470" s="34"/>
      <c r="H2470" s="10"/>
      <c r="I2470" s="10"/>
    </row>
    <row r="2471" spans="1:9" s="9" customFormat="1">
      <c r="A2471" s="10"/>
      <c r="B2471" s="31"/>
      <c r="C2471" s="32"/>
      <c r="D2471" s="33"/>
      <c r="E2471" s="34"/>
      <c r="F2471" s="34"/>
      <c r="H2471" s="10"/>
      <c r="I2471" s="10"/>
    </row>
    <row r="2472" spans="1:9" s="9" customFormat="1">
      <c r="A2472" s="10"/>
      <c r="B2472" s="31"/>
      <c r="C2472" s="32"/>
      <c r="D2472" s="33"/>
      <c r="E2472" s="34"/>
      <c r="F2472" s="34"/>
      <c r="H2472" s="10"/>
      <c r="I2472" s="10"/>
    </row>
    <row r="2473" spans="1:9" s="9" customFormat="1">
      <c r="A2473" s="10"/>
      <c r="B2473" s="31"/>
      <c r="C2473" s="32"/>
      <c r="D2473" s="33"/>
      <c r="E2473" s="34"/>
      <c r="F2473" s="34"/>
      <c r="H2473" s="10"/>
      <c r="I2473" s="10"/>
    </row>
    <row r="2474" spans="1:9" s="9" customFormat="1">
      <c r="A2474" s="10"/>
      <c r="B2474" s="31"/>
      <c r="C2474" s="32"/>
      <c r="D2474" s="33"/>
      <c r="E2474" s="34"/>
      <c r="F2474" s="34"/>
      <c r="H2474" s="10"/>
      <c r="I2474" s="10"/>
    </row>
    <row r="2475" spans="1:9" s="9" customFormat="1">
      <c r="A2475" s="10"/>
      <c r="B2475" s="31"/>
      <c r="C2475" s="32"/>
      <c r="D2475" s="33"/>
      <c r="E2475" s="34"/>
      <c r="F2475" s="34"/>
      <c r="H2475" s="10"/>
      <c r="I2475" s="10"/>
    </row>
    <row r="2476" spans="1:9" s="9" customFormat="1">
      <c r="A2476" s="10"/>
      <c r="B2476" s="31"/>
      <c r="C2476" s="32"/>
      <c r="D2476" s="33"/>
      <c r="E2476" s="34"/>
      <c r="F2476" s="34"/>
      <c r="H2476" s="10"/>
      <c r="I2476" s="10"/>
    </row>
    <row r="2477" spans="1:9" s="9" customFormat="1">
      <c r="A2477" s="10"/>
      <c r="B2477" s="31"/>
      <c r="C2477" s="32"/>
      <c r="D2477" s="33"/>
      <c r="E2477" s="34"/>
      <c r="F2477" s="34"/>
      <c r="H2477" s="10"/>
      <c r="I2477" s="10"/>
    </row>
    <row r="2478" spans="1:9" s="9" customFormat="1">
      <c r="A2478" s="10"/>
      <c r="B2478" s="31"/>
      <c r="C2478" s="32"/>
      <c r="D2478" s="33"/>
      <c r="E2478" s="34"/>
      <c r="F2478" s="34"/>
      <c r="H2478" s="10"/>
      <c r="I2478" s="10"/>
    </row>
    <row r="2479" spans="1:9" s="9" customFormat="1">
      <c r="A2479" s="10"/>
      <c r="B2479" s="31"/>
      <c r="C2479" s="32"/>
      <c r="D2479" s="33"/>
      <c r="E2479" s="34"/>
      <c r="F2479" s="34"/>
      <c r="H2479" s="10"/>
      <c r="I2479" s="10"/>
    </row>
    <row r="2480" spans="1:9" s="9" customFormat="1">
      <c r="A2480" s="10"/>
      <c r="B2480" s="31"/>
      <c r="C2480" s="32"/>
      <c r="D2480" s="33"/>
      <c r="E2480" s="34"/>
      <c r="F2480" s="34"/>
      <c r="H2480" s="10"/>
      <c r="I2480" s="10"/>
    </row>
    <row r="2481" spans="1:9" s="9" customFormat="1">
      <c r="A2481" s="10"/>
      <c r="B2481" s="31"/>
      <c r="C2481" s="32"/>
      <c r="D2481" s="33"/>
      <c r="E2481" s="34"/>
      <c r="F2481" s="34"/>
      <c r="H2481" s="10"/>
      <c r="I2481" s="10"/>
    </row>
    <row r="2482" spans="1:9" s="9" customFormat="1">
      <c r="A2482" s="10"/>
      <c r="B2482" s="31"/>
      <c r="C2482" s="32"/>
      <c r="D2482" s="33"/>
      <c r="E2482" s="34"/>
      <c r="F2482" s="34"/>
      <c r="H2482" s="10"/>
      <c r="I2482" s="10"/>
    </row>
    <row r="2483" spans="1:9" s="9" customFormat="1">
      <c r="A2483" s="10"/>
      <c r="B2483" s="31"/>
      <c r="C2483" s="32"/>
      <c r="D2483" s="33"/>
      <c r="E2483" s="34"/>
      <c r="F2483" s="34"/>
      <c r="H2483" s="10"/>
      <c r="I2483" s="10"/>
    </row>
    <row r="2484" spans="1:9" s="9" customFormat="1">
      <c r="A2484" s="10"/>
      <c r="B2484" s="31"/>
      <c r="C2484" s="32"/>
      <c r="D2484" s="33"/>
      <c r="E2484" s="34"/>
      <c r="F2484" s="34"/>
      <c r="H2484" s="10"/>
      <c r="I2484" s="10"/>
    </row>
    <row r="2485" spans="1:9" s="9" customFormat="1">
      <c r="A2485" s="10"/>
      <c r="B2485" s="31"/>
      <c r="C2485" s="32"/>
      <c r="D2485" s="33"/>
      <c r="E2485" s="34"/>
      <c r="F2485" s="34"/>
      <c r="H2485" s="10"/>
      <c r="I2485" s="10"/>
    </row>
    <row r="2486" spans="1:9" s="9" customFormat="1">
      <c r="A2486" s="10"/>
      <c r="B2486" s="31"/>
      <c r="C2486" s="32"/>
      <c r="D2486" s="33"/>
      <c r="E2486" s="34"/>
      <c r="F2486" s="34"/>
      <c r="H2486" s="10"/>
      <c r="I2486" s="10"/>
    </row>
    <row r="2487" spans="1:9" s="9" customFormat="1">
      <c r="A2487" s="10"/>
      <c r="B2487" s="31"/>
      <c r="C2487" s="32"/>
      <c r="D2487" s="33"/>
      <c r="E2487" s="34"/>
      <c r="F2487" s="34"/>
      <c r="H2487" s="10"/>
      <c r="I2487" s="10"/>
    </row>
    <row r="2488" spans="1:9" s="9" customFormat="1">
      <c r="A2488" s="10"/>
      <c r="B2488" s="31"/>
      <c r="C2488" s="32"/>
      <c r="D2488" s="33"/>
      <c r="E2488" s="34"/>
      <c r="F2488" s="34"/>
      <c r="H2488" s="10"/>
      <c r="I2488" s="10"/>
    </row>
    <row r="2489" spans="1:9" s="9" customFormat="1">
      <c r="A2489" s="10"/>
      <c r="B2489" s="31"/>
      <c r="C2489" s="32"/>
      <c r="D2489" s="33"/>
      <c r="E2489" s="34"/>
      <c r="F2489" s="34"/>
      <c r="H2489" s="10"/>
      <c r="I2489" s="10"/>
    </row>
    <row r="2490" spans="1:9" s="9" customFormat="1">
      <c r="A2490" s="10"/>
      <c r="B2490" s="31"/>
      <c r="C2490" s="32"/>
      <c r="D2490" s="33"/>
      <c r="E2490" s="34"/>
      <c r="F2490" s="34"/>
      <c r="H2490" s="10"/>
      <c r="I2490" s="10"/>
    </row>
    <row r="2491" spans="1:9" s="9" customFormat="1">
      <c r="A2491" s="10"/>
      <c r="B2491" s="31"/>
      <c r="C2491" s="32"/>
      <c r="D2491" s="33"/>
      <c r="E2491" s="34"/>
      <c r="F2491" s="34"/>
      <c r="H2491" s="10"/>
      <c r="I2491" s="10"/>
    </row>
    <row r="2492" spans="1:9" s="9" customFormat="1">
      <c r="A2492" s="10"/>
      <c r="B2492" s="31"/>
      <c r="C2492" s="32"/>
      <c r="D2492" s="33"/>
      <c r="E2492" s="34"/>
      <c r="F2492" s="34"/>
      <c r="H2492" s="10"/>
      <c r="I2492" s="10"/>
    </row>
    <row r="2493" spans="1:9" s="9" customFormat="1">
      <c r="A2493" s="10"/>
      <c r="B2493" s="31"/>
      <c r="C2493" s="32"/>
      <c r="D2493" s="33"/>
      <c r="E2493" s="34"/>
      <c r="F2493" s="34"/>
      <c r="H2493" s="10"/>
      <c r="I2493" s="10"/>
    </row>
    <row r="2494" spans="1:9" s="9" customFormat="1">
      <c r="A2494" s="10"/>
      <c r="B2494" s="31"/>
      <c r="C2494" s="32"/>
      <c r="D2494" s="33"/>
      <c r="E2494" s="34"/>
      <c r="F2494" s="34"/>
      <c r="H2494" s="10"/>
      <c r="I2494" s="10"/>
    </row>
    <row r="2495" spans="1:9" s="9" customFormat="1">
      <c r="A2495" s="10"/>
      <c r="B2495" s="31"/>
      <c r="C2495" s="32"/>
      <c r="D2495" s="33"/>
      <c r="E2495" s="34"/>
      <c r="F2495" s="34"/>
      <c r="H2495" s="10"/>
      <c r="I2495" s="10"/>
    </row>
    <row r="2496" spans="1:9" s="9" customFormat="1">
      <c r="A2496" s="10"/>
      <c r="B2496" s="31"/>
      <c r="C2496" s="32"/>
      <c r="D2496" s="33"/>
      <c r="E2496" s="34"/>
      <c r="F2496" s="34"/>
      <c r="H2496" s="10"/>
      <c r="I2496" s="10"/>
    </row>
    <row r="2497" spans="1:9" s="9" customFormat="1">
      <c r="A2497" s="10"/>
      <c r="B2497" s="31"/>
      <c r="C2497" s="32"/>
      <c r="D2497" s="33"/>
      <c r="E2497" s="34"/>
      <c r="F2497" s="34"/>
      <c r="H2497" s="10"/>
      <c r="I2497" s="10"/>
    </row>
    <row r="2498" spans="1:9" s="9" customFormat="1">
      <c r="A2498" s="10"/>
      <c r="B2498" s="31"/>
      <c r="C2498" s="32"/>
      <c r="D2498" s="33"/>
      <c r="E2498" s="34"/>
      <c r="F2498" s="34"/>
      <c r="H2498" s="10"/>
      <c r="I2498" s="10"/>
    </row>
    <row r="2499" spans="1:9" s="9" customFormat="1">
      <c r="A2499" s="10"/>
      <c r="B2499" s="31"/>
      <c r="C2499" s="32"/>
      <c r="D2499" s="33"/>
      <c r="E2499" s="34"/>
      <c r="F2499" s="34"/>
      <c r="H2499" s="10"/>
      <c r="I2499" s="10"/>
    </row>
    <row r="2500" spans="1:9" s="9" customFormat="1">
      <c r="A2500" s="10"/>
      <c r="B2500" s="31"/>
      <c r="C2500" s="32"/>
      <c r="D2500" s="33"/>
      <c r="E2500" s="34"/>
      <c r="F2500" s="34"/>
      <c r="H2500" s="10"/>
      <c r="I2500" s="10"/>
    </row>
    <row r="2501" spans="1:9" s="9" customFormat="1">
      <c r="A2501" s="10"/>
      <c r="B2501" s="31"/>
      <c r="C2501" s="32"/>
      <c r="D2501" s="33"/>
      <c r="E2501" s="34"/>
      <c r="F2501" s="34"/>
      <c r="H2501" s="10"/>
      <c r="I2501" s="10"/>
    </row>
    <row r="2502" spans="1:9" s="9" customFormat="1">
      <c r="A2502" s="10"/>
      <c r="B2502" s="31"/>
      <c r="C2502" s="32"/>
      <c r="D2502" s="33"/>
      <c r="E2502" s="34"/>
      <c r="F2502" s="34"/>
      <c r="H2502" s="10"/>
      <c r="I2502" s="10"/>
    </row>
    <row r="2503" spans="1:9" s="9" customFormat="1">
      <c r="A2503" s="10"/>
      <c r="B2503" s="31"/>
      <c r="C2503" s="32"/>
      <c r="D2503" s="33"/>
      <c r="E2503" s="34"/>
      <c r="F2503" s="34"/>
      <c r="H2503" s="10"/>
      <c r="I2503" s="10"/>
    </row>
    <row r="2504" spans="1:9" s="9" customFormat="1">
      <c r="A2504" s="10"/>
      <c r="B2504" s="31"/>
      <c r="C2504" s="32"/>
      <c r="D2504" s="33"/>
      <c r="E2504" s="34"/>
      <c r="F2504" s="34"/>
      <c r="H2504" s="10"/>
      <c r="I2504" s="10"/>
    </row>
    <row r="2505" spans="1:9" s="9" customFormat="1">
      <c r="A2505" s="10"/>
      <c r="B2505" s="31"/>
      <c r="C2505" s="32"/>
      <c r="D2505" s="33"/>
      <c r="E2505" s="34"/>
      <c r="F2505" s="34"/>
      <c r="H2505" s="10"/>
      <c r="I2505" s="10"/>
    </row>
    <row r="2506" spans="1:9" s="9" customFormat="1">
      <c r="A2506" s="10"/>
      <c r="B2506" s="31"/>
      <c r="C2506" s="32"/>
      <c r="D2506" s="33"/>
      <c r="E2506" s="34"/>
      <c r="F2506" s="34"/>
      <c r="H2506" s="10"/>
      <c r="I2506" s="10"/>
    </row>
    <row r="2507" spans="1:9" s="9" customFormat="1">
      <c r="A2507" s="10"/>
      <c r="B2507" s="31"/>
      <c r="C2507" s="32"/>
      <c r="D2507" s="33"/>
      <c r="E2507" s="34"/>
      <c r="F2507" s="34"/>
      <c r="H2507" s="10"/>
      <c r="I2507" s="10"/>
    </row>
    <row r="2508" spans="1:9" s="9" customFormat="1">
      <c r="A2508" s="10"/>
      <c r="B2508" s="31"/>
      <c r="C2508" s="32"/>
      <c r="D2508" s="33"/>
      <c r="E2508" s="34"/>
      <c r="F2508" s="34"/>
      <c r="H2508" s="10"/>
      <c r="I2508" s="10"/>
    </row>
    <row r="2509" spans="1:9" s="9" customFormat="1">
      <c r="A2509" s="10"/>
      <c r="B2509" s="31"/>
      <c r="C2509" s="32"/>
      <c r="D2509" s="33"/>
      <c r="E2509" s="34"/>
      <c r="F2509" s="34"/>
      <c r="H2509" s="10"/>
      <c r="I2509" s="10"/>
    </row>
    <row r="2510" spans="1:9" s="9" customFormat="1">
      <c r="A2510" s="10"/>
      <c r="B2510" s="31"/>
      <c r="C2510" s="32"/>
      <c r="D2510" s="33"/>
      <c r="E2510" s="34"/>
      <c r="F2510" s="34"/>
      <c r="H2510" s="10"/>
      <c r="I2510" s="10"/>
    </row>
    <row r="2511" spans="1:9" s="9" customFormat="1">
      <c r="A2511" s="10"/>
      <c r="B2511" s="31"/>
      <c r="C2511" s="32"/>
      <c r="D2511" s="33"/>
      <c r="E2511" s="34"/>
      <c r="F2511" s="34"/>
      <c r="H2511" s="10"/>
      <c r="I2511" s="10"/>
    </row>
    <row r="2512" spans="1:9" s="9" customFormat="1">
      <c r="A2512" s="10"/>
      <c r="B2512" s="31"/>
      <c r="C2512" s="32"/>
      <c r="D2512" s="33"/>
      <c r="E2512" s="34"/>
      <c r="F2512" s="34"/>
      <c r="H2512" s="10"/>
      <c r="I2512" s="10"/>
    </row>
    <row r="2513" spans="1:9" s="9" customFormat="1">
      <c r="A2513" s="10"/>
      <c r="B2513" s="31"/>
      <c r="C2513" s="32"/>
      <c r="D2513" s="33"/>
      <c r="E2513" s="34"/>
      <c r="F2513" s="34"/>
      <c r="H2513" s="10"/>
      <c r="I2513" s="10"/>
    </row>
    <row r="2514" spans="1:9" s="9" customFormat="1">
      <c r="A2514" s="10"/>
      <c r="B2514" s="31"/>
      <c r="C2514" s="32"/>
      <c r="D2514" s="33"/>
      <c r="E2514" s="34"/>
      <c r="F2514" s="34"/>
      <c r="H2514" s="10"/>
      <c r="I2514" s="10"/>
    </row>
    <row r="2515" spans="1:9" s="9" customFormat="1">
      <c r="A2515" s="10"/>
      <c r="B2515" s="31"/>
      <c r="C2515" s="32"/>
      <c r="D2515" s="33"/>
      <c r="E2515" s="34"/>
      <c r="F2515" s="34"/>
      <c r="H2515" s="10"/>
      <c r="I2515" s="10"/>
    </row>
    <row r="2516" spans="1:9" s="9" customFormat="1">
      <c r="A2516" s="10"/>
      <c r="B2516" s="31"/>
      <c r="C2516" s="32"/>
      <c r="D2516" s="33"/>
      <c r="E2516" s="34"/>
      <c r="F2516" s="34"/>
      <c r="H2516" s="10"/>
      <c r="I2516" s="10"/>
    </row>
    <row r="2517" spans="1:9" s="9" customFormat="1">
      <c r="A2517" s="10"/>
      <c r="B2517" s="31"/>
      <c r="C2517" s="32"/>
      <c r="D2517" s="33"/>
      <c r="E2517" s="34"/>
      <c r="F2517" s="34"/>
      <c r="H2517" s="10"/>
      <c r="I2517" s="10"/>
    </row>
    <row r="2518" spans="1:9" s="9" customFormat="1">
      <c r="A2518" s="10"/>
      <c r="B2518" s="31"/>
      <c r="C2518" s="32"/>
      <c r="D2518" s="33"/>
      <c r="E2518" s="34"/>
      <c r="F2518" s="34"/>
      <c r="H2518" s="10"/>
      <c r="I2518" s="10"/>
    </row>
    <row r="2519" spans="1:9" s="9" customFormat="1">
      <c r="A2519" s="10"/>
      <c r="B2519" s="31"/>
      <c r="C2519" s="32"/>
      <c r="D2519" s="33"/>
      <c r="E2519" s="34"/>
      <c r="F2519" s="34"/>
      <c r="H2519" s="10"/>
      <c r="I2519" s="10"/>
    </row>
    <row r="2520" spans="1:9" s="9" customFormat="1">
      <c r="A2520" s="10"/>
      <c r="B2520" s="31"/>
      <c r="C2520" s="32"/>
      <c r="D2520" s="33"/>
      <c r="E2520" s="34"/>
      <c r="F2520" s="34"/>
      <c r="H2520" s="10"/>
      <c r="I2520" s="10"/>
    </row>
    <row r="2521" spans="1:9" s="9" customFormat="1">
      <c r="A2521" s="10"/>
      <c r="B2521" s="31"/>
      <c r="C2521" s="32"/>
      <c r="D2521" s="33"/>
      <c r="E2521" s="34"/>
      <c r="F2521" s="34"/>
      <c r="H2521" s="10"/>
      <c r="I2521" s="10"/>
    </row>
    <row r="2522" spans="1:9" s="9" customFormat="1">
      <c r="A2522" s="10"/>
      <c r="B2522" s="31"/>
      <c r="C2522" s="32"/>
      <c r="D2522" s="33"/>
      <c r="E2522" s="34"/>
      <c r="F2522" s="34"/>
      <c r="H2522" s="10"/>
      <c r="I2522" s="10"/>
    </row>
    <row r="2523" spans="1:9" s="9" customFormat="1">
      <c r="A2523" s="10"/>
      <c r="B2523" s="31"/>
      <c r="C2523" s="32"/>
      <c r="D2523" s="33"/>
      <c r="E2523" s="34"/>
      <c r="F2523" s="34"/>
      <c r="H2523" s="10"/>
      <c r="I2523" s="10"/>
    </row>
    <row r="2524" spans="1:9" s="9" customFormat="1">
      <c r="A2524" s="10"/>
      <c r="B2524" s="31"/>
      <c r="C2524" s="32"/>
      <c r="D2524" s="33"/>
      <c r="E2524" s="34"/>
      <c r="F2524" s="34"/>
      <c r="H2524" s="10"/>
      <c r="I2524" s="10"/>
    </row>
    <row r="2525" spans="1:9" s="9" customFormat="1">
      <c r="A2525" s="10"/>
      <c r="B2525" s="31"/>
      <c r="C2525" s="32"/>
      <c r="D2525" s="33"/>
      <c r="E2525" s="34"/>
      <c r="F2525" s="34"/>
      <c r="H2525" s="10"/>
      <c r="I2525" s="10"/>
    </row>
    <row r="2526" spans="1:9" s="9" customFormat="1">
      <c r="A2526" s="10"/>
      <c r="B2526" s="31"/>
      <c r="C2526" s="32"/>
      <c r="D2526" s="33"/>
      <c r="E2526" s="34"/>
      <c r="F2526" s="34"/>
      <c r="H2526" s="10"/>
      <c r="I2526" s="10"/>
    </row>
    <row r="2527" spans="1:9" s="9" customFormat="1">
      <c r="A2527" s="10"/>
      <c r="B2527" s="31"/>
      <c r="C2527" s="32"/>
      <c r="D2527" s="33"/>
      <c r="E2527" s="34"/>
      <c r="F2527" s="34"/>
      <c r="H2527" s="10"/>
      <c r="I2527" s="10"/>
    </row>
    <row r="2528" spans="1:9" s="9" customFormat="1">
      <c r="A2528" s="10"/>
      <c r="B2528" s="31"/>
      <c r="C2528" s="32"/>
      <c r="D2528" s="33"/>
      <c r="E2528" s="34"/>
      <c r="F2528" s="34"/>
      <c r="H2528" s="10"/>
      <c r="I2528" s="10"/>
    </row>
    <row r="2529" spans="1:9" s="9" customFormat="1">
      <c r="A2529" s="10"/>
      <c r="B2529" s="31"/>
      <c r="C2529" s="32"/>
      <c r="D2529" s="33"/>
      <c r="E2529" s="34"/>
      <c r="F2529" s="34"/>
      <c r="H2529" s="10"/>
      <c r="I2529" s="10"/>
    </row>
    <row r="2530" spans="1:9" s="9" customFormat="1">
      <c r="A2530" s="10"/>
      <c r="B2530" s="31"/>
      <c r="C2530" s="32"/>
      <c r="D2530" s="33"/>
      <c r="E2530" s="34"/>
      <c r="F2530" s="34"/>
      <c r="H2530" s="10"/>
      <c r="I2530" s="10"/>
    </row>
    <row r="2531" spans="1:9" s="9" customFormat="1">
      <c r="A2531" s="10"/>
      <c r="B2531" s="31"/>
      <c r="C2531" s="32"/>
      <c r="D2531" s="33"/>
      <c r="E2531" s="34"/>
      <c r="F2531" s="34"/>
      <c r="H2531" s="10"/>
      <c r="I2531" s="10"/>
    </row>
    <row r="2532" spans="1:9" s="9" customFormat="1">
      <c r="A2532" s="10"/>
      <c r="B2532" s="31"/>
      <c r="C2532" s="32"/>
      <c r="D2532" s="33"/>
      <c r="E2532" s="34"/>
      <c r="F2532" s="34"/>
      <c r="H2532" s="10"/>
      <c r="I2532" s="10"/>
    </row>
    <row r="2533" spans="1:9" s="9" customFormat="1">
      <c r="A2533" s="10"/>
      <c r="B2533" s="31"/>
      <c r="C2533" s="32"/>
      <c r="D2533" s="33"/>
      <c r="E2533" s="34"/>
      <c r="F2533" s="34"/>
      <c r="H2533" s="10"/>
      <c r="I2533" s="10"/>
    </row>
    <row r="2534" spans="1:9" s="9" customFormat="1">
      <c r="A2534" s="10"/>
      <c r="B2534" s="31"/>
      <c r="C2534" s="32"/>
      <c r="D2534" s="33"/>
      <c r="E2534" s="34"/>
      <c r="F2534" s="34"/>
      <c r="H2534" s="10"/>
      <c r="I2534" s="10"/>
    </row>
    <row r="2535" spans="1:9" s="9" customFormat="1">
      <c r="A2535" s="10"/>
      <c r="B2535" s="31"/>
      <c r="C2535" s="32"/>
      <c r="D2535" s="33"/>
      <c r="E2535" s="34"/>
      <c r="F2535" s="34"/>
      <c r="H2535" s="10"/>
      <c r="I2535" s="10"/>
    </row>
    <row r="2536" spans="1:9" s="9" customFormat="1">
      <c r="A2536" s="10"/>
      <c r="B2536" s="31"/>
      <c r="C2536" s="32"/>
      <c r="D2536" s="33"/>
      <c r="E2536" s="34"/>
      <c r="F2536" s="34"/>
      <c r="H2536" s="10"/>
      <c r="I2536" s="10"/>
    </row>
    <row r="2537" spans="1:9" s="9" customFormat="1">
      <c r="A2537" s="10"/>
      <c r="B2537" s="31"/>
      <c r="C2537" s="32"/>
      <c r="D2537" s="33"/>
      <c r="E2537" s="34"/>
      <c r="F2537" s="34"/>
      <c r="H2537" s="10"/>
      <c r="I2537" s="10"/>
    </row>
    <row r="2538" spans="1:9" s="9" customFormat="1">
      <c r="A2538" s="10"/>
      <c r="B2538" s="31"/>
      <c r="C2538" s="32"/>
      <c r="D2538" s="33"/>
      <c r="E2538" s="34"/>
      <c r="F2538" s="34"/>
      <c r="H2538" s="10"/>
      <c r="I2538" s="10"/>
    </row>
    <row r="2539" spans="1:9" s="9" customFormat="1">
      <c r="A2539" s="10"/>
      <c r="B2539" s="31"/>
      <c r="C2539" s="32"/>
      <c r="D2539" s="33"/>
      <c r="E2539" s="34"/>
      <c r="F2539" s="34"/>
      <c r="H2539" s="10"/>
      <c r="I2539" s="10"/>
    </row>
    <row r="2540" spans="1:9" s="9" customFormat="1">
      <c r="A2540" s="10"/>
      <c r="B2540" s="31"/>
      <c r="C2540" s="32"/>
      <c r="D2540" s="33"/>
      <c r="E2540" s="34"/>
      <c r="F2540" s="34"/>
      <c r="H2540" s="10"/>
      <c r="I2540" s="10"/>
    </row>
    <row r="2541" spans="1:9" s="9" customFormat="1">
      <c r="A2541" s="10"/>
      <c r="B2541" s="31"/>
      <c r="C2541" s="32"/>
      <c r="D2541" s="33"/>
      <c r="E2541" s="34"/>
      <c r="F2541" s="34"/>
      <c r="H2541" s="10"/>
      <c r="I2541" s="10"/>
    </row>
    <row r="2542" spans="1:9" s="9" customFormat="1">
      <c r="A2542" s="10"/>
      <c r="B2542" s="31"/>
      <c r="C2542" s="32"/>
      <c r="D2542" s="33"/>
      <c r="E2542" s="34"/>
      <c r="F2542" s="34"/>
      <c r="H2542" s="10"/>
      <c r="I2542" s="10"/>
    </row>
    <row r="2543" spans="1:9" s="9" customFormat="1">
      <c r="A2543" s="10"/>
      <c r="B2543" s="31"/>
      <c r="C2543" s="32"/>
      <c r="D2543" s="33"/>
      <c r="E2543" s="34"/>
      <c r="F2543" s="34"/>
      <c r="H2543" s="10"/>
      <c r="I2543" s="10"/>
    </row>
    <row r="2544" spans="1:9" s="9" customFormat="1">
      <c r="A2544" s="10"/>
      <c r="B2544" s="31"/>
      <c r="C2544" s="32"/>
      <c r="D2544" s="33"/>
      <c r="E2544" s="34"/>
      <c r="F2544" s="34"/>
      <c r="H2544" s="10"/>
      <c r="I2544" s="10"/>
    </row>
    <row r="2545" spans="1:9" s="9" customFormat="1">
      <c r="A2545" s="10"/>
      <c r="B2545" s="31"/>
      <c r="C2545" s="32"/>
      <c r="D2545" s="33"/>
      <c r="E2545" s="34"/>
      <c r="F2545" s="34"/>
      <c r="H2545" s="10"/>
      <c r="I2545" s="10"/>
    </row>
    <row r="2546" spans="1:9" s="9" customFormat="1">
      <c r="A2546" s="10"/>
      <c r="B2546" s="31"/>
      <c r="C2546" s="32"/>
      <c r="D2546" s="33"/>
      <c r="E2546" s="34"/>
      <c r="F2546" s="34"/>
      <c r="H2546" s="10"/>
      <c r="I2546" s="10"/>
    </row>
    <row r="2547" spans="1:9" s="9" customFormat="1">
      <c r="A2547" s="10"/>
      <c r="B2547" s="31"/>
      <c r="C2547" s="32"/>
      <c r="D2547" s="33"/>
      <c r="E2547" s="34"/>
      <c r="F2547" s="34"/>
      <c r="H2547" s="10"/>
      <c r="I2547" s="10"/>
    </row>
    <row r="2548" spans="1:9" s="9" customFormat="1">
      <c r="A2548" s="10"/>
      <c r="B2548" s="31"/>
      <c r="C2548" s="32"/>
      <c r="D2548" s="33"/>
      <c r="E2548" s="34"/>
      <c r="F2548" s="34"/>
      <c r="H2548" s="10"/>
      <c r="I2548" s="10"/>
    </row>
    <row r="2549" spans="1:9" s="9" customFormat="1">
      <c r="A2549" s="10"/>
      <c r="B2549" s="31"/>
      <c r="C2549" s="32"/>
      <c r="D2549" s="33"/>
      <c r="E2549" s="34"/>
      <c r="F2549" s="34"/>
      <c r="H2549" s="10"/>
      <c r="I2549" s="10"/>
    </row>
    <row r="2550" spans="1:9" s="9" customFormat="1">
      <c r="A2550" s="10"/>
      <c r="B2550" s="31"/>
      <c r="C2550" s="32"/>
      <c r="D2550" s="33"/>
      <c r="E2550" s="34"/>
      <c r="F2550" s="34"/>
      <c r="H2550" s="10"/>
      <c r="I2550" s="10"/>
    </row>
    <row r="2551" spans="1:9" s="9" customFormat="1">
      <c r="A2551" s="10"/>
      <c r="B2551" s="31"/>
      <c r="C2551" s="32"/>
      <c r="D2551" s="33"/>
      <c r="E2551" s="34"/>
      <c r="F2551" s="34"/>
      <c r="H2551" s="10"/>
      <c r="I2551" s="10"/>
    </row>
    <row r="2552" spans="1:9" s="9" customFormat="1">
      <c r="A2552" s="10"/>
      <c r="B2552" s="31"/>
      <c r="C2552" s="32"/>
      <c r="D2552" s="33"/>
      <c r="E2552" s="34"/>
      <c r="F2552" s="34"/>
      <c r="H2552" s="10"/>
      <c r="I2552" s="10"/>
    </row>
    <row r="2553" spans="1:9" s="9" customFormat="1">
      <c r="A2553" s="10"/>
      <c r="B2553" s="31"/>
      <c r="C2553" s="32"/>
      <c r="D2553" s="33"/>
      <c r="E2553" s="34"/>
      <c r="F2553" s="34"/>
      <c r="H2553" s="10"/>
      <c r="I2553" s="10"/>
    </row>
    <row r="2554" spans="1:9" s="9" customFormat="1">
      <c r="A2554" s="10"/>
      <c r="B2554" s="31"/>
      <c r="C2554" s="32"/>
      <c r="D2554" s="33"/>
      <c r="E2554" s="34"/>
      <c r="F2554" s="34"/>
      <c r="H2554" s="10"/>
      <c r="I2554" s="10"/>
    </row>
    <row r="2555" spans="1:9" s="9" customFormat="1">
      <c r="A2555" s="10"/>
      <c r="B2555" s="31"/>
      <c r="C2555" s="32"/>
      <c r="D2555" s="33"/>
      <c r="E2555" s="34"/>
      <c r="F2555" s="34"/>
      <c r="H2555" s="10"/>
      <c r="I2555" s="10"/>
    </row>
    <row r="2556" spans="1:9" s="9" customFormat="1">
      <c r="A2556" s="10"/>
      <c r="B2556" s="31"/>
      <c r="C2556" s="32"/>
      <c r="D2556" s="33"/>
      <c r="E2556" s="34"/>
      <c r="F2556" s="34"/>
      <c r="H2556" s="10"/>
      <c r="I2556" s="10"/>
    </row>
    <row r="2557" spans="1:9" s="9" customFormat="1">
      <c r="A2557" s="10"/>
      <c r="B2557" s="31"/>
      <c r="C2557" s="32"/>
      <c r="D2557" s="33"/>
      <c r="E2557" s="34"/>
      <c r="F2557" s="34"/>
      <c r="H2557" s="10"/>
      <c r="I2557" s="10"/>
    </row>
    <row r="2558" spans="1:9" s="9" customFormat="1">
      <c r="A2558" s="10"/>
      <c r="B2558" s="31"/>
      <c r="C2558" s="32"/>
      <c r="D2558" s="33"/>
      <c r="E2558" s="34"/>
      <c r="F2558" s="34"/>
      <c r="H2558" s="10"/>
      <c r="I2558" s="10"/>
    </row>
    <row r="2559" spans="1:9" s="9" customFormat="1">
      <c r="A2559" s="10"/>
      <c r="B2559" s="31"/>
      <c r="C2559" s="32"/>
      <c r="D2559" s="33"/>
      <c r="E2559" s="34"/>
      <c r="F2559" s="34"/>
      <c r="H2559" s="10"/>
      <c r="I2559" s="10"/>
    </row>
    <row r="2560" spans="1:9" s="9" customFormat="1">
      <c r="A2560" s="10"/>
      <c r="B2560" s="31"/>
      <c r="C2560" s="32"/>
      <c r="D2560" s="33"/>
      <c r="E2560" s="34"/>
      <c r="F2560" s="34"/>
      <c r="H2560" s="10"/>
      <c r="I2560" s="10"/>
    </row>
    <row r="2561" spans="1:9" s="9" customFormat="1">
      <c r="A2561" s="10"/>
      <c r="B2561" s="31"/>
      <c r="C2561" s="32"/>
      <c r="D2561" s="33"/>
      <c r="E2561" s="34"/>
      <c r="F2561" s="34"/>
      <c r="H2561" s="10"/>
      <c r="I2561" s="10"/>
    </row>
    <row r="2562" spans="1:9" s="9" customFormat="1">
      <c r="A2562" s="10"/>
      <c r="B2562" s="31"/>
      <c r="C2562" s="32"/>
      <c r="D2562" s="33"/>
      <c r="E2562" s="34"/>
      <c r="F2562" s="34"/>
      <c r="H2562" s="10"/>
      <c r="I2562" s="10"/>
    </row>
    <row r="2563" spans="1:9" s="9" customFormat="1">
      <c r="A2563" s="10"/>
      <c r="B2563" s="31"/>
      <c r="C2563" s="32"/>
      <c r="D2563" s="33"/>
      <c r="E2563" s="34"/>
      <c r="F2563" s="34"/>
      <c r="H2563" s="10"/>
      <c r="I2563" s="10"/>
    </row>
    <row r="2564" spans="1:9" s="9" customFormat="1">
      <c r="A2564" s="10"/>
      <c r="B2564" s="31"/>
      <c r="C2564" s="32"/>
      <c r="D2564" s="33"/>
      <c r="E2564" s="34"/>
      <c r="F2564" s="34"/>
      <c r="H2564" s="10"/>
      <c r="I2564" s="10"/>
    </row>
    <row r="2565" spans="1:9" s="9" customFormat="1">
      <c r="A2565" s="10"/>
      <c r="B2565" s="31"/>
      <c r="C2565" s="32"/>
      <c r="D2565" s="33"/>
      <c r="E2565" s="34"/>
      <c r="F2565" s="34"/>
      <c r="H2565" s="10"/>
      <c r="I2565" s="10"/>
    </row>
    <row r="2566" spans="1:9" s="9" customFormat="1">
      <c r="A2566" s="10"/>
      <c r="B2566" s="31"/>
      <c r="C2566" s="32"/>
      <c r="D2566" s="33"/>
      <c r="E2566" s="34"/>
      <c r="F2566" s="34"/>
      <c r="H2566" s="10"/>
      <c r="I2566" s="10"/>
    </row>
    <row r="2567" spans="1:9" s="9" customFormat="1">
      <c r="A2567" s="10"/>
      <c r="B2567" s="31"/>
      <c r="C2567" s="32"/>
      <c r="D2567" s="33"/>
      <c r="E2567" s="34"/>
      <c r="F2567" s="34"/>
      <c r="H2567" s="10"/>
      <c r="I2567" s="10"/>
    </row>
    <row r="2568" spans="1:9" s="9" customFormat="1">
      <c r="A2568" s="10"/>
      <c r="B2568" s="31"/>
      <c r="C2568" s="32"/>
      <c r="D2568" s="33"/>
      <c r="E2568" s="34"/>
      <c r="F2568" s="34"/>
      <c r="H2568" s="10"/>
      <c r="I2568" s="10"/>
    </row>
    <row r="2569" spans="1:9" s="9" customFormat="1">
      <c r="A2569" s="10"/>
      <c r="B2569" s="31"/>
      <c r="C2569" s="32"/>
      <c r="D2569" s="33"/>
      <c r="E2569" s="34"/>
      <c r="F2569" s="34"/>
      <c r="H2569" s="10"/>
      <c r="I2569" s="10"/>
    </row>
    <row r="2570" spans="1:9" s="9" customFormat="1">
      <c r="A2570" s="10"/>
      <c r="B2570" s="31"/>
      <c r="C2570" s="32"/>
      <c r="D2570" s="33"/>
      <c r="E2570" s="34"/>
      <c r="F2570" s="34"/>
      <c r="H2570" s="10"/>
      <c r="I2570" s="10"/>
    </row>
    <row r="2571" spans="1:9" s="9" customFormat="1">
      <c r="A2571" s="10"/>
      <c r="B2571" s="31"/>
      <c r="C2571" s="32"/>
      <c r="D2571" s="33"/>
      <c r="E2571" s="34"/>
      <c r="F2571" s="34"/>
      <c r="H2571" s="10"/>
      <c r="I2571" s="10"/>
    </row>
    <row r="2572" spans="1:9" s="9" customFormat="1">
      <c r="A2572" s="10"/>
      <c r="B2572" s="31"/>
      <c r="C2572" s="32"/>
      <c r="D2572" s="33"/>
      <c r="E2572" s="34"/>
      <c r="F2572" s="34"/>
      <c r="H2572" s="10"/>
      <c r="I2572" s="10"/>
    </row>
    <row r="2573" spans="1:9" s="9" customFormat="1">
      <c r="A2573" s="10"/>
      <c r="B2573" s="31"/>
      <c r="C2573" s="32"/>
      <c r="D2573" s="33"/>
      <c r="E2573" s="34"/>
      <c r="F2573" s="34"/>
      <c r="H2573" s="10"/>
      <c r="I2573" s="10"/>
    </row>
    <row r="2574" spans="1:9" s="9" customFormat="1">
      <c r="A2574" s="10"/>
      <c r="B2574" s="31"/>
      <c r="C2574" s="32"/>
      <c r="D2574" s="33"/>
      <c r="E2574" s="34"/>
      <c r="F2574" s="34"/>
      <c r="H2574" s="10"/>
      <c r="I2574" s="10"/>
    </row>
    <row r="2575" spans="1:9" s="9" customFormat="1">
      <c r="A2575" s="10"/>
      <c r="B2575" s="31"/>
      <c r="C2575" s="32"/>
      <c r="D2575" s="33"/>
      <c r="E2575" s="34"/>
      <c r="F2575" s="34"/>
      <c r="H2575" s="10"/>
      <c r="I2575" s="10"/>
    </row>
    <row r="2576" spans="1:9" s="9" customFormat="1">
      <c r="A2576" s="10"/>
      <c r="B2576" s="31"/>
      <c r="C2576" s="32"/>
      <c r="D2576" s="33"/>
      <c r="E2576" s="34"/>
      <c r="F2576" s="34"/>
      <c r="H2576" s="10"/>
      <c r="I2576" s="10"/>
    </row>
    <row r="2577" spans="1:9" s="9" customFormat="1">
      <c r="A2577" s="10"/>
      <c r="B2577" s="31"/>
      <c r="C2577" s="32"/>
      <c r="D2577" s="33"/>
      <c r="E2577" s="34"/>
      <c r="F2577" s="34"/>
      <c r="H2577" s="10"/>
      <c r="I2577" s="10"/>
    </row>
    <row r="2578" spans="1:9" s="9" customFormat="1">
      <c r="A2578" s="10"/>
      <c r="B2578" s="31"/>
      <c r="C2578" s="32"/>
      <c r="D2578" s="33"/>
      <c r="E2578" s="34"/>
      <c r="F2578" s="34"/>
      <c r="H2578" s="10"/>
      <c r="I2578" s="10"/>
    </row>
    <row r="2579" spans="1:9" s="9" customFormat="1">
      <c r="A2579" s="10"/>
      <c r="B2579" s="31"/>
      <c r="C2579" s="32"/>
      <c r="D2579" s="33"/>
      <c r="E2579" s="34"/>
      <c r="F2579" s="34"/>
      <c r="H2579" s="10"/>
      <c r="I2579" s="10"/>
    </row>
    <row r="2580" spans="1:9" s="9" customFormat="1">
      <c r="A2580" s="10"/>
      <c r="B2580" s="31"/>
      <c r="C2580" s="32"/>
      <c r="D2580" s="33"/>
      <c r="E2580" s="34"/>
      <c r="F2580" s="34"/>
      <c r="H2580" s="10"/>
      <c r="I2580" s="10"/>
    </row>
    <row r="2581" spans="1:9" s="9" customFormat="1">
      <c r="A2581" s="10"/>
      <c r="B2581" s="31"/>
      <c r="C2581" s="32"/>
      <c r="D2581" s="33"/>
      <c r="E2581" s="34"/>
      <c r="F2581" s="34"/>
      <c r="H2581" s="10"/>
      <c r="I2581" s="10"/>
    </row>
    <row r="2582" spans="1:9" s="9" customFormat="1">
      <c r="A2582" s="10"/>
      <c r="B2582" s="31"/>
      <c r="C2582" s="32"/>
      <c r="D2582" s="33"/>
      <c r="E2582" s="34"/>
      <c r="F2582" s="34"/>
      <c r="H2582" s="10"/>
      <c r="I2582" s="10"/>
    </row>
    <row r="2583" spans="1:9" s="9" customFormat="1">
      <c r="A2583" s="10"/>
      <c r="B2583" s="31"/>
      <c r="C2583" s="32"/>
      <c r="D2583" s="33"/>
      <c r="E2583" s="34"/>
      <c r="F2583" s="34"/>
      <c r="H2583" s="10"/>
      <c r="I2583" s="10"/>
    </row>
    <row r="2584" spans="1:9" s="9" customFormat="1">
      <c r="A2584" s="10"/>
      <c r="B2584" s="31"/>
      <c r="C2584" s="32"/>
      <c r="D2584" s="33"/>
      <c r="E2584" s="34"/>
      <c r="F2584" s="34"/>
      <c r="H2584" s="10"/>
      <c r="I2584" s="10"/>
    </row>
    <row r="2585" spans="1:9" s="9" customFormat="1">
      <c r="A2585" s="10"/>
      <c r="B2585" s="31"/>
      <c r="C2585" s="32"/>
      <c r="D2585" s="33"/>
      <c r="E2585" s="34"/>
      <c r="F2585" s="34"/>
      <c r="H2585" s="10"/>
      <c r="I2585" s="10"/>
    </row>
    <row r="2586" spans="1:9" s="9" customFormat="1">
      <c r="A2586" s="10"/>
      <c r="B2586" s="31"/>
      <c r="C2586" s="32"/>
      <c r="D2586" s="33"/>
      <c r="E2586" s="34"/>
      <c r="F2586" s="34"/>
      <c r="H2586" s="10"/>
      <c r="I2586" s="10"/>
    </row>
    <row r="2587" spans="1:9" s="9" customFormat="1">
      <c r="A2587" s="10"/>
      <c r="B2587" s="31"/>
      <c r="C2587" s="32"/>
      <c r="D2587" s="33"/>
      <c r="E2587" s="34"/>
      <c r="F2587" s="34"/>
      <c r="H2587" s="10"/>
      <c r="I2587" s="10"/>
    </row>
    <row r="2588" spans="1:9" s="9" customFormat="1">
      <c r="A2588" s="10"/>
      <c r="B2588" s="31"/>
      <c r="C2588" s="32"/>
      <c r="D2588" s="33"/>
      <c r="E2588" s="34"/>
      <c r="F2588" s="34"/>
      <c r="H2588" s="10"/>
      <c r="I2588" s="10"/>
    </row>
    <row r="2589" spans="1:9" s="9" customFormat="1">
      <c r="A2589" s="10"/>
      <c r="B2589" s="31"/>
      <c r="C2589" s="32"/>
      <c r="D2589" s="33"/>
      <c r="E2589" s="34"/>
      <c r="F2589" s="34"/>
      <c r="H2589" s="10"/>
      <c r="I2589" s="10"/>
    </row>
    <row r="2590" spans="1:9" s="9" customFormat="1">
      <c r="A2590" s="10"/>
      <c r="B2590" s="31"/>
      <c r="C2590" s="32"/>
      <c r="D2590" s="33"/>
      <c r="E2590" s="34"/>
      <c r="F2590" s="34"/>
      <c r="H2590" s="10"/>
      <c r="I2590" s="10"/>
    </row>
    <row r="2591" spans="1:9" s="9" customFormat="1">
      <c r="A2591" s="10"/>
      <c r="B2591" s="31"/>
      <c r="C2591" s="32"/>
      <c r="D2591" s="33"/>
      <c r="E2591" s="34"/>
      <c r="F2591" s="34"/>
      <c r="H2591" s="10"/>
      <c r="I2591" s="10"/>
    </row>
    <row r="2592" spans="1:9" s="9" customFormat="1">
      <c r="A2592" s="10"/>
      <c r="B2592" s="31"/>
      <c r="C2592" s="32"/>
      <c r="D2592" s="33"/>
      <c r="E2592" s="34"/>
      <c r="F2592" s="34"/>
      <c r="H2592" s="10"/>
      <c r="I2592" s="10"/>
    </row>
    <row r="2593" spans="1:9" s="9" customFormat="1">
      <c r="A2593" s="10"/>
      <c r="B2593" s="31"/>
      <c r="C2593" s="32"/>
      <c r="D2593" s="33"/>
      <c r="E2593" s="34"/>
      <c r="F2593" s="34"/>
      <c r="H2593" s="10"/>
      <c r="I2593" s="10"/>
    </row>
    <row r="2594" spans="1:9" s="9" customFormat="1">
      <c r="A2594" s="10"/>
      <c r="B2594" s="31"/>
      <c r="C2594" s="32"/>
      <c r="D2594" s="33"/>
      <c r="E2594" s="34"/>
      <c r="F2594" s="34"/>
      <c r="H2594" s="10"/>
      <c r="I2594" s="10"/>
    </row>
    <row r="2595" spans="1:9" s="9" customFormat="1">
      <c r="A2595" s="10"/>
      <c r="B2595" s="31"/>
      <c r="C2595" s="32"/>
      <c r="D2595" s="33"/>
      <c r="E2595" s="34"/>
      <c r="F2595" s="34"/>
      <c r="H2595" s="10"/>
      <c r="I2595" s="10"/>
    </row>
    <row r="2596" spans="1:9" s="9" customFormat="1">
      <c r="A2596" s="10"/>
      <c r="B2596" s="31"/>
      <c r="C2596" s="32"/>
      <c r="D2596" s="33"/>
      <c r="E2596" s="34"/>
      <c r="F2596" s="34"/>
      <c r="H2596" s="10"/>
      <c r="I2596" s="10"/>
    </row>
    <row r="2597" spans="1:9" s="9" customFormat="1">
      <c r="A2597" s="10"/>
      <c r="B2597" s="31"/>
      <c r="C2597" s="32"/>
      <c r="D2597" s="33"/>
      <c r="E2597" s="34"/>
      <c r="F2597" s="34"/>
      <c r="H2597" s="10"/>
      <c r="I2597" s="10"/>
    </row>
    <row r="2598" spans="1:9" s="9" customFormat="1">
      <c r="A2598" s="10"/>
      <c r="B2598" s="31"/>
      <c r="C2598" s="32"/>
      <c r="D2598" s="33"/>
      <c r="E2598" s="34"/>
      <c r="F2598" s="34"/>
      <c r="H2598" s="10"/>
      <c r="I2598" s="10"/>
    </row>
    <row r="2599" spans="1:9" s="9" customFormat="1">
      <c r="A2599" s="10"/>
      <c r="B2599" s="31"/>
      <c r="C2599" s="32"/>
      <c r="D2599" s="33"/>
      <c r="E2599" s="34"/>
      <c r="F2599" s="34"/>
      <c r="H2599" s="10"/>
      <c r="I2599" s="10"/>
    </row>
    <row r="2600" spans="1:9" s="9" customFormat="1">
      <c r="A2600" s="10"/>
      <c r="B2600" s="31"/>
      <c r="C2600" s="32"/>
      <c r="D2600" s="33"/>
      <c r="E2600" s="34"/>
      <c r="F2600" s="34"/>
      <c r="H2600" s="10"/>
      <c r="I2600" s="10"/>
    </row>
    <row r="2601" spans="1:9" s="9" customFormat="1">
      <c r="A2601" s="10"/>
      <c r="B2601" s="31"/>
      <c r="C2601" s="32"/>
      <c r="D2601" s="33"/>
      <c r="E2601" s="34"/>
      <c r="F2601" s="34"/>
      <c r="H2601" s="10"/>
      <c r="I2601" s="10"/>
    </row>
    <row r="2602" spans="1:9" s="9" customFormat="1">
      <c r="A2602" s="10"/>
      <c r="B2602" s="31"/>
      <c r="C2602" s="32"/>
      <c r="D2602" s="33"/>
      <c r="E2602" s="34"/>
      <c r="F2602" s="34"/>
      <c r="H2602" s="10"/>
      <c r="I2602" s="10"/>
    </row>
    <row r="2603" spans="1:9" s="9" customFormat="1">
      <c r="A2603" s="10"/>
      <c r="B2603" s="31"/>
      <c r="C2603" s="32"/>
      <c r="D2603" s="33"/>
      <c r="E2603" s="34"/>
      <c r="F2603" s="34"/>
      <c r="H2603" s="10"/>
      <c r="I2603" s="10"/>
    </row>
    <row r="2604" spans="1:9" s="9" customFormat="1">
      <c r="A2604" s="10"/>
      <c r="B2604" s="31"/>
      <c r="C2604" s="32"/>
      <c r="D2604" s="33"/>
      <c r="E2604" s="34"/>
      <c r="F2604" s="34"/>
      <c r="H2604" s="10"/>
      <c r="I2604" s="10"/>
    </row>
    <row r="2605" spans="1:9" s="9" customFormat="1">
      <c r="A2605" s="10"/>
      <c r="B2605" s="31"/>
      <c r="C2605" s="32"/>
      <c r="D2605" s="33"/>
      <c r="E2605" s="34"/>
      <c r="F2605" s="34"/>
      <c r="H2605" s="10"/>
      <c r="I2605" s="10"/>
    </row>
    <row r="2606" spans="1:9" s="9" customFormat="1">
      <c r="A2606" s="10"/>
      <c r="B2606" s="31"/>
      <c r="C2606" s="32"/>
      <c r="D2606" s="33"/>
      <c r="E2606" s="34"/>
      <c r="F2606" s="34"/>
      <c r="H2606" s="10"/>
      <c r="I2606" s="10"/>
    </row>
    <row r="2607" spans="1:9" s="9" customFormat="1">
      <c r="A2607" s="10"/>
      <c r="B2607" s="31"/>
      <c r="C2607" s="32"/>
      <c r="D2607" s="33"/>
      <c r="E2607" s="34"/>
      <c r="F2607" s="34"/>
      <c r="H2607" s="10"/>
      <c r="I2607" s="10"/>
    </row>
    <row r="2608" spans="1:9" s="9" customFormat="1">
      <c r="A2608" s="10"/>
      <c r="B2608" s="31"/>
      <c r="C2608" s="32"/>
      <c r="D2608" s="33"/>
      <c r="E2608" s="34"/>
      <c r="F2608" s="34"/>
      <c r="H2608" s="10"/>
      <c r="I2608" s="10"/>
    </row>
    <row r="2609" spans="1:9" s="9" customFormat="1">
      <c r="A2609" s="10"/>
      <c r="B2609" s="31"/>
      <c r="C2609" s="32"/>
      <c r="D2609" s="33"/>
      <c r="E2609" s="34"/>
      <c r="F2609" s="34"/>
      <c r="H2609" s="10"/>
      <c r="I2609" s="10"/>
    </row>
    <row r="2610" spans="1:9" s="9" customFormat="1">
      <c r="A2610" s="10"/>
      <c r="B2610" s="31"/>
      <c r="C2610" s="32"/>
      <c r="D2610" s="33"/>
      <c r="E2610" s="34"/>
      <c r="F2610" s="34"/>
      <c r="H2610" s="10"/>
      <c r="I2610" s="10"/>
    </row>
    <row r="2611" spans="1:9" s="9" customFormat="1">
      <c r="A2611" s="10"/>
      <c r="B2611" s="31"/>
      <c r="C2611" s="32"/>
      <c r="D2611" s="33"/>
      <c r="E2611" s="34"/>
      <c r="F2611" s="34"/>
      <c r="H2611" s="10"/>
      <c r="I2611" s="10"/>
    </row>
    <row r="2612" spans="1:9" s="9" customFormat="1">
      <c r="A2612" s="10"/>
      <c r="B2612" s="31"/>
      <c r="C2612" s="32"/>
      <c r="D2612" s="33"/>
      <c r="E2612" s="34"/>
      <c r="F2612" s="34"/>
      <c r="H2612" s="10"/>
      <c r="I2612" s="10"/>
    </row>
    <row r="2613" spans="1:9" s="9" customFormat="1">
      <c r="A2613" s="10"/>
      <c r="B2613" s="31"/>
      <c r="C2613" s="32"/>
      <c r="D2613" s="33"/>
      <c r="E2613" s="34"/>
      <c r="F2613" s="34"/>
      <c r="H2613" s="10"/>
      <c r="I2613" s="10"/>
    </row>
    <row r="2614" spans="1:9" s="9" customFormat="1">
      <c r="A2614" s="10"/>
      <c r="B2614" s="31"/>
      <c r="C2614" s="32"/>
      <c r="D2614" s="33"/>
      <c r="E2614" s="34"/>
      <c r="F2614" s="34"/>
      <c r="H2614" s="10"/>
      <c r="I2614" s="10"/>
    </row>
    <row r="2615" spans="1:9" s="9" customFormat="1">
      <c r="A2615" s="10"/>
      <c r="B2615" s="31"/>
      <c r="C2615" s="32"/>
      <c r="D2615" s="33"/>
      <c r="E2615" s="34"/>
      <c r="F2615" s="34"/>
      <c r="H2615" s="10"/>
      <c r="I2615" s="10"/>
    </row>
    <row r="2616" spans="1:9" s="9" customFormat="1">
      <c r="A2616" s="10"/>
      <c r="B2616" s="31"/>
      <c r="C2616" s="32"/>
      <c r="D2616" s="33"/>
      <c r="E2616" s="34"/>
      <c r="F2616" s="34"/>
      <c r="H2616" s="10"/>
      <c r="I2616" s="10"/>
    </row>
    <row r="2617" spans="1:9" s="9" customFormat="1">
      <c r="A2617" s="10"/>
      <c r="B2617" s="31"/>
      <c r="C2617" s="32"/>
      <c r="D2617" s="33"/>
      <c r="E2617" s="34"/>
      <c r="F2617" s="34"/>
      <c r="H2617" s="10"/>
      <c r="I2617" s="10"/>
    </row>
    <row r="2618" spans="1:9" s="9" customFormat="1">
      <c r="A2618" s="10"/>
      <c r="B2618" s="31"/>
      <c r="C2618" s="32"/>
      <c r="D2618" s="33"/>
      <c r="E2618" s="34"/>
      <c r="F2618" s="34"/>
      <c r="H2618" s="10"/>
      <c r="I2618" s="10"/>
    </row>
    <row r="2619" spans="1:9" s="9" customFormat="1">
      <c r="A2619" s="10"/>
      <c r="B2619" s="31"/>
      <c r="C2619" s="32"/>
      <c r="D2619" s="33"/>
      <c r="E2619" s="34"/>
      <c r="F2619" s="34"/>
      <c r="H2619" s="10"/>
      <c r="I2619" s="10"/>
    </row>
    <row r="2620" spans="1:9" s="9" customFormat="1">
      <c r="A2620" s="10"/>
      <c r="B2620" s="31"/>
      <c r="C2620" s="32"/>
      <c r="D2620" s="33"/>
      <c r="E2620" s="34"/>
      <c r="F2620" s="34"/>
      <c r="H2620" s="10"/>
      <c r="I2620" s="10"/>
    </row>
    <row r="2621" spans="1:9" s="9" customFormat="1">
      <c r="A2621" s="10"/>
      <c r="B2621" s="31"/>
      <c r="C2621" s="32"/>
      <c r="D2621" s="33"/>
      <c r="E2621" s="34"/>
      <c r="F2621" s="34"/>
      <c r="H2621" s="10"/>
      <c r="I2621" s="10"/>
    </row>
    <row r="2622" spans="1:9" s="9" customFormat="1">
      <c r="A2622" s="10"/>
      <c r="B2622" s="31"/>
      <c r="C2622" s="32"/>
      <c r="D2622" s="33"/>
      <c r="E2622" s="34"/>
      <c r="F2622" s="34"/>
      <c r="H2622" s="10"/>
      <c r="I2622" s="10"/>
    </row>
    <row r="2623" spans="1:9" s="9" customFormat="1">
      <c r="A2623" s="10"/>
      <c r="B2623" s="31"/>
      <c r="C2623" s="32"/>
      <c r="D2623" s="33"/>
      <c r="E2623" s="34"/>
      <c r="F2623" s="34"/>
      <c r="H2623" s="10"/>
      <c r="I2623" s="10"/>
    </row>
    <row r="2624" spans="1:9" s="9" customFormat="1">
      <c r="A2624" s="10"/>
      <c r="B2624" s="31"/>
      <c r="C2624" s="32"/>
      <c r="D2624" s="33"/>
      <c r="E2624" s="34"/>
      <c r="F2624" s="34"/>
      <c r="H2624" s="10"/>
      <c r="I2624" s="10"/>
    </row>
    <row r="2625" spans="1:9" s="9" customFormat="1">
      <c r="A2625" s="10"/>
      <c r="B2625" s="31"/>
      <c r="C2625" s="32"/>
      <c r="D2625" s="33"/>
      <c r="E2625" s="34"/>
      <c r="F2625" s="34"/>
      <c r="H2625" s="10"/>
      <c r="I2625" s="10"/>
    </row>
    <row r="2626" spans="1:9" s="9" customFormat="1">
      <c r="A2626" s="10"/>
      <c r="B2626" s="31"/>
      <c r="C2626" s="32"/>
      <c r="D2626" s="33"/>
      <c r="E2626" s="34"/>
      <c r="F2626" s="34"/>
      <c r="H2626" s="10"/>
      <c r="I2626" s="10"/>
    </row>
    <row r="2627" spans="1:9" s="9" customFormat="1">
      <c r="A2627" s="10"/>
      <c r="B2627" s="31"/>
      <c r="C2627" s="32"/>
      <c r="D2627" s="33"/>
      <c r="E2627" s="34"/>
      <c r="F2627" s="34"/>
      <c r="H2627" s="10"/>
      <c r="I2627" s="10"/>
    </row>
    <row r="2628" spans="1:9" s="9" customFormat="1">
      <c r="A2628" s="10"/>
      <c r="B2628" s="31"/>
      <c r="C2628" s="32"/>
      <c r="D2628" s="33"/>
      <c r="E2628" s="34"/>
      <c r="F2628" s="34"/>
      <c r="H2628" s="10"/>
      <c r="I2628" s="10"/>
    </row>
    <row r="2629" spans="1:9" s="9" customFormat="1">
      <c r="A2629" s="10"/>
      <c r="B2629" s="31"/>
      <c r="C2629" s="32"/>
      <c r="D2629" s="33"/>
      <c r="E2629" s="34"/>
      <c r="F2629" s="34"/>
      <c r="H2629" s="10"/>
      <c r="I2629" s="10"/>
    </row>
    <row r="2630" spans="1:9" s="9" customFormat="1">
      <c r="A2630" s="10"/>
      <c r="B2630" s="31"/>
      <c r="C2630" s="32"/>
      <c r="D2630" s="33"/>
      <c r="E2630" s="34"/>
      <c r="F2630" s="34"/>
      <c r="H2630" s="10"/>
      <c r="I2630" s="10"/>
    </row>
    <row r="2631" spans="1:9" s="9" customFormat="1">
      <c r="A2631" s="10"/>
      <c r="B2631" s="31"/>
      <c r="C2631" s="32"/>
      <c r="D2631" s="33"/>
      <c r="E2631" s="34"/>
      <c r="F2631" s="34"/>
      <c r="H2631" s="10"/>
      <c r="I2631" s="10"/>
    </row>
    <row r="2632" spans="1:9" s="9" customFormat="1">
      <c r="A2632" s="10"/>
      <c r="B2632" s="31"/>
      <c r="C2632" s="32"/>
      <c r="D2632" s="33"/>
      <c r="E2632" s="34"/>
      <c r="F2632" s="34"/>
      <c r="H2632" s="10"/>
      <c r="I2632" s="10"/>
    </row>
    <row r="2633" spans="1:9" s="9" customFormat="1">
      <c r="A2633" s="10"/>
      <c r="B2633" s="31"/>
      <c r="C2633" s="32"/>
      <c r="D2633" s="33"/>
      <c r="E2633" s="34"/>
      <c r="F2633" s="34"/>
      <c r="H2633" s="10"/>
      <c r="I2633" s="10"/>
    </row>
    <row r="2634" spans="1:9" s="9" customFormat="1">
      <c r="A2634" s="10"/>
      <c r="B2634" s="31"/>
      <c r="C2634" s="32"/>
      <c r="D2634" s="33"/>
      <c r="E2634" s="34"/>
      <c r="F2634" s="34"/>
      <c r="H2634" s="10"/>
      <c r="I2634" s="10"/>
    </row>
    <row r="2635" spans="1:9" s="9" customFormat="1">
      <c r="A2635" s="10"/>
      <c r="B2635" s="31"/>
      <c r="C2635" s="32"/>
      <c r="D2635" s="33"/>
      <c r="E2635" s="34"/>
      <c r="F2635" s="34"/>
      <c r="H2635" s="10"/>
      <c r="I2635" s="10"/>
    </row>
    <row r="2636" spans="1:9" s="9" customFormat="1">
      <c r="A2636" s="10"/>
      <c r="B2636" s="31"/>
      <c r="C2636" s="32"/>
      <c r="D2636" s="33"/>
      <c r="E2636" s="34"/>
      <c r="F2636" s="34"/>
      <c r="H2636" s="10"/>
      <c r="I2636" s="10"/>
    </row>
    <row r="2637" spans="1:9" s="9" customFormat="1">
      <c r="A2637" s="10"/>
      <c r="B2637" s="31"/>
      <c r="C2637" s="32"/>
      <c r="D2637" s="33"/>
      <c r="E2637" s="34"/>
      <c r="F2637" s="34"/>
      <c r="H2637" s="10"/>
      <c r="I2637" s="10"/>
    </row>
    <row r="2638" spans="1:9" s="9" customFormat="1">
      <c r="A2638" s="10"/>
      <c r="B2638" s="31"/>
      <c r="C2638" s="32"/>
      <c r="D2638" s="33"/>
      <c r="E2638" s="34"/>
      <c r="F2638" s="34"/>
      <c r="H2638" s="10"/>
      <c r="I2638" s="10"/>
    </row>
    <row r="2639" spans="1:9" s="9" customFormat="1">
      <c r="A2639" s="10"/>
      <c r="B2639" s="31"/>
      <c r="C2639" s="32"/>
      <c r="D2639" s="33"/>
      <c r="E2639" s="34"/>
      <c r="F2639" s="34"/>
      <c r="H2639" s="10"/>
      <c r="I2639" s="10"/>
    </row>
    <row r="2640" spans="1:9" s="9" customFormat="1">
      <c r="A2640" s="10"/>
      <c r="B2640" s="31"/>
      <c r="C2640" s="32"/>
      <c r="D2640" s="33"/>
      <c r="E2640" s="34"/>
      <c r="F2640" s="34"/>
      <c r="H2640" s="10"/>
      <c r="I2640" s="10"/>
    </row>
    <row r="2641" spans="1:9" s="9" customFormat="1">
      <c r="A2641" s="10"/>
      <c r="B2641" s="31"/>
      <c r="C2641" s="32"/>
      <c r="D2641" s="33"/>
      <c r="E2641" s="34"/>
      <c r="F2641" s="34"/>
      <c r="H2641" s="10"/>
      <c r="I2641" s="10"/>
    </row>
    <row r="2642" spans="1:9" s="9" customFormat="1">
      <c r="A2642" s="10"/>
      <c r="B2642" s="31"/>
      <c r="C2642" s="32"/>
      <c r="D2642" s="33"/>
      <c r="E2642" s="34"/>
      <c r="F2642" s="34"/>
      <c r="H2642" s="10"/>
      <c r="I2642" s="10"/>
    </row>
    <row r="2643" spans="1:9" s="9" customFormat="1">
      <c r="A2643" s="10"/>
      <c r="B2643" s="31"/>
      <c r="C2643" s="32"/>
      <c r="D2643" s="33"/>
      <c r="E2643" s="34"/>
      <c r="F2643" s="34"/>
      <c r="H2643" s="10"/>
      <c r="I2643" s="10"/>
    </row>
    <row r="2644" spans="1:9" s="9" customFormat="1">
      <c r="A2644" s="10"/>
      <c r="B2644" s="31"/>
      <c r="C2644" s="32"/>
      <c r="D2644" s="33"/>
      <c r="E2644" s="34"/>
      <c r="F2644" s="34"/>
      <c r="H2644" s="10"/>
      <c r="I2644" s="10"/>
    </row>
    <row r="2645" spans="1:9" s="9" customFormat="1">
      <c r="A2645" s="10"/>
      <c r="B2645" s="31"/>
      <c r="C2645" s="32"/>
      <c r="D2645" s="33"/>
      <c r="E2645" s="34"/>
      <c r="F2645" s="34"/>
      <c r="H2645" s="10"/>
      <c r="I2645" s="10"/>
    </row>
    <row r="2646" spans="1:9" s="9" customFormat="1">
      <c r="A2646" s="10"/>
      <c r="B2646" s="31"/>
      <c r="C2646" s="32"/>
      <c r="D2646" s="33"/>
      <c r="E2646" s="34"/>
      <c r="F2646" s="34"/>
      <c r="H2646" s="10"/>
      <c r="I2646" s="10"/>
    </row>
    <row r="2647" spans="1:9" s="9" customFormat="1">
      <c r="A2647" s="10"/>
      <c r="B2647" s="31"/>
      <c r="C2647" s="32"/>
      <c r="D2647" s="33"/>
      <c r="E2647" s="34"/>
      <c r="F2647" s="34"/>
      <c r="H2647" s="10"/>
      <c r="I2647" s="10"/>
    </row>
    <row r="2648" spans="1:9" s="9" customFormat="1">
      <c r="A2648" s="10"/>
      <c r="B2648" s="31"/>
      <c r="C2648" s="32"/>
      <c r="D2648" s="33"/>
      <c r="E2648" s="34"/>
      <c r="F2648" s="34"/>
      <c r="H2648" s="10"/>
      <c r="I2648" s="10"/>
    </row>
    <row r="2649" spans="1:9" s="9" customFormat="1">
      <c r="A2649" s="10"/>
      <c r="B2649" s="31"/>
      <c r="C2649" s="32"/>
      <c r="D2649" s="33"/>
      <c r="E2649" s="34"/>
      <c r="F2649" s="34"/>
      <c r="H2649" s="10"/>
      <c r="I2649" s="10"/>
    </row>
    <row r="2650" spans="1:9" s="9" customFormat="1">
      <c r="A2650" s="10"/>
      <c r="B2650" s="31"/>
      <c r="C2650" s="32"/>
      <c r="D2650" s="33"/>
      <c r="E2650" s="34"/>
      <c r="F2650" s="34"/>
      <c r="H2650" s="10"/>
      <c r="I2650" s="10"/>
    </row>
    <row r="2651" spans="1:9" s="9" customFormat="1">
      <c r="A2651" s="10"/>
      <c r="B2651" s="31"/>
      <c r="C2651" s="32"/>
      <c r="D2651" s="33"/>
      <c r="E2651" s="34"/>
      <c r="F2651" s="34"/>
      <c r="H2651" s="10"/>
      <c r="I2651" s="10"/>
    </row>
    <row r="2652" spans="1:9" s="9" customFormat="1">
      <c r="A2652" s="10"/>
      <c r="B2652" s="31"/>
      <c r="C2652" s="32"/>
      <c r="D2652" s="33"/>
      <c r="E2652" s="34"/>
      <c r="F2652" s="34"/>
      <c r="H2652" s="10"/>
      <c r="I2652" s="10"/>
    </row>
    <row r="2653" spans="1:9" s="9" customFormat="1">
      <c r="A2653" s="10"/>
      <c r="B2653" s="31"/>
      <c r="C2653" s="32"/>
      <c r="D2653" s="33"/>
      <c r="E2653" s="34"/>
      <c r="F2653" s="34"/>
      <c r="H2653" s="10"/>
      <c r="I2653" s="10"/>
    </row>
    <row r="2654" spans="1:9" s="9" customFormat="1">
      <c r="A2654" s="10"/>
      <c r="B2654" s="31"/>
      <c r="C2654" s="32"/>
      <c r="D2654" s="33"/>
      <c r="E2654" s="34"/>
      <c r="F2654" s="34"/>
      <c r="H2654" s="10"/>
      <c r="I2654" s="10"/>
    </row>
    <row r="2655" spans="1:9" s="9" customFormat="1">
      <c r="A2655" s="10"/>
      <c r="B2655" s="31"/>
      <c r="C2655" s="32"/>
      <c r="D2655" s="33"/>
      <c r="E2655" s="34"/>
      <c r="F2655" s="34"/>
      <c r="H2655" s="10"/>
      <c r="I2655" s="10"/>
    </row>
    <row r="2656" spans="1:9" s="9" customFormat="1">
      <c r="A2656" s="10"/>
      <c r="B2656" s="31"/>
      <c r="C2656" s="32"/>
      <c r="D2656" s="33"/>
      <c r="E2656" s="34"/>
      <c r="F2656" s="34"/>
      <c r="H2656" s="10"/>
      <c r="I2656" s="10"/>
    </row>
    <row r="2657" spans="1:9" s="9" customFormat="1">
      <c r="A2657" s="10"/>
      <c r="B2657" s="31"/>
      <c r="C2657" s="32"/>
      <c r="D2657" s="33"/>
      <c r="E2657" s="34"/>
      <c r="F2657" s="34"/>
      <c r="H2657" s="10"/>
      <c r="I2657" s="10"/>
    </row>
    <row r="2658" spans="1:9" s="9" customFormat="1">
      <c r="A2658" s="10"/>
      <c r="B2658" s="31"/>
      <c r="C2658" s="32"/>
      <c r="D2658" s="33"/>
      <c r="E2658" s="34"/>
      <c r="F2658" s="34"/>
      <c r="H2658" s="10"/>
      <c r="I2658" s="10"/>
    </row>
    <row r="2659" spans="1:9" s="9" customFormat="1">
      <c r="A2659" s="10"/>
      <c r="B2659" s="31"/>
      <c r="C2659" s="32"/>
      <c r="D2659" s="33"/>
      <c r="E2659" s="34"/>
      <c r="F2659" s="34"/>
      <c r="H2659" s="10"/>
      <c r="I2659" s="10"/>
    </row>
    <row r="2660" spans="1:9" s="9" customFormat="1">
      <c r="A2660" s="10"/>
      <c r="B2660" s="31"/>
      <c r="C2660" s="32"/>
      <c r="D2660" s="33"/>
      <c r="E2660" s="34"/>
      <c r="F2660" s="34"/>
      <c r="H2660" s="10"/>
      <c r="I2660" s="10"/>
    </row>
    <row r="2661" spans="1:9" s="9" customFormat="1">
      <c r="A2661" s="10"/>
      <c r="B2661" s="31"/>
      <c r="C2661" s="32"/>
      <c r="D2661" s="33"/>
      <c r="E2661" s="34"/>
      <c r="F2661" s="34"/>
      <c r="H2661" s="10"/>
      <c r="I2661" s="10"/>
    </row>
    <row r="2662" spans="1:9" s="9" customFormat="1">
      <c r="A2662" s="10"/>
      <c r="B2662" s="31"/>
      <c r="C2662" s="32"/>
      <c r="D2662" s="33"/>
      <c r="E2662" s="34"/>
      <c r="F2662" s="34"/>
      <c r="H2662" s="10"/>
      <c r="I2662" s="10"/>
    </row>
    <row r="2663" spans="1:9" s="9" customFormat="1">
      <c r="A2663" s="10"/>
      <c r="B2663" s="31"/>
      <c r="C2663" s="32"/>
      <c r="D2663" s="33"/>
      <c r="E2663" s="34"/>
      <c r="F2663" s="34"/>
      <c r="H2663" s="10"/>
      <c r="I2663" s="10"/>
    </row>
    <row r="2664" spans="1:9" s="9" customFormat="1">
      <c r="A2664" s="10"/>
      <c r="B2664" s="31"/>
      <c r="C2664" s="32"/>
      <c r="D2664" s="33"/>
      <c r="E2664" s="34"/>
      <c r="F2664" s="34"/>
      <c r="H2664" s="10"/>
      <c r="I2664" s="10"/>
    </row>
    <row r="2665" spans="1:9" s="9" customFormat="1">
      <c r="A2665" s="10"/>
      <c r="B2665" s="31"/>
      <c r="C2665" s="32"/>
      <c r="D2665" s="33"/>
      <c r="E2665" s="34"/>
      <c r="F2665" s="34"/>
      <c r="H2665" s="10"/>
      <c r="I2665" s="10"/>
    </row>
    <row r="2666" spans="1:9" s="9" customFormat="1">
      <c r="A2666" s="10"/>
      <c r="B2666" s="31"/>
      <c r="C2666" s="32"/>
      <c r="D2666" s="33"/>
      <c r="E2666" s="34"/>
      <c r="F2666" s="34"/>
      <c r="H2666" s="10"/>
      <c r="I2666" s="10"/>
    </row>
    <row r="2667" spans="1:9" s="9" customFormat="1">
      <c r="A2667" s="10"/>
      <c r="B2667" s="31"/>
      <c r="C2667" s="32"/>
      <c r="D2667" s="33"/>
      <c r="E2667" s="34"/>
      <c r="F2667" s="34"/>
      <c r="H2667" s="10"/>
      <c r="I2667" s="10"/>
    </row>
    <row r="2668" spans="1:9" s="9" customFormat="1">
      <c r="A2668" s="10"/>
      <c r="B2668" s="31"/>
      <c r="C2668" s="32"/>
      <c r="D2668" s="33"/>
      <c r="E2668" s="34"/>
      <c r="F2668" s="34"/>
      <c r="H2668" s="10"/>
      <c r="I2668" s="10"/>
    </row>
    <row r="2669" spans="1:9" s="9" customFormat="1">
      <c r="A2669" s="10"/>
      <c r="B2669" s="31"/>
      <c r="C2669" s="32"/>
      <c r="D2669" s="33"/>
      <c r="E2669" s="34"/>
      <c r="F2669" s="34"/>
      <c r="H2669" s="10"/>
      <c r="I2669" s="10"/>
    </row>
    <row r="2670" spans="1:9" s="9" customFormat="1">
      <c r="A2670" s="10"/>
      <c r="B2670" s="31"/>
      <c r="C2670" s="32"/>
      <c r="D2670" s="33"/>
      <c r="E2670" s="34"/>
      <c r="F2670" s="34"/>
      <c r="H2670" s="10"/>
      <c r="I2670" s="10"/>
    </row>
    <row r="2671" spans="1:9" s="9" customFormat="1">
      <c r="A2671" s="10"/>
      <c r="B2671" s="31"/>
      <c r="C2671" s="32"/>
      <c r="D2671" s="33"/>
      <c r="E2671" s="34"/>
      <c r="F2671" s="34"/>
      <c r="H2671" s="10"/>
      <c r="I2671" s="10"/>
    </row>
    <row r="2672" spans="1:9" s="9" customFormat="1">
      <c r="A2672" s="10"/>
      <c r="B2672" s="31"/>
      <c r="C2672" s="32"/>
      <c r="D2672" s="33"/>
      <c r="E2672" s="34"/>
      <c r="F2672" s="34"/>
      <c r="H2672" s="10"/>
      <c r="I2672" s="10"/>
    </row>
    <row r="2673" spans="1:9" s="9" customFormat="1">
      <c r="A2673" s="10"/>
      <c r="B2673" s="31"/>
      <c r="C2673" s="32"/>
      <c r="D2673" s="33"/>
      <c r="E2673" s="34"/>
      <c r="F2673" s="34"/>
      <c r="H2673" s="10"/>
      <c r="I2673" s="10"/>
    </row>
    <row r="2674" spans="1:9" s="9" customFormat="1">
      <c r="A2674" s="10"/>
      <c r="B2674" s="31"/>
      <c r="C2674" s="32"/>
      <c r="D2674" s="33"/>
      <c r="E2674" s="34"/>
      <c r="F2674" s="34"/>
      <c r="H2674" s="10"/>
      <c r="I2674" s="10"/>
    </row>
    <row r="2675" spans="1:9" s="9" customFormat="1">
      <c r="A2675" s="10"/>
      <c r="B2675" s="31"/>
      <c r="C2675" s="32"/>
      <c r="D2675" s="33"/>
      <c r="E2675" s="34"/>
      <c r="F2675" s="34"/>
      <c r="H2675" s="10"/>
      <c r="I2675" s="10"/>
    </row>
    <row r="2676" spans="1:9" s="9" customFormat="1">
      <c r="A2676" s="10"/>
      <c r="B2676" s="31"/>
      <c r="C2676" s="32"/>
      <c r="D2676" s="33"/>
      <c r="E2676" s="34"/>
      <c r="F2676" s="34"/>
      <c r="H2676" s="10"/>
      <c r="I2676" s="10"/>
    </row>
    <row r="2677" spans="1:9" s="9" customFormat="1">
      <c r="A2677" s="10"/>
      <c r="B2677" s="31"/>
      <c r="C2677" s="32"/>
      <c r="D2677" s="33"/>
      <c r="E2677" s="34"/>
      <c r="F2677" s="34"/>
      <c r="H2677" s="10"/>
      <c r="I2677" s="10"/>
    </row>
    <row r="2678" spans="1:9" s="9" customFormat="1">
      <c r="A2678" s="10"/>
      <c r="B2678" s="31"/>
      <c r="C2678" s="32"/>
      <c r="D2678" s="33"/>
      <c r="E2678" s="34"/>
      <c r="F2678" s="34"/>
      <c r="H2678" s="10"/>
      <c r="I2678" s="10"/>
    </row>
    <row r="2679" spans="1:9" s="9" customFormat="1">
      <c r="A2679" s="10"/>
      <c r="B2679" s="31"/>
      <c r="C2679" s="32"/>
      <c r="D2679" s="33"/>
      <c r="E2679" s="34"/>
      <c r="F2679" s="34"/>
      <c r="H2679" s="10"/>
      <c r="I2679" s="10"/>
    </row>
    <row r="2680" spans="1:9" s="9" customFormat="1">
      <c r="A2680" s="10"/>
      <c r="B2680" s="31"/>
      <c r="C2680" s="32"/>
      <c r="D2680" s="33"/>
      <c r="E2680" s="34"/>
      <c r="F2680" s="34"/>
      <c r="H2680" s="10"/>
      <c r="I2680" s="10"/>
    </row>
    <row r="2681" spans="1:9" s="9" customFormat="1">
      <c r="A2681" s="10"/>
      <c r="B2681" s="31"/>
      <c r="C2681" s="32"/>
      <c r="D2681" s="33"/>
      <c r="E2681" s="34"/>
      <c r="F2681" s="34"/>
      <c r="H2681" s="10"/>
      <c r="I2681" s="10"/>
    </row>
    <row r="2682" spans="1:9" s="9" customFormat="1">
      <c r="A2682" s="10"/>
      <c r="B2682" s="31"/>
      <c r="C2682" s="32"/>
      <c r="D2682" s="33"/>
      <c r="E2682" s="34"/>
      <c r="F2682" s="34"/>
      <c r="H2682" s="10"/>
      <c r="I2682" s="10"/>
    </row>
    <row r="2683" spans="1:9" s="9" customFormat="1">
      <c r="A2683" s="10"/>
      <c r="B2683" s="31"/>
      <c r="C2683" s="32"/>
      <c r="D2683" s="33"/>
      <c r="E2683" s="34"/>
      <c r="F2683" s="34"/>
      <c r="H2683" s="10"/>
      <c r="I2683" s="10"/>
    </row>
    <row r="2684" spans="1:9" s="9" customFormat="1">
      <c r="A2684" s="10"/>
      <c r="B2684" s="31"/>
      <c r="C2684" s="32"/>
      <c r="D2684" s="33"/>
      <c r="E2684" s="34"/>
      <c r="F2684" s="34"/>
      <c r="H2684" s="10"/>
      <c r="I2684" s="10"/>
    </row>
    <row r="2685" spans="1:9" s="9" customFormat="1">
      <c r="A2685" s="10"/>
      <c r="B2685" s="31"/>
      <c r="C2685" s="32"/>
      <c r="D2685" s="33"/>
      <c r="E2685" s="34"/>
      <c r="F2685" s="34"/>
      <c r="H2685" s="10"/>
      <c r="I2685" s="10"/>
    </row>
    <row r="2686" spans="1:9" s="9" customFormat="1">
      <c r="A2686" s="10"/>
      <c r="B2686" s="31"/>
      <c r="C2686" s="32"/>
      <c r="D2686" s="33"/>
      <c r="E2686" s="34"/>
      <c r="F2686" s="34"/>
      <c r="H2686" s="10"/>
      <c r="I2686" s="10"/>
    </row>
    <row r="2687" spans="1:9" s="9" customFormat="1">
      <c r="A2687" s="10"/>
      <c r="B2687" s="31"/>
      <c r="C2687" s="32"/>
      <c r="D2687" s="33"/>
      <c r="E2687" s="34"/>
      <c r="F2687" s="34"/>
      <c r="H2687" s="10"/>
      <c r="I2687" s="10"/>
    </row>
    <row r="2688" spans="1:9" s="9" customFormat="1">
      <c r="A2688" s="10"/>
      <c r="B2688" s="31"/>
      <c r="C2688" s="32"/>
      <c r="D2688" s="33"/>
      <c r="E2688" s="34"/>
      <c r="F2688" s="34"/>
      <c r="H2688" s="10"/>
      <c r="I2688" s="10"/>
    </row>
    <row r="2689" spans="1:9" s="9" customFormat="1">
      <c r="A2689" s="10"/>
      <c r="B2689" s="31"/>
      <c r="C2689" s="32"/>
      <c r="D2689" s="33"/>
      <c r="E2689" s="34"/>
      <c r="F2689" s="34"/>
      <c r="H2689" s="10"/>
      <c r="I2689" s="10"/>
    </row>
    <row r="2690" spans="1:9" s="9" customFormat="1">
      <c r="A2690" s="10"/>
      <c r="B2690" s="31"/>
      <c r="C2690" s="32"/>
      <c r="D2690" s="33"/>
      <c r="E2690" s="34"/>
      <c r="F2690" s="34"/>
      <c r="H2690" s="10"/>
      <c r="I2690" s="10"/>
    </row>
    <row r="2691" spans="1:9" s="9" customFormat="1">
      <c r="A2691" s="10"/>
      <c r="B2691" s="31"/>
      <c r="C2691" s="32"/>
      <c r="D2691" s="33"/>
      <c r="E2691" s="34"/>
      <c r="F2691" s="34"/>
      <c r="H2691" s="10"/>
      <c r="I2691" s="10"/>
    </row>
    <row r="2692" spans="1:9" s="9" customFormat="1">
      <c r="A2692" s="10"/>
      <c r="B2692" s="31"/>
      <c r="C2692" s="32"/>
      <c r="D2692" s="33"/>
      <c r="E2692" s="34"/>
      <c r="F2692" s="34"/>
      <c r="H2692" s="10"/>
      <c r="I2692" s="10"/>
    </row>
    <row r="2693" spans="1:9" s="9" customFormat="1">
      <c r="A2693" s="10"/>
      <c r="B2693" s="31"/>
      <c r="C2693" s="32"/>
      <c r="D2693" s="33"/>
      <c r="E2693" s="34"/>
      <c r="F2693" s="34"/>
      <c r="H2693" s="10"/>
      <c r="I2693" s="10"/>
    </row>
    <row r="2694" spans="1:9" s="9" customFormat="1">
      <c r="A2694" s="10"/>
      <c r="B2694" s="31"/>
      <c r="C2694" s="32"/>
      <c r="D2694" s="33"/>
      <c r="E2694" s="34"/>
      <c r="F2694" s="34"/>
      <c r="H2694" s="10"/>
      <c r="I2694" s="10"/>
    </row>
    <row r="2695" spans="1:9" s="9" customFormat="1">
      <c r="A2695" s="10"/>
      <c r="B2695" s="31"/>
      <c r="C2695" s="32"/>
      <c r="D2695" s="33"/>
      <c r="E2695" s="34"/>
      <c r="F2695" s="34"/>
      <c r="H2695" s="10"/>
      <c r="I2695" s="10"/>
    </row>
    <row r="2696" spans="1:9" s="9" customFormat="1">
      <c r="A2696" s="10"/>
      <c r="B2696" s="31"/>
      <c r="C2696" s="32"/>
      <c r="D2696" s="33"/>
      <c r="E2696" s="34"/>
      <c r="F2696" s="34"/>
      <c r="H2696" s="10"/>
      <c r="I2696" s="10"/>
    </row>
    <row r="2697" spans="1:9" s="9" customFormat="1">
      <c r="A2697" s="10"/>
      <c r="B2697" s="31"/>
      <c r="C2697" s="32"/>
      <c r="D2697" s="33"/>
      <c r="E2697" s="34"/>
      <c r="F2697" s="34"/>
      <c r="H2697" s="10"/>
      <c r="I2697" s="10"/>
    </row>
    <row r="2698" spans="1:9" s="9" customFormat="1">
      <c r="A2698" s="10"/>
      <c r="B2698" s="31"/>
      <c r="C2698" s="32"/>
      <c r="D2698" s="33"/>
      <c r="E2698" s="34"/>
      <c r="F2698" s="34"/>
      <c r="H2698" s="10"/>
      <c r="I2698" s="10"/>
    </row>
    <row r="2699" spans="1:9" s="9" customFormat="1">
      <c r="A2699" s="10"/>
      <c r="B2699" s="31"/>
      <c r="C2699" s="32"/>
      <c r="D2699" s="33"/>
      <c r="E2699" s="34"/>
      <c r="F2699" s="34"/>
      <c r="H2699" s="10"/>
      <c r="I2699" s="10"/>
    </row>
    <row r="2700" spans="1:9" s="9" customFormat="1">
      <c r="A2700" s="10"/>
      <c r="B2700" s="31"/>
      <c r="C2700" s="32"/>
      <c r="D2700" s="33"/>
      <c r="E2700" s="34"/>
      <c r="F2700" s="34"/>
      <c r="H2700" s="10"/>
      <c r="I2700" s="10"/>
    </row>
    <row r="2701" spans="1:9" s="9" customFormat="1">
      <c r="A2701" s="10"/>
      <c r="B2701" s="31"/>
      <c r="C2701" s="32"/>
      <c r="D2701" s="33"/>
      <c r="E2701" s="34"/>
      <c r="F2701" s="34"/>
      <c r="H2701" s="10"/>
      <c r="I2701" s="10"/>
    </row>
    <row r="2702" spans="1:9" s="9" customFormat="1">
      <c r="A2702" s="10"/>
      <c r="B2702" s="31"/>
      <c r="C2702" s="32"/>
      <c r="D2702" s="33"/>
      <c r="E2702" s="34"/>
      <c r="F2702" s="34"/>
      <c r="H2702" s="10"/>
      <c r="I2702" s="10"/>
    </row>
    <row r="2703" spans="1:9" s="9" customFormat="1">
      <c r="A2703" s="10"/>
      <c r="B2703" s="31"/>
      <c r="C2703" s="32"/>
      <c r="D2703" s="33"/>
      <c r="E2703" s="34"/>
      <c r="F2703" s="34"/>
      <c r="H2703" s="10"/>
      <c r="I2703" s="10"/>
    </row>
    <row r="2704" spans="1:9" s="9" customFormat="1">
      <c r="A2704" s="10"/>
      <c r="B2704" s="31"/>
      <c r="C2704" s="32"/>
      <c r="D2704" s="33"/>
      <c r="E2704" s="34"/>
      <c r="F2704" s="34"/>
      <c r="H2704" s="10"/>
      <c r="I2704" s="10"/>
    </row>
    <row r="2705" spans="1:9" s="9" customFormat="1">
      <c r="A2705" s="10"/>
      <c r="B2705" s="31"/>
      <c r="C2705" s="32"/>
      <c r="D2705" s="33"/>
      <c r="E2705" s="34"/>
      <c r="F2705" s="34"/>
      <c r="H2705" s="10"/>
      <c r="I2705" s="10"/>
    </row>
    <row r="2706" spans="1:9" s="9" customFormat="1">
      <c r="A2706" s="10"/>
      <c r="B2706" s="31"/>
      <c r="C2706" s="32"/>
      <c r="D2706" s="33"/>
      <c r="E2706" s="34"/>
      <c r="F2706" s="34"/>
      <c r="H2706" s="10"/>
      <c r="I2706" s="10"/>
    </row>
    <row r="2707" spans="1:9" s="9" customFormat="1">
      <c r="A2707" s="10"/>
      <c r="B2707" s="31"/>
      <c r="C2707" s="32"/>
      <c r="D2707" s="33"/>
      <c r="E2707" s="34"/>
      <c r="F2707" s="34"/>
      <c r="H2707" s="10"/>
      <c r="I2707" s="10"/>
    </row>
    <row r="2708" spans="1:9" s="9" customFormat="1">
      <c r="A2708" s="10"/>
      <c r="B2708" s="31"/>
      <c r="C2708" s="32"/>
      <c r="D2708" s="33"/>
      <c r="E2708" s="34"/>
      <c r="F2708" s="34"/>
      <c r="H2708" s="10"/>
      <c r="I2708" s="10"/>
    </row>
    <row r="2709" spans="1:9" s="9" customFormat="1">
      <c r="A2709" s="10"/>
      <c r="B2709" s="31"/>
      <c r="C2709" s="32"/>
      <c r="D2709" s="33"/>
      <c r="E2709" s="34"/>
      <c r="F2709" s="34"/>
      <c r="H2709" s="10"/>
      <c r="I2709" s="10"/>
    </row>
    <row r="2710" spans="1:9" s="9" customFormat="1">
      <c r="A2710" s="10"/>
      <c r="B2710" s="31"/>
      <c r="C2710" s="32"/>
      <c r="D2710" s="33"/>
      <c r="E2710" s="34"/>
      <c r="F2710" s="34"/>
      <c r="H2710" s="10"/>
      <c r="I2710" s="10"/>
    </row>
    <row r="2711" spans="1:9" s="9" customFormat="1">
      <c r="A2711" s="10"/>
      <c r="B2711" s="31"/>
      <c r="C2711" s="32"/>
      <c r="D2711" s="33"/>
      <c r="E2711" s="34"/>
      <c r="F2711" s="34"/>
      <c r="H2711" s="10"/>
      <c r="I2711" s="10"/>
    </row>
    <row r="2712" spans="1:9" s="9" customFormat="1">
      <c r="A2712" s="10"/>
      <c r="B2712" s="31"/>
      <c r="C2712" s="32"/>
      <c r="D2712" s="33"/>
      <c r="E2712" s="34"/>
      <c r="F2712" s="34"/>
      <c r="H2712" s="10"/>
      <c r="I2712" s="10"/>
    </row>
    <row r="2713" spans="1:9" s="9" customFormat="1">
      <c r="A2713" s="10"/>
      <c r="B2713" s="31"/>
      <c r="C2713" s="32"/>
      <c r="D2713" s="33"/>
      <c r="E2713" s="34"/>
      <c r="F2713" s="34"/>
      <c r="H2713" s="10"/>
      <c r="I2713" s="10"/>
    </row>
    <row r="2714" spans="1:9" s="9" customFormat="1">
      <c r="A2714" s="10"/>
      <c r="B2714" s="31"/>
      <c r="C2714" s="32"/>
      <c r="D2714" s="33"/>
      <c r="E2714" s="34"/>
      <c r="F2714" s="34"/>
      <c r="H2714" s="10"/>
      <c r="I2714" s="10"/>
    </row>
    <row r="2715" spans="1:9" s="9" customFormat="1">
      <c r="A2715" s="10"/>
      <c r="B2715" s="31"/>
      <c r="C2715" s="32"/>
      <c r="D2715" s="33"/>
      <c r="E2715" s="34"/>
      <c r="F2715" s="34"/>
      <c r="H2715" s="10"/>
      <c r="I2715" s="10"/>
    </row>
    <row r="2716" spans="1:9" s="9" customFormat="1">
      <c r="A2716" s="10"/>
      <c r="B2716" s="31"/>
      <c r="C2716" s="32"/>
      <c r="D2716" s="33"/>
      <c r="E2716" s="34"/>
      <c r="F2716" s="34"/>
      <c r="H2716" s="10"/>
      <c r="I2716" s="10"/>
    </row>
    <row r="2717" spans="1:9" s="9" customFormat="1">
      <c r="A2717" s="10"/>
      <c r="B2717" s="31"/>
      <c r="C2717" s="32"/>
      <c r="D2717" s="33"/>
      <c r="E2717" s="34"/>
      <c r="F2717" s="34"/>
      <c r="H2717" s="10"/>
      <c r="I2717" s="10"/>
    </row>
    <row r="2718" spans="1:9" s="9" customFormat="1">
      <c r="A2718" s="10"/>
      <c r="B2718" s="31"/>
      <c r="C2718" s="32"/>
      <c r="D2718" s="33"/>
      <c r="E2718" s="34"/>
      <c r="F2718" s="34"/>
      <c r="H2718" s="10"/>
      <c r="I2718" s="10"/>
    </row>
    <row r="2719" spans="1:9" s="9" customFormat="1">
      <c r="A2719" s="10"/>
      <c r="B2719" s="31"/>
      <c r="C2719" s="32"/>
      <c r="D2719" s="33"/>
      <c r="E2719" s="34"/>
      <c r="F2719" s="34"/>
      <c r="H2719" s="10"/>
      <c r="I2719" s="10"/>
    </row>
    <row r="2720" spans="1:9" s="9" customFormat="1">
      <c r="A2720" s="10"/>
      <c r="B2720" s="31"/>
      <c r="C2720" s="32"/>
      <c r="D2720" s="33"/>
      <c r="E2720" s="34"/>
      <c r="F2720" s="34"/>
      <c r="H2720" s="10"/>
      <c r="I2720" s="10"/>
    </row>
    <row r="2721" spans="1:9" s="9" customFormat="1">
      <c r="A2721" s="10"/>
      <c r="B2721" s="31"/>
      <c r="C2721" s="32"/>
      <c r="D2721" s="33"/>
      <c r="E2721" s="34"/>
      <c r="F2721" s="34"/>
      <c r="H2721" s="10"/>
      <c r="I2721" s="10"/>
    </row>
    <row r="2722" spans="1:9" s="9" customFormat="1">
      <c r="A2722" s="10"/>
      <c r="B2722" s="31"/>
      <c r="C2722" s="32"/>
      <c r="D2722" s="33"/>
      <c r="E2722" s="34"/>
      <c r="F2722" s="34"/>
      <c r="H2722" s="10"/>
      <c r="I2722" s="10"/>
    </row>
    <row r="2723" spans="1:9" s="9" customFormat="1">
      <c r="A2723" s="10"/>
      <c r="B2723" s="31"/>
      <c r="C2723" s="32"/>
      <c r="D2723" s="33"/>
      <c r="E2723" s="34"/>
      <c r="F2723" s="34"/>
      <c r="H2723" s="10"/>
      <c r="I2723" s="10"/>
    </row>
    <row r="2724" spans="1:9" s="9" customFormat="1">
      <c r="A2724" s="10"/>
      <c r="B2724" s="31"/>
      <c r="C2724" s="32"/>
      <c r="D2724" s="33"/>
      <c r="E2724" s="34"/>
      <c r="F2724" s="34"/>
      <c r="H2724" s="10"/>
      <c r="I2724" s="10"/>
    </row>
    <row r="2725" spans="1:9" s="9" customFormat="1">
      <c r="A2725" s="10"/>
      <c r="B2725" s="31"/>
      <c r="C2725" s="32"/>
      <c r="D2725" s="33"/>
      <c r="E2725" s="34"/>
      <c r="F2725" s="34"/>
      <c r="H2725" s="10"/>
      <c r="I2725" s="10"/>
    </row>
    <row r="2726" spans="1:9" s="9" customFormat="1">
      <c r="A2726" s="10"/>
      <c r="B2726" s="31"/>
      <c r="C2726" s="32"/>
      <c r="D2726" s="33"/>
      <c r="E2726" s="34"/>
      <c r="F2726" s="34"/>
      <c r="H2726" s="10"/>
      <c r="I2726" s="10"/>
    </row>
    <row r="2727" spans="1:9" s="9" customFormat="1">
      <c r="A2727" s="10"/>
      <c r="B2727" s="31"/>
      <c r="C2727" s="32"/>
      <c r="D2727" s="33"/>
      <c r="E2727" s="34"/>
      <c r="F2727" s="34"/>
      <c r="H2727" s="10"/>
      <c r="I2727" s="10"/>
    </row>
    <row r="2728" spans="1:9" s="9" customFormat="1">
      <c r="A2728" s="10"/>
      <c r="B2728" s="31"/>
      <c r="C2728" s="32"/>
      <c r="D2728" s="33"/>
      <c r="E2728" s="34"/>
      <c r="F2728" s="34"/>
      <c r="H2728" s="10"/>
      <c r="I2728" s="10"/>
    </row>
    <row r="2729" spans="1:9" s="9" customFormat="1">
      <c r="A2729" s="10"/>
      <c r="B2729" s="31"/>
      <c r="C2729" s="32"/>
      <c r="D2729" s="33"/>
      <c r="E2729" s="34"/>
      <c r="F2729" s="34"/>
      <c r="H2729" s="10"/>
      <c r="I2729" s="10"/>
    </row>
    <row r="2730" spans="1:9" s="9" customFormat="1">
      <c r="A2730" s="10"/>
      <c r="B2730" s="31"/>
      <c r="C2730" s="32"/>
      <c r="D2730" s="33"/>
      <c r="E2730" s="34"/>
      <c r="F2730" s="34"/>
      <c r="H2730" s="10"/>
      <c r="I2730" s="10"/>
    </row>
    <row r="2731" spans="1:9" s="9" customFormat="1">
      <c r="A2731" s="10"/>
      <c r="B2731" s="31"/>
      <c r="C2731" s="32"/>
      <c r="D2731" s="33"/>
      <c r="E2731" s="34"/>
      <c r="F2731" s="34"/>
      <c r="H2731" s="10"/>
      <c r="I2731" s="10"/>
    </row>
    <row r="2732" spans="1:9" s="9" customFormat="1">
      <c r="A2732" s="10"/>
      <c r="B2732" s="31"/>
      <c r="C2732" s="32"/>
      <c r="D2732" s="33"/>
      <c r="E2732" s="34"/>
      <c r="F2732" s="34"/>
      <c r="H2732" s="10"/>
      <c r="I2732" s="10"/>
    </row>
    <row r="2733" spans="1:9" s="9" customFormat="1">
      <c r="A2733" s="10"/>
      <c r="B2733" s="31"/>
      <c r="C2733" s="32"/>
      <c r="D2733" s="33"/>
      <c r="E2733" s="34"/>
      <c r="F2733" s="34"/>
      <c r="H2733" s="10"/>
      <c r="I2733" s="10"/>
    </row>
    <row r="2734" spans="1:9" s="9" customFormat="1">
      <c r="A2734" s="10"/>
      <c r="B2734" s="31"/>
      <c r="C2734" s="32"/>
      <c r="D2734" s="33"/>
      <c r="E2734" s="34"/>
      <c r="F2734" s="34"/>
      <c r="H2734" s="10"/>
      <c r="I2734" s="10"/>
    </row>
    <row r="2735" spans="1:9" s="9" customFormat="1">
      <c r="A2735" s="10"/>
      <c r="B2735" s="31"/>
      <c r="C2735" s="32"/>
      <c r="D2735" s="33"/>
      <c r="E2735" s="34"/>
      <c r="F2735" s="34"/>
      <c r="H2735" s="10"/>
      <c r="I2735" s="10"/>
    </row>
    <row r="2736" spans="1:9" s="9" customFormat="1">
      <c r="A2736" s="10"/>
      <c r="B2736" s="31"/>
      <c r="C2736" s="32"/>
      <c r="D2736" s="33"/>
      <c r="E2736" s="34"/>
      <c r="F2736" s="34"/>
      <c r="H2736" s="10"/>
      <c r="I2736" s="10"/>
    </row>
    <row r="2737" spans="1:9" s="9" customFormat="1">
      <c r="A2737" s="10"/>
      <c r="B2737" s="31"/>
      <c r="C2737" s="32"/>
      <c r="D2737" s="33"/>
      <c r="E2737" s="34"/>
      <c r="F2737" s="34"/>
      <c r="H2737" s="10"/>
      <c r="I2737" s="10"/>
    </row>
    <row r="2738" spans="1:9" s="9" customFormat="1">
      <c r="A2738" s="10"/>
      <c r="B2738" s="31"/>
      <c r="C2738" s="32"/>
      <c r="D2738" s="33"/>
      <c r="E2738" s="34"/>
      <c r="F2738" s="34"/>
      <c r="H2738" s="10"/>
      <c r="I2738" s="10"/>
    </row>
    <row r="2739" spans="1:9" s="9" customFormat="1">
      <c r="A2739" s="10"/>
      <c r="B2739" s="31"/>
      <c r="C2739" s="32"/>
      <c r="D2739" s="33"/>
      <c r="E2739" s="34"/>
      <c r="F2739" s="34"/>
      <c r="H2739" s="10"/>
      <c r="I2739" s="10"/>
    </row>
    <row r="2740" spans="1:9" s="9" customFormat="1">
      <c r="A2740" s="10"/>
      <c r="B2740" s="31"/>
      <c r="C2740" s="32"/>
      <c r="D2740" s="33"/>
      <c r="E2740" s="34"/>
      <c r="F2740" s="34"/>
      <c r="H2740" s="10"/>
      <c r="I2740" s="10"/>
    </row>
    <row r="2741" spans="1:9" s="9" customFormat="1">
      <c r="A2741" s="10"/>
      <c r="B2741" s="31"/>
      <c r="C2741" s="32"/>
      <c r="D2741" s="33"/>
      <c r="E2741" s="34"/>
      <c r="F2741" s="34"/>
      <c r="H2741" s="10"/>
      <c r="I2741" s="10"/>
    </row>
    <row r="2742" spans="1:9" s="9" customFormat="1">
      <c r="A2742" s="10"/>
      <c r="B2742" s="31"/>
      <c r="C2742" s="32"/>
      <c r="D2742" s="33"/>
      <c r="E2742" s="34"/>
      <c r="F2742" s="34"/>
      <c r="H2742" s="10"/>
      <c r="I2742" s="10"/>
    </row>
    <row r="2743" spans="1:9" s="9" customFormat="1">
      <c r="A2743" s="10"/>
      <c r="B2743" s="31"/>
      <c r="C2743" s="32"/>
      <c r="D2743" s="33"/>
      <c r="E2743" s="34"/>
      <c r="F2743" s="34"/>
      <c r="H2743" s="10"/>
      <c r="I2743" s="10"/>
    </row>
    <row r="2744" spans="1:9" s="9" customFormat="1">
      <c r="A2744" s="10"/>
      <c r="B2744" s="31"/>
      <c r="C2744" s="32"/>
      <c r="D2744" s="33"/>
      <c r="E2744" s="34"/>
      <c r="F2744" s="34"/>
      <c r="H2744" s="10"/>
      <c r="I2744" s="10"/>
    </row>
    <row r="2745" spans="1:9" s="9" customFormat="1">
      <c r="A2745" s="10"/>
      <c r="B2745" s="31"/>
      <c r="C2745" s="32"/>
      <c r="D2745" s="33"/>
      <c r="E2745" s="34"/>
      <c r="F2745" s="34"/>
      <c r="H2745" s="10"/>
      <c r="I2745" s="10"/>
    </row>
    <row r="2746" spans="1:9" s="9" customFormat="1">
      <c r="A2746" s="10"/>
      <c r="B2746" s="31"/>
      <c r="C2746" s="32"/>
      <c r="D2746" s="33"/>
      <c r="E2746" s="34"/>
      <c r="F2746" s="34"/>
      <c r="H2746" s="10"/>
      <c r="I2746" s="10"/>
    </row>
    <row r="2747" spans="1:9" s="9" customFormat="1">
      <c r="A2747" s="10"/>
      <c r="B2747" s="31"/>
      <c r="C2747" s="32"/>
      <c r="D2747" s="33"/>
      <c r="E2747" s="34"/>
      <c r="F2747" s="34"/>
      <c r="H2747" s="10"/>
      <c r="I2747" s="10"/>
    </row>
    <row r="2748" spans="1:9" s="9" customFormat="1">
      <c r="A2748" s="10"/>
      <c r="B2748" s="31"/>
      <c r="C2748" s="32"/>
      <c r="D2748" s="33"/>
      <c r="E2748" s="34"/>
      <c r="F2748" s="34"/>
      <c r="H2748" s="10"/>
      <c r="I2748" s="10"/>
    </row>
    <row r="2749" spans="1:9" s="9" customFormat="1">
      <c r="A2749" s="10"/>
      <c r="B2749" s="31"/>
      <c r="C2749" s="32"/>
      <c r="D2749" s="33"/>
      <c r="E2749" s="34"/>
      <c r="F2749" s="34"/>
      <c r="H2749" s="10"/>
      <c r="I2749" s="10"/>
    </row>
    <row r="2750" spans="1:9" s="9" customFormat="1">
      <c r="A2750" s="10"/>
      <c r="B2750" s="31"/>
      <c r="C2750" s="32"/>
      <c r="D2750" s="33"/>
      <c r="E2750" s="34"/>
      <c r="F2750" s="34"/>
      <c r="H2750" s="10"/>
      <c r="I2750" s="10"/>
    </row>
    <row r="2751" spans="1:9" s="9" customFormat="1">
      <c r="A2751" s="10"/>
      <c r="B2751" s="31"/>
      <c r="C2751" s="32"/>
      <c r="D2751" s="33"/>
      <c r="E2751" s="34"/>
      <c r="F2751" s="34"/>
      <c r="H2751" s="10"/>
      <c r="I2751" s="10"/>
    </row>
    <row r="2752" spans="1:9" s="9" customFormat="1">
      <c r="A2752" s="10"/>
      <c r="B2752" s="31"/>
      <c r="C2752" s="32"/>
      <c r="D2752" s="33"/>
      <c r="E2752" s="34"/>
      <c r="F2752" s="34"/>
      <c r="H2752" s="10"/>
      <c r="I2752" s="10"/>
    </row>
    <row r="2753" spans="1:9" s="9" customFormat="1">
      <c r="A2753" s="10"/>
      <c r="B2753" s="31"/>
      <c r="C2753" s="32"/>
      <c r="D2753" s="33"/>
      <c r="E2753" s="34"/>
      <c r="F2753" s="34"/>
      <c r="H2753" s="10"/>
      <c r="I2753" s="10"/>
    </row>
    <row r="2754" spans="1:9" s="9" customFormat="1">
      <c r="A2754" s="10"/>
      <c r="B2754" s="31"/>
      <c r="C2754" s="32"/>
      <c r="D2754" s="33"/>
      <c r="E2754" s="34"/>
      <c r="F2754" s="34"/>
      <c r="H2754" s="10"/>
      <c r="I2754" s="10"/>
    </row>
    <row r="2755" spans="1:9" s="9" customFormat="1">
      <c r="A2755" s="10"/>
      <c r="B2755" s="31"/>
      <c r="C2755" s="32"/>
      <c r="D2755" s="33"/>
      <c r="E2755" s="34"/>
      <c r="F2755" s="34"/>
      <c r="H2755" s="10"/>
      <c r="I2755" s="10"/>
    </row>
    <row r="2756" spans="1:9" s="9" customFormat="1">
      <c r="A2756" s="10"/>
      <c r="B2756" s="31"/>
      <c r="C2756" s="32"/>
      <c r="D2756" s="33"/>
      <c r="E2756" s="34"/>
      <c r="F2756" s="34"/>
      <c r="H2756" s="10"/>
      <c r="I2756" s="10"/>
    </row>
    <row r="2757" spans="1:9" s="9" customFormat="1">
      <c r="A2757" s="10"/>
      <c r="B2757" s="31"/>
      <c r="C2757" s="32"/>
      <c r="D2757" s="33"/>
      <c r="E2757" s="34"/>
      <c r="F2757" s="34"/>
      <c r="H2757" s="10"/>
      <c r="I2757" s="10"/>
    </row>
    <row r="2758" spans="1:9" s="9" customFormat="1">
      <c r="A2758" s="10"/>
      <c r="B2758" s="31"/>
      <c r="C2758" s="32"/>
      <c r="D2758" s="33"/>
      <c r="E2758" s="34"/>
      <c r="F2758" s="34"/>
      <c r="H2758" s="10"/>
      <c r="I2758" s="10"/>
    </row>
    <row r="2759" spans="1:9" s="9" customFormat="1">
      <c r="A2759" s="10"/>
      <c r="B2759" s="31"/>
      <c r="C2759" s="32"/>
      <c r="D2759" s="33"/>
      <c r="E2759" s="34"/>
      <c r="F2759" s="34"/>
      <c r="H2759" s="10"/>
      <c r="I2759" s="10"/>
    </row>
    <row r="2760" spans="1:9" s="9" customFormat="1">
      <c r="A2760" s="10"/>
      <c r="B2760" s="31"/>
      <c r="C2760" s="32"/>
      <c r="D2760" s="33"/>
      <c r="E2760" s="34"/>
      <c r="F2760" s="34"/>
      <c r="H2760" s="10"/>
      <c r="I2760" s="10"/>
    </row>
    <row r="2761" spans="1:9" s="9" customFormat="1">
      <c r="A2761" s="10"/>
      <c r="B2761" s="31"/>
      <c r="C2761" s="32"/>
      <c r="D2761" s="33"/>
      <c r="E2761" s="34"/>
      <c r="F2761" s="34"/>
      <c r="H2761" s="10"/>
      <c r="I2761" s="10"/>
    </row>
    <row r="2762" spans="1:9" s="9" customFormat="1">
      <c r="A2762" s="10"/>
      <c r="B2762" s="31"/>
      <c r="C2762" s="32"/>
      <c r="D2762" s="33"/>
      <c r="E2762" s="34"/>
      <c r="F2762" s="34"/>
      <c r="H2762" s="10"/>
      <c r="I2762" s="10"/>
    </row>
    <row r="2763" spans="1:9" s="9" customFormat="1">
      <c r="A2763" s="10"/>
      <c r="B2763" s="31"/>
      <c r="C2763" s="32"/>
      <c r="D2763" s="33"/>
      <c r="E2763" s="34"/>
      <c r="F2763" s="34"/>
      <c r="H2763" s="10"/>
      <c r="I2763" s="10"/>
    </row>
    <row r="2764" spans="1:9" s="9" customFormat="1">
      <c r="A2764" s="10"/>
      <c r="B2764" s="31"/>
      <c r="C2764" s="32"/>
      <c r="D2764" s="33"/>
      <c r="E2764" s="34"/>
      <c r="F2764" s="34"/>
      <c r="H2764" s="10"/>
      <c r="I2764" s="10"/>
    </row>
    <row r="2765" spans="1:9" s="9" customFormat="1">
      <c r="A2765" s="10"/>
      <c r="B2765" s="31"/>
      <c r="C2765" s="32"/>
      <c r="D2765" s="33"/>
      <c r="E2765" s="34"/>
      <c r="F2765" s="34"/>
      <c r="H2765" s="10"/>
      <c r="I2765" s="10"/>
    </row>
    <row r="2766" spans="1:9" s="9" customFormat="1">
      <c r="A2766" s="10"/>
      <c r="B2766" s="31"/>
      <c r="C2766" s="32"/>
      <c r="D2766" s="33"/>
      <c r="E2766" s="34"/>
      <c r="F2766" s="34"/>
      <c r="H2766" s="10"/>
      <c r="I2766" s="10"/>
    </row>
    <row r="2767" spans="1:9" s="9" customFormat="1">
      <c r="A2767" s="10"/>
      <c r="B2767" s="31"/>
      <c r="C2767" s="32"/>
      <c r="D2767" s="33"/>
      <c r="E2767" s="34"/>
      <c r="F2767" s="34"/>
      <c r="H2767" s="10"/>
      <c r="I2767" s="10"/>
    </row>
    <row r="2768" spans="1:9" s="9" customFormat="1">
      <c r="A2768" s="10"/>
      <c r="B2768" s="31"/>
      <c r="C2768" s="32"/>
      <c r="D2768" s="33"/>
      <c r="E2768" s="34"/>
      <c r="F2768" s="34"/>
      <c r="H2768" s="10"/>
      <c r="I2768" s="10"/>
    </row>
    <row r="2769" spans="1:9" s="9" customFormat="1">
      <c r="A2769" s="10"/>
      <c r="B2769" s="31"/>
      <c r="C2769" s="32"/>
      <c r="D2769" s="33"/>
      <c r="E2769" s="34"/>
      <c r="F2769" s="34"/>
      <c r="H2769" s="10"/>
      <c r="I2769" s="10"/>
    </row>
    <row r="2770" spans="1:9" s="9" customFormat="1">
      <c r="A2770" s="10"/>
      <c r="B2770" s="31"/>
      <c r="C2770" s="32"/>
      <c r="D2770" s="33"/>
      <c r="E2770" s="34"/>
      <c r="F2770" s="34"/>
      <c r="H2770" s="10"/>
      <c r="I2770" s="10"/>
    </row>
    <row r="2771" spans="1:9" s="9" customFormat="1">
      <c r="A2771" s="10"/>
      <c r="B2771" s="31"/>
      <c r="C2771" s="32"/>
      <c r="D2771" s="33"/>
      <c r="E2771" s="34"/>
      <c r="F2771" s="34"/>
      <c r="H2771" s="10"/>
      <c r="I2771" s="10"/>
    </row>
    <row r="2772" spans="1:9" s="9" customFormat="1">
      <c r="A2772" s="10"/>
      <c r="B2772" s="31"/>
      <c r="C2772" s="32"/>
      <c r="D2772" s="33"/>
      <c r="E2772" s="34"/>
      <c r="F2772" s="34"/>
      <c r="H2772" s="10"/>
      <c r="I2772" s="10"/>
    </row>
    <row r="2773" spans="1:9" s="9" customFormat="1">
      <c r="A2773" s="10"/>
      <c r="B2773" s="31"/>
      <c r="C2773" s="32"/>
      <c r="D2773" s="33"/>
      <c r="E2773" s="34"/>
      <c r="F2773" s="34"/>
      <c r="H2773" s="10"/>
      <c r="I2773" s="10"/>
    </row>
    <row r="2774" spans="1:9" s="9" customFormat="1">
      <c r="A2774" s="10"/>
      <c r="B2774" s="31"/>
      <c r="C2774" s="32"/>
      <c r="D2774" s="33"/>
      <c r="E2774" s="34"/>
      <c r="F2774" s="34"/>
      <c r="H2774" s="10"/>
      <c r="I2774" s="10"/>
    </row>
    <row r="2775" spans="1:9" s="9" customFormat="1">
      <c r="A2775" s="10"/>
      <c r="B2775" s="31"/>
      <c r="C2775" s="32"/>
      <c r="D2775" s="33"/>
      <c r="E2775" s="34"/>
      <c r="F2775" s="34"/>
      <c r="H2775" s="10"/>
      <c r="I2775" s="10"/>
    </row>
    <row r="2776" spans="1:9" s="9" customFormat="1">
      <c r="A2776" s="10"/>
      <c r="B2776" s="31"/>
      <c r="C2776" s="32"/>
      <c r="D2776" s="33"/>
      <c r="E2776" s="34"/>
      <c r="F2776" s="34"/>
      <c r="H2776" s="10"/>
      <c r="I2776" s="10"/>
    </row>
    <row r="2777" spans="1:9" s="9" customFormat="1">
      <c r="A2777" s="10"/>
      <c r="B2777" s="31"/>
      <c r="C2777" s="32"/>
      <c r="D2777" s="33"/>
      <c r="E2777" s="34"/>
      <c r="F2777" s="34"/>
      <c r="H2777" s="10"/>
      <c r="I2777" s="10"/>
    </row>
    <row r="2778" spans="1:9" s="9" customFormat="1">
      <c r="A2778" s="10"/>
      <c r="B2778" s="31"/>
      <c r="C2778" s="32"/>
      <c r="D2778" s="33"/>
      <c r="E2778" s="34"/>
      <c r="F2778" s="34"/>
      <c r="H2778" s="10"/>
      <c r="I2778" s="10"/>
    </row>
    <row r="2779" spans="1:9" s="9" customFormat="1">
      <c r="A2779" s="10"/>
      <c r="B2779" s="31"/>
      <c r="C2779" s="32"/>
      <c r="D2779" s="33"/>
      <c r="E2779" s="34"/>
      <c r="F2779" s="34"/>
      <c r="H2779" s="10"/>
      <c r="I2779" s="10"/>
    </row>
    <row r="2780" spans="1:9" s="9" customFormat="1">
      <c r="A2780" s="10"/>
      <c r="B2780" s="31"/>
      <c r="C2780" s="32"/>
      <c r="D2780" s="33"/>
      <c r="E2780" s="34"/>
      <c r="F2780" s="34"/>
      <c r="H2780" s="10"/>
      <c r="I2780" s="10"/>
    </row>
    <row r="2781" spans="1:9" s="9" customFormat="1">
      <c r="A2781" s="10"/>
      <c r="B2781" s="31"/>
      <c r="C2781" s="32"/>
      <c r="D2781" s="33"/>
      <c r="E2781" s="34"/>
      <c r="F2781" s="34"/>
      <c r="H2781" s="10"/>
      <c r="I2781" s="10"/>
    </row>
    <row r="2782" spans="1:9" s="9" customFormat="1">
      <c r="A2782" s="10"/>
      <c r="B2782" s="31"/>
      <c r="C2782" s="32"/>
      <c r="D2782" s="33"/>
      <c r="E2782" s="34"/>
      <c r="F2782" s="34"/>
      <c r="H2782" s="10"/>
      <c r="I2782" s="10"/>
    </row>
    <row r="2783" spans="1:9" s="9" customFormat="1">
      <c r="A2783" s="10"/>
      <c r="B2783" s="31"/>
      <c r="C2783" s="32"/>
      <c r="D2783" s="33"/>
      <c r="E2783" s="34"/>
      <c r="F2783" s="34"/>
      <c r="H2783" s="10"/>
      <c r="I2783" s="10"/>
    </row>
    <row r="2784" spans="1:9" s="9" customFormat="1">
      <c r="A2784" s="10"/>
      <c r="B2784" s="31"/>
      <c r="C2784" s="32"/>
      <c r="D2784" s="33"/>
      <c r="E2784" s="34"/>
      <c r="F2784" s="34"/>
      <c r="H2784" s="10"/>
      <c r="I2784" s="10"/>
    </row>
    <row r="2785" spans="1:9" s="9" customFormat="1">
      <c r="A2785" s="10"/>
      <c r="B2785" s="31"/>
      <c r="C2785" s="32"/>
      <c r="D2785" s="33"/>
      <c r="E2785" s="34"/>
      <c r="F2785" s="34"/>
      <c r="H2785" s="10"/>
      <c r="I2785" s="10"/>
    </row>
    <row r="2786" spans="1:9" s="9" customFormat="1">
      <c r="A2786" s="10"/>
      <c r="B2786" s="31"/>
      <c r="C2786" s="32"/>
      <c r="D2786" s="33"/>
      <c r="E2786" s="34"/>
      <c r="F2786" s="34"/>
      <c r="H2786" s="10"/>
      <c r="I2786" s="10"/>
    </row>
    <row r="2787" spans="1:9" s="9" customFormat="1">
      <c r="A2787" s="10"/>
      <c r="B2787" s="31"/>
      <c r="C2787" s="32"/>
      <c r="D2787" s="33"/>
      <c r="E2787" s="34"/>
      <c r="F2787" s="34"/>
      <c r="H2787" s="10"/>
      <c r="I2787" s="10"/>
    </row>
    <row r="2788" spans="1:9" s="9" customFormat="1">
      <c r="A2788" s="10"/>
      <c r="B2788" s="31"/>
      <c r="C2788" s="32"/>
      <c r="D2788" s="33"/>
      <c r="E2788" s="34"/>
      <c r="F2788" s="34"/>
      <c r="H2788" s="10"/>
      <c r="I2788" s="10"/>
    </row>
    <row r="2789" spans="1:9" s="9" customFormat="1">
      <c r="A2789" s="10"/>
      <c r="B2789" s="31"/>
      <c r="C2789" s="32"/>
      <c r="D2789" s="33"/>
      <c r="E2789" s="34"/>
      <c r="F2789" s="34"/>
      <c r="H2789" s="10"/>
      <c r="I2789" s="10"/>
    </row>
    <row r="2790" spans="1:9" s="9" customFormat="1">
      <c r="A2790" s="10"/>
      <c r="B2790" s="31"/>
      <c r="C2790" s="32"/>
      <c r="D2790" s="33"/>
      <c r="E2790" s="34"/>
      <c r="F2790" s="34"/>
      <c r="H2790" s="10"/>
      <c r="I2790" s="10"/>
    </row>
    <row r="2791" spans="1:9" s="9" customFormat="1">
      <c r="A2791" s="10"/>
      <c r="B2791" s="31"/>
      <c r="C2791" s="32"/>
      <c r="D2791" s="33"/>
      <c r="E2791" s="34"/>
      <c r="F2791" s="34"/>
      <c r="H2791" s="10"/>
      <c r="I2791" s="10"/>
    </row>
    <row r="2792" spans="1:9" s="9" customFormat="1">
      <c r="A2792" s="10"/>
      <c r="B2792" s="31"/>
      <c r="C2792" s="32"/>
      <c r="D2792" s="33"/>
      <c r="E2792" s="34"/>
      <c r="F2792" s="34"/>
      <c r="H2792" s="10"/>
      <c r="I2792" s="10"/>
    </row>
    <row r="2793" spans="1:9" s="9" customFormat="1">
      <c r="A2793" s="10"/>
      <c r="B2793" s="31"/>
      <c r="C2793" s="32"/>
      <c r="D2793" s="33"/>
      <c r="E2793" s="34"/>
      <c r="F2793" s="34"/>
      <c r="H2793" s="10"/>
      <c r="I2793" s="10"/>
    </row>
    <row r="2794" spans="1:9" s="9" customFormat="1">
      <c r="A2794" s="10"/>
      <c r="B2794" s="31"/>
      <c r="C2794" s="32"/>
      <c r="D2794" s="33"/>
      <c r="E2794" s="34"/>
      <c r="F2794" s="34"/>
      <c r="H2794" s="10"/>
      <c r="I2794" s="10"/>
    </row>
    <row r="2795" spans="1:9" s="9" customFormat="1">
      <c r="A2795" s="10"/>
      <c r="B2795" s="31"/>
      <c r="C2795" s="32"/>
      <c r="D2795" s="33"/>
      <c r="E2795" s="34"/>
      <c r="F2795" s="34"/>
      <c r="H2795" s="10"/>
      <c r="I2795" s="10"/>
    </row>
    <row r="2796" spans="1:9" s="9" customFormat="1">
      <c r="A2796" s="10"/>
      <c r="B2796" s="31"/>
      <c r="C2796" s="32"/>
      <c r="D2796" s="33"/>
      <c r="E2796" s="34"/>
      <c r="F2796" s="34"/>
      <c r="H2796" s="10"/>
      <c r="I2796" s="10"/>
    </row>
    <row r="2797" spans="1:9" s="9" customFormat="1">
      <c r="A2797" s="10"/>
      <c r="B2797" s="31"/>
      <c r="C2797" s="32"/>
      <c r="D2797" s="33"/>
      <c r="E2797" s="34"/>
      <c r="F2797" s="34"/>
      <c r="H2797" s="10"/>
      <c r="I2797" s="10"/>
    </row>
    <row r="2798" spans="1:9" s="9" customFormat="1">
      <c r="A2798" s="10"/>
      <c r="B2798" s="31"/>
      <c r="C2798" s="32"/>
      <c r="D2798" s="33"/>
      <c r="E2798" s="34"/>
      <c r="F2798" s="34"/>
      <c r="H2798" s="10"/>
      <c r="I2798" s="10"/>
    </row>
    <row r="2799" spans="1:9" s="9" customFormat="1">
      <c r="A2799" s="10"/>
      <c r="B2799" s="31"/>
      <c r="C2799" s="32"/>
      <c r="D2799" s="33"/>
      <c r="E2799" s="34"/>
      <c r="F2799" s="34"/>
      <c r="H2799" s="10"/>
      <c r="I2799" s="10"/>
    </row>
    <row r="2800" spans="1:9" s="9" customFormat="1">
      <c r="A2800" s="10"/>
      <c r="B2800" s="31"/>
      <c r="C2800" s="32"/>
      <c r="D2800" s="33"/>
      <c r="E2800" s="34"/>
      <c r="F2800" s="34"/>
      <c r="H2800" s="10"/>
      <c r="I2800" s="10"/>
    </row>
    <row r="2801" spans="1:9" s="9" customFormat="1">
      <c r="A2801" s="10"/>
      <c r="B2801" s="31"/>
      <c r="C2801" s="32"/>
      <c r="D2801" s="33"/>
      <c r="E2801" s="34"/>
      <c r="F2801" s="34"/>
      <c r="H2801" s="10"/>
      <c r="I2801" s="10"/>
    </row>
    <row r="2802" spans="1:9" s="9" customFormat="1">
      <c r="A2802" s="10"/>
      <c r="B2802" s="31"/>
      <c r="C2802" s="32"/>
      <c r="D2802" s="33"/>
      <c r="E2802" s="34"/>
      <c r="F2802" s="34"/>
      <c r="H2802" s="10"/>
      <c r="I2802" s="10"/>
    </row>
    <row r="2803" spans="1:9" s="9" customFormat="1">
      <c r="A2803" s="10"/>
      <c r="B2803" s="31"/>
      <c r="C2803" s="32"/>
      <c r="D2803" s="33"/>
      <c r="E2803" s="34"/>
      <c r="F2803" s="34"/>
      <c r="H2803" s="10"/>
      <c r="I2803" s="10"/>
    </row>
    <row r="2804" spans="1:9" s="9" customFormat="1">
      <c r="A2804" s="10"/>
      <c r="B2804" s="31"/>
      <c r="C2804" s="32"/>
      <c r="D2804" s="33"/>
      <c r="E2804" s="34"/>
      <c r="F2804" s="34"/>
      <c r="H2804" s="10"/>
      <c r="I2804" s="10"/>
    </row>
    <row r="2805" spans="1:9" s="9" customFormat="1">
      <c r="A2805" s="10"/>
      <c r="B2805" s="31"/>
      <c r="C2805" s="32"/>
      <c r="D2805" s="33"/>
      <c r="E2805" s="34"/>
      <c r="F2805" s="34"/>
      <c r="H2805" s="10"/>
      <c r="I2805" s="10"/>
    </row>
    <row r="2806" spans="1:9" s="9" customFormat="1">
      <c r="A2806" s="10"/>
      <c r="B2806" s="31"/>
      <c r="C2806" s="32"/>
      <c r="D2806" s="33"/>
      <c r="E2806" s="34"/>
      <c r="F2806" s="34"/>
      <c r="H2806" s="10"/>
      <c r="I2806" s="10"/>
    </row>
    <row r="2807" spans="1:9" s="9" customFormat="1">
      <c r="A2807" s="10"/>
      <c r="B2807" s="31"/>
      <c r="C2807" s="32"/>
      <c r="D2807" s="33"/>
      <c r="E2807" s="34"/>
      <c r="F2807" s="34"/>
      <c r="H2807" s="10"/>
      <c r="I2807" s="10"/>
    </row>
    <row r="2808" spans="1:9" s="9" customFormat="1">
      <c r="A2808" s="10"/>
      <c r="B2808" s="31"/>
      <c r="C2808" s="32"/>
      <c r="D2808" s="33"/>
      <c r="E2808" s="34"/>
      <c r="F2808" s="34"/>
      <c r="H2808" s="10"/>
      <c r="I2808" s="10"/>
    </row>
    <row r="2809" spans="1:9" s="9" customFormat="1">
      <c r="A2809" s="10"/>
      <c r="B2809" s="31"/>
      <c r="C2809" s="32"/>
      <c r="D2809" s="33"/>
      <c r="E2809" s="34"/>
      <c r="F2809" s="34"/>
      <c r="H2809" s="10"/>
      <c r="I2809" s="10"/>
    </row>
    <row r="2810" spans="1:9" s="9" customFormat="1">
      <c r="A2810" s="10"/>
      <c r="B2810" s="31"/>
      <c r="C2810" s="32"/>
      <c r="D2810" s="33"/>
      <c r="E2810" s="34"/>
      <c r="F2810" s="34"/>
      <c r="H2810" s="10"/>
      <c r="I2810" s="10"/>
    </row>
    <row r="2811" spans="1:9" s="9" customFormat="1">
      <c r="A2811" s="10"/>
      <c r="B2811" s="31"/>
      <c r="C2811" s="32"/>
      <c r="D2811" s="33"/>
      <c r="E2811" s="34"/>
      <c r="F2811" s="34"/>
      <c r="H2811" s="10"/>
      <c r="I2811" s="10"/>
    </row>
    <row r="2812" spans="1:9" s="9" customFormat="1">
      <c r="A2812" s="10"/>
      <c r="B2812" s="31"/>
      <c r="C2812" s="32"/>
      <c r="D2812" s="33"/>
      <c r="E2812" s="34"/>
      <c r="F2812" s="34"/>
      <c r="H2812" s="10"/>
      <c r="I2812" s="10"/>
    </row>
    <row r="2813" spans="1:9" s="9" customFormat="1">
      <c r="A2813" s="10"/>
      <c r="B2813" s="31"/>
      <c r="C2813" s="32"/>
      <c r="D2813" s="33"/>
      <c r="E2813" s="34"/>
      <c r="F2813" s="34"/>
      <c r="H2813" s="10"/>
      <c r="I2813" s="10"/>
    </row>
    <row r="2814" spans="1:9" s="9" customFormat="1">
      <c r="A2814" s="10"/>
      <c r="B2814" s="31"/>
      <c r="C2814" s="32"/>
      <c r="D2814" s="33"/>
      <c r="E2814" s="34"/>
      <c r="F2814" s="34"/>
      <c r="H2814" s="10"/>
      <c r="I2814" s="10"/>
    </row>
    <row r="2815" spans="1:9" s="9" customFormat="1">
      <c r="A2815" s="10"/>
      <c r="B2815" s="31"/>
      <c r="C2815" s="32"/>
      <c r="D2815" s="33"/>
      <c r="E2815" s="34"/>
      <c r="F2815" s="34"/>
      <c r="H2815" s="10"/>
      <c r="I2815" s="10"/>
    </row>
    <row r="2816" spans="1:9" s="9" customFormat="1">
      <c r="A2816" s="10"/>
      <c r="B2816" s="31"/>
      <c r="C2816" s="32"/>
      <c r="D2816" s="33"/>
      <c r="E2816" s="34"/>
      <c r="F2816" s="34"/>
      <c r="H2816" s="10"/>
      <c r="I2816" s="10"/>
    </row>
    <row r="2817" spans="1:9" s="9" customFormat="1">
      <c r="A2817" s="10"/>
      <c r="B2817" s="31"/>
      <c r="C2817" s="32"/>
      <c r="D2817" s="33"/>
      <c r="E2817" s="34"/>
      <c r="F2817" s="34"/>
      <c r="H2817" s="10"/>
      <c r="I2817" s="10"/>
    </row>
    <row r="2818" spans="1:9" s="9" customFormat="1">
      <c r="A2818" s="10"/>
      <c r="B2818" s="31"/>
      <c r="C2818" s="32"/>
      <c r="D2818" s="33"/>
      <c r="E2818" s="34"/>
      <c r="F2818" s="34"/>
      <c r="H2818" s="10"/>
      <c r="I2818" s="10"/>
    </row>
    <row r="2819" spans="1:9" s="9" customFormat="1">
      <c r="A2819" s="10"/>
      <c r="B2819" s="31"/>
      <c r="C2819" s="32"/>
      <c r="D2819" s="33"/>
      <c r="E2819" s="34"/>
      <c r="F2819" s="34"/>
      <c r="H2819" s="10"/>
      <c r="I2819" s="10"/>
    </row>
    <row r="2820" spans="1:9" s="9" customFormat="1">
      <c r="A2820" s="10"/>
      <c r="B2820" s="31"/>
      <c r="C2820" s="32"/>
      <c r="D2820" s="33"/>
      <c r="E2820" s="34"/>
      <c r="F2820" s="34"/>
      <c r="H2820" s="10"/>
      <c r="I2820" s="10"/>
    </row>
    <row r="2821" spans="1:9" s="9" customFormat="1">
      <c r="A2821" s="10"/>
      <c r="B2821" s="31"/>
      <c r="C2821" s="32"/>
      <c r="D2821" s="33"/>
      <c r="E2821" s="34"/>
      <c r="F2821" s="34"/>
      <c r="H2821" s="10"/>
      <c r="I2821" s="10"/>
    </row>
    <row r="2822" spans="1:9" s="9" customFormat="1">
      <c r="A2822" s="10"/>
      <c r="B2822" s="31"/>
      <c r="C2822" s="32"/>
      <c r="D2822" s="33"/>
      <c r="E2822" s="34"/>
      <c r="F2822" s="34"/>
      <c r="H2822" s="10"/>
      <c r="I2822" s="10"/>
    </row>
    <row r="2823" spans="1:9" s="9" customFormat="1">
      <c r="A2823" s="10"/>
      <c r="B2823" s="31"/>
      <c r="C2823" s="32"/>
      <c r="D2823" s="33"/>
      <c r="E2823" s="34"/>
      <c r="F2823" s="34"/>
      <c r="H2823" s="10"/>
      <c r="I2823" s="10"/>
    </row>
    <row r="2824" spans="1:9" s="9" customFormat="1">
      <c r="A2824" s="10"/>
      <c r="B2824" s="31"/>
      <c r="C2824" s="32"/>
      <c r="D2824" s="33"/>
      <c r="E2824" s="34"/>
      <c r="F2824" s="34"/>
      <c r="H2824" s="10"/>
      <c r="I2824" s="10"/>
    </row>
    <row r="2825" spans="1:9" s="9" customFormat="1">
      <c r="A2825" s="10"/>
      <c r="B2825" s="31"/>
      <c r="C2825" s="32"/>
      <c r="D2825" s="33"/>
      <c r="E2825" s="34"/>
      <c r="F2825" s="34"/>
      <c r="H2825" s="10"/>
      <c r="I2825" s="10"/>
    </row>
    <row r="2826" spans="1:9" s="9" customFormat="1">
      <c r="A2826" s="10"/>
      <c r="B2826" s="31"/>
      <c r="C2826" s="32"/>
      <c r="D2826" s="33"/>
      <c r="E2826" s="34"/>
      <c r="F2826" s="34"/>
      <c r="H2826" s="10"/>
      <c r="I2826" s="10"/>
    </row>
    <row r="2827" spans="1:9" s="9" customFormat="1">
      <c r="A2827" s="10"/>
      <c r="B2827" s="31"/>
      <c r="C2827" s="32"/>
      <c r="D2827" s="33"/>
      <c r="E2827" s="34"/>
      <c r="F2827" s="34"/>
      <c r="H2827" s="10"/>
      <c r="I2827" s="10"/>
    </row>
    <row r="2828" spans="1:9" s="9" customFormat="1">
      <c r="A2828" s="10"/>
      <c r="B2828" s="31"/>
      <c r="C2828" s="32"/>
      <c r="D2828" s="33"/>
      <c r="E2828" s="34"/>
      <c r="F2828" s="34"/>
      <c r="H2828" s="10"/>
      <c r="I2828" s="10"/>
    </row>
    <row r="2829" spans="1:9" s="9" customFormat="1">
      <c r="A2829" s="10"/>
      <c r="B2829" s="31"/>
      <c r="C2829" s="32"/>
      <c r="D2829" s="33"/>
      <c r="E2829" s="34"/>
      <c r="F2829" s="34"/>
      <c r="H2829" s="10"/>
      <c r="I2829" s="10"/>
    </row>
    <row r="2830" spans="1:9" s="9" customFormat="1">
      <c r="A2830" s="10"/>
      <c r="B2830" s="31"/>
      <c r="C2830" s="32"/>
      <c r="D2830" s="33"/>
      <c r="E2830" s="34"/>
      <c r="F2830" s="34"/>
      <c r="H2830" s="10"/>
      <c r="I2830" s="10"/>
    </row>
    <row r="2831" spans="1:9" s="9" customFormat="1">
      <c r="A2831" s="10"/>
      <c r="B2831" s="31"/>
      <c r="C2831" s="32"/>
      <c r="D2831" s="33"/>
      <c r="E2831" s="34"/>
      <c r="F2831" s="34"/>
      <c r="H2831" s="10"/>
      <c r="I2831" s="10"/>
    </row>
    <row r="2832" spans="1:9" s="9" customFormat="1">
      <c r="A2832" s="10"/>
      <c r="B2832" s="31"/>
      <c r="C2832" s="32"/>
      <c r="D2832" s="33"/>
      <c r="E2832" s="34"/>
      <c r="F2832" s="34"/>
      <c r="H2832" s="10"/>
      <c r="I2832" s="10"/>
    </row>
    <row r="2833" spans="1:9" s="9" customFormat="1">
      <c r="A2833" s="10"/>
      <c r="B2833" s="31"/>
      <c r="C2833" s="32"/>
      <c r="D2833" s="33"/>
      <c r="E2833" s="34"/>
      <c r="F2833" s="34"/>
      <c r="H2833" s="10"/>
      <c r="I2833" s="10"/>
    </row>
    <row r="2834" spans="1:9" s="9" customFormat="1">
      <c r="A2834" s="10"/>
      <c r="B2834" s="31"/>
      <c r="C2834" s="32"/>
      <c r="D2834" s="33"/>
      <c r="E2834" s="34"/>
      <c r="F2834" s="34"/>
      <c r="H2834" s="10"/>
      <c r="I2834" s="10"/>
    </row>
    <row r="2835" spans="1:9" s="9" customFormat="1">
      <c r="A2835" s="10"/>
      <c r="B2835" s="31"/>
      <c r="C2835" s="32"/>
      <c r="D2835" s="33"/>
      <c r="E2835" s="34"/>
      <c r="F2835" s="34"/>
      <c r="H2835" s="10"/>
      <c r="I2835" s="10"/>
    </row>
    <row r="2836" spans="1:9" s="9" customFormat="1">
      <c r="A2836" s="10"/>
      <c r="B2836" s="31"/>
      <c r="C2836" s="32"/>
      <c r="D2836" s="33"/>
      <c r="E2836" s="34"/>
      <c r="F2836" s="34"/>
      <c r="H2836" s="10"/>
      <c r="I2836" s="10"/>
    </row>
    <row r="2837" spans="1:9" s="9" customFormat="1">
      <c r="A2837" s="10"/>
      <c r="B2837" s="31"/>
      <c r="C2837" s="32"/>
      <c r="D2837" s="33"/>
      <c r="E2837" s="34"/>
      <c r="F2837" s="34"/>
      <c r="H2837" s="10"/>
      <c r="I2837" s="10"/>
    </row>
    <row r="2838" spans="1:9" s="9" customFormat="1">
      <c r="A2838" s="10"/>
      <c r="B2838" s="31"/>
      <c r="C2838" s="32"/>
      <c r="D2838" s="33"/>
      <c r="E2838" s="34"/>
      <c r="F2838" s="34"/>
      <c r="H2838" s="10"/>
      <c r="I2838" s="10"/>
    </row>
    <row r="2839" spans="1:9" s="9" customFormat="1">
      <c r="A2839" s="10"/>
      <c r="B2839" s="31"/>
      <c r="C2839" s="32"/>
      <c r="D2839" s="33"/>
      <c r="E2839" s="34"/>
      <c r="F2839" s="34"/>
      <c r="H2839" s="10"/>
      <c r="I2839" s="10"/>
    </row>
    <row r="2840" spans="1:9" s="9" customFormat="1">
      <c r="A2840" s="10"/>
      <c r="B2840" s="31"/>
      <c r="C2840" s="32"/>
      <c r="D2840" s="33"/>
      <c r="E2840" s="34"/>
      <c r="F2840" s="34"/>
      <c r="H2840" s="10"/>
      <c r="I2840" s="10"/>
    </row>
    <row r="2841" spans="1:9" s="9" customFormat="1">
      <c r="A2841" s="10"/>
      <c r="B2841" s="31"/>
      <c r="C2841" s="32"/>
      <c r="D2841" s="33"/>
      <c r="E2841" s="34"/>
      <c r="F2841" s="34"/>
      <c r="H2841" s="10"/>
      <c r="I2841" s="10"/>
    </row>
    <row r="2842" spans="1:9" s="9" customFormat="1">
      <c r="A2842" s="10"/>
      <c r="B2842" s="31"/>
      <c r="C2842" s="32"/>
      <c r="D2842" s="33"/>
      <c r="E2842" s="34"/>
      <c r="F2842" s="34"/>
      <c r="H2842" s="10"/>
      <c r="I2842" s="10"/>
    </row>
    <row r="2843" spans="1:9" s="9" customFormat="1">
      <c r="A2843" s="10"/>
      <c r="B2843" s="31"/>
      <c r="C2843" s="32"/>
      <c r="D2843" s="33"/>
      <c r="E2843" s="34"/>
      <c r="F2843" s="34"/>
      <c r="H2843" s="10"/>
      <c r="I2843" s="10"/>
    </row>
    <row r="2844" spans="1:9" s="9" customFormat="1">
      <c r="A2844" s="10"/>
      <c r="B2844" s="31"/>
      <c r="C2844" s="32"/>
      <c r="D2844" s="33"/>
      <c r="E2844" s="34"/>
      <c r="F2844" s="34"/>
      <c r="H2844" s="10"/>
      <c r="I2844" s="10"/>
    </row>
    <row r="2845" spans="1:9" s="9" customFormat="1">
      <c r="A2845" s="10"/>
      <c r="B2845" s="31"/>
      <c r="C2845" s="32"/>
      <c r="D2845" s="33"/>
      <c r="E2845" s="34"/>
      <c r="F2845" s="34"/>
      <c r="H2845" s="10"/>
      <c r="I2845" s="10"/>
    </row>
    <row r="2846" spans="1:9" s="9" customFormat="1">
      <c r="A2846" s="10"/>
      <c r="B2846" s="31"/>
      <c r="C2846" s="32"/>
      <c r="D2846" s="33"/>
      <c r="E2846" s="34"/>
      <c r="F2846" s="34"/>
      <c r="H2846" s="10"/>
      <c r="I2846" s="10"/>
    </row>
    <row r="2847" spans="1:9" s="9" customFormat="1">
      <c r="A2847" s="10"/>
      <c r="B2847" s="31"/>
      <c r="C2847" s="32"/>
      <c r="D2847" s="33"/>
      <c r="E2847" s="34"/>
      <c r="F2847" s="34"/>
      <c r="H2847" s="10"/>
      <c r="I2847" s="10"/>
    </row>
    <row r="2848" spans="1:9" s="9" customFormat="1">
      <c r="A2848" s="10"/>
      <c r="B2848" s="31"/>
      <c r="C2848" s="32"/>
      <c r="D2848" s="33"/>
      <c r="E2848" s="34"/>
      <c r="F2848" s="34"/>
      <c r="H2848" s="10"/>
      <c r="I2848" s="10"/>
    </row>
    <row r="2849" spans="1:9" s="9" customFormat="1">
      <c r="A2849" s="10"/>
      <c r="B2849" s="31"/>
      <c r="C2849" s="32"/>
      <c r="D2849" s="33"/>
      <c r="E2849" s="34"/>
      <c r="F2849" s="34"/>
      <c r="H2849" s="10"/>
      <c r="I2849" s="10"/>
    </row>
    <row r="2850" spans="1:9" s="9" customFormat="1">
      <c r="A2850" s="10"/>
      <c r="B2850" s="31"/>
      <c r="C2850" s="32"/>
      <c r="D2850" s="33"/>
      <c r="E2850" s="34"/>
      <c r="F2850" s="34"/>
      <c r="H2850" s="10"/>
      <c r="I2850" s="10"/>
    </row>
    <row r="2851" spans="1:9" s="9" customFormat="1">
      <c r="A2851" s="10"/>
      <c r="B2851" s="31"/>
      <c r="C2851" s="32"/>
      <c r="D2851" s="33"/>
      <c r="E2851" s="34"/>
      <c r="F2851" s="34"/>
      <c r="H2851" s="10"/>
      <c r="I2851" s="10"/>
    </row>
    <row r="2852" spans="1:9" s="9" customFormat="1">
      <c r="A2852" s="10"/>
      <c r="B2852" s="31"/>
      <c r="C2852" s="32"/>
      <c r="D2852" s="33"/>
      <c r="E2852" s="34"/>
      <c r="F2852" s="34"/>
      <c r="H2852" s="10"/>
      <c r="I2852" s="10"/>
    </row>
    <row r="2853" spans="1:9" s="9" customFormat="1">
      <c r="A2853" s="10"/>
      <c r="B2853" s="31"/>
      <c r="C2853" s="32"/>
      <c r="D2853" s="33"/>
      <c r="E2853" s="34"/>
      <c r="F2853" s="34"/>
      <c r="H2853" s="10"/>
      <c r="I2853" s="10"/>
    </row>
    <row r="2854" spans="1:9" s="9" customFormat="1">
      <c r="A2854" s="10"/>
      <c r="B2854" s="31"/>
      <c r="C2854" s="32"/>
      <c r="D2854" s="33"/>
      <c r="E2854" s="34"/>
      <c r="F2854" s="34"/>
      <c r="H2854" s="10"/>
      <c r="I2854" s="10"/>
    </row>
    <row r="2855" spans="1:9" s="9" customFormat="1">
      <c r="A2855" s="10"/>
      <c r="B2855" s="31"/>
      <c r="C2855" s="32"/>
      <c r="D2855" s="33"/>
      <c r="E2855" s="34"/>
      <c r="F2855" s="34"/>
      <c r="H2855" s="10"/>
      <c r="I2855" s="10"/>
    </row>
    <row r="2856" spans="1:9" s="9" customFormat="1">
      <c r="A2856" s="10"/>
      <c r="B2856" s="31"/>
      <c r="C2856" s="32"/>
      <c r="D2856" s="33"/>
      <c r="E2856" s="34"/>
      <c r="F2856" s="34"/>
      <c r="H2856" s="10"/>
      <c r="I2856" s="10"/>
    </row>
    <row r="2857" spans="1:9" s="9" customFormat="1">
      <c r="A2857" s="10"/>
      <c r="B2857" s="31"/>
      <c r="C2857" s="32"/>
      <c r="D2857" s="33"/>
      <c r="E2857" s="34"/>
      <c r="F2857" s="34"/>
      <c r="H2857" s="10"/>
      <c r="I2857" s="10"/>
    </row>
    <row r="2858" spans="1:9" s="9" customFormat="1">
      <c r="A2858" s="10"/>
      <c r="B2858" s="31"/>
      <c r="C2858" s="32"/>
      <c r="D2858" s="33"/>
      <c r="E2858" s="34"/>
      <c r="F2858" s="34"/>
      <c r="H2858" s="10"/>
      <c r="I2858" s="10"/>
    </row>
    <row r="2859" spans="1:9" s="9" customFormat="1">
      <c r="A2859" s="10"/>
      <c r="B2859" s="31"/>
      <c r="C2859" s="32"/>
      <c r="D2859" s="33"/>
      <c r="E2859" s="34"/>
      <c r="F2859" s="34"/>
      <c r="H2859" s="10"/>
      <c r="I2859" s="10"/>
    </row>
    <row r="2860" spans="1:9" s="9" customFormat="1">
      <c r="A2860" s="10"/>
      <c r="B2860" s="31"/>
      <c r="C2860" s="32"/>
      <c r="D2860" s="33"/>
      <c r="E2860" s="34"/>
      <c r="F2860" s="34"/>
      <c r="H2860" s="10"/>
      <c r="I2860" s="10"/>
    </row>
    <row r="2861" spans="1:9" s="9" customFormat="1">
      <c r="A2861" s="10"/>
      <c r="B2861" s="31"/>
      <c r="C2861" s="32"/>
      <c r="D2861" s="33"/>
      <c r="E2861" s="34"/>
      <c r="F2861" s="34"/>
      <c r="H2861" s="10"/>
      <c r="I2861" s="10"/>
    </row>
    <row r="2862" spans="1:9" s="9" customFormat="1">
      <c r="A2862" s="10"/>
      <c r="B2862" s="31"/>
      <c r="C2862" s="32"/>
      <c r="D2862" s="33"/>
      <c r="E2862" s="34"/>
      <c r="F2862" s="34"/>
      <c r="H2862" s="10"/>
      <c r="I2862" s="10"/>
    </row>
    <row r="2863" spans="1:9" s="9" customFormat="1">
      <c r="A2863" s="10"/>
      <c r="B2863" s="31"/>
      <c r="C2863" s="32"/>
      <c r="D2863" s="33"/>
      <c r="E2863" s="34"/>
      <c r="F2863" s="34"/>
      <c r="H2863" s="10"/>
      <c r="I2863" s="10"/>
    </row>
    <row r="2864" spans="1:9" s="9" customFormat="1">
      <c r="A2864" s="10"/>
      <c r="B2864" s="31"/>
      <c r="C2864" s="32"/>
      <c r="D2864" s="33"/>
      <c r="E2864" s="34"/>
      <c r="F2864" s="34"/>
      <c r="H2864" s="10"/>
      <c r="I2864" s="10"/>
    </row>
    <row r="2865" spans="1:9" s="9" customFormat="1">
      <c r="A2865" s="10"/>
      <c r="B2865" s="31"/>
      <c r="C2865" s="32"/>
      <c r="D2865" s="33"/>
      <c r="E2865" s="34"/>
      <c r="F2865" s="34"/>
      <c r="H2865" s="10"/>
      <c r="I2865" s="10"/>
    </row>
    <row r="2866" spans="1:9" s="9" customFormat="1">
      <c r="A2866" s="10"/>
      <c r="B2866" s="31"/>
      <c r="C2866" s="32"/>
      <c r="D2866" s="33"/>
      <c r="E2866" s="34"/>
      <c r="F2866" s="34"/>
      <c r="H2866" s="10"/>
      <c r="I2866" s="10"/>
    </row>
    <row r="2867" spans="1:9" s="9" customFormat="1">
      <c r="A2867" s="10"/>
      <c r="B2867" s="31"/>
      <c r="C2867" s="32"/>
      <c r="D2867" s="33"/>
      <c r="E2867" s="34"/>
      <c r="F2867" s="34"/>
      <c r="H2867" s="10"/>
      <c r="I2867" s="10"/>
    </row>
    <row r="2868" spans="1:9" s="9" customFormat="1">
      <c r="A2868" s="10"/>
      <c r="B2868" s="31"/>
      <c r="C2868" s="32"/>
      <c r="D2868" s="33"/>
      <c r="E2868" s="34"/>
      <c r="F2868" s="34"/>
      <c r="H2868" s="10"/>
      <c r="I2868" s="10"/>
    </row>
    <row r="2869" spans="1:9" s="9" customFormat="1">
      <c r="A2869" s="10"/>
      <c r="B2869" s="31"/>
      <c r="C2869" s="32"/>
      <c r="D2869" s="33"/>
      <c r="E2869" s="34"/>
      <c r="F2869" s="34"/>
      <c r="H2869" s="10"/>
      <c r="I2869" s="10"/>
    </row>
    <row r="2870" spans="1:9" s="9" customFormat="1">
      <c r="A2870" s="10"/>
      <c r="B2870" s="31"/>
      <c r="C2870" s="32"/>
      <c r="D2870" s="33"/>
      <c r="E2870" s="34"/>
      <c r="F2870" s="34"/>
      <c r="H2870" s="10"/>
      <c r="I2870" s="10"/>
    </row>
    <row r="2871" spans="1:9" s="9" customFormat="1">
      <c r="A2871" s="10"/>
      <c r="B2871" s="31"/>
      <c r="C2871" s="32"/>
      <c r="D2871" s="33"/>
      <c r="E2871" s="34"/>
      <c r="F2871" s="34"/>
      <c r="H2871" s="10"/>
      <c r="I2871" s="10"/>
    </row>
    <row r="2872" spans="1:9" s="9" customFormat="1">
      <c r="A2872" s="10"/>
      <c r="B2872" s="31"/>
      <c r="C2872" s="32"/>
      <c r="D2872" s="33"/>
      <c r="E2872" s="34"/>
      <c r="F2872" s="34"/>
      <c r="H2872" s="10"/>
      <c r="I2872" s="10"/>
    </row>
    <row r="2873" spans="1:9" s="9" customFormat="1">
      <c r="A2873" s="10"/>
      <c r="B2873" s="31"/>
      <c r="C2873" s="32"/>
      <c r="D2873" s="33"/>
      <c r="E2873" s="34"/>
      <c r="F2873" s="34"/>
      <c r="H2873" s="10"/>
      <c r="I2873" s="10"/>
    </row>
    <row r="2874" spans="1:9" s="9" customFormat="1">
      <c r="A2874" s="10"/>
      <c r="B2874" s="31"/>
      <c r="C2874" s="32"/>
      <c r="D2874" s="33"/>
      <c r="E2874" s="34"/>
      <c r="F2874" s="34"/>
      <c r="H2874" s="10"/>
      <c r="I2874" s="10"/>
    </row>
    <row r="2875" spans="1:9" s="9" customFormat="1">
      <c r="A2875" s="10"/>
      <c r="B2875" s="31"/>
      <c r="C2875" s="32"/>
      <c r="D2875" s="33"/>
      <c r="E2875" s="34"/>
      <c r="F2875" s="34"/>
      <c r="H2875" s="10"/>
      <c r="I2875" s="10"/>
    </row>
    <row r="2876" spans="1:9" s="9" customFormat="1">
      <c r="A2876" s="10"/>
      <c r="B2876" s="31"/>
      <c r="C2876" s="32"/>
      <c r="D2876" s="33"/>
      <c r="E2876" s="34"/>
      <c r="F2876" s="34"/>
      <c r="H2876" s="10"/>
      <c r="I2876" s="10"/>
    </row>
    <row r="2877" spans="1:9" s="9" customFormat="1">
      <c r="A2877" s="10"/>
      <c r="B2877" s="31"/>
      <c r="C2877" s="32"/>
      <c r="D2877" s="33"/>
      <c r="E2877" s="34"/>
      <c r="F2877" s="34"/>
      <c r="H2877" s="10"/>
      <c r="I2877" s="10"/>
    </row>
    <row r="2878" spans="1:9" s="9" customFormat="1">
      <c r="A2878" s="10"/>
      <c r="B2878" s="31"/>
      <c r="C2878" s="32"/>
      <c r="D2878" s="33"/>
      <c r="E2878" s="34"/>
      <c r="F2878" s="34"/>
      <c r="H2878" s="10"/>
      <c r="I2878" s="10"/>
    </row>
    <row r="2879" spans="1:9" s="9" customFormat="1">
      <c r="A2879" s="10"/>
      <c r="B2879" s="31"/>
      <c r="C2879" s="32"/>
      <c r="D2879" s="33"/>
      <c r="E2879" s="34"/>
      <c r="F2879" s="34"/>
      <c r="H2879" s="10"/>
      <c r="I2879" s="10"/>
    </row>
    <row r="2880" spans="1:9" s="9" customFormat="1">
      <c r="A2880" s="10"/>
      <c r="B2880" s="31"/>
      <c r="C2880" s="32"/>
      <c r="D2880" s="33"/>
      <c r="E2880" s="34"/>
      <c r="F2880" s="34"/>
      <c r="H2880" s="10"/>
      <c r="I2880" s="10"/>
    </row>
    <row r="2881" spans="1:9" s="9" customFormat="1">
      <c r="A2881" s="10"/>
      <c r="B2881" s="31"/>
      <c r="C2881" s="32"/>
      <c r="D2881" s="33"/>
      <c r="E2881" s="34"/>
      <c r="F2881" s="34"/>
      <c r="H2881" s="10"/>
      <c r="I2881" s="10"/>
    </row>
    <row r="2882" spans="1:9" s="9" customFormat="1">
      <c r="A2882" s="10"/>
      <c r="B2882" s="31"/>
      <c r="C2882" s="32"/>
      <c r="D2882" s="33"/>
      <c r="E2882" s="34"/>
      <c r="F2882" s="34"/>
      <c r="H2882" s="10"/>
      <c r="I2882" s="10"/>
    </row>
    <row r="2883" spans="1:9" s="9" customFormat="1">
      <c r="A2883" s="10"/>
      <c r="B2883" s="31"/>
      <c r="C2883" s="32"/>
      <c r="D2883" s="33"/>
      <c r="E2883" s="34"/>
      <c r="F2883" s="34"/>
      <c r="H2883" s="10"/>
      <c r="I2883" s="10"/>
    </row>
    <row r="2884" spans="1:9" s="9" customFormat="1">
      <c r="A2884" s="10"/>
      <c r="B2884" s="31"/>
      <c r="C2884" s="32"/>
      <c r="D2884" s="33"/>
      <c r="E2884" s="34"/>
      <c r="F2884" s="34"/>
      <c r="H2884" s="10"/>
      <c r="I2884" s="10"/>
    </row>
    <row r="2885" spans="1:9" s="9" customFormat="1">
      <c r="A2885" s="10"/>
      <c r="B2885" s="31"/>
      <c r="C2885" s="32"/>
      <c r="D2885" s="33"/>
      <c r="E2885" s="34"/>
      <c r="F2885" s="34"/>
      <c r="H2885" s="10"/>
      <c r="I2885" s="10"/>
    </row>
    <row r="2886" spans="1:9" s="9" customFormat="1">
      <c r="A2886" s="10"/>
      <c r="B2886" s="31"/>
      <c r="C2886" s="32"/>
      <c r="D2886" s="33"/>
      <c r="E2886" s="34"/>
      <c r="F2886" s="34"/>
      <c r="H2886" s="10"/>
      <c r="I2886" s="10"/>
    </row>
    <row r="2887" spans="1:9" s="9" customFormat="1">
      <c r="A2887" s="10"/>
      <c r="B2887" s="31"/>
      <c r="C2887" s="32"/>
      <c r="D2887" s="33"/>
      <c r="E2887" s="34"/>
      <c r="F2887" s="34"/>
      <c r="H2887" s="10"/>
      <c r="I2887" s="10"/>
    </row>
    <row r="2888" spans="1:9" s="9" customFormat="1">
      <c r="A2888" s="10"/>
      <c r="B2888" s="31"/>
      <c r="C2888" s="32"/>
      <c r="D2888" s="33"/>
      <c r="E2888" s="34"/>
      <c r="F2888" s="34"/>
      <c r="H2888" s="10"/>
      <c r="I2888" s="10"/>
    </row>
    <row r="2889" spans="1:9" s="9" customFormat="1">
      <c r="A2889" s="10"/>
      <c r="B2889" s="31"/>
      <c r="C2889" s="32"/>
      <c r="D2889" s="33"/>
      <c r="E2889" s="34"/>
      <c r="F2889" s="34"/>
      <c r="H2889" s="10"/>
      <c r="I2889" s="10"/>
    </row>
    <row r="2890" spans="1:9" s="9" customFormat="1">
      <c r="A2890" s="10"/>
      <c r="B2890" s="31"/>
      <c r="C2890" s="32"/>
      <c r="D2890" s="33"/>
      <c r="E2890" s="34"/>
      <c r="F2890" s="34"/>
      <c r="H2890" s="10"/>
      <c r="I2890" s="10"/>
    </row>
    <row r="2891" spans="1:9" s="9" customFormat="1">
      <c r="A2891" s="10"/>
      <c r="B2891" s="31"/>
      <c r="C2891" s="32"/>
      <c r="D2891" s="33"/>
      <c r="E2891" s="34"/>
      <c r="F2891" s="34"/>
      <c r="H2891" s="10"/>
      <c r="I2891" s="10"/>
    </row>
    <row r="2892" spans="1:9" s="9" customFormat="1">
      <c r="A2892" s="10"/>
      <c r="B2892" s="31"/>
      <c r="C2892" s="32"/>
      <c r="D2892" s="33"/>
      <c r="E2892" s="34"/>
      <c r="F2892" s="34"/>
      <c r="H2892" s="10"/>
      <c r="I2892" s="10"/>
    </row>
    <row r="2893" spans="1:9" s="9" customFormat="1">
      <c r="A2893" s="10"/>
      <c r="B2893" s="31"/>
      <c r="C2893" s="32"/>
      <c r="D2893" s="33"/>
      <c r="E2893" s="34"/>
      <c r="F2893" s="34"/>
      <c r="H2893" s="10"/>
      <c r="I2893" s="10"/>
    </row>
    <row r="2894" spans="1:9" s="9" customFormat="1">
      <c r="A2894" s="10"/>
      <c r="B2894" s="31"/>
      <c r="C2894" s="32"/>
      <c r="D2894" s="33"/>
      <c r="E2894" s="34"/>
      <c r="F2894" s="34"/>
      <c r="H2894" s="10"/>
      <c r="I2894" s="10"/>
    </row>
    <row r="2895" spans="1:9" s="9" customFormat="1">
      <c r="A2895" s="10"/>
      <c r="B2895" s="31"/>
      <c r="C2895" s="32"/>
      <c r="D2895" s="33"/>
      <c r="E2895" s="34"/>
      <c r="F2895" s="34"/>
      <c r="H2895" s="10"/>
      <c r="I2895" s="10"/>
    </row>
    <row r="2896" spans="1:9" s="9" customFormat="1">
      <c r="A2896" s="10"/>
      <c r="B2896" s="31"/>
      <c r="C2896" s="32"/>
      <c r="D2896" s="33"/>
      <c r="E2896" s="34"/>
      <c r="F2896" s="34"/>
      <c r="H2896" s="10"/>
      <c r="I2896" s="10"/>
    </row>
    <row r="2897" spans="1:9" s="9" customFormat="1">
      <c r="A2897" s="10"/>
      <c r="B2897" s="31"/>
      <c r="C2897" s="32"/>
      <c r="D2897" s="33"/>
      <c r="E2897" s="34"/>
      <c r="F2897" s="34"/>
      <c r="H2897" s="10"/>
      <c r="I2897" s="10"/>
    </row>
    <row r="2898" spans="1:9" s="9" customFormat="1">
      <c r="A2898" s="10"/>
      <c r="B2898" s="31"/>
      <c r="C2898" s="32"/>
      <c r="D2898" s="33"/>
      <c r="E2898" s="34"/>
      <c r="F2898" s="34"/>
      <c r="H2898" s="10"/>
      <c r="I2898" s="10"/>
    </row>
    <row r="2899" spans="1:9" s="9" customFormat="1">
      <c r="A2899" s="10"/>
      <c r="B2899" s="31"/>
      <c r="C2899" s="32"/>
      <c r="D2899" s="33"/>
      <c r="E2899" s="34"/>
      <c r="F2899" s="34"/>
      <c r="H2899" s="10"/>
      <c r="I2899" s="10"/>
    </row>
    <row r="2900" spans="1:9" s="9" customFormat="1">
      <c r="A2900" s="10"/>
      <c r="B2900" s="31"/>
      <c r="C2900" s="32"/>
      <c r="D2900" s="33"/>
      <c r="E2900" s="34"/>
      <c r="F2900" s="34"/>
      <c r="H2900" s="10"/>
      <c r="I2900" s="10"/>
    </row>
    <row r="2901" spans="1:9" s="9" customFormat="1">
      <c r="A2901" s="10"/>
      <c r="B2901" s="31"/>
      <c r="C2901" s="32"/>
      <c r="D2901" s="33"/>
      <c r="E2901" s="34"/>
      <c r="F2901" s="34"/>
      <c r="H2901" s="10"/>
      <c r="I2901" s="10"/>
    </row>
    <row r="2902" spans="1:9" s="9" customFormat="1">
      <c r="A2902" s="10"/>
      <c r="B2902" s="31"/>
      <c r="C2902" s="32"/>
      <c r="D2902" s="33"/>
      <c r="E2902" s="34"/>
      <c r="F2902" s="34"/>
      <c r="H2902" s="10"/>
      <c r="I2902" s="10"/>
    </row>
    <row r="2903" spans="1:9" s="9" customFormat="1">
      <c r="A2903" s="10"/>
      <c r="B2903" s="31"/>
      <c r="C2903" s="32"/>
      <c r="D2903" s="33"/>
      <c r="E2903" s="34"/>
      <c r="F2903" s="34"/>
      <c r="H2903" s="10"/>
      <c r="I2903" s="10"/>
    </row>
    <row r="2904" spans="1:9" s="9" customFormat="1">
      <c r="A2904" s="10"/>
      <c r="B2904" s="31"/>
      <c r="C2904" s="32"/>
      <c r="D2904" s="33"/>
      <c r="E2904" s="34"/>
      <c r="F2904" s="34"/>
      <c r="H2904" s="10"/>
      <c r="I2904" s="10"/>
    </row>
    <row r="2905" spans="1:9" s="9" customFormat="1">
      <c r="A2905" s="10"/>
      <c r="B2905" s="31"/>
      <c r="C2905" s="32"/>
      <c r="D2905" s="33"/>
      <c r="E2905" s="34"/>
      <c r="F2905" s="34"/>
      <c r="H2905" s="10"/>
      <c r="I2905" s="10"/>
    </row>
    <row r="2906" spans="1:9" s="9" customFormat="1">
      <c r="A2906" s="10"/>
      <c r="B2906" s="31"/>
      <c r="C2906" s="32"/>
      <c r="D2906" s="33"/>
      <c r="E2906" s="34"/>
      <c r="F2906" s="34"/>
      <c r="H2906" s="10"/>
      <c r="I2906" s="10"/>
    </row>
    <row r="2907" spans="1:9" s="9" customFormat="1">
      <c r="A2907" s="10"/>
      <c r="B2907" s="31"/>
      <c r="C2907" s="32"/>
      <c r="D2907" s="33"/>
      <c r="E2907" s="34"/>
      <c r="F2907" s="34"/>
      <c r="H2907" s="10"/>
      <c r="I2907" s="10"/>
    </row>
    <row r="2908" spans="1:9" s="9" customFormat="1">
      <c r="A2908" s="10"/>
      <c r="B2908" s="31"/>
      <c r="C2908" s="32"/>
      <c r="D2908" s="33"/>
      <c r="E2908" s="34"/>
      <c r="F2908" s="34"/>
      <c r="H2908" s="10"/>
      <c r="I2908" s="10"/>
    </row>
    <row r="2909" spans="1:9" s="9" customFormat="1">
      <c r="A2909" s="10"/>
      <c r="B2909" s="31"/>
      <c r="C2909" s="32"/>
      <c r="D2909" s="33"/>
      <c r="E2909" s="34"/>
      <c r="F2909" s="34"/>
      <c r="H2909" s="10"/>
      <c r="I2909" s="10"/>
    </row>
    <row r="2910" spans="1:9" s="9" customFormat="1">
      <c r="A2910" s="10"/>
      <c r="B2910" s="31"/>
      <c r="C2910" s="32"/>
      <c r="D2910" s="33"/>
      <c r="E2910" s="34"/>
      <c r="F2910" s="34"/>
      <c r="H2910" s="10"/>
      <c r="I2910" s="10"/>
    </row>
    <row r="2911" spans="1:9" s="9" customFormat="1">
      <c r="A2911" s="10"/>
      <c r="B2911" s="31"/>
      <c r="C2911" s="32"/>
      <c r="D2911" s="33"/>
      <c r="E2911" s="34"/>
      <c r="F2911" s="34"/>
      <c r="H2911" s="10"/>
      <c r="I2911" s="10"/>
    </row>
    <row r="2912" spans="1:9" s="9" customFormat="1">
      <c r="A2912" s="10"/>
      <c r="B2912" s="31"/>
      <c r="C2912" s="32"/>
      <c r="D2912" s="33"/>
      <c r="E2912" s="34"/>
      <c r="F2912" s="34"/>
      <c r="H2912" s="10"/>
      <c r="I2912" s="10"/>
    </row>
    <row r="2913" spans="1:9" s="9" customFormat="1">
      <c r="A2913" s="10"/>
      <c r="B2913" s="31"/>
      <c r="C2913" s="32"/>
      <c r="D2913" s="33"/>
      <c r="E2913" s="34"/>
      <c r="F2913" s="34"/>
      <c r="H2913" s="10"/>
      <c r="I2913" s="10"/>
    </row>
    <row r="2914" spans="1:9" s="9" customFormat="1">
      <c r="A2914" s="10"/>
      <c r="B2914" s="31"/>
      <c r="C2914" s="32"/>
      <c r="D2914" s="33"/>
      <c r="E2914" s="34"/>
      <c r="F2914" s="34"/>
      <c r="H2914" s="10"/>
      <c r="I2914" s="10"/>
    </row>
    <row r="2915" spans="1:9" s="9" customFormat="1">
      <c r="A2915" s="10"/>
      <c r="B2915" s="31"/>
      <c r="C2915" s="32"/>
      <c r="D2915" s="33"/>
      <c r="E2915" s="34"/>
      <c r="F2915" s="34"/>
      <c r="H2915" s="10"/>
      <c r="I2915" s="10"/>
    </row>
    <row r="2916" spans="1:9" s="9" customFormat="1">
      <c r="A2916" s="10"/>
      <c r="B2916" s="31"/>
      <c r="C2916" s="32"/>
      <c r="D2916" s="33"/>
      <c r="E2916" s="34"/>
      <c r="F2916" s="34"/>
      <c r="H2916" s="10"/>
      <c r="I2916" s="10"/>
    </row>
    <row r="2917" spans="1:9" s="9" customFormat="1">
      <c r="A2917" s="10"/>
      <c r="B2917" s="31"/>
      <c r="C2917" s="32"/>
      <c r="D2917" s="33"/>
      <c r="E2917" s="34"/>
      <c r="F2917" s="34"/>
      <c r="H2917" s="10"/>
      <c r="I2917" s="10"/>
    </row>
    <row r="2918" spans="1:9" s="9" customFormat="1">
      <c r="A2918" s="10"/>
      <c r="B2918" s="31"/>
      <c r="C2918" s="32"/>
      <c r="D2918" s="33"/>
      <c r="E2918" s="34"/>
      <c r="F2918" s="34"/>
      <c r="H2918" s="10"/>
      <c r="I2918" s="10"/>
    </row>
    <row r="2919" spans="1:9" s="9" customFormat="1">
      <c r="A2919" s="10"/>
      <c r="B2919" s="31"/>
      <c r="C2919" s="32"/>
      <c r="D2919" s="33"/>
      <c r="E2919" s="34"/>
      <c r="F2919" s="34"/>
      <c r="H2919" s="10"/>
      <c r="I2919" s="10"/>
    </row>
    <row r="2920" spans="1:9" s="9" customFormat="1">
      <c r="A2920" s="10"/>
      <c r="B2920" s="31"/>
      <c r="C2920" s="32"/>
      <c r="D2920" s="33"/>
      <c r="E2920" s="34"/>
      <c r="F2920" s="34"/>
      <c r="H2920" s="10"/>
      <c r="I2920" s="10"/>
    </row>
    <row r="2921" spans="1:9" s="9" customFormat="1">
      <c r="A2921" s="10"/>
      <c r="B2921" s="31"/>
      <c r="C2921" s="32"/>
      <c r="D2921" s="33"/>
      <c r="E2921" s="34"/>
      <c r="F2921" s="34"/>
      <c r="H2921" s="10"/>
      <c r="I2921" s="10"/>
    </row>
    <row r="2922" spans="1:9" s="9" customFormat="1">
      <c r="A2922" s="10"/>
      <c r="B2922" s="31"/>
      <c r="C2922" s="32"/>
      <c r="D2922" s="33"/>
      <c r="E2922" s="34"/>
      <c r="F2922" s="34"/>
      <c r="H2922" s="10"/>
      <c r="I2922" s="10"/>
    </row>
    <row r="2923" spans="1:9" s="9" customFormat="1">
      <c r="A2923" s="10"/>
      <c r="B2923" s="31"/>
      <c r="C2923" s="32"/>
      <c r="D2923" s="33"/>
      <c r="E2923" s="34"/>
      <c r="F2923" s="34"/>
      <c r="H2923" s="10"/>
      <c r="I2923" s="10"/>
    </row>
    <row r="2924" spans="1:9" s="9" customFormat="1">
      <c r="A2924" s="10"/>
      <c r="B2924" s="31"/>
      <c r="C2924" s="32"/>
      <c r="D2924" s="33"/>
      <c r="E2924" s="34"/>
      <c r="F2924" s="34"/>
      <c r="H2924" s="10"/>
      <c r="I2924" s="10"/>
    </row>
    <row r="2925" spans="1:9" s="9" customFormat="1">
      <c r="A2925" s="10"/>
      <c r="B2925" s="31"/>
      <c r="C2925" s="32"/>
      <c r="D2925" s="33"/>
      <c r="E2925" s="34"/>
      <c r="F2925" s="34"/>
      <c r="H2925" s="10"/>
      <c r="I2925" s="10"/>
    </row>
    <row r="2926" spans="1:9" s="9" customFormat="1">
      <c r="A2926" s="10"/>
      <c r="B2926" s="31"/>
      <c r="C2926" s="32"/>
      <c r="D2926" s="33"/>
      <c r="E2926" s="34"/>
      <c r="F2926" s="34"/>
      <c r="H2926" s="10"/>
      <c r="I2926" s="10"/>
    </row>
    <row r="2927" spans="1:9" s="9" customFormat="1">
      <c r="A2927" s="10"/>
      <c r="B2927" s="31"/>
      <c r="C2927" s="32"/>
      <c r="D2927" s="33"/>
      <c r="E2927" s="34"/>
      <c r="F2927" s="34"/>
      <c r="H2927" s="10"/>
      <c r="I2927" s="10"/>
    </row>
    <row r="2928" spans="1:9" s="9" customFormat="1">
      <c r="A2928" s="10"/>
      <c r="B2928" s="31"/>
      <c r="C2928" s="32"/>
      <c r="D2928" s="33"/>
      <c r="E2928" s="34"/>
      <c r="F2928" s="34"/>
      <c r="H2928" s="10"/>
      <c r="I2928" s="10"/>
    </row>
    <row r="2929" spans="1:9" s="9" customFormat="1">
      <c r="A2929" s="10"/>
      <c r="B2929" s="31"/>
      <c r="C2929" s="32"/>
      <c r="D2929" s="33"/>
      <c r="E2929" s="34"/>
      <c r="F2929" s="34"/>
      <c r="H2929" s="10"/>
      <c r="I2929" s="10"/>
    </row>
    <row r="2930" spans="1:9" s="9" customFormat="1">
      <c r="A2930" s="10"/>
      <c r="B2930" s="31"/>
      <c r="C2930" s="32"/>
      <c r="D2930" s="33"/>
      <c r="E2930" s="34"/>
      <c r="F2930" s="34"/>
      <c r="H2930" s="10"/>
      <c r="I2930" s="10"/>
    </row>
    <row r="2931" spans="1:9" s="9" customFormat="1">
      <c r="A2931" s="10"/>
      <c r="B2931" s="31"/>
      <c r="C2931" s="32"/>
      <c r="D2931" s="33"/>
      <c r="E2931" s="34"/>
      <c r="F2931" s="34"/>
      <c r="H2931" s="10"/>
      <c r="I2931" s="10"/>
    </row>
    <row r="2932" spans="1:9" s="9" customFormat="1">
      <c r="A2932" s="10"/>
      <c r="B2932" s="31"/>
      <c r="C2932" s="32"/>
      <c r="D2932" s="33"/>
      <c r="E2932" s="34"/>
      <c r="F2932" s="34"/>
      <c r="H2932" s="10"/>
      <c r="I2932" s="10"/>
    </row>
    <row r="2933" spans="1:9" s="9" customFormat="1">
      <c r="A2933" s="10"/>
      <c r="B2933" s="31"/>
      <c r="C2933" s="32"/>
      <c r="D2933" s="33"/>
      <c r="E2933" s="34"/>
      <c r="F2933" s="34"/>
      <c r="H2933" s="10"/>
      <c r="I2933" s="10"/>
    </row>
    <row r="2934" spans="1:9" s="9" customFormat="1">
      <c r="A2934" s="10"/>
      <c r="B2934" s="31"/>
      <c r="C2934" s="32"/>
      <c r="D2934" s="33"/>
      <c r="E2934" s="34"/>
      <c r="F2934" s="34"/>
      <c r="H2934" s="10"/>
      <c r="I2934" s="10"/>
    </row>
    <row r="2935" spans="1:9" s="9" customFormat="1">
      <c r="A2935" s="10"/>
      <c r="B2935" s="31"/>
      <c r="C2935" s="32"/>
      <c r="D2935" s="33"/>
      <c r="E2935" s="34"/>
      <c r="F2935" s="34"/>
      <c r="H2935" s="10"/>
      <c r="I2935" s="10"/>
    </row>
    <row r="2936" spans="1:9" s="9" customFormat="1">
      <c r="A2936" s="10"/>
      <c r="B2936" s="31"/>
      <c r="C2936" s="32"/>
      <c r="D2936" s="33"/>
      <c r="E2936" s="34"/>
      <c r="F2936" s="34"/>
      <c r="H2936" s="10"/>
      <c r="I2936" s="10"/>
    </row>
    <row r="2937" spans="1:9" s="9" customFormat="1">
      <c r="A2937" s="10"/>
      <c r="B2937" s="31"/>
      <c r="C2937" s="32"/>
      <c r="D2937" s="33"/>
      <c r="E2937" s="34"/>
      <c r="F2937" s="34"/>
      <c r="H2937" s="10"/>
      <c r="I2937" s="10"/>
    </row>
    <row r="2938" spans="1:9" s="9" customFormat="1">
      <c r="A2938" s="10"/>
      <c r="B2938" s="31"/>
      <c r="C2938" s="32"/>
      <c r="D2938" s="33"/>
      <c r="E2938" s="34"/>
      <c r="F2938" s="34"/>
      <c r="H2938" s="10"/>
      <c r="I2938" s="10"/>
    </row>
    <row r="2939" spans="1:9" s="9" customFormat="1">
      <c r="A2939" s="10"/>
      <c r="B2939" s="31"/>
      <c r="C2939" s="32"/>
      <c r="D2939" s="33"/>
      <c r="E2939" s="34"/>
      <c r="F2939" s="34"/>
      <c r="H2939" s="10"/>
      <c r="I2939" s="10"/>
    </row>
    <row r="2940" spans="1:9" s="9" customFormat="1">
      <c r="A2940" s="10"/>
      <c r="B2940" s="31"/>
      <c r="C2940" s="32"/>
      <c r="D2940" s="33"/>
      <c r="E2940" s="34"/>
      <c r="F2940" s="34"/>
      <c r="H2940" s="10"/>
      <c r="I2940" s="10"/>
    </row>
    <row r="2941" spans="1:9" s="9" customFormat="1">
      <c r="A2941" s="10"/>
      <c r="B2941" s="31"/>
      <c r="C2941" s="32"/>
      <c r="D2941" s="33"/>
      <c r="E2941" s="34"/>
      <c r="F2941" s="34"/>
      <c r="H2941" s="10"/>
      <c r="I2941" s="10"/>
    </row>
    <row r="2942" spans="1:9" s="9" customFormat="1">
      <c r="A2942" s="10"/>
      <c r="B2942" s="31"/>
      <c r="C2942" s="32"/>
      <c r="D2942" s="33"/>
      <c r="E2942" s="34"/>
      <c r="F2942" s="34"/>
      <c r="H2942" s="10"/>
      <c r="I2942" s="10"/>
    </row>
    <row r="2943" spans="1:9" s="9" customFormat="1">
      <c r="A2943" s="10"/>
      <c r="B2943" s="31"/>
      <c r="C2943" s="32"/>
      <c r="D2943" s="33"/>
      <c r="E2943" s="34"/>
      <c r="F2943" s="34"/>
      <c r="H2943" s="10"/>
      <c r="I2943" s="10"/>
    </row>
    <row r="2944" spans="1:9" s="9" customFormat="1">
      <c r="A2944" s="10"/>
      <c r="B2944" s="31"/>
      <c r="C2944" s="32"/>
      <c r="D2944" s="33"/>
      <c r="E2944" s="34"/>
      <c r="F2944" s="34"/>
      <c r="H2944" s="10"/>
      <c r="I2944" s="10"/>
    </row>
    <row r="2945" spans="1:9" s="9" customFormat="1">
      <c r="A2945" s="10"/>
      <c r="B2945" s="31"/>
      <c r="C2945" s="32"/>
      <c r="D2945" s="33"/>
      <c r="E2945" s="34"/>
      <c r="F2945" s="34"/>
      <c r="H2945" s="10"/>
      <c r="I2945" s="10"/>
    </row>
    <row r="2946" spans="1:9" s="9" customFormat="1">
      <c r="A2946" s="10"/>
      <c r="B2946" s="31"/>
      <c r="C2946" s="32"/>
      <c r="D2946" s="33"/>
      <c r="E2946" s="34"/>
      <c r="F2946" s="34"/>
      <c r="H2946" s="10"/>
      <c r="I2946" s="10"/>
    </row>
    <row r="2947" spans="1:9" s="9" customFormat="1">
      <c r="A2947" s="10"/>
      <c r="B2947" s="31"/>
      <c r="C2947" s="32"/>
      <c r="D2947" s="33"/>
      <c r="E2947" s="34"/>
      <c r="F2947" s="34"/>
      <c r="H2947" s="10"/>
      <c r="I2947" s="10"/>
    </row>
    <row r="2948" spans="1:9" s="9" customFormat="1">
      <c r="A2948" s="10"/>
      <c r="B2948" s="31"/>
      <c r="C2948" s="32"/>
      <c r="D2948" s="33"/>
      <c r="E2948" s="34"/>
      <c r="F2948" s="34"/>
      <c r="H2948" s="10"/>
      <c r="I2948" s="10"/>
    </row>
    <row r="2949" spans="1:9" s="9" customFormat="1">
      <c r="A2949" s="10"/>
      <c r="B2949" s="31"/>
      <c r="C2949" s="32"/>
      <c r="D2949" s="33"/>
      <c r="E2949" s="34"/>
      <c r="F2949" s="34"/>
      <c r="H2949" s="10"/>
      <c r="I2949" s="10"/>
    </row>
    <row r="2950" spans="1:9" s="9" customFormat="1">
      <c r="A2950" s="10"/>
      <c r="B2950" s="31"/>
      <c r="C2950" s="32"/>
      <c r="D2950" s="33"/>
      <c r="E2950" s="34"/>
      <c r="F2950" s="34"/>
      <c r="H2950" s="10"/>
      <c r="I2950" s="10"/>
    </row>
    <row r="2951" spans="1:9" s="9" customFormat="1">
      <c r="A2951" s="10"/>
      <c r="B2951" s="31"/>
      <c r="C2951" s="32"/>
      <c r="D2951" s="33"/>
      <c r="E2951" s="34"/>
      <c r="F2951" s="34"/>
      <c r="H2951" s="10"/>
      <c r="I2951" s="10"/>
    </row>
    <row r="2952" spans="1:9" s="9" customFormat="1">
      <c r="A2952" s="10"/>
      <c r="B2952" s="31"/>
      <c r="C2952" s="32"/>
      <c r="D2952" s="33"/>
      <c r="E2952" s="34"/>
      <c r="F2952" s="34"/>
      <c r="H2952" s="10"/>
      <c r="I2952" s="10"/>
    </row>
    <row r="2953" spans="1:9" s="9" customFormat="1">
      <c r="A2953" s="10"/>
      <c r="B2953" s="31"/>
      <c r="C2953" s="32"/>
      <c r="D2953" s="33"/>
      <c r="E2953" s="34"/>
      <c r="F2953" s="34"/>
      <c r="H2953" s="10"/>
      <c r="I2953" s="10"/>
    </row>
    <row r="2954" spans="1:9" s="9" customFormat="1">
      <c r="A2954" s="10"/>
      <c r="B2954" s="31"/>
      <c r="C2954" s="32"/>
      <c r="D2954" s="33"/>
      <c r="E2954" s="34"/>
      <c r="F2954" s="34"/>
      <c r="H2954" s="10"/>
      <c r="I2954" s="10"/>
    </row>
    <row r="2955" spans="1:9" s="9" customFormat="1">
      <c r="A2955" s="10"/>
      <c r="B2955" s="31"/>
      <c r="C2955" s="32"/>
      <c r="D2955" s="33"/>
      <c r="E2955" s="34"/>
      <c r="F2955" s="34"/>
      <c r="H2955" s="10"/>
      <c r="I2955" s="10"/>
    </row>
    <row r="2956" spans="1:9" s="9" customFormat="1">
      <c r="A2956" s="10"/>
      <c r="B2956" s="31"/>
      <c r="C2956" s="32"/>
      <c r="D2956" s="33"/>
      <c r="E2956" s="34"/>
      <c r="F2956" s="34"/>
      <c r="H2956" s="10"/>
      <c r="I2956" s="10"/>
    </row>
    <row r="2957" spans="1:9" s="9" customFormat="1">
      <c r="A2957" s="10"/>
      <c r="B2957" s="31"/>
      <c r="C2957" s="32"/>
      <c r="D2957" s="33"/>
      <c r="E2957" s="34"/>
      <c r="F2957" s="34"/>
      <c r="H2957" s="10"/>
      <c r="I2957" s="10"/>
    </row>
    <row r="2958" spans="1:9" s="9" customFormat="1">
      <c r="A2958" s="10"/>
      <c r="B2958" s="31"/>
      <c r="C2958" s="32"/>
      <c r="D2958" s="33"/>
      <c r="E2958" s="34"/>
      <c r="F2958" s="34"/>
      <c r="H2958" s="10"/>
      <c r="I2958" s="10"/>
    </row>
    <row r="2959" spans="1:9" s="9" customFormat="1">
      <c r="A2959" s="10"/>
      <c r="B2959" s="31"/>
      <c r="C2959" s="32"/>
      <c r="D2959" s="33"/>
      <c r="E2959" s="34"/>
      <c r="F2959" s="34"/>
      <c r="H2959" s="10"/>
      <c r="I2959" s="10"/>
    </row>
    <row r="2960" spans="1:9" s="9" customFormat="1">
      <c r="A2960" s="10"/>
      <c r="B2960" s="31"/>
      <c r="C2960" s="32"/>
      <c r="D2960" s="33"/>
      <c r="E2960" s="34"/>
      <c r="F2960" s="34"/>
      <c r="H2960" s="10"/>
      <c r="I2960" s="10"/>
    </row>
    <row r="2961" spans="1:9" s="9" customFormat="1">
      <c r="A2961" s="10"/>
      <c r="B2961" s="31"/>
      <c r="C2961" s="32"/>
      <c r="D2961" s="33"/>
      <c r="E2961" s="34"/>
      <c r="F2961" s="34"/>
      <c r="H2961" s="10"/>
      <c r="I2961" s="10"/>
    </row>
    <row r="2962" spans="1:9" s="9" customFormat="1">
      <c r="A2962" s="10"/>
      <c r="B2962" s="31"/>
      <c r="C2962" s="32"/>
      <c r="D2962" s="33"/>
      <c r="E2962" s="34"/>
      <c r="F2962" s="34"/>
      <c r="H2962" s="10"/>
      <c r="I2962" s="10"/>
    </row>
    <row r="2963" spans="1:9" s="9" customFormat="1">
      <c r="A2963" s="10"/>
      <c r="B2963" s="31"/>
      <c r="C2963" s="32"/>
      <c r="D2963" s="33"/>
      <c r="E2963" s="34"/>
      <c r="F2963" s="34"/>
      <c r="H2963" s="10"/>
      <c r="I2963" s="10"/>
    </row>
    <row r="2964" spans="1:9" s="9" customFormat="1">
      <c r="A2964" s="10"/>
      <c r="B2964" s="31"/>
      <c r="C2964" s="32"/>
      <c r="D2964" s="33"/>
      <c r="E2964" s="34"/>
      <c r="F2964" s="34"/>
      <c r="H2964" s="10"/>
      <c r="I2964" s="10"/>
    </row>
    <row r="2965" spans="1:9" s="9" customFormat="1">
      <c r="A2965" s="10"/>
      <c r="B2965" s="31"/>
      <c r="C2965" s="32"/>
      <c r="D2965" s="33"/>
      <c r="E2965" s="34"/>
      <c r="F2965" s="34"/>
      <c r="H2965" s="10"/>
      <c r="I2965" s="10"/>
    </row>
    <row r="2966" spans="1:9" s="9" customFormat="1">
      <c r="A2966" s="10"/>
      <c r="B2966" s="31"/>
      <c r="C2966" s="32"/>
      <c r="D2966" s="33"/>
      <c r="E2966" s="34"/>
      <c r="F2966" s="34"/>
      <c r="H2966" s="10"/>
      <c r="I2966" s="10"/>
    </row>
    <row r="2967" spans="1:9" s="9" customFormat="1">
      <c r="A2967" s="10"/>
      <c r="B2967" s="31"/>
      <c r="C2967" s="32"/>
      <c r="D2967" s="33"/>
      <c r="E2967" s="34"/>
      <c r="F2967" s="34"/>
      <c r="H2967" s="10"/>
      <c r="I2967" s="10"/>
    </row>
    <row r="2968" spans="1:9" s="9" customFormat="1">
      <c r="A2968" s="10"/>
      <c r="B2968" s="31"/>
      <c r="C2968" s="32"/>
      <c r="D2968" s="33"/>
      <c r="E2968" s="34"/>
      <c r="F2968" s="34"/>
      <c r="H2968" s="10"/>
      <c r="I2968" s="10"/>
    </row>
    <row r="2969" spans="1:9" s="9" customFormat="1">
      <c r="A2969" s="10"/>
      <c r="B2969" s="31"/>
      <c r="C2969" s="32"/>
      <c r="D2969" s="33"/>
      <c r="E2969" s="34"/>
      <c r="F2969" s="34"/>
      <c r="H2969" s="10"/>
      <c r="I2969" s="10"/>
    </row>
    <row r="2970" spans="1:9" s="9" customFormat="1">
      <c r="A2970" s="10"/>
      <c r="B2970" s="31"/>
      <c r="C2970" s="32"/>
      <c r="D2970" s="33"/>
      <c r="E2970" s="34"/>
      <c r="F2970" s="34"/>
      <c r="H2970" s="10"/>
      <c r="I2970" s="10"/>
    </row>
    <row r="2971" spans="1:9" s="9" customFormat="1">
      <c r="A2971" s="10"/>
      <c r="B2971" s="31"/>
      <c r="C2971" s="32"/>
      <c r="D2971" s="33"/>
      <c r="E2971" s="34"/>
      <c r="F2971" s="34"/>
      <c r="H2971" s="10"/>
      <c r="I2971" s="10"/>
    </row>
    <row r="2972" spans="1:9" s="9" customFormat="1">
      <c r="A2972" s="10"/>
      <c r="B2972" s="31"/>
      <c r="C2972" s="32"/>
      <c r="D2972" s="33"/>
      <c r="E2972" s="34"/>
      <c r="F2972" s="34"/>
      <c r="H2972" s="10"/>
      <c r="I2972" s="10"/>
    </row>
    <row r="2973" spans="1:9" s="9" customFormat="1">
      <c r="A2973" s="10"/>
      <c r="B2973" s="31"/>
      <c r="C2973" s="32"/>
      <c r="D2973" s="33"/>
      <c r="E2973" s="34"/>
      <c r="F2973" s="34"/>
      <c r="H2973" s="10"/>
      <c r="I2973" s="10"/>
    </row>
    <row r="2974" spans="1:9" s="9" customFormat="1">
      <c r="A2974" s="10"/>
      <c r="B2974" s="31"/>
      <c r="C2974" s="32"/>
      <c r="D2974" s="33"/>
      <c r="E2974" s="34"/>
      <c r="F2974" s="34"/>
      <c r="H2974" s="10"/>
      <c r="I2974" s="10"/>
    </row>
    <row r="2975" spans="1:9" s="9" customFormat="1">
      <c r="A2975" s="10"/>
      <c r="B2975" s="31"/>
      <c r="C2975" s="32"/>
      <c r="D2975" s="33"/>
      <c r="E2975" s="34"/>
      <c r="F2975" s="34"/>
      <c r="H2975" s="10"/>
      <c r="I2975" s="10"/>
    </row>
    <row r="2976" spans="1:9" s="9" customFormat="1">
      <c r="A2976" s="10"/>
      <c r="B2976" s="31"/>
      <c r="C2976" s="32"/>
      <c r="D2976" s="33"/>
      <c r="E2976" s="34"/>
      <c r="F2976" s="34"/>
      <c r="H2976" s="10"/>
      <c r="I2976" s="10"/>
    </row>
    <row r="2977" spans="1:9" s="9" customFormat="1">
      <c r="A2977" s="10"/>
      <c r="B2977" s="31"/>
      <c r="C2977" s="32"/>
      <c r="D2977" s="33"/>
      <c r="E2977" s="34"/>
      <c r="F2977" s="34"/>
      <c r="H2977" s="10"/>
      <c r="I2977" s="10"/>
    </row>
    <row r="2978" spans="1:9" s="9" customFormat="1">
      <c r="A2978" s="10"/>
      <c r="B2978" s="31"/>
      <c r="C2978" s="32"/>
      <c r="D2978" s="33"/>
      <c r="E2978" s="34"/>
      <c r="F2978" s="34"/>
      <c r="H2978" s="10"/>
      <c r="I2978" s="10"/>
    </row>
    <row r="2979" spans="1:9" s="9" customFormat="1">
      <c r="A2979" s="10"/>
      <c r="B2979" s="31"/>
      <c r="C2979" s="32"/>
      <c r="D2979" s="33"/>
      <c r="E2979" s="34"/>
      <c r="F2979" s="34"/>
      <c r="H2979" s="10"/>
      <c r="I2979" s="10"/>
    </row>
    <row r="2980" spans="1:9" s="9" customFormat="1">
      <c r="A2980" s="10"/>
      <c r="B2980" s="31"/>
      <c r="C2980" s="32"/>
      <c r="D2980" s="33"/>
      <c r="E2980" s="34"/>
      <c r="F2980" s="34"/>
      <c r="H2980" s="10"/>
      <c r="I2980" s="10"/>
    </row>
    <row r="2981" spans="1:9" s="9" customFormat="1">
      <c r="A2981" s="10"/>
      <c r="B2981" s="31"/>
      <c r="C2981" s="32"/>
      <c r="D2981" s="33"/>
      <c r="E2981" s="34"/>
      <c r="F2981" s="34"/>
      <c r="H2981" s="10"/>
      <c r="I2981" s="10"/>
    </row>
    <row r="2982" spans="1:9" s="9" customFormat="1">
      <c r="A2982" s="10"/>
      <c r="B2982" s="31"/>
      <c r="C2982" s="32"/>
      <c r="D2982" s="33"/>
      <c r="E2982" s="34"/>
      <c r="F2982" s="34"/>
      <c r="H2982" s="10"/>
      <c r="I2982" s="10"/>
    </row>
    <row r="2983" spans="1:9" s="9" customFormat="1">
      <c r="A2983" s="10"/>
      <c r="B2983" s="31"/>
      <c r="C2983" s="32"/>
      <c r="D2983" s="33"/>
      <c r="E2983" s="34"/>
      <c r="F2983" s="34"/>
      <c r="H2983" s="10"/>
      <c r="I2983" s="10"/>
    </row>
    <row r="2984" spans="1:9" s="9" customFormat="1">
      <c r="A2984" s="10"/>
      <c r="B2984" s="31"/>
      <c r="C2984" s="32"/>
      <c r="D2984" s="33"/>
      <c r="E2984" s="34"/>
      <c r="F2984" s="34"/>
      <c r="H2984" s="10"/>
      <c r="I2984" s="10"/>
    </row>
    <row r="2985" spans="1:9" s="9" customFormat="1">
      <c r="A2985" s="10"/>
      <c r="B2985" s="31"/>
      <c r="C2985" s="32"/>
      <c r="D2985" s="33"/>
      <c r="E2985" s="34"/>
      <c r="F2985" s="34"/>
      <c r="H2985" s="10"/>
      <c r="I2985" s="10"/>
    </row>
    <row r="2986" spans="1:9" s="9" customFormat="1">
      <c r="A2986" s="10"/>
      <c r="B2986" s="31"/>
      <c r="C2986" s="32"/>
      <c r="D2986" s="33"/>
      <c r="E2986" s="34"/>
      <c r="F2986" s="34"/>
      <c r="H2986" s="10"/>
      <c r="I2986" s="10"/>
    </row>
    <row r="2987" spans="1:9" s="9" customFormat="1">
      <c r="A2987" s="10"/>
      <c r="B2987" s="31"/>
      <c r="C2987" s="32"/>
      <c r="D2987" s="33"/>
      <c r="E2987" s="34"/>
      <c r="F2987" s="34"/>
      <c r="H2987" s="10"/>
      <c r="I2987" s="10"/>
    </row>
    <row r="2988" spans="1:9" s="9" customFormat="1">
      <c r="A2988" s="10"/>
      <c r="B2988" s="31"/>
      <c r="C2988" s="32"/>
      <c r="D2988" s="33"/>
      <c r="E2988" s="34"/>
      <c r="F2988" s="34"/>
      <c r="H2988" s="10"/>
      <c r="I2988" s="10"/>
    </row>
    <row r="2989" spans="1:9" s="9" customFormat="1">
      <c r="A2989" s="10"/>
      <c r="B2989" s="31"/>
      <c r="C2989" s="32"/>
      <c r="D2989" s="33"/>
      <c r="E2989" s="34"/>
      <c r="F2989" s="34"/>
      <c r="H2989" s="10"/>
      <c r="I2989" s="10"/>
    </row>
    <row r="2990" spans="1:9" s="9" customFormat="1">
      <c r="A2990" s="10"/>
      <c r="B2990" s="31"/>
      <c r="C2990" s="32"/>
      <c r="D2990" s="33"/>
      <c r="E2990" s="34"/>
      <c r="F2990" s="34"/>
      <c r="H2990" s="10"/>
      <c r="I2990" s="10"/>
    </row>
    <row r="2991" spans="1:9" s="9" customFormat="1">
      <c r="A2991" s="10"/>
      <c r="B2991" s="31"/>
      <c r="C2991" s="32"/>
      <c r="D2991" s="33"/>
      <c r="E2991" s="34"/>
      <c r="F2991" s="34"/>
      <c r="H2991" s="10"/>
      <c r="I2991" s="10"/>
    </row>
    <row r="2992" spans="1:9" s="9" customFormat="1">
      <c r="A2992" s="10"/>
      <c r="B2992" s="31"/>
      <c r="C2992" s="32"/>
      <c r="D2992" s="33"/>
      <c r="E2992" s="34"/>
      <c r="F2992" s="34"/>
      <c r="H2992" s="10"/>
      <c r="I2992" s="10"/>
    </row>
    <row r="2993" spans="1:9" s="9" customFormat="1">
      <c r="A2993" s="10"/>
      <c r="B2993" s="31"/>
      <c r="C2993" s="32"/>
      <c r="D2993" s="33"/>
      <c r="E2993" s="34"/>
      <c r="F2993" s="34"/>
      <c r="H2993" s="10"/>
      <c r="I2993" s="10"/>
    </row>
    <row r="2994" spans="1:9" s="9" customFormat="1">
      <c r="A2994" s="10"/>
      <c r="B2994" s="31"/>
      <c r="C2994" s="32"/>
      <c r="D2994" s="33"/>
      <c r="E2994" s="34"/>
      <c r="F2994" s="34"/>
      <c r="H2994" s="10"/>
      <c r="I2994" s="10"/>
    </row>
    <row r="2995" spans="1:9" s="9" customFormat="1">
      <c r="A2995" s="10"/>
      <c r="B2995" s="31"/>
      <c r="C2995" s="32"/>
      <c r="D2995" s="33"/>
      <c r="E2995" s="34"/>
      <c r="F2995" s="34"/>
      <c r="H2995" s="10"/>
      <c r="I2995" s="10"/>
    </row>
    <row r="2996" spans="1:9" s="9" customFormat="1">
      <c r="A2996" s="10"/>
      <c r="B2996" s="31"/>
      <c r="C2996" s="32"/>
      <c r="D2996" s="33"/>
      <c r="E2996" s="34"/>
      <c r="F2996" s="34"/>
      <c r="H2996" s="10"/>
      <c r="I2996" s="10"/>
    </row>
    <row r="2997" spans="1:9" s="9" customFormat="1">
      <c r="A2997" s="10"/>
      <c r="B2997" s="31"/>
      <c r="C2997" s="32"/>
      <c r="D2997" s="33"/>
      <c r="E2997" s="34"/>
      <c r="F2997" s="34"/>
      <c r="H2997" s="10"/>
      <c r="I2997" s="10"/>
    </row>
    <row r="2998" spans="1:9" s="9" customFormat="1">
      <c r="A2998" s="10"/>
      <c r="B2998" s="31"/>
      <c r="C2998" s="32"/>
      <c r="D2998" s="33"/>
      <c r="E2998" s="34"/>
      <c r="F2998" s="34"/>
      <c r="H2998" s="10"/>
      <c r="I2998" s="10"/>
    </row>
    <row r="2999" spans="1:9" s="9" customFormat="1">
      <c r="A2999" s="10"/>
      <c r="B2999" s="31"/>
      <c r="C2999" s="32"/>
      <c r="D2999" s="33"/>
      <c r="E2999" s="34"/>
      <c r="F2999" s="34"/>
      <c r="H2999" s="10"/>
      <c r="I2999" s="10"/>
    </row>
    <row r="3000" spans="1:9" s="9" customFormat="1">
      <c r="A3000" s="10"/>
      <c r="B3000" s="31"/>
      <c r="C3000" s="32"/>
      <c r="D3000" s="33"/>
      <c r="E3000" s="34"/>
      <c r="F3000" s="34"/>
      <c r="H3000" s="10"/>
      <c r="I3000" s="10"/>
    </row>
    <row r="3001" spans="1:9" s="9" customFormat="1">
      <c r="A3001" s="10"/>
      <c r="B3001" s="31"/>
      <c r="C3001" s="32"/>
      <c r="D3001" s="33"/>
      <c r="E3001" s="34"/>
      <c r="F3001" s="34"/>
      <c r="H3001" s="10"/>
      <c r="I3001" s="10"/>
    </row>
    <row r="3002" spans="1:9" s="9" customFormat="1">
      <c r="A3002" s="10"/>
      <c r="B3002" s="31"/>
      <c r="C3002" s="32"/>
      <c r="D3002" s="33"/>
      <c r="E3002" s="34"/>
      <c r="F3002" s="34"/>
      <c r="H3002" s="10"/>
      <c r="I3002" s="10"/>
    </row>
    <row r="3003" spans="1:9" s="9" customFormat="1">
      <c r="A3003" s="10"/>
      <c r="B3003" s="31"/>
      <c r="C3003" s="32"/>
      <c r="D3003" s="33"/>
      <c r="E3003" s="34"/>
      <c r="F3003" s="34"/>
      <c r="H3003" s="10"/>
      <c r="I3003" s="10"/>
    </row>
    <row r="3004" spans="1:9" s="9" customFormat="1">
      <c r="A3004" s="10"/>
      <c r="B3004" s="31"/>
      <c r="C3004" s="32"/>
      <c r="D3004" s="33"/>
      <c r="E3004" s="34"/>
      <c r="F3004" s="34"/>
      <c r="H3004" s="10"/>
      <c r="I3004" s="10"/>
    </row>
    <row r="3005" spans="1:9" s="9" customFormat="1">
      <c r="A3005" s="10"/>
      <c r="B3005" s="31"/>
      <c r="C3005" s="32"/>
      <c r="D3005" s="33"/>
      <c r="E3005" s="34"/>
      <c r="F3005" s="34"/>
      <c r="H3005" s="10"/>
      <c r="I3005" s="10"/>
    </row>
    <row r="3006" spans="1:9" s="9" customFormat="1">
      <c r="A3006" s="10"/>
      <c r="B3006" s="31"/>
      <c r="C3006" s="32"/>
      <c r="D3006" s="33"/>
      <c r="E3006" s="34"/>
      <c r="F3006" s="34"/>
      <c r="H3006" s="10"/>
      <c r="I3006" s="10"/>
    </row>
    <row r="3007" spans="1:9" s="9" customFormat="1">
      <c r="A3007" s="10"/>
      <c r="B3007" s="31"/>
      <c r="C3007" s="32"/>
      <c r="D3007" s="33"/>
      <c r="E3007" s="34"/>
      <c r="F3007" s="34"/>
      <c r="H3007" s="10"/>
      <c r="I3007" s="10"/>
    </row>
    <row r="3008" spans="1:9" s="9" customFormat="1">
      <c r="A3008" s="10"/>
      <c r="B3008" s="31"/>
      <c r="C3008" s="32"/>
      <c r="D3008" s="33"/>
      <c r="E3008" s="34"/>
      <c r="F3008" s="34"/>
      <c r="H3008" s="10"/>
      <c r="I3008" s="10"/>
    </row>
    <row r="3009" spans="1:9" s="9" customFormat="1">
      <c r="A3009" s="10"/>
      <c r="B3009" s="31"/>
      <c r="C3009" s="32"/>
      <c r="D3009" s="33"/>
      <c r="E3009" s="34"/>
      <c r="F3009" s="34"/>
      <c r="H3009" s="10"/>
      <c r="I3009" s="10"/>
    </row>
    <row r="3010" spans="1:9" s="9" customFormat="1">
      <c r="A3010" s="10"/>
      <c r="B3010" s="31"/>
      <c r="C3010" s="32"/>
      <c r="D3010" s="33"/>
      <c r="E3010" s="34"/>
      <c r="F3010" s="34"/>
      <c r="H3010" s="10"/>
      <c r="I3010" s="10"/>
    </row>
    <row r="3011" spans="1:9" s="9" customFormat="1">
      <c r="A3011" s="10"/>
      <c r="B3011" s="31"/>
      <c r="C3011" s="32"/>
      <c r="D3011" s="33"/>
      <c r="E3011" s="34"/>
      <c r="F3011" s="34"/>
      <c r="H3011" s="10"/>
      <c r="I3011" s="10"/>
    </row>
    <row r="3012" spans="1:9" s="9" customFormat="1">
      <c r="A3012" s="10"/>
      <c r="B3012" s="31"/>
      <c r="C3012" s="32"/>
      <c r="D3012" s="33"/>
      <c r="E3012" s="34"/>
      <c r="F3012" s="34"/>
      <c r="H3012" s="10"/>
      <c r="I3012" s="10"/>
    </row>
    <row r="3013" spans="1:9" s="9" customFormat="1">
      <c r="A3013" s="10"/>
      <c r="B3013" s="31"/>
      <c r="C3013" s="32"/>
      <c r="D3013" s="33"/>
      <c r="E3013" s="34"/>
      <c r="F3013" s="34"/>
      <c r="H3013" s="10"/>
      <c r="I3013" s="10"/>
    </row>
    <row r="3014" spans="1:9" s="9" customFormat="1">
      <c r="A3014" s="10"/>
      <c r="B3014" s="31"/>
      <c r="C3014" s="32"/>
      <c r="D3014" s="33"/>
      <c r="E3014" s="34"/>
      <c r="F3014" s="34"/>
      <c r="H3014" s="10"/>
      <c r="I3014" s="10"/>
    </row>
    <row r="3015" spans="1:9" s="9" customFormat="1">
      <c r="A3015" s="10"/>
      <c r="B3015" s="31"/>
      <c r="C3015" s="32"/>
      <c r="D3015" s="33"/>
      <c r="E3015" s="34"/>
      <c r="F3015" s="34"/>
      <c r="H3015" s="10"/>
      <c r="I3015" s="10"/>
    </row>
    <row r="3016" spans="1:9" s="9" customFormat="1">
      <c r="A3016" s="10"/>
      <c r="B3016" s="31"/>
      <c r="C3016" s="32"/>
      <c r="D3016" s="33"/>
      <c r="E3016" s="34"/>
      <c r="F3016" s="34"/>
      <c r="H3016" s="10"/>
      <c r="I3016" s="10"/>
    </row>
    <row r="3017" spans="1:9" s="9" customFormat="1">
      <c r="A3017" s="10"/>
      <c r="B3017" s="31"/>
      <c r="C3017" s="32"/>
      <c r="D3017" s="33"/>
      <c r="E3017" s="34"/>
      <c r="F3017" s="34"/>
      <c r="H3017" s="10"/>
      <c r="I3017" s="10"/>
    </row>
    <row r="3018" spans="1:9" s="9" customFormat="1">
      <c r="A3018" s="10"/>
      <c r="B3018" s="31"/>
      <c r="C3018" s="32"/>
      <c r="D3018" s="33"/>
      <c r="E3018" s="34"/>
      <c r="F3018" s="34"/>
      <c r="H3018" s="10"/>
      <c r="I3018" s="10"/>
    </row>
    <row r="3019" spans="1:9" s="9" customFormat="1">
      <c r="A3019" s="10"/>
      <c r="B3019" s="31"/>
      <c r="C3019" s="32"/>
      <c r="D3019" s="33"/>
      <c r="E3019" s="34"/>
      <c r="F3019" s="34"/>
      <c r="H3019" s="10"/>
      <c r="I3019" s="10"/>
    </row>
    <row r="3020" spans="1:9" s="9" customFormat="1">
      <c r="A3020" s="10"/>
      <c r="B3020" s="31"/>
      <c r="C3020" s="32"/>
      <c r="D3020" s="33"/>
      <c r="E3020" s="34"/>
      <c r="F3020" s="34"/>
      <c r="H3020" s="10"/>
      <c r="I3020" s="10"/>
    </row>
    <row r="3021" spans="1:9" s="9" customFormat="1">
      <c r="A3021" s="10"/>
      <c r="B3021" s="31"/>
      <c r="C3021" s="32"/>
      <c r="D3021" s="33"/>
      <c r="E3021" s="34"/>
      <c r="F3021" s="34"/>
      <c r="H3021" s="10"/>
      <c r="I3021" s="10"/>
    </row>
    <row r="3022" spans="1:9" s="9" customFormat="1">
      <c r="A3022" s="10"/>
      <c r="B3022" s="31"/>
      <c r="C3022" s="32"/>
      <c r="D3022" s="33"/>
      <c r="E3022" s="34"/>
      <c r="F3022" s="34"/>
      <c r="H3022" s="10"/>
      <c r="I3022" s="10"/>
    </row>
    <row r="3023" spans="1:9" s="9" customFormat="1">
      <c r="A3023" s="10"/>
      <c r="B3023" s="31"/>
      <c r="C3023" s="32"/>
      <c r="D3023" s="33"/>
      <c r="E3023" s="34"/>
      <c r="F3023" s="34"/>
      <c r="H3023" s="10"/>
      <c r="I3023" s="10"/>
    </row>
    <row r="3024" spans="1:9" s="9" customFormat="1">
      <c r="A3024" s="10"/>
      <c r="B3024" s="31"/>
      <c r="C3024" s="32"/>
      <c r="D3024" s="33"/>
      <c r="E3024" s="34"/>
      <c r="F3024" s="34"/>
      <c r="H3024" s="10"/>
      <c r="I3024" s="10"/>
    </row>
    <row r="3025" spans="1:9" s="9" customFormat="1">
      <c r="A3025" s="10"/>
      <c r="B3025" s="31"/>
      <c r="C3025" s="32"/>
      <c r="D3025" s="33"/>
      <c r="E3025" s="34"/>
      <c r="F3025" s="34"/>
      <c r="H3025" s="10"/>
      <c r="I3025" s="10"/>
    </row>
    <row r="3026" spans="1:9" s="9" customFormat="1">
      <c r="A3026" s="10"/>
      <c r="B3026" s="31"/>
      <c r="C3026" s="32"/>
      <c r="D3026" s="33"/>
      <c r="E3026" s="34"/>
      <c r="F3026" s="34"/>
      <c r="H3026" s="10"/>
      <c r="I3026" s="10"/>
    </row>
    <row r="3027" spans="1:9" s="9" customFormat="1">
      <c r="A3027" s="10"/>
      <c r="B3027" s="31"/>
      <c r="C3027" s="32"/>
      <c r="D3027" s="33"/>
      <c r="E3027" s="34"/>
      <c r="F3027" s="34"/>
      <c r="H3027" s="10"/>
      <c r="I3027" s="10"/>
    </row>
    <row r="3028" spans="1:9" s="9" customFormat="1">
      <c r="A3028" s="10"/>
      <c r="B3028" s="31"/>
      <c r="C3028" s="32"/>
      <c r="D3028" s="33"/>
      <c r="E3028" s="34"/>
      <c r="F3028" s="34"/>
      <c r="H3028" s="10"/>
      <c r="I3028" s="10"/>
    </row>
    <row r="3029" spans="1:9" s="9" customFormat="1">
      <c r="A3029" s="10"/>
      <c r="B3029" s="31"/>
      <c r="C3029" s="32"/>
      <c r="D3029" s="33"/>
      <c r="E3029" s="34"/>
      <c r="F3029" s="34"/>
      <c r="H3029" s="10"/>
      <c r="I3029" s="10"/>
    </row>
    <row r="3030" spans="1:9" s="9" customFormat="1">
      <c r="A3030" s="10"/>
      <c r="B3030" s="31"/>
      <c r="C3030" s="32"/>
      <c r="D3030" s="33"/>
      <c r="E3030" s="34"/>
      <c r="F3030" s="34"/>
      <c r="H3030" s="10"/>
      <c r="I3030" s="10"/>
    </row>
    <row r="3031" spans="1:9" s="9" customFormat="1">
      <c r="A3031" s="10"/>
      <c r="B3031" s="31"/>
      <c r="C3031" s="32"/>
      <c r="D3031" s="33"/>
      <c r="E3031" s="34"/>
      <c r="F3031" s="34"/>
      <c r="H3031" s="10"/>
      <c r="I3031" s="10"/>
    </row>
    <row r="3032" spans="1:9" s="9" customFormat="1">
      <c r="A3032" s="10"/>
      <c r="B3032" s="31"/>
      <c r="C3032" s="32"/>
      <c r="D3032" s="33"/>
      <c r="E3032" s="34"/>
      <c r="F3032" s="34"/>
      <c r="H3032" s="10"/>
      <c r="I3032" s="10"/>
    </row>
    <row r="3033" spans="1:9" s="9" customFormat="1">
      <c r="A3033" s="10"/>
      <c r="B3033" s="31"/>
      <c r="C3033" s="32"/>
      <c r="D3033" s="33"/>
      <c r="E3033" s="34"/>
      <c r="F3033" s="34"/>
      <c r="H3033" s="10"/>
      <c r="I3033" s="10"/>
    </row>
    <row r="3034" spans="1:9" s="9" customFormat="1">
      <c r="A3034" s="10"/>
      <c r="B3034" s="31"/>
      <c r="C3034" s="32"/>
      <c r="D3034" s="33"/>
      <c r="E3034" s="34"/>
      <c r="F3034" s="34"/>
      <c r="H3034" s="10"/>
      <c r="I3034" s="10"/>
    </row>
    <row r="3035" spans="1:9" s="9" customFormat="1">
      <c r="A3035" s="10"/>
      <c r="B3035" s="31"/>
      <c r="C3035" s="32"/>
      <c r="D3035" s="33"/>
      <c r="E3035" s="34"/>
      <c r="F3035" s="34"/>
      <c r="H3035" s="10"/>
      <c r="I3035" s="10"/>
    </row>
    <row r="3036" spans="1:9" s="9" customFormat="1">
      <c r="A3036" s="10"/>
      <c r="B3036" s="31"/>
      <c r="C3036" s="32"/>
      <c r="D3036" s="33"/>
      <c r="E3036" s="34"/>
      <c r="F3036" s="34"/>
      <c r="H3036" s="10"/>
      <c r="I3036" s="10"/>
    </row>
    <row r="3037" spans="1:9" s="9" customFormat="1">
      <c r="A3037" s="10"/>
      <c r="B3037" s="31"/>
      <c r="C3037" s="32"/>
      <c r="D3037" s="33"/>
      <c r="E3037" s="34"/>
      <c r="F3037" s="34"/>
      <c r="H3037" s="10"/>
      <c r="I3037" s="10"/>
    </row>
    <row r="3038" spans="1:9" s="9" customFormat="1">
      <c r="A3038" s="10"/>
      <c r="B3038" s="31"/>
      <c r="C3038" s="32"/>
      <c r="D3038" s="33"/>
      <c r="E3038" s="34"/>
      <c r="F3038" s="34"/>
      <c r="H3038" s="10"/>
      <c r="I3038" s="10"/>
    </row>
    <row r="3039" spans="1:9" s="9" customFormat="1">
      <c r="A3039" s="10"/>
      <c r="B3039" s="31"/>
      <c r="C3039" s="32"/>
      <c r="D3039" s="33"/>
      <c r="E3039" s="34"/>
      <c r="F3039" s="34"/>
      <c r="H3039" s="10"/>
      <c r="I3039" s="10"/>
    </row>
    <row r="3040" spans="1:9" s="9" customFormat="1">
      <c r="A3040" s="10"/>
      <c r="B3040" s="31"/>
      <c r="C3040" s="32"/>
      <c r="D3040" s="33"/>
      <c r="E3040" s="34"/>
      <c r="F3040" s="34"/>
      <c r="H3040" s="10"/>
      <c r="I3040" s="10"/>
    </row>
    <row r="3041" spans="1:9" s="9" customFormat="1">
      <c r="A3041" s="10"/>
      <c r="B3041" s="31"/>
      <c r="C3041" s="32"/>
      <c r="D3041" s="33"/>
      <c r="E3041" s="34"/>
      <c r="F3041" s="34"/>
      <c r="H3041" s="10"/>
      <c r="I3041" s="10"/>
    </row>
    <row r="3042" spans="1:9" s="9" customFormat="1">
      <c r="A3042" s="10"/>
      <c r="B3042" s="31"/>
      <c r="C3042" s="32"/>
      <c r="D3042" s="33"/>
      <c r="E3042" s="34"/>
      <c r="F3042" s="34"/>
      <c r="H3042" s="10"/>
      <c r="I3042" s="10"/>
    </row>
    <row r="3043" spans="1:9" s="9" customFormat="1">
      <c r="A3043" s="10"/>
      <c r="B3043" s="31"/>
      <c r="C3043" s="32"/>
      <c r="D3043" s="33"/>
      <c r="E3043" s="34"/>
      <c r="F3043" s="34"/>
      <c r="H3043" s="10"/>
      <c r="I3043" s="10"/>
    </row>
    <row r="3044" spans="1:9" s="9" customFormat="1">
      <c r="A3044" s="10"/>
      <c r="B3044" s="31"/>
      <c r="C3044" s="32"/>
      <c r="D3044" s="33"/>
      <c r="E3044" s="34"/>
      <c r="F3044" s="34"/>
      <c r="H3044" s="10"/>
      <c r="I3044" s="10"/>
    </row>
    <row r="3045" spans="1:9" s="9" customFormat="1">
      <c r="A3045" s="10"/>
      <c r="B3045" s="31"/>
      <c r="C3045" s="32"/>
      <c r="D3045" s="33"/>
      <c r="E3045" s="34"/>
      <c r="F3045" s="34"/>
      <c r="H3045" s="10"/>
      <c r="I3045" s="10"/>
    </row>
    <row r="3046" spans="1:9" s="9" customFormat="1">
      <c r="A3046" s="10"/>
      <c r="B3046" s="31"/>
      <c r="C3046" s="32"/>
      <c r="D3046" s="33"/>
      <c r="E3046" s="34"/>
      <c r="F3046" s="34"/>
      <c r="H3046" s="10"/>
      <c r="I3046" s="10"/>
    </row>
    <row r="3047" spans="1:9" s="9" customFormat="1">
      <c r="A3047" s="10"/>
      <c r="B3047" s="31"/>
      <c r="C3047" s="32"/>
      <c r="D3047" s="33"/>
      <c r="E3047" s="34"/>
      <c r="F3047" s="34"/>
      <c r="H3047" s="10"/>
      <c r="I3047" s="10"/>
    </row>
    <row r="3048" spans="1:9" s="9" customFormat="1">
      <c r="A3048" s="10"/>
      <c r="B3048" s="31"/>
      <c r="C3048" s="32"/>
      <c r="D3048" s="33"/>
      <c r="E3048" s="34"/>
      <c r="F3048" s="34"/>
      <c r="H3048" s="10"/>
      <c r="I3048" s="10"/>
    </row>
    <row r="3049" spans="1:9" s="9" customFormat="1">
      <c r="A3049" s="10"/>
      <c r="B3049" s="31"/>
      <c r="C3049" s="32"/>
      <c r="D3049" s="33"/>
      <c r="E3049" s="34"/>
      <c r="F3049" s="34"/>
      <c r="H3049" s="10"/>
      <c r="I3049" s="10"/>
    </row>
    <row r="3050" spans="1:9" s="9" customFormat="1">
      <c r="A3050" s="10"/>
      <c r="B3050" s="31"/>
      <c r="C3050" s="32"/>
      <c r="D3050" s="33"/>
      <c r="E3050" s="34"/>
      <c r="F3050" s="34"/>
      <c r="H3050" s="10"/>
      <c r="I3050" s="10"/>
    </row>
    <row r="3051" spans="1:9" s="9" customFormat="1">
      <c r="A3051" s="10"/>
      <c r="B3051" s="31"/>
      <c r="C3051" s="32"/>
      <c r="D3051" s="33"/>
      <c r="E3051" s="34"/>
      <c r="F3051" s="34"/>
      <c r="H3051" s="10"/>
      <c r="I3051" s="10"/>
    </row>
    <row r="3052" spans="1:9" s="9" customFormat="1">
      <c r="A3052" s="10"/>
      <c r="B3052" s="31"/>
      <c r="C3052" s="32"/>
      <c r="D3052" s="33"/>
      <c r="E3052" s="34"/>
      <c r="F3052" s="34"/>
      <c r="H3052" s="10"/>
      <c r="I3052" s="10"/>
    </row>
    <row r="3053" spans="1:9" s="9" customFormat="1">
      <c r="A3053" s="10"/>
      <c r="B3053" s="31"/>
      <c r="C3053" s="32"/>
      <c r="D3053" s="33"/>
      <c r="E3053" s="34"/>
      <c r="F3053" s="34"/>
      <c r="H3053" s="10"/>
      <c r="I3053" s="10"/>
    </row>
    <row r="3054" spans="1:9" s="9" customFormat="1">
      <c r="A3054" s="10"/>
      <c r="B3054" s="31"/>
      <c r="C3054" s="32"/>
      <c r="D3054" s="33"/>
      <c r="E3054" s="34"/>
      <c r="F3054" s="34"/>
      <c r="H3054" s="10"/>
      <c r="I3054" s="10"/>
    </row>
    <row r="3055" spans="1:9" s="9" customFormat="1">
      <c r="A3055" s="10"/>
      <c r="B3055" s="31"/>
      <c r="C3055" s="32"/>
      <c r="D3055" s="33"/>
      <c r="E3055" s="34"/>
      <c r="F3055" s="34"/>
      <c r="H3055" s="10"/>
      <c r="I3055" s="10"/>
    </row>
    <row r="3056" spans="1:9" s="9" customFormat="1">
      <c r="A3056" s="10"/>
      <c r="B3056" s="31"/>
      <c r="C3056" s="32"/>
      <c r="D3056" s="33"/>
      <c r="E3056" s="34"/>
      <c r="F3056" s="34"/>
      <c r="H3056" s="10"/>
      <c r="I3056" s="10"/>
    </row>
    <row r="3057" spans="1:9" s="9" customFormat="1">
      <c r="A3057" s="10"/>
      <c r="B3057" s="31"/>
      <c r="C3057" s="32"/>
      <c r="D3057" s="33"/>
      <c r="E3057" s="34"/>
      <c r="F3057" s="34"/>
      <c r="H3057" s="10"/>
      <c r="I3057" s="10"/>
    </row>
    <row r="3058" spans="1:9" s="9" customFormat="1">
      <c r="A3058" s="10"/>
      <c r="B3058" s="31"/>
      <c r="C3058" s="32"/>
      <c r="D3058" s="33"/>
      <c r="E3058" s="34"/>
      <c r="F3058" s="34"/>
      <c r="H3058" s="10"/>
      <c r="I3058" s="10"/>
    </row>
    <row r="3059" spans="1:9" s="9" customFormat="1">
      <c r="A3059" s="10"/>
      <c r="B3059" s="31"/>
      <c r="C3059" s="32"/>
      <c r="D3059" s="33"/>
      <c r="E3059" s="34"/>
      <c r="F3059" s="34"/>
      <c r="H3059" s="10"/>
      <c r="I3059" s="10"/>
    </row>
    <row r="3060" spans="1:9" s="9" customFormat="1">
      <c r="A3060" s="10"/>
      <c r="B3060" s="31"/>
      <c r="C3060" s="32"/>
      <c r="D3060" s="33"/>
      <c r="E3060" s="34"/>
      <c r="F3060" s="34"/>
      <c r="H3060" s="10"/>
      <c r="I3060" s="10"/>
    </row>
    <row r="3061" spans="1:9" s="9" customFormat="1">
      <c r="A3061" s="10"/>
      <c r="B3061" s="31"/>
      <c r="C3061" s="32"/>
      <c r="D3061" s="33"/>
      <c r="E3061" s="34"/>
      <c r="F3061" s="34"/>
      <c r="H3061" s="10"/>
      <c r="I3061" s="10"/>
    </row>
    <row r="3062" spans="1:9" s="9" customFormat="1">
      <c r="A3062" s="10"/>
      <c r="B3062" s="31"/>
      <c r="C3062" s="32"/>
      <c r="D3062" s="33"/>
      <c r="E3062" s="34"/>
      <c r="F3062" s="34"/>
      <c r="H3062" s="10"/>
      <c r="I3062" s="10"/>
    </row>
    <row r="3063" spans="1:9" s="9" customFormat="1">
      <c r="A3063" s="10"/>
      <c r="B3063" s="31"/>
      <c r="C3063" s="32"/>
      <c r="D3063" s="33"/>
      <c r="E3063" s="34"/>
      <c r="F3063" s="34"/>
      <c r="H3063" s="10"/>
      <c r="I3063" s="10"/>
    </row>
    <row r="3064" spans="1:9" s="9" customFormat="1">
      <c r="A3064" s="10"/>
      <c r="B3064" s="31"/>
      <c r="C3064" s="32"/>
      <c r="D3064" s="33"/>
      <c r="E3064" s="34"/>
      <c r="F3064" s="34"/>
      <c r="H3064" s="10"/>
      <c r="I3064" s="10"/>
    </row>
    <row r="3065" spans="1:9" s="9" customFormat="1">
      <c r="A3065" s="10"/>
      <c r="B3065" s="31"/>
      <c r="C3065" s="32"/>
      <c r="D3065" s="33"/>
      <c r="E3065" s="34"/>
      <c r="F3065" s="34"/>
      <c r="H3065" s="10"/>
      <c r="I3065" s="10"/>
    </row>
    <row r="3066" spans="1:9" s="9" customFormat="1">
      <c r="A3066" s="10"/>
      <c r="B3066" s="31"/>
      <c r="C3066" s="32"/>
      <c r="D3066" s="33"/>
      <c r="E3066" s="34"/>
      <c r="F3066" s="34"/>
      <c r="H3066" s="10"/>
      <c r="I3066" s="10"/>
    </row>
    <row r="3067" spans="1:9" s="9" customFormat="1">
      <c r="A3067" s="10"/>
      <c r="B3067" s="31"/>
      <c r="C3067" s="32"/>
      <c r="D3067" s="33"/>
      <c r="E3067" s="34"/>
      <c r="F3067" s="34"/>
      <c r="H3067" s="10"/>
      <c r="I3067" s="10"/>
    </row>
    <row r="3068" spans="1:9" s="9" customFormat="1">
      <c r="A3068" s="10"/>
      <c r="B3068" s="31"/>
      <c r="C3068" s="32"/>
      <c r="D3068" s="33"/>
      <c r="E3068" s="34"/>
      <c r="F3068" s="34"/>
      <c r="H3068" s="10"/>
      <c r="I3068" s="10"/>
    </row>
    <row r="3069" spans="1:9" s="9" customFormat="1">
      <c r="A3069" s="10"/>
      <c r="B3069" s="31"/>
      <c r="C3069" s="32"/>
      <c r="D3069" s="33"/>
      <c r="E3069" s="34"/>
      <c r="F3069" s="34"/>
      <c r="H3069" s="10"/>
      <c r="I3069" s="10"/>
    </row>
    <row r="3070" spans="1:9" s="9" customFormat="1">
      <c r="A3070" s="10"/>
      <c r="B3070" s="31"/>
      <c r="C3070" s="32"/>
      <c r="D3070" s="33"/>
      <c r="E3070" s="34"/>
      <c r="F3070" s="34"/>
      <c r="H3070" s="10"/>
      <c r="I3070" s="10"/>
    </row>
    <row r="3071" spans="1:9" s="9" customFormat="1">
      <c r="A3071" s="10"/>
      <c r="B3071" s="31"/>
      <c r="C3071" s="32"/>
      <c r="D3071" s="33"/>
      <c r="E3071" s="34"/>
      <c r="F3071" s="34"/>
      <c r="H3071" s="10"/>
      <c r="I3071" s="10"/>
    </row>
    <row r="3072" spans="1:9" s="9" customFormat="1">
      <c r="A3072" s="10"/>
      <c r="B3072" s="31"/>
      <c r="C3072" s="32"/>
      <c r="D3072" s="33"/>
      <c r="E3072" s="34"/>
      <c r="F3072" s="34"/>
      <c r="H3072" s="10"/>
      <c r="I3072" s="10"/>
    </row>
    <row r="3073" spans="1:9" s="9" customFormat="1">
      <c r="A3073" s="10"/>
      <c r="B3073" s="31"/>
      <c r="C3073" s="32"/>
      <c r="D3073" s="33"/>
      <c r="E3073" s="34"/>
      <c r="F3073" s="34"/>
      <c r="H3073" s="10"/>
      <c r="I3073" s="10"/>
    </row>
    <row r="3074" spans="1:9" s="9" customFormat="1">
      <c r="A3074" s="10"/>
      <c r="B3074" s="31"/>
      <c r="C3074" s="32"/>
      <c r="D3074" s="33"/>
      <c r="E3074" s="34"/>
      <c r="F3074" s="34"/>
      <c r="H3074" s="10"/>
      <c r="I3074" s="10"/>
    </row>
    <row r="3075" spans="1:9" s="9" customFormat="1">
      <c r="A3075" s="10"/>
      <c r="B3075" s="31"/>
      <c r="C3075" s="32"/>
      <c r="D3075" s="33"/>
      <c r="E3075" s="34"/>
      <c r="F3075" s="34"/>
      <c r="H3075" s="10"/>
      <c r="I3075" s="10"/>
    </row>
    <row r="3076" spans="1:9" s="9" customFormat="1">
      <c r="A3076" s="10"/>
      <c r="B3076" s="31"/>
      <c r="C3076" s="32"/>
      <c r="D3076" s="33"/>
      <c r="E3076" s="34"/>
      <c r="F3076" s="34"/>
      <c r="H3076" s="10"/>
      <c r="I3076" s="10"/>
    </row>
    <row r="3077" spans="1:9" s="9" customFormat="1">
      <c r="A3077" s="10"/>
      <c r="B3077" s="31"/>
      <c r="C3077" s="32"/>
      <c r="D3077" s="33"/>
      <c r="E3077" s="34"/>
      <c r="F3077" s="34"/>
      <c r="H3077" s="10"/>
      <c r="I3077" s="10"/>
    </row>
    <row r="3078" spans="1:9" s="9" customFormat="1">
      <c r="A3078" s="10"/>
      <c r="B3078" s="31"/>
      <c r="C3078" s="32"/>
      <c r="D3078" s="33"/>
      <c r="E3078" s="34"/>
      <c r="F3078" s="34"/>
      <c r="H3078" s="10"/>
      <c r="I3078" s="10"/>
    </row>
    <row r="3079" spans="1:9" s="9" customFormat="1">
      <c r="A3079" s="10"/>
      <c r="B3079" s="31"/>
      <c r="C3079" s="32"/>
      <c r="D3079" s="33"/>
      <c r="E3079" s="34"/>
      <c r="F3079" s="34"/>
      <c r="H3079" s="10"/>
      <c r="I3079" s="10"/>
    </row>
    <row r="3080" spans="1:9" s="9" customFormat="1">
      <c r="A3080" s="10"/>
      <c r="B3080" s="31"/>
      <c r="C3080" s="32"/>
      <c r="D3080" s="33"/>
      <c r="E3080" s="34"/>
      <c r="F3080" s="34"/>
      <c r="H3080" s="10"/>
      <c r="I3080" s="10"/>
    </row>
    <row r="3081" spans="1:9" s="9" customFormat="1">
      <c r="A3081" s="10"/>
      <c r="B3081" s="31"/>
      <c r="C3081" s="32"/>
      <c r="D3081" s="33"/>
      <c r="E3081" s="34"/>
      <c r="F3081" s="34"/>
      <c r="H3081" s="10"/>
      <c r="I3081" s="10"/>
    </row>
    <row r="3082" spans="1:9" s="9" customFormat="1">
      <c r="A3082" s="10"/>
      <c r="B3082" s="31"/>
      <c r="C3082" s="32"/>
      <c r="D3082" s="33"/>
      <c r="E3082" s="34"/>
      <c r="F3082" s="34"/>
      <c r="H3082" s="10"/>
      <c r="I3082" s="10"/>
    </row>
    <row r="3083" spans="1:9" s="9" customFormat="1">
      <c r="A3083" s="10"/>
      <c r="B3083" s="31"/>
      <c r="C3083" s="32"/>
      <c r="D3083" s="33"/>
      <c r="E3083" s="34"/>
      <c r="F3083" s="34"/>
      <c r="H3083" s="10"/>
      <c r="I3083" s="10"/>
    </row>
    <row r="3084" spans="1:9" s="9" customFormat="1">
      <c r="A3084" s="10"/>
      <c r="B3084" s="31"/>
      <c r="C3084" s="32"/>
      <c r="D3084" s="33"/>
      <c r="E3084" s="34"/>
      <c r="F3084" s="34"/>
      <c r="H3084" s="10"/>
      <c r="I3084" s="10"/>
    </row>
    <row r="3085" spans="1:9" s="9" customFormat="1">
      <c r="A3085" s="10"/>
      <c r="B3085" s="31"/>
      <c r="C3085" s="32"/>
      <c r="D3085" s="33"/>
      <c r="E3085" s="34"/>
      <c r="F3085" s="34"/>
      <c r="H3085" s="10"/>
      <c r="I3085" s="10"/>
    </row>
    <row r="3086" spans="1:9" s="9" customFormat="1">
      <c r="A3086" s="10"/>
      <c r="B3086" s="31"/>
      <c r="C3086" s="32"/>
      <c r="D3086" s="33"/>
      <c r="E3086" s="34"/>
      <c r="F3086" s="34"/>
      <c r="H3086" s="10"/>
      <c r="I3086" s="10"/>
    </row>
    <row r="3087" spans="1:9" s="9" customFormat="1">
      <c r="A3087" s="10"/>
      <c r="B3087" s="31"/>
      <c r="C3087" s="32"/>
      <c r="D3087" s="33"/>
      <c r="E3087" s="34"/>
      <c r="F3087" s="34"/>
      <c r="H3087" s="10"/>
      <c r="I3087" s="10"/>
    </row>
    <row r="3088" spans="1:9" s="9" customFormat="1">
      <c r="A3088" s="10"/>
      <c r="B3088" s="31"/>
      <c r="C3088" s="32"/>
      <c r="D3088" s="33"/>
      <c r="E3088" s="34"/>
      <c r="F3088" s="34"/>
      <c r="H3088" s="10"/>
      <c r="I3088" s="10"/>
    </row>
    <row r="3089" spans="1:9" s="9" customFormat="1">
      <c r="A3089" s="10"/>
      <c r="B3089" s="31"/>
      <c r="C3089" s="32"/>
      <c r="D3089" s="33"/>
      <c r="E3089" s="34"/>
      <c r="F3089" s="34"/>
      <c r="H3089" s="10"/>
      <c r="I3089" s="10"/>
    </row>
    <row r="3090" spans="1:9" s="9" customFormat="1">
      <c r="A3090" s="10"/>
      <c r="B3090" s="31"/>
      <c r="C3090" s="32"/>
      <c r="D3090" s="33"/>
      <c r="E3090" s="34"/>
      <c r="F3090" s="34"/>
      <c r="H3090" s="10"/>
      <c r="I3090" s="10"/>
    </row>
    <row r="3091" spans="1:9" s="9" customFormat="1">
      <c r="A3091" s="10"/>
      <c r="B3091" s="31"/>
      <c r="C3091" s="32"/>
      <c r="D3091" s="33"/>
      <c r="E3091" s="34"/>
      <c r="F3091" s="34"/>
      <c r="H3091" s="10"/>
      <c r="I3091" s="10"/>
    </row>
    <row r="3092" spans="1:9" s="9" customFormat="1">
      <c r="A3092" s="10"/>
      <c r="B3092" s="31"/>
      <c r="C3092" s="32"/>
      <c r="D3092" s="33"/>
      <c r="E3092" s="34"/>
      <c r="F3092" s="34"/>
      <c r="H3092" s="10"/>
      <c r="I3092" s="10"/>
    </row>
    <row r="3093" spans="1:9" s="9" customFormat="1">
      <c r="A3093" s="10"/>
      <c r="B3093" s="31"/>
      <c r="C3093" s="32"/>
      <c r="D3093" s="33"/>
      <c r="E3093" s="34"/>
      <c r="F3093" s="34"/>
      <c r="H3093" s="10"/>
      <c r="I3093" s="10"/>
    </row>
    <row r="3094" spans="1:9" s="9" customFormat="1">
      <c r="A3094" s="10"/>
      <c r="B3094" s="31"/>
      <c r="C3094" s="32"/>
      <c r="D3094" s="33"/>
      <c r="E3094" s="34"/>
      <c r="F3094" s="34"/>
      <c r="H3094" s="10"/>
      <c r="I3094" s="10"/>
    </row>
    <row r="3095" spans="1:9" s="9" customFormat="1">
      <c r="A3095" s="10"/>
      <c r="B3095" s="31"/>
      <c r="C3095" s="32"/>
      <c r="D3095" s="33"/>
      <c r="E3095" s="34"/>
      <c r="F3095" s="34"/>
      <c r="H3095" s="10"/>
      <c r="I3095" s="10"/>
    </row>
    <row r="3096" spans="1:9" s="9" customFormat="1">
      <c r="A3096" s="10"/>
      <c r="B3096" s="31"/>
      <c r="C3096" s="32"/>
      <c r="D3096" s="33"/>
      <c r="E3096" s="34"/>
      <c r="F3096" s="34"/>
      <c r="H3096" s="10"/>
      <c r="I3096" s="10"/>
    </row>
    <row r="3097" spans="1:9" s="9" customFormat="1">
      <c r="A3097" s="10"/>
      <c r="B3097" s="31"/>
      <c r="C3097" s="32"/>
      <c r="D3097" s="33"/>
      <c r="E3097" s="34"/>
      <c r="F3097" s="34"/>
      <c r="H3097" s="10"/>
      <c r="I3097" s="10"/>
    </row>
    <row r="3098" spans="1:9" s="9" customFormat="1">
      <c r="A3098" s="10"/>
      <c r="B3098" s="31"/>
      <c r="C3098" s="32"/>
      <c r="D3098" s="33"/>
      <c r="E3098" s="34"/>
      <c r="F3098" s="34"/>
      <c r="H3098" s="10"/>
      <c r="I3098" s="10"/>
    </row>
    <row r="3099" spans="1:9" s="9" customFormat="1">
      <c r="A3099" s="10"/>
      <c r="B3099" s="31"/>
      <c r="C3099" s="32"/>
      <c r="D3099" s="33"/>
      <c r="E3099" s="34"/>
      <c r="F3099" s="34"/>
      <c r="H3099" s="10"/>
      <c r="I3099" s="10"/>
    </row>
    <row r="3100" spans="1:9" s="9" customFormat="1">
      <c r="A3100" s="10"/>
      <c r="B3100" s="31"/>
      <c r="C3100" s="32"/>
      <c r="D3100" s="33"/>
      <c r="E3100" s="34"/>
      <c r="F3100" s="34"/>
      <c r="H3100" s="10"/>
      <c r="I3100" s="10"/>
    </row>
    <row r="3101" spans="1:9" s="9" customFormat="1">
      <c r="A3101" s="10"/>
      <c r="B3101" s="31"/>
      <c r="C3101" s="32"/>
      <c r="D3101" s="33"/>
      <c r="E3101" s="34"/>
      <c r="F3101" s="34"/>
      <c r="H3101" s="10"/>
      <c r="I3101" s="10"/>
    </row>
    <row r="3102" spans="1:9" s="9" customFormat="1">
      <c r="A3102" s="10"/>
      <c r="B3102" s="31"/>
      <c r="C3102" s="32"/>
      <c r="D3102" s="33"/>
      <c r="E3102" s="34"/>
      <c r="F3102" s="34"/>
      <c r="H3102" s="10"/>
      <c r="I3102" s="10"/>
    </row>
    <row r="3103" spans="1:9" s="9" customFormat="1">
      <c r="A3103" s="10"/>
      <c r="B3103" s="31"/>
      <c r="C3103" s="32"/>
      <c r="D3103" s="33"/>
      <c r="E3103" s="34"/>
      <c r="F3103" s="34"/>
      <c r="H3103" s="10"/>
      <c r="I3103" s="10"/>
    </row>
    <row r="3104" spans="1:9" s="9" customFormat="1">
      <c r="A3104" s="10"/>
      <c r="B3104" s="31"/>
      <c r="C3104" s="32"/>
      <c r="D3104" s="33"/>
      <c r="E3104" s="34"/>
      <c r="F3104" s="34"/>
      <c r="H3104" s="10"/>
      <c r="I3104" s="10"/>
    </row>
    <row r="3105" spans="1:9" s="9" customFormat="1">
      <c r="A3105" s="10"/>
      <c r="B3105" s="31"/>
      <c r="C3105" s="32"/>
      <c r="D3105" s="33"/>
      <c r="E3105" s="34"/>
      <c r="F3105" s="34"/>
      <c r="H3105" s="10"/>
      <c r="I3105" s="10"/>
    </row>
    <row r="3106" spans="1:9" s="9" customFormat="1">
      <c r="A3106" s="10"/>
      <c r="B3106" s="31"/>
      <c r="C3106" s="32"/>
      <c r="D3106" s="33"/>
      <c r="E3106" s="34"/>
      <c r="F3106" s="34"/>
      <c r="H3106" s="10"/>
      <c r="I3106" s="10"/>
    </row>
    <row r="3107" spans="1:9" s="9" customFormat="1">
      <c r="A3107" s="10"/>
      <c r="B3107" s="31"/>
      <c r="C3107" s="32"/>
      <c r="D3107" s="33"/>
      <c r="E3107" s="34"/>
      <c r="F3107" s="34"/>
      <c r="H3107" s="10"/>
      <c r="I3107" s="10"/>
    </row>
    <row r="3108" spans="1:9" s="9" customFormat="1">
      <c r="A3108" s="10"/>
      <c r="B3108" s="31"/>
      <c r="C3108" s="32"/>
      <c r="D3108" s="33"/>
      <c r="E3108" s="34"/>
      <c r="F3108" s="34"/>
      <c r="H3108" s="10"/>
      <c r="I3108" s="10"/>
    </row>
    <row r="3109" spans="1:9" s="9" customFormat="1">
      <c r="A3109" s="10"/>
      <c r="B3109" s="31"/>
      <c r="C3109" s="32"/>
      <c r="D3109" s="33"/>
      <c r="E3109" s="34"/>
      <c r="F3109" s="34"/>
      <c r="H3109" s="10"/>
      <c r="I3109" s="10"/>
    </row>
    <row r="3110" spans="1:9" s="9" customFormat="1">
      <c r="A3110" s="10"/>
      <c r="B3110" s="31"/>
      <c r="C3110" s="32"/>
      <c r="D3110" s="33"/>
      <c r="E3110" s="34"/>
      <c r="F3110" s="34"/>
      <c r="H3110" s="10"/>
      <c r="I3110" s="10"/>
    </row>
    <row r="3111" spans="1:9" s="9" customFormat="1">
      <c r="A3111" s="10"/>
      <c r="B3111" s="31"/>
      <c r="C3111" s="32"/>
      <c r="D3111" s="33"/>
      <c r="E3111" s="34"/>
      <c r="F3111" s="34"/>
      <c r="H3111" s="10"/>
      <c r="I3111" s="10"/>
    </row>
    <row r="3112" spans="1:9" s="9" customFormat="1">
      <c r="A3112" s="10"/>
      <c r="B3112" s="31"/>
      <c r="C3112" s="32"/>
      <c r="D3112" s="33"/>
      <c r="E3112" s="34"/>
      <c r="F3112" s="34"/>
      <c r="H3112" s="10"/>
      <c r="I3112" s="10"/>
    </row>
    <row r="3113" spans="1:9" s="9" customFormat="1">
      <c r="A3113" s="10"/>
      <c r="B3113" s="31"/>
      <c r="C3113" s="32"/>
      <c r="D3113" s="33"/>
      <c r="E3113" s="34"/>
      <c r="F3113" s="34"/>
      <c r="H3113" s="10"/>
      <c r="I3113" s="10"/>
    </row>
    <row r="3114" spans="1:9" s="9" customFormat="1">
      <c r="A3114" s="10"/>
      <c r="B3114" s="31"/>
      <c r="C3114" s="32"/>
      <c r="D3114" s="33"/>
      <c r="E3114" s="34"/>
      <c r="F3114" s="34"/>
      <c r="H3114" s="10"/>
      <c r="I3114" s="10"/>
    </row>
    <row r="3115" spans="1:9" s="9" customFormat="1">
      <c r="A3115" s="10"/>
      <c r="B3115" s="31"/>
      <c r="C3115" s="32"/>
      <c r="D3115" s="33"/>
      <c r="E3115" s="34"/>
      <c r="F3115" s="34"/>
      <c r="H3115" s="10"/>
      <c r="I3115" s="10"/>
    </row>
    <row r="3116" spans="1:9" s="9" customFormat="1">
      <c r="A3116" s="10"/>
      <c r="B3116" s="31"/>
      <c r="C3116" s="32"/>
      <c r="D3116" s="33"/>
      <c r="E3116" s="34"/>
      <c r="F3116" s="34"/>
      <c r="H3116" s="10"/>
      <c r="I3116" s="10"/>
    </row>
    <row r="3117" spans="1:9" s="9" customFormat="1">
      <c r="A3117" s="10"/>
      <c r="B3117" s="31"/>
      <c r="C3117" s="32"/>
      <c r="D3117" s="33"/>
      <c r="E3117" s="34"/>
      <c r="F3117" s="34"/>
      <c r="H3117" s="10"/>
      <c r="I3117" s="10"/>
    </row>
    <row r="3118" spans="1:9" s="9" customFormat="1">
      <c r="A3118" s="10"/>
      <c r="B3118" s="31"/>
      <c r="C3118" s="32"/>
      <c r="D3118" s="33"/>
      <c r="E3118" s="34"/>
      <c r="F3118" s="34"/>
      <c r="H3118" s="10"/>
      <c r="I3118" s="10"/>
    </row>
    <row r="3119" spans="1:9" s="9" customFormat="1">
      <c r="A3119" s="10"/>
      <c r="B3119" s="31"/>
      <c r="C3119" s="32"/>
      <c r="D3119" s="33"/>
      <c r="E3119" s="34"/>
      <c r="F3119" s="34"/>
      <c r="H3119" s="10"/>
      <c r="I3119" s="10"/>
    </row>
    <row r="3120" spans="1:9" s="9" customFormat="1">
      <c r="A3120" s="10"/>
      <c r="B3120" s="31"/>
      <c r="C3120" s="32"/>
      <c r="D3120" s="33"/>
      <c r="E3120" s="34"/>
      <c r="F3120" s="34"/>
      <c r="H3120" s="10"/>
      <c r="I3120" s="10"/>
    </row>
    <row r="3121" spans="1:9" s="9" customFormat="1">
      <c r="A3121" s="10"/>
      <c r="B3121" s="31"/>
      <c r="C3121" s="32"/>
      <c r="D3121" s="33"/>
      <c r="E3121" s="34"/>
      <c r="F3121" s="34"/>
      <c r="H3121" s="10"/>
      <c r="I312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12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" customWidth="1"/>
    <col min="2" max="2" width="16.28515625" style="14" customWidth="1"/>
    <col min="3" max="3" width="17" style="9" customWidth="1"/>
    <col min="4" max="4" width="12.140625" style="45" customWidth="1"/>
    <col min="5" max="5" width="12.140625" style="34" customWidth="1"/>
    <col min="6" max="6" width="17.28515625" style="45" customWidth="1"/>
    <col min="7" max="7" width="20.7109375" style="9" customWidth="1"/>
    <col min="8" max="8" width="12.140625" style="10" customWidth="1"/>
    <col min="9" max="9" width="0" style="10" hidden="1" customWidth="1"/>
    <col min="10" max="16384" width="0" style="10" hidden="1"/>
  </cols>
  <sheetData>
    <row r="1" spans="1:8">
      <c r="E1" s="45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B3" s="13"/>
      <c r="C3" s="11"/>
      <c r="D3" s="46"/>
      <c r="E3" s="46"/>
      <c r="F3" s="46"/>
      <c r="G3" s="11"/>
    </row>
    <row r="4" spans="1:8">
      <c r="E4" s="45"/>
    </row>
    <row r="5" spans="1:8">
      <c r="E5" s="45"/>
    </row>
    <row r="6" spans="1:8">
      <c r="E6" s="45"/>
    </row>
    <row r="7" spans="1:8" ht="18" customHeight="1">
      <c r="B7" s="187" t="s">
        <v>6</v>
      </c>
      <c r="C7" s="187"/>
      <c r="D7" s="187"/>
      <c r="E7" s="187"/>
      <c r="F7" s="187"/>
      <c r="G7" s="187"/>
    </row>
    <row r="8" spans="1:8" ht="18" customHeight="1"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</row>
    <row r="9" spans="1:8">
      <c r="B9" s="31">
        <v>44242</v>
      </c>
      <c r="C9" s="32">
        <v>44242.378993055558</v>
      </c>
      <c r="D9" s="33">
        <v>358</v>
      </c>
      <c r="E9" s="157">
        <v>8.0350000000000001</v>
      </c>
      <c r="F9" s="157">
        <v>2876.53</v>
      </c>
      <c r="G9" s="9" t="s">
        <v>9</v>
      </c>
    </row>
    <row r="10" spans="1:8">
      <c r="B10" s="31">
        <v>44242</v>
      </c>
      <c r="C10" s="32">
        <v>44242.378993055558</v>
      </c>
      <c r="D10" s="33">
        <v>419</v>
      </c>
      <c r="E10" s="157">
        <v>8.0350000000000001</v>
      </c>
      <c r="F10" s="157">
        <v>3366.665</v>
      </c>
      <c r="G10" s="9" t="s">
        <v>9</v>
      </c>
    </row>
    <row r="11" spans="1:8">
      <c r="B11" s="31">
        <v>44242</v>
      </c>
      <c r="C11" s="32">
        <v>44242.381030092591</v>
      </c>
      <c r="D11" s="33">
        <v>928</v>
      </c>
      <c r="E11" s="157">
        <v>8.0500000000000007</v>
      </c>
      <c r="F11" s="157">
        <v>7470.4000000000005</v>
      </c>
      <c r="G11" s="9" t="s">
        <v>9</v>
      </c>
    </row>
    <row r="12" spans="1:8">
      <c r="B12" s="31">
        <v>44242</v>
      </c>
      <c r="C12" s="32">
        <v>44242.381527777776</v>
      </c>
      <c r="D12" s="33">
        <v>793</v>
      </c>
      <c r="E12" s="157">
        <v>8.0350000000000001</v>
      </c>
      <c r="F12" s="157">
        <v>6371.7550000000001</v>
      </c>
      <c r="G12" s="9" t="s">
        <v>9</v>
      </c>
    </row>
    <row r="13" spans="1:8">
      <c r="B13" s="31">
        <v>44242</v>
      </c>
      <c r="C13" s="32">
        <v>44242.385347222225</v>
      </c>
      <c r="D13" s="33">
        <v>922</v>
      </c>
      <c r="E13" s="157">
        <v>8.0449999999999999</v>
      </c>
      <c r="F13" s="157">
        <v>7417.49</v>
      </c>
      <c r="G13" s="9" t="s">
        <v>9</v>
      </c>
    </row>
    <row r="14" spans="1:8">
      <c r="B14" s="31">
        <v>44242</v>
      </c>
      <c r="C14" s="32">
        <v>44242.391840277778</v>
      </c>
      <c r="D14" s="33">
        <v>935</v>
      </c>
      <c r="E14" s="157">
        <v>8.0299999999999994</v>
      </c>
      <c r="F14" s="157">
        <v>7508.0499999999993</v>
      </c>
      <c r="G14" s="9" t="s">
        <v>9</v>
      </c>
    </row>
    <row r="15" spans="1:8">
      <c r="B15" s="31">
        <v>44242</v>
      </c>
      <c r="C15" s="32">
        <v>44242.392708333333</v>
      </c>
      <c r="D15" s="33">
        <v>82</v>
      </c>
      <c r="E15" s="157">
        <v>8.0350000000000001</v>
      </c>
      <c r="F15" s="157">
        <v>658.87</v>
      </c>
      <c r="G15" s="9" t="s">
        <v>9</v>
      </c>
    </row>
    <row r="16" spans="1:8">
      <c r="B16" s="31">
        <v>44242</v>
      </c>
      <c r="C16" s="32">
        <v>44242.392708333333</v>
      </c>
      <c r="D16" s="33">
        <v>793</v>
      </c>
      <c r="E16" s="157">
        <v>8.0350000000000001</v>
      </c>
      <c r="F16" s="157">
        <v>6371.7550000000001</v>
      </c>
      <c r="G16" s="9" t="s">
        <v>9</v>
      </c>
    </row>
    <row r="17" spans="2:7">
      <c r="B17" s="31">
        <v>44242</v>
      </c>
      <c r="C17" s="32">
        <v>44242.400219907409</v>
      </c>
      <c r="D17" s="33">
        <v>804</v>
      </c>
      <c r="E17" s="157">
        <v>8.01</v>
      </c>
      <c r="F17" s="157">
        <v>6440.04</v>
      </c>
      <c r="G17" s="9" t="s">
        <v>9</v>
      </c>
    </row>
    <row r="18" spans="2:7">
      <c r="B18" s="31">
        <v>44242</v>
      </c>
      <c r="C18" s="32">
        <v>44242.401805555557</v>
      </c>
      <c r="D18" s="33">
        <v>854</v>
      </c>
      <c r="E18" s="157">
        <v>8.01</v>
      </c>
      <c r="F18" s="157">
        <v>6840.54</v>
      </c>
      <c r="G18" s="9" t="s">
        <v>9</v>
      </c>
    </row>
    <row r="19" spans="2:7">
      <c r="B19" s="31">
        <v>44242</v>
      </c>
      <c r="C19" s="32">
        <v>44242.403865740744</v>
      </c>
      <c r="D19" s="33">
        <v>259</v>
      </c>
      <c r="E19" s="157">
        <v>8.0500000000000007</v>
      </c>
      <c r="F19" s="157">
        <v>2084.9500000000003</v>
      </c>
      <c r="G19" s="9" t="s">
        <v>9</v>
      </c>
    </row>
    <row r="20" spans="2:7">
      <c r="B20" s="31">
        <v>44242</v>
      </c>
      <c r="C20" s="32">
        <v>44242.403923611113</v>
      </c>
      <c r="D20" s="33">
        <v>588</v>
      </c>
      <c r="E20" s="157">
        <v>8.0500000000000007</v>
      </c>
      <c r="F20" s="157">
        <v>4733.4000000000005</v>
      </c>
      <c r="G20" s="9" t="s">
        <v>9</v>
      </c>
    </row>
    <row r="21" spans="2:7">
      <c r="B21" s="31">
        <v>44242</v>
      </c>
      <c r="C21" s="32">
        <v>44242.406469907408</v>
      </c>
      <c r="D21" s="33">
        <v>602</v>
      </c>
      <c r="E21" s="157">
        <v>8.0500000000000007</v>
      </c>
      <c r="F21" s="157">
        <v>4846.1000000000004</v>
      </c>
      <c r="G21" s="9" t="s">
        <v>9</v>
      </c>
    </row>
    <row r="22" spans="2:7">
      <c r="B22" s="31">
        <v>44242</v>
      </c>
      <c r="C22" s="32">
        <v>44242.406469907408</v>
      </c>
      <c r="D22" s="33">
        <v>248</v>
      </c>
      <c r="E22" s="157">
        <v>8.0500000000000007</v>
      </c>
      <c r="F22" s="157">
        <v>1996.4</v>
      </c>
      <c r="G22" s="9" t="s">
        <v>9</v>
      </c>
    </row>
    <row r="23" spans="2:7">
      <c r="B23" s="31">
        <v>44242</v>
      </c>
      <c r="C23" s="32">
        <v>44242.408587962964</v>
      </c>
      <c r="D23" s="33">
        <v>275</v>
      </c>
      <c r="E23" s="157">
        <v>8.0449999999999999</v>
      </c>
      <c r="F23" s="157">
        <v>2212.375</v>
      </c>
      <c r="G23" s="9" t="s">
        <v>9</v>
      </c>
    </row>
    <row r="24" spans="2:7">
      <c r="B24" s="31">
        <v>44242</v>
      </c>
      <c r="C24" s="32">
        <v>44242.414212962962</v>
      </c>
      <c r="D24" s="33">
        <v>770</v>
      </c>
      <c r="E24" s="157">
        <v>8.06</v>
      </c>
      <c r="F24" s="157">
        <v>6206.2000000000007</v>
      </c>
      <c r="G24" s="9" t="s">
        <v>9</v>
      </c>
    </row>
    <row r="25" spans="2:7">
      <c r="B25" s="31">
        <v>44242</v>
      </c>
      <c r="C25" s="32">
        <v>44242.414212962962</v>
      </c>
      <c r="D25" s="33">
        <v>275</v>
      </c>
      <c r="E25" s="157">
        <v>8.0649999999999995</v>
      </c>
      <c r="F25" s="157">
        <v>2217.875</v>
      </c>
      <c r="G25" s="9" t="s">
        <v>9</v>
      </c>
    </row>
    <row r="26" spans="2:7">
      <c r="B26" s="31">
        <v>44242</v>
      </c>
      <c r="C26" s="32">
        <v>44242.414212962962</v>
      </c>
      <c r="D26" s="33">
        <v>225</v>
      </c>
      <c r="E26" s="157">
        <v>8.0649999999999995</v>
      </c>
      <c r="F26" s="157">
        <v>1814.625</v>
      </c>
      <c r="G26" s="9" t="s">
        <v>9</v>
      </c>
    </row>
    <row r="27" spans="2:7">
      <c r="B27" s="31">
        <v>44242</v>
      </c>
      <c r="C27" s="32">
        <v>44242.42082175926</v>
      </c>
      <c r="D27" s="33">
        <v>249</v>
      </c>
      <c r="E27" s="157">
        <v>8.07</v>
      </c>
      <c r="F27" s="157">
        <v>2009.43</v>
      </c>
      <c r="G27" s="9" t="s">
        <v>9</v>
      </c>
    </row>
    <row r="28" spans="2:7">
      <c r="B28" s="31">
        <v>44242</v>
      </c>
      <c r="C28" s="32">
        <v>44242.42082175926</v>
      </c>
      <c r="D28" s="33">
        <v>597</v>
      </c>
      <c r="E28" s="157">
        <v>8.07</v>
      </c>
      <c r="F28" s="157">
        <v>4817.79</v>
      </c>
      <c r="G28" s="9" t="s">
        <v>9</v>
      </c>
    </row>
    <row r="29" spans="2:7">
      <c r="B29" s="31">
        <v>44242</v>
      </c>
      <c r="C29" s="32">
        <v>44242.435729166667</v>
      </c>
      <c r="D29" s="33">
        <v>94</v>
      </c>
      <c r="E29" s="157">
        <v>8.0299999999999994</v>
      </c>
      <c r="F29" s="157">
        <v>754.81999999999994</v>
      </c>
      <c r="G29" s="9" t="s">
        <v>9</v>
      </c>
    </row>
    <row r="30" spans="2:7">
      <c r="B30" s="31">
        <v>44242</v>
      </c>
      <c r="C30" s="32">
        <v>44242.435729166667</v>
      </c>
      <c r="D30" s="33">
        <v>673</v>
      </c>
      <c r="E30" s="157">
        <v>8.0299999999999994</v>
      </c>
      <c r="F30" s="157">
        <v>5404.19</v>
      </c>
      <c r="G30" s="9" t="s">
        <v>9</v>
      </c>
    </row>
    <row r="31" spans="2:7">
      <c r="B31" s="31">
        <v>44242</v>
      </c>
      <c r="C31" s="32">
        <v>44242.437164351853</v>
      </c>
      <c r="D31" s="33">
        <v>48</v>
      </c>
      <c r="E31" s="157">
        <v>8.0299999999999994</v>
      </c>
      <c r="F31" s="157">
        <v>385.43999999999994</v>
      </c>
      <c r="G31" s="9" t="s">
        <v>9</v>
      </c>
    </row>
    <row r="32" spans="2:7">
      <c r="B32" s="31">
        <v>44242</v>
      </c>
      <c r="C32" s="32">
        <v>44242.4378125</v>
      </c>
      <c r="D32" s="33">
        <v>12</v>
      </c>
      <c r="E32" s="157">
        <v>8.0299999999999994</v>
      </c>
      <c r="F32" s="157">
        <v>96.359999999999985</v>
      </c>
      <c r="G32" s="9" t="s">
        <v>9</v>
      </c>
    </row>
    <row r="33" spans="2:7">
      <c r="B33" s="31">
        <v>44242</v>
      </c>
      <c r="C33" s="32">
        <v>44242.449571759258</v>
      </c>
      <c r="D33" s="33">
        <v>181</v>
      </c>
      <c r="E33" s="157">
        <v>8.0299999999999994</v>
      </c>
      <c r="F33" s="157">
        <v>1453.4299999999998</v>
      </c>
      <c r="G33" s="9" t="s">
        <v>9</v>
      </c>
    </row>
    <row r="34" spans="2:7">
      <c r="B34" s="31">
        <v>44242</v>
      </c>
      <c r="C34" s="32">
        <v>44242.449571759258</v>
      </c>
      <c r="D34" s="33">
        <v>31</v>
      </c>
      <c r="E34" s="157">
        <v>8.0299999999999994</v>
      </c>
      <c r="F34" s="157">
        <v>248.92999999999998</v>
      </c>
      <c r="G34" s="9" t="s">
        <v>9</v>
      </c>
    </row>
    <row r="35" spans="2:7">
      <c r="B35" s="31">
        <v>44242</v>
      </c>
      <c r="C35" s="32">
        <v>44242.449571759258</v>
      </c>
      <c r="D35" s="33">
        <v>68</v>
      </c>
      <c r="E35" s="157">
        <v>8.0299999999999994</v>
      </c>
      <c r="F35" s="157">
        <v>546.04</v>
      </c>
      <c r="G35" s="9" t="s">
        <v>9</v>
      </c>
    </row>
    <row r="36" spans="2:7">
      <c r="B36" s="31">
        <v>44242</v>
      </c>
      <c r="C36" s="32">
        <v>44242.449571759258</v>
      </c>
      <c r="D36" s="33">
        <v>507</v>
      </c>
      <c r="E36" s="157">
        <v>8.0299999999999994</v>
      </c>
      <c r="F36" s="157">
        <v>4071.2099999999996</v>
      </c>
      <c r="G36" s="9" t="s">
        <v>9</v>
      </c>
    </row>
    <row r="37" spans="2:7">
      <c r="B37" s="31">
        <v>44242</v>
      </c>
      <c r="C37" s="32">
        <v>44242.512280092589</v>
      </c>
      <c r="D37" s="33">
        <v>543</v>
      </c>
      <c r="E37" s="157">
        <v>8.0299999999999994</v>
      </c>
      <c r="F37" s="157">
        <v>4360.29</v>
      </c>
      <c r="G37" s="9" t="s">
        <v>9</v>
      </c>
    </row>
    <row r="38" spans="2:7">
      <c r="B38" s="31">
        <v>44242</v>
      </c>
      <c r="C38" s="32">
        <v>44242.512280092589</v>
      </c>
      <c r="D38" s="33">
        <v>352</v>
      </c>
      <c r="E38" s="157">
        <v>8.0299999999999994</v>
      </c>
      <c r="F38" s="157">
        <v>2826.56</v>
      </c>
      <c r="G38" s="9" t="s">
        <v>9</v>
      </c>
    </row>
    <row r="39" spans="2:7">
      <c r="B39" s="31">
        <v>44242</v>
      </c>
      <c r="C39" s="32">
        <v>44242.513483796298</v>
      </c>
      <c r="D39" s="33">
        <v>500</v>
      </c>
      <c r="E39" s="157">
        <v>8.0250000000000004</v>
      </c>
      <c r="F39" s="157">
        <v>4012.5</v>
      </c>
      <c r="G39" s="9" t="s">
        <v>9</v>
      </c>
    </row>
    <row r="40" spans="2:7">
      <c r="B40" s="31">
        <v>44242</v>
      </c>
      <c r="C40" s="32">
        <v>44242.515532407408</v>
      </c>
      <c r="D40" s="33">
        <v>73</v>
      </c>
      <c r="E40" s="157">
        <v>8.01</v>
      </c>
      <c r="F40" s="157">
        <v>584.73</v>
      </c>
      <c r="G40" s="9" t="s">
        <v>9</v>
      </c>
    </row>
    <row r="41" spans="2:7">
      <c r="B41" s="31">
        <v>44242</v>
      </c>
      <c r="C41" s="32">
        <v>44242.515532407408</v>
      </c>
      <c r="D41" s="33">
        <v>427</v>
      </c>
      <c r="E41" s="157">
        <v>8.01</v>
      </c>
      <c r="F41" s="157">
        <v>3420.27</v>
      </c>
      <c r="G41" s="9" t="s">
        <v>9</v>
      </c>
    </row>
    <row r="42" spans="2:7">
      <c r="B42" s="31">
        <v>44242</v>
      </c>
      <c r="C42" s="32">
        <v>44242.515532407408</v>
      </c>
      <c r="D42" s="33">
        <v>500</v>
      </c>
      <c r="E42" s="157">
        <v>8.0150000000000006</v>
      </c>
      <c r="F42" s="157">
        <v>4007.5000000000005</v>
      </c>
      <c r="G42" s="9" t="s">
        <v>9</v>
      </c>
    </row>
    <row r="43" spans="2:7">
      <c r="B43" s="31">
        <v>44242</v>
      </c>
      <c r="C43" s="32">
        <v>44242.517962962964</v>
      </c>
      <c r="D43" s="33">
        <v>322</v>
      </c>
      <c r="E43" s="157">
        <v>8.01</v>
      </c>
      <c r="F43" s="157">
        <v>2579.2199999999998</v>
      </c>
      <c r="G43" s="9" t="s">
        <v>9</v>
      </c>
    </row>
    <row r="44" spans="2:7">
      <c r="B44" s="31">
        <v>44242</v>
      </c>
      <c r="C44" s="32">
        <v>44242.519363425927</v>
      </c>
      <c r="D44" s="33">
        <v>108</v>
      </c>
      <c r="E44" s="157">
        <v>8.01</v>
      </c>
      <c r="F44" s="157">
        <v>865.07999999999993</v>
      </c>
      <c r="G44" s="9" t="s">
        <v>9</v>
      </c>
    </row>
    <row r="45" spans="2:7">
      <c r="B45" s="31">
        <v>44242</v>
      </c>
      <c r="C45" s="32">
        <v>44242.519363425927</v>
      </c>
      <c r="D45" s="33">
        <v>678</v>
      </c>
      <c r="E45" s="157">
        <v>8.01</v>
      </c>
      <c r="F45" s="157">
        <v>5430.78</v>
      </c>
      <c r="G45" s="9" t="s">
        <v>9</v>
      </c>
    </row>
    <row r="46" spans="2:7">
      <c r="B46" s="31">
        <v>44242</v>
      </c>
      <c r="C46" s="32">
        <v>44242.52076388889</v>
      </c>
      <c r="D46" s="33">
        <v>552</v>
      </c>
      <c r="E46" s="157">
        <v>8.02</v>
      </c>
      <c r="F46" s="157">
        <v>4427.04</v>
      </c>
      <c r="G46" s="9" t="s">
        <v>9</v>
      </c>
    </row>
    <row r="47" spans="2:7">
      <c r="B47" s="31">
        <v>44242</v>
      </c>
      <c r="C47" s="32">
        <v>44242.52076388889</v>
      </c>
      <c r="D47" s="33">
        <v>271</v>
      </c>
      <c r="E47" s="157">
        <v>8.02</v>
      </c>
      <c r="F47" s="157">
        <v>2173.42</v>
      </c>
      <c r="G47" s="9" t="s">
        <v>9</v>
      </c>
    </row>
    <row r="48" spans="2:7">
      <c r="B48" s="31">
        <v>44242</v>
      </c>
      <c r="C48" s="32">
        <v>44242.523877314816</v>
      </c>
      <c r="D48" s="33">
        <v>28</v>
      </c>
      <c r="E48" s="157">
        <v>8.01</v>
      </c>
      <c r="F48" s="157">
        <v>224.28</v>
      </c>
      <c r="G48" s="9" t="s">
        <v>9</v>
      </c>
    </row>
    <row r="49" spans="2:7">
      <c r="B49" s="31">
        <v>44242</v>
      </c>
      <c r="C49" s="32">
        <v>44242.523877314816</v>
      </c>
      <c r="D49" s="33">
        <v>53</v>
      </c>
      <c r="E49" s="157">
        <v>8.0150000000000006</v>
      </c>
      <c r="F49" s="157">
        <v>424.79500000000002</v>
      </c>
      <c r="G49" s="9" t="s">
        <v>9</v>
      </c>
    </row>
    <row r="50" spans="2:7">
      <c r="B50" s="31">
        <v>44242</v>
      </c>
      <c r="C50" s="32">
        <v>44242.523877314816</v>
      </c>
      <c r="D50" s="33">
        <v>947</v>
      </c>
      <c r="E50" s="157">
        <v>8.0150000000000006</v>
      </c>
      <c r="F50" s="157">
        <v>7590.2050000000008</v>
      </c>
      <c r="G50" s="9" t="s">
        <v>9</v>
      </c>
    </row>
    <row r="51" spans="2:7">
      <c r="B51" s="31">
        <v>44242</v>
      </c>
      <c r="C51" s="32">
        <v>44242.523877314816</v>
      </c>
      <c r="D51" s="33">
        <v>700</v>
      </c>
      <c r="E51" s="157">
        <v>8.0150000000000006</v>
      </c>
      <c r="F51" s="157">
        <v>5610.5</v>
      </c>
      <c r="G51" s="9" t="s">
        <v>9</v>
      </c>
    </row>
    <row r="52" spans="2:7">
      <c r="B52" s="31">
        <v>44242</v>
      </c>
      <c r="C52" s="32">
        <v>44242.523877314816</v>
      </c>
      <c r="D52" s="33">
        <v>227</v>
      </c>
      <c r="E52" s="157">
        <v>8.0150000000000006</v>
      </c>
      <c r="F52" s="157">
        <v>1819.4050000000002</v>
      </c>
      <c r="G52" s="9" t="s">
        <v>9</v>
      </c>
    </row>
    <row r="53" spans="2:7">
      <c r="B53" s="31">
        <v>44242</v>
      </c>
      <c r="C53" s="32">
        <v>44242.523877314816</v>
      </c>
      <c r="D53" s="33">
        <v>4</v>
      </c>
      <c r="E53" s="157">
        <v>8.0150000000000006</v>
      </c>
      <c r="F53" s="157">
        <v>32.06</v>
      </c>
      <c r="G53" s="9" t="s">
        <v>9</v>
      </c>
    </row>
    <row r="54" spans="2:7">
      <c r="B54" s="31">
        <v>44242</v>
      </c>
      <c r="C54" s="32">
        <v>44242.527060185188</v>
      </c>
      <c r="D54" s="33">
        <v>647</v>
      </c>
      <c r="E54" s="157">
        <v>8.01</v>
      </c>
      <c r="F54" s="157">
        <v>5182.47</v>
      </c>
      <c r="G54" s="9" t="s">
        <v>9</v>
      </c>
    </row>
    <row r="55" spans="2:7">
      <c r="B55" s="31">
        <v>44242</v>
      </c>
      <c r="C55" s="32">
        <v>44242.533796296295</v>
      </c>
      <c r="D55" s="33">
        <v>322</v>
      </c>
      <c r="E55" s="157">
        <v>8.01</v>
      </c>
      <c r="F55" s="157">
        <v>2579.2199999999998</v>
      </c>
      <c r="G55" s="9" t="s">
        <v>9</v>
      </c>
    </row>
    <row r="56" spans="2:7">
      <c r="B56" s="31">
        <v>44242</v>
      </c>
      <c r="C56" s="32">
        <v>44242.536631944444</v>
      </c>
      <c r="D56" s="33">
        <v>560</v>
      </c>
      <c r="E56" s="157">
        <v>8.01</v>
      </c>
      <c r="F56" s="157">
        <v>4485.5999999999995</v>
      </c>
      <c r="G56" s="9" t="s">
        <v>9</v>
      </c>
    </row>
    <row r="57" spans="2:7">
      <c r="B57" s="31">
        <v>44242</v>
      </c>
      <c r="C57" s="32">
        <v>44242.537928240738</v>
      </c>
      <c r="D57" s="33">
        <v>766</v>
      </c>
      <c r="E57" s="157">
        <v>8.02</v>
      </c>
      <c r="F57" s="157">
        <v>6143.32</v>
      </c>
      <c r="G57" s="9" t="s">
        <v>9</v>
      </c>
    </row>
    <row r="58" spans="2:7">
      <c r="B58" s="31">
        <v>44242</v>
      </c>
      <c r="C58" s="32">
        <v>44242.537951388891</v>
      </c>
      <c r="D58" s="33">
        <v>118</v>
      </c>
      <c r="E58" s="157">
        <v>8.01</v>
      </c>
      <c r="F58" s="157">
        <v>945.18</v>
      </c>
      <c r="G58" s="9" t="s">
        <v>9</v>
      </c>
    </row>
    <row r="59" spans="2:7">
      <c r="B59" s="31">
        <v>44242</v>
      </c>
      <c r="C59" s="32">
        <v>44242.538958333331</v>
      </c>
      <c r="D59" s="33">
        <v>129</v>
      </c>
      <c r="E59" s="157">
        <v>8.0050000000000008</v>
      </c>
      <c r="F59" s="157">
        <v>1032.6450000000002</v>
      </c>
      <c r="G59" s="9" t="s">
        <v>9</v>
      </c>
    </row>
    <row r="60" spans="2:7">
      <c r="B60" s="31">
        <v>44242</v>
      </c>
      <c r="C60" s="32">
        <v>44242.539780092593</v>
      </c>
      <c r="D60" s="33">
        <v>871</v>
      </c>
      <c r="E60" s="157">
        <v>8.0050000000000008</v>
      </c>
      <c r="F60" s="157">
        <v>6972.3550000000005</v>
      </c>
      <c r="G60" s="9" t="s">
        <v>9</v>
      </c>
    </row>
    <row r="61" spans="2:7">
      <c r="B61" s="31">
        <v>44242</v>
      </c>
      <c r="C61" s="32">
        <v>44242.54173611111</v>
      </c>
      <c r="D61" s="33">
        <v>629</v>
      </c>
      <c r="E61" s="157">
        <v>8.01</v>
      </c>
      <c r="F61" s="157">
        <v>5038.29</v>
      </c>
      <c r="G61" s="9" t="s">
        <v>9</v>
      </c>
    </row>
    <row r="62" spans="2:7">
      <c r="B62" s="31">
        <v>44242</v>
      </c>
      <c r="C62" s="32">
        <v>44242.54173611111</v>
      </c>
      <c r="D62" s="33">
        <v>230</v>
      </c>
      <c r="E62" s="157">
        <v>8.01</v>
      </c>
      <c r="F62" s="157">
        <v>1842.3</v>
      </c>
      <c r="G62" s="9" t="s">
        <v>9</v>
      </c>
    </row>
    <row r="63" spans="2:7">
      <c r="B63" s="31">
        <v>44242</v>
      </c>
      <c r="C63" s="32">
        <v>44242.54173611111</v>
      </c>
      <c r="D63" s="33">
        <v>839</v>
      </c>
      <c r="E63" s="157">
        <v>8.01</v>
      </c>
      <c r="F63" s="157">
        <v>6720.3899999999994</v>
      </c>
      <c r="G63" s="9" t="s">
        <v>9</v>
      </c>
    </row>
    <row r="64" spans="2:7">
      <c r="B64" s="31">
        <v>44242</v>
      </c>
      <c r="C64" s="32">
        <v>44242.546574074076</v>
      </c>
      <c r="D64" s="33">
        <v>185</v>
      </c>
      <c r="E64" s="157">
        <v>8.0050000000000008</v>
      </c>
      <c r="F64" s="157">
        <v>1480.9250000000002</v>
      </c>
      <c r="G64" s="9" t="s">
        <v>9</v>
      </c>
    </row>
    <row r="65" spans="2:7">
      <c r="B65" s="31">
        <v>44242</v>
      </c>
      <c r="C65" s="32">
        <v>44242.547060185185</v>
      </c>
      <c r="D65" s="33">
        <v>649</v>
      </c>
      <c r="E65" s="157">
        <v>8.0050000000000008</v>
      </c>
      <c r="F65" s="157">
        <v>5195.2450000000008</v>
      </c>
      <c r="G65" s="9" t="s">
        <v>9</v>
      </c>
    </row>
    <row r="66" spans="2:7">
      <c r="B66" s="31">
        <v>44242</v>
      </c>
      <c r="C66" s="32">
        <v>44242.547060185185</v>
      </c>
      <c r="D66" s="33">
        <v>166</v>
      </c>
      <c r="E66" s="157">
        <v>8.0050000000000008</v>
      </c>
      <c r="F66" s="157">
        <v>1328.8300000000002</v>
      </c>
      <c r="G66" s="9" t="s">
        <v>9</v>
      </c>
    </row>
    <row r="67" spans="2:7">
      <c r="B67" s="31">
        <v>44242</v>
      </c>
      <c r="C67" s="32">
        <v>44242.556458333333</v>
      </c>
      <c r="D67" s="33">
        <v>1000</v>
      </c>
      <c r="E67" s="157">
        <v>8</v>
      </c>
      <c r="F67" s="157">
        <v>8000</v>
      </c>
      <c r="G67" s="9" t="s">
        <v>9</v>
      </c>
    </row>
    <row r="68" spans="2:7">
      <c r="B68" s="31">
        <v>44242</v>
      </c>
      <c r="C68" s="32">
        <v>44242.560219907406</v>
      </c>
      <c r="D68" s="33">
        <v>167</v>
      </c>
      <c r="E68" s="157">
        <v>7.9950000000000001</v>
      </c>
      <c r="F68" s="157">
        <v>1335.165</v>
      </c>
      <c r="G68" s="9" t="s">
        <v>9</v>
      </c>
    </row>
    <row r="69" spans="2:7">
      <c r="B69" s="31">
        <v>44242</v>
      </c>
      <c r="C69" s="32">
        <v>44242.562442129631</v>
      </c>
      <c r="D69" s="33">
        <v>34</v>
      </c>
      <c r="E69" s="157">
        <v>7.9950000000000001</v>
      </c>
      <c r="F69" s="157">
        <v>271.83</v>
      </c>
      <c r="G69" s="9" t="s">
        <v>9</v>
      </c>
    </row>
    <row r="70" spans="2:7">
      <c r="B70" s="31">
        <v>44242</v>
      </c>
      <c r="C70" s="32">
        <v>44242.562442129631</v>
      </c>
      <c r="D70" s="33">
        <v>19</v>
      </c>
      <c r="E70" s="157">
        <v>7.9950000000000001</v>
      </c>
      <c r="F70" s="157">
        <v>151.905</v>
      </c>
      <c r="G70" s="9" t="s">
        <v>9</v>
      </c>
    </row>
    <row r="71" spans="2:7">
      <c r="B71" s="31">
        <v>44242</v>
      </c>
      <c r="C71" s="32">
        <v>44242.56622685185</v>
      </c>
      <c r="D71" s="33">
        <v>289</v>
      </c>
      <c r="E71" s="157">
        <v>8.01</v>
      </c>
      <c r="F71" s="157">
        <v>2314.89</v>
      </c>
      <c r="G71" s="9" t="s">
        <v>9</v>
      </c>
    </row>
    <row r="72" spans="2:7">
      <c r="B72" s="31">
        <v>44242</v>
      </c>
      <c r="C72" s="32">
        <v>44242.56622685185</v>
      </c>
      <c r="D72" s="33">
        <v>39</v>
      </c>
      <c r="E72" s="157">
        <v>8.01</v>
      </c>
      <c r="F72" s="157">
        <v>312.39</v>
      </c>
      <c r="G72" s="9" t="s">
        <v>9</v>
      </c>
    </row>
    <row r="73" spans="2:7">
      <c r="B73" s="31">
        <v>44242</v>
      </c>
      <c r="C73" s="32">
        <v>44242.56622685185</v>
      </c>
      <c r="D73" s="33">
        <v>194</v>
      </c>
      <c r="E73" s="157">
        <v>8.01</v>
      </c>
      <c r="F73" s="157">
        <v>1553.94</v>
      </c>
      <c r="G73" s="9" t="s">
        <v>9</v>
      </c>
    </row>
    <row r="74" spans="2:7">
      <c r="B74" s="31">
        <v>44242</v>
      </c>
      <c r="C74" s="32">
        <v>44242.56622685185</v>
      </c>
      <c r="D74" s="33">
        <v>227</v>
      </c>
      <c r="E74" s="157">
        <v>8.01</v>
      </c>
      <c r="F74" s="157">
        <v>1818.27</v>
      </c>
      <c r="G74" s="9" t="s">
        <v>9</v>
      </c>
    </row>
    <row r="75" spans="2:7">
      <c r="B75" s="31">
        <v>44242</v>
      </c>
      <c r="C75" s="32">
        <v>44242.56622685185</v>
      </c>
      <c r="D75" s="33">
        <v>78</v>
      </c>
      <c r="E75" s="157">
        <v>8.01</v>
      </c>
      <c r="F75" s="157">
        <v>624.78</v>
      </c>
      <c r="G75" s="9" t="s">
        <v>9</v>
      </c>
    </row>
    <row r="76" spans="2:7">
      <c r="B76" s="31">
        <v>44242</v>
      </c>
      <c r="C76" s="32">
        <v>44242.56763888889</v>
      </c>
      <c r="D76" s="33">
        <v>235</v>
      </c>
      <c r="E76" s="157">
        <v>8.02</v>
      </c>
      <c r="F76" s="157">
        <v>1884.6999999999998</v>
      </c>
      <c r="G76" s="9" t="s">
        <v>9</v>
      </c>
    </row>
    <row r="77" spans="2:7">
      <c r="B77" s="31">
        <v>44242</v>
      </c>
      <c r="C77" s="32">
        <v>44242.56763888889</v>
      </c>
      <c r="D77" s="33">
        <v>630</v>
      </c>
      <c r="E77" s="157">
        <v>8.02</v>
      </c>
      <c r="F77" s="157">
        <v>5052.5999999999995</v>
      </c>
      <c r="G77" s="9" t="s">
        <v>9</v>
      </c>
    </row>
    <row r="78" spans="2:7">
      <c r="B78" s="31">
        <v>44242</v>
      </c>
      <c r="C78" s="32">
        <v>44242.570254629631</v>
      </c>
      <c r="D78" s="33">
        <v>780</v>
      </c>
      <c r="E78" s="157">
        <v>7.9950000000000001</v>
      </c>
      <c r="F78" s="157">
        <v>6236.1</v>
      </c>
      <c r="G78" s="9" t="s">
        <v>9</v>
      </c>
    </row>
    <row r="79" spans="2:7">
      <c r="B79" s="31">
        <v>44242</v>
      </c>
      <c r="C79" s="32">
        <v>44242.575775462959</v>
      </c>
      <c r="D79" s="33">
        <v>284</v>
      </c>
      <c r="E79" s="157">
        <v>8.01</v>
      </c>
      <c r="F79" s="157">
        <v>2274.84</v>
      </c>
      <c r="G79" s="9" t="s">
        <v>9</v>
      </c>
    </row>
    <row r="80" spans="2:7">
      <c r="B80" s="31">
        <v>44242</v>
      </c>
      <c r="C80" s="32">
        <v>44242.575833333336</v>
      </c>
      <c r="D80" s="33">
        <v>375</v>
      </c>
      <c r="E80" s="157">
        <v>8.01</v>
      </c>
      <c r="F80" s="157">
        <v>3003.75</v>
      </c>
      <c r="G80" s="9" t="s">
        <v>9</v>
      </c>
    </row>
    <row r="81" spans="2:7">
      <c r="B81" s="31">
        <v>44242</v>
      </c>
      <c r="C81" s="32">
        <v>44242.575833333336</v>
      </c>
      <c r="D81" s="33">
        <v>138</v>
      </c>
      <c r="E81" s="157">
        <v>8.01</v>
      </c>
      <c r="F81" s="157">
        <v>1105.3799999999999</v>
      </c>
      <c r="G81" s="9" t="s">
        <v>9</v>
      </c>
    </row>
    <row r="82" spans="2:7">
      <c r="B82" s="31">
        <v>44242</v>
      </c>
      <c r="C82" s="32">
        <v>44242.585659722223</v>
      </c>
      <c r="D82" s="33">
        <v>83</v>
      </c>
      <c r="E82" s="157">
        <v>8.02</v>
      </c>
      <c r="F82" s="157">
        <v>665.66</v>
      </c>
      <c r="G82" s="9" t="s">
        <v>9</v>
      </c>
    </row>
    <row r="83" spans="2:7">
      <c r="B83" s="31">
        <v>44242</v>
      </c>
      <c r="C83" s="32">
        <v>44242.585659722223</v>
      </c>
      <c r="D83" s="33">
        <v>728</v>
      </c>
      <c r="E83" s="157">
        <v>8.02</v>
      </c>
      <c r="F83" s="157">
        <v>5838.5599999999995</v>
      </c>
      <c r="G83" s="9" t="s">
        <v>9</v>
      </c>
    </row>
    <row r="84" spans="2:7">
      <c r="B84" s="31">
        <v>44242</v>
      </c>
      <c r="C84" s="32">
        <v>44242.627442129633</v>
      </c>
      <c r="D84" s="33">
        <v>301</v>
      </c>
      <c r="E84" s="157">
        <v>8.02</v>
      </c>
      <c r="F84" s="157">
        <v>2414.02</v>
      </c>
      <c r="G84" s="9" t="s">
        <v>9</v>
      </c>
    </row>
    <row r="85" spans="2:7">
      <c r="B85" s="31">
        <v>44242</v>
      </c>
      <c r="C85" s="32">
        <v>44242.627442129633</v>
      </c>
      <c r="D85" s="33">
        <v>518</v>
      </c>
      <c r="E85" s="157">
        <v>8.02</v>
      </c>
      <c r="F85" s="157">
        <v>4154.3599999999997</v>
      </c>
      <c r="G85" s="9" t="s">
        <v>9</v>
      </c>
    </row>
    <row r="86" spans="2:7">
      <c r="B86" s="31">
        <v>44242</v>
      </c>
      <c r="C86" s="32">
        <v>44242.627453703702</v>
      </c>
      <c r="D86" s="33">
        <v>196</v>
      </c>
      <c r="E86" s="157">
        <v>8.01</v>
      </c>
      <c r="F86" s="157">
        <v>1569.96</v>
      </c>
      <c r="G86" s="9" t="s">
        <v>9</v>
      </c>
    </row>
    <row r="87" spans="2:7">
      <c r="B87" s="31">
        <v>44242</v>
      </c>
      <c r="C87" s="32">
        <v>44242.627453703702</v>
      </c>
      <c r="D87" s="33">
        <v>613</v>
      </c>
      <c r="E87" s="157">
        <v>8.01</v>
      </c>
      <c r="F87" s="157">
        <v>4910.13</v>
      </c>
      <c r="G87" s="9" t="s">
        <v>9</v>
      </c>
    </row>
    <row r="88" spans="2:7">
      <c r="B88" s="31">
        <v>44242</v>
      </c>
      <c r="C88" s="32">
        <v>44242.627453703702</v>
      </c>
      <c r="D88" s="33">
        <v>1000</v>
      </c>
      <c r="E88" s="157">
        <v>8.01</v>
      </c>
      <c r="F88" s="157">
        <v>8010</v>
      </c>
      <c r="G88" s="9" t="s">
        <v>9</v>
      </c>
    </row>
    <row r="89" spans="2:7">
      <c r="B89" s="31">
        <v>44242</v>
      </c>
      <c r="C89" s="32">
        <v>44242.645555555559</v>
      </c>
      <c r="D89" s="33">
        <v>333</v>
      </c>
      <c r="E89" s="157">
        <v>8.02</v>
      </c>
      <c r="F89" s="157">
        <v>2670.66</v>
      </c>
      <c r="G89" s="9" t="s">
        <v>9</v>
      </c>
    </row>
    <row r="90" spans="2:7">
      <c r="B90" s="31">
        <v>44242</v>
      </c>
      <c r="C90" s="32">
        <v>44242.646053240744</v>
      </c>
      <c r="D90" s="33">
        <v>532</v>
      </c>
      <c r="E90" s="157">
        <v>8.02</v>
      </c>
      <c r="F90" s="157">
        <v>4266.6399999999994</v>
      </c>
      <c r="G90" s="9" t="s">
        <v>9</v>
      </c>
    </row>
    <row r="91" spans="2:7">
      <c r="B91" s="31">
        <v>44242</v>
      </c>
      <c r="C91" s="32">
        <v>44242.659907407404</v>
      </c>
      <c r="D91" s="33">
        <v>187</v>
      </c>
      <c r="E91" s="157">
        <v>8.02</v>
      </c>
      <c r="F91" s="157">
        <v>1499.74</v>
      </c>
      <c r="G91" s="9" t="s">
        <v>9</v>
      </c>
    </row>
    <row r="92" spans="2:7">
      <c r="B92" s="31">
        <v>44242</v>
      </c>
      <c r="C92" s="32">
        <v>44242.660370370373</v>
      </c>
      <c r="D92" s="33">
        <v>723</v>
      </c>
      <c r="E92" s="157">
        <v>8.02</v>
      </c>
      <c r="F92" s="157">
        <v>5798.46</v>
      </c>
      <c r="G92" s="9" t="s">
        <v>9</v>
      </c>
    </row>
    <row r="93" spans="2:7">
      <c r="B93" s="31">
        <v>44242</v>
      </c>
      <c r="C93" s="32">
        <v>44242.660798611112</v>
      </c>
      <c r="D93" s="33">
        <v>1000</v>
      </c>
      <c r="E93" s="157">
        <v>8.01</v>
      </c>
      <c r="F93" s="157">
        <v>8010</v>
      </c>
      <c r="G93" s="9" t="s">
        <v>9</v>
      </c>
    </row>
    <row r="94" spans="2:7">
      <c r="B94" s="31">
        <v>44242</v>
      </c>
      <c r="C94" s="32">
        <v>44242.662372685183</v>
      </c>
      <c r="D94" s="33">
        <v>499</v>
      </c>
      <c r="E94" s="157">
        <v>8</v>
      </c>
      <c r="F94" s="157">
        <v>3992</v>
      </c>
      <c r="G94" s="9" t="s">
        <v>9</v>
      </c>
    </row>
    <row r="95" spans="2:7">
      <c r="B95" s="31">
        <v>44242</v>
      </c>
      <c r="C95" s="32">
        <v>44242.662430555552</v>
      </c>
      <c r="D95" s="33">
        <v>2</v>
      </c>
      <c r="E95" s="157">
        <v>8</v>
      </c>
      <c r="F95" s="157">
        <v>16</v>
      </c>
      <c r="G95" s="9" t="s">
        <v>9</v>
      </c>
    </row>
    <row r="96" spans="2:7">
      <c r="B96" s="31">
        <v>44242</v>
      </c>
      <c r="C96" s="32">
        <v>44242.664212962962</v>
      </c>
      <c r="D96" s="33">
        <v>87</v>
      </c>
      <c r="E96" s="157">
        <v>8.0050000000000008</v>
      </c>
      <c r="F96" s="157">
        <v>696.43500000000006</v>
      </c>
      <c r="G96" s="9" t="s">
        <v>9</v>
      </c>
    </row>
    <row r="97" spans="2:7">
      <c r="B97" s="31">
        <v>44242</v>
      </c>
      <c r="C97" s="32">
        <v>44242.664212962962</v>
      </c>
      <c r="D97" s="33">
        <v>185</v>
      </c>
      <c r="E97" s="157">
        <v>8.0050000000000008</v>
      </c>
      <c r="F97" s="157">
        <v>1480.9250000000002</v>
      </c>
      <c r="G97" s="9" t="s">
        <v>9</v>
      </c>
    </row>
    <row r="98" spans="2:7">
      <c r="B98" s="31">
        <v>44242</v>
      </c>
      <c r="C98" s="32">
        <v>44242.664212962962</v>
      </c>
      <c r="D98" s="33">
        <v>975</v>
      </c>
      <c r="E98" s="157">
        <v>8.0050000000000008</v>
      </c>
      <c r="F98" s="157">
        <v>7804.8750000000009</v>
      </c>
      <c r="G98" s="9" t="s">
        <v>9</v>
      </c>
    </row>
    <row r="99" spans="2:7">
      <c r="B99" s="31">
        <v>44242</v>
      </c>
      <c r="C99" s="32">
        <v>44242.664212962962</v>
      </c>
      <c r="D99" s="33">
        <v>44</v>
      </c>
      <c r="E99" s="157">
        <v>8.0050000000000008</v>
      </c>
      <c r="F99" s="157">
        <v>352.22</v>
      </c>
      <c r="G99" s="9" t="s">
        <v>9</v>
      </c>
    </row>
    <row r="100" spans="2:7">
      <c r="B100" s="31">
        <v>44242</v>
      </c>
      <c r="C100" s="32">
        <v>44242.664212962962</v>
      </c>
      <c r="D100" s="33">
        <v>277</v>
      </c>
      <c r="E100" s="157">
        <v>8.01</v>
      </c>
      <c r="F100" s="157">
        <v>2218.77</v>
      </c>
      <c r="G100" s="9" t="s">
        <v>9</v>
      </c>
    </row>
    <row r="101" spans="2:7">
      <c r="B101" s="31">
        <v>44242</v>
      </c>
      <c r="C101" s="32">
        <v>44242.664212962962</v>
      </c>
      <c r="D101" s="33">
        <v>227</v>
      </c>
      <c r="E101" s="157">
        <v>8.01</v>
      </c>
      <c r="F101" s="157">
        <v>1818.27</v>
      </c>
      <c r="G101" s="9" t="s">
        <v>9</v>
      </c>
    </row>
    <row r="102" spans="2:7">
      <c r="B102" s="31">
        <v>44242</v>
      </c>
      <c r="C102" s="32">
        <v>44242.665150462963</v>
      </c>
      <c r="D102" s="33">
        <v>621</v>
      </c>
      <c r="E102" s="157">
        <v>7.9950000000000001</v>
      </c>
      <c r="F102" s="157">
        <v>4964.8950000000004</v>
      </c>
      <c r="G102" s="9" t="s">
        <v>9</v>
      </c>
    </row>
    <row r="103" spans="2:7">
      <c r="B103" s="31">
        <v>44242</v>
      </c>
      <c r="C103" s="32">
        <v>44242.665150462963</v>
      </c>
      <c r="D103" s="33">
        <v>284</v>
      </c>
      <c r="E103" s="157">
        <v>8</v>
      </c>
      <c r="F103" s="157">
        <v>2272</v>
      </c>
      <c r="G103" s="9" t="s">
        <v>9</v>
      </c>
    </row>
    <row r="104" spans="2:7">
      <c r="B104" s="31">
        <v>44242</v>
      </c>
      <c r="C104" s="32">
        <v>44242.665162037039</v>
      </c>
      <c r="D104" s="33">
        <v>365</v>
      </c>
      <c r="E104" s="157">
        <v>7.9950000000000001</v>
      </c>
      <c r="F104" s="157">
        <v>2918.1750000000002</v>
      </c>
      <c r="G104" s="9" t="s">
        <v>9</v>
      </c>
    </row>
    <row r="105" spans="2:7">
      <c r="B105" s="31">
        <v>44242</v>
      </c>
      <c r="C105" s="32">
        <v>44242.665162037039</v>
      </c>
      <c r="D105" s="33">
        <v>258</v>
      </c>
      <c r="E105" s="157">
        <v>7.9950000000000001</v>
      </c>
      <c r="F105" s="157">
        <v>2062.71</v>
      </c>
      <c r="G105" s="9" t="s">
        <v>9</v>
      </c>
    </row>
    <row r="106" spans="2:7">
      <c r="B106" s="31">
        <v>44242</v>
      </c>
      <c r="C106" s="32">
        <v>44242.665162037039</v>
      </c>
      <c r="D106" s="33">
        <v>585</v>
      </c>
      <c r="E106" s="157">
        <v>7.9950000000000001</v>
      </c>
      <c r="F106" s="157">
        <v>4677.0749999999998</v>
      </c>
      <c r="G106" s="9" t="s">
        <v>9</v>
      </c>
    </row>
    <row r="107" spans="2:7">
      <c r="B107" s="31">
        <v>44242</v>
      </c>
      <c r="C107" s="32">
        <v>44242.665925925925</v>
      </c>
      <c r="D107" s="33">
        <v>523</v>
      </c>
      <c r="E107" s="157">
        <v>8.01</v>
      </c>
      <c r="F107" s="157">
        <v>4189.2299999999996</v>
      </c>
      <c r="G107" s="9" t="s">
        <v>9</v>
      </c>
    </row>
    <row r="108" spans="2:7">
      <c r="B108" s="31">
        <v>44242</v>
      </c>
      <c r="C108" s="32">
        <v>44242.665925925925</v>
      </c>
      <c r="D108" s="33">
        <v>259</v>
      </c>
      <c r="E108" s="157">
        <v>8.01</v>
      </c>
      <c r="F108" s="157">
        <v>2074.59</v>
      </c>
      <c r="G108" s="9" t="s">
        <v>9</v>
      </c>
    </row>
    <row r="109" spans="2:7">
      <c r="B109" s="31">
        <v>44242</v>
      </c>
      <c r="C109" s="32">
        <v>44242.665925925925</v>
      </c>
      <c r="D109" s="33">
        <v>40</v>
      </c>
      <c r="E109" s="157">
        <v>8.01</v>
      </c>
      <c r="F109" s="157">
        <v>320.39999999999998</v>
      </c>
      <c r="G109" s="9" t="s">
        <v>9</v>
      </c>
    </row>
    <row r="110" spans="2:7">
      <c r="B110" s="31">
        <v>44242</v>
      </c>
      <c r="C110" s="32">
        <v>44242.666504629633</v>
      </c>
      <c r="D110" s="33">
        <v>152</v>
      </c>
      <c r="E110" s="157">
        <v>8.01</v>
      </c>
      <c r="F110" s="157">
        <v>1217.52</v>
      </c>
      <c r="G110" s="9" t="s">
        <v>9</v>
      </c>
    </row>
    <row r="111" spans="2:7">
      <c r="B111" s="31">
        <v>44242</v>
      </c>
      <c r="C111" s="32">
        <v>44242.666504629633</v>
      </c>
      <c r="D111" s="33">
        <v>277</v>
      </c>
      <c r="E111" s="157">
        <v>8.01</v>
      </c>
      <c r="F111" s="157">
        <v>2218.77</v>
      </c>
      <c r="G111" s="9" t="s">
        <v>9</v>
      </c>
    </row>
    <row r="112" spans="2:7">
      <c r="B112" s="31">
        <v>44242</v>
      </c>
      <c r="C112" s="32">
        <v>44242.666504629633</v>
      </c>
      <c r="D112" s="33">
        <v>227</v>
      </c>
      <c r="E112" s="157">
        <v>8.01</v>
      </c>
      <c r="F112" s="157">
        <v>1818.27</v>
      </c>
      <c r="G112" s="9" t="s">
        <v>9</v>
      </c>
    </row>
    <row r="113" spans="2:7">
      <c r="B113" s="31">
        <v>44242</v>
      </c>
      <c r="C113" s="32">
        <v>44242.666574074072</v>
      </c>
      <c r="D113" s="33">
        <v>450</v>
      </c>
      <c r="E113" s="157">
        <v>8</v>
      </c>
      <c r="F113" s="157">
        <v>3600</v>
      </c>
      <c r="G113" s="9" t="s">
        <v>9</v>
      </c>
    </row>
    <row r="114" spans="2:7">
      <c r="B114" s="31">
        <v>44242</v>
      </c>
      <c r="C114" s="32">
        <v>44242.666574074072</v>
      </c>
      <c r="D114" s="33">
        <v>1050</v>
      </c>
      <c r="E114" s="157">
        <v>8</v>
      </c>
      <c r="F114" s="157">
        <v>8400</v>
      </c>
      <c r="G114" s="9" t="s">
        <v>9</v>
      </c>
    </row>
    <row r="115" spans="2:7">
      <c r="B115" s="31">
        <v>44242</v>
      </c>
      <c r="C115" s="32">
        <v>44242.667962962965</v>
      </c>
      <c r="D115" s="33">
        <v>142</v>
      </c>
      <c r="E115" s="157">
        <v>8.0050000000000008</v>
      </c>
      <c r="F115" s="157">
        <v>1136.71</v>
      </c>
      <c r="G115" s="9" t="s">
        <v>9</v>
      </c>
    </row>
    <row r="116" spans="2:7">
      <c r="B116" s="31">
        <v>44242</v>
      </c>
      <c r="C116" s="32">
        <v>44242.668402777781</v>
      </c>
      <c r="D116" s="33">
        <v>433</v>
      </c>
      <c r="E116" s="157">
        <v>8.0050000000000008</v>
      </c>
      <c r="F116" s="157">
        <v>3466.1650000000004</v>
      </c>
      <c r="G116" s="9" t="s">
        <v>9</v>
      </c>
    </row>
    <row r="117" spans="2:7">
      <c r="B117" s="31">
        <v>44242</v>
      </c>
      <c r="C117" s="32">
        <v>44242.668402777781</v>
      </c>
      <c r="D117" s="33">
        <v>720</v>
      </c>
      <c r="E117" s="157">
        <v>8.0050000000000008</v>
      </c>
      <c r="F117" s="157">
        <v>5763.6</v>
      </c>
      <c r="G117" s="9" t="s">
        <v>9</v>
      </c>
    </row>
    <row r="118" spans="2:7">
      <c r="B118" s="31">
        <v>44242</v>
      </c>
      <c r="C118" s="32">
        <v>44242.668402777781</v>
      </c>
      <c r="D118" s="33">
        <v>441</v>
      </c>
      <c r="E118" s="157">
        <v>8.0050000000000008</v>
      </c>
      <c r="F118" s="157">
        <v>3530.2050000000004</v>
      </c>
      <c r="G118" s="9" t="s">
        <v>9</v>
      </c>
    </row>
    <row r="119" spans="2:7">
      <c r="B119" s="31">
        <v>44242</v>
      </c>
      <c r="C119" s="32">
        <v>44242.670474537037</v>
      </c>
      <c r="D119" s="33">
        <v>1500</v>
      </c>
      <c r="E119" s="157">
        <v>7.99</v>
      </c>
      <c r="F119" s="157">
        <v>11985</v>
      </c>
      <c r="G119" s="9" t="s">
        <v>9</v>
      </c>
    </row>
    <row r="120" spans="2:7">
      <c r="B120" s="31">
        <v>44242</v>
      </c>
      <c r="C120" s="32">
        <v>44242.67324074074</v>
      </c>
      <c r="D120" s="33">
        <v>793</v>
      </c>
      <c r="E120" s="157">
        <v>8.0050000000000008</v>
      </c>
      <c r="F120" s="157">
        <v>6347.9650000000011</v>
      </c>
      <c r="G120" s="9" t="s">
        <v>9</v>
      </c>
    </row>
    <row r="121" spans="2:7">
      <c r="B121" s="31">
        <v>44242</v>
      </c>
      <c r="C121" s="32">
        <v>44242.67324074074</v>
      </c>
      <c r="D121" s="33">
        <v>326</v>
      </c>
      <c r="E121" s="157">
        <v>8.0050000000000008</v>
      </c>
      <c r="F121" s="157">
        <v>2609.63</v>
      </c>
      <c r="G121" s="9" t="s">
        <v>9</v>
      </c>
    </row>
    <row r="122" spans="2:7">
      <c r="B122" s="31">
        <v>44242</v>
      </c>
      <c r="C122" s="32">
        <v>44242.67324074074</v>
      </c>
      <c r="D122" s="33">
        <v>156</v>
      </c>
      <c r="E122" s="157">
        <v>8.0050000000000008</v>
      </c>
      <c r="F122" s="157">
        <v>1248.7800000000002</v>
      </c>
      <c r="G122" s="9" t="s">
        <v>9</v>
      </c>
    </row>
    <row r="123" spans="2:7">
      <c r="B123" s="31">
        <v>44242</v>
      </c>
      <c r="C123" s="32">
        <v>44242.67324074074</v>
      </c>
      <c r="D123" s="33">
        <v>61</v>
      </c>
      <c r="E123" s="157">
        <v>8.0050000000000008</v>
      </c>
      <c r="F123" s="157">
        <v>488.30500000000006</v>
      </c>
      <c r="G123" s="9" t="s">
        <v>9</v>
      </c>
    </row>
    <row r="124" spans="2:7">
      <c r="B124" s="31">
        <v>44242</v>
      </c>
      <c r="C124" s="32">
        <v>44242.67324074074</v>
      </c>
      <c r="D124" s="33">
        <v>361</v>
      </c>
      <c r="E124" s="157">
        <v>8.0050000000000008</v>
      </c>
      <c r="F124" s="157">
        <v>2889.8050000000003</v>
      </c>
      <c r="G124" s="9" t="s">
        <v>9</v>
      </c>
    </row>
    <row r="125" spans="2:7">
      <c r="B125" s="31">
        <v>44242</v>
      </c>
      <c r="C125" s="32">
        <v>44242.67491898148</v>
      </c>
      <c r="D125" s="33">
        <v>517</v>
      </c>
      <c r="E125" s="157">
        <v>8</v>
      </c>
      <c r="F125" s="157">
        <v>4136</v>
      </c>
      <c r="G125" s="9" t="s">
        <v>9</v>
      </c>
    </row>
    <row r="126" spans="2:7">
      <c r="B126" s="31">
        <v>44242</v>
      </c>
      <c r="C126" s="32">
        <v>44242.675393518519</v>
      </c>
      <c r="D126" s="33">
        <v>307</v>
      </c>
      <c r="E126" s="157">
        <v>8</v>
      </c>
      <c r="F126" s="157">
        <v>2456</v>
      </c>
      <c r="G126" s="9" t="s">
        <v>9</v>
      </c>
    </row>
    <row r="127" spans="2:7">
      <c r="B127" s="31">
        <v>44242</v>
      </c>
      <c r="C127" s="32">
        <v>44242.675393518519</v>
      </c>
      <c r="D127" s="33">
        <v>487</v>
      </c>
      <c r="E127" s="157">
        <v>8</v>
      </c>
      <c r="F127" s="157">
        <v>3896</v>
      </c>
      <c r="G127" s="9" t="s">
        <v>9</v>
      </c>
    </row>
    <row r="128" spans="2:7">
      <c r="B128" s="31">
        <v>44242</v>
      </c>
      <c r="C128" s="32">
        <v>44242.675393518519</v>
      </c>
      <c r="D128" s="33">
        <v>75</v>
      </c>
      <c r="E128" s="157">
        <v>8</v>
      </c>
      <c r="F128" s="157">
        <v>600</v>
      </c>
      <c r="G128" s="9" t="s">
        <v>9</v>
      </c>
    </row>
    <row r="129" spans="2:7">
      <c r="B129" s="31">
        <v>44242</v>
      </c>
      <c r="C129" s="32">
        <v>44242.675393518519</v>
      </c>
      <c r="D129" s="33">
        <v>75</v>
      </c>
      <c r="E129" s="157">
        <v>8</v>
      </c>
      <c r="F129" s="157">
        <v>600</v>
      </c>
      <c r="G129" s="9" t="s">
        <v>9</v>
      </c>
    </row>
    <row r="130" spans="2:7">
      <c r="B130" s="31">
        <v>44242</v>
      </c>
      <c r="C130" s="32">
        <v>44242.675393518519</v>
      </c>
      <c r="D130" s="33">
        <v>225</v>
      </c>
      <c r="E130" s="157">
        <v>8</v>
      </c>
      <c r="F130" s="157">
        <v>1800</v>
      </c>
      <c r="G130" s="9" t="s">
        <v>9</v>
      </c>
    </row>
    <row r="131" spans="2:7">
      <c r="B131" s="31">
        <v>44242</v>
      </c>
      <c r="C131" s="32">
        <v>44242.675393518519</v>
      </c>
      <c r="D131" s="33">
        <v>46</v>
      </c>
      <c r="E131" s="157">
        <v>8</v>
      </c>
      <c r="F131" s="157">
        <v>368</v>
      </c>
      <c r="G131" s="9" t="s">
        <v>9</v>
      </c>
    </row>
    <row r="132" spans="2:7">
      <c r="B132" s="31">
        <v>44242</v>
      </c>
      <c r="C132" s="32">
        <v>44242.68236111111</v>
      </c>
      <c r="D132" s="33">
        <v>47</v>
      </c>
      <c r="E132" s="157">
        <v>7.9950000000000001</v>
      </c>
      <c r="F132" s="157">
        <v>375.76499999999999</v>
      </c>
      <c r="G132" s="9" t="s">
        <v>9</v>
      </c>
    </row>
    <row r="133" spans="2:7">
      <c r="B133" s="31">
        <v>44242</v>
      </c>
      <c r="C133" s="32">
        <v>44242.68236111111</v>
      </c>
      <c r="D133" s="33">
        <v>793</v>
      </c>
      <c r="E133" s="157">
        <v>7.9950000000000001</v>
      </c>
      <c r="F133" s="157">
        <v>6340.0349999999999</v>
      </c>
      <c r="G133" s="9" t="s">
        <v>9</v>
      </c>
    </row>
    <row r="134" spans="2:7">
      <c r="B134" s="31">
        <v>44242</v>
      </c>
      <c r="C134" s="32">
        <v>44242.682835648149</v>
      </c>
      <c r="D134" s="33">
        <v>100</v>
      </c>
      <c r="E134" s="157">
        <v>7.99</v>
      </c>
      <c r="F134" s="157">
        <v>799</v>
      </c>
      <c r="G134" s="9" t="s">
        <v>9</v>
      </c>
    </row>
    <row r="135" spans="2:7">
      <c r="B135" s="31">
        <v>44242</v>
      </c>
      <c r="C135" s="32">
        <v>44242.683449074073</v>
      </c>
      <c r="D135" s="33">
        <v>1400</v>
      </c>
      <c r="E135" s="157">
        <v>7.99</v>
      </c>
      <c r="F135" s="157">
        <v>11186</v>
      </c>
      <c r="G135" s="9" t="s">
        <v>9</v>
      </c>
    </row>
    <row r="136" spans="2:7">
      <c r="B136" s="31">
        <v>44242</v>
      </c>
      <c r="C136" s="32">
        <v>44242.685717592591</v>
      </c>
      <c r="D136" s="33">
        <v>649</v>
      </c>
      <c r="E136" s="157">
        <v>8</v>
      </c>
      <c r="F136" s="157">
        <v>5192</v>
      </c>
      <c r="G136" s="9" t="s">
        <v>9</v>
      </c>
    </row>
    <row r="137" spans="2:7">
      <c r="B137" s="31">
        <v>44242</v>
      </c>
      <c r="C137" s="32">
        <v>44242.685717592591</v>
      </c>
      <c r="D137" s="33">
        <v>150</v>
      </c>
      <c r="E137" s="157">
        <v>8</v>
      </c>
      <c r="F137" s="157">
        <v>1200</v>
      </c>
      <c r="G137" s="9" t="s">
        <v>9</v>
      </c>
    </row>
    <row r="138" spans="2:7">
      <c r="B138" s="31">
        <v>44242</v>
      </c>
      <c r="C138" s="32">
        <v>44242.685717592591</v>
      </c>
      <c r="D138" s="33">
        <v>212</v>
      </c>
      <c r="E138" s="157">
        <v>8</v>
      </c>
      <c r="F138" s="157">
        <v>1696</v>
      </c>
      <c r="G138" s="9" t="s">
        <v>9</v>
      </c>
    </row>
    <row r="139" spans="2:7">
      <c r="B139" s="31">
        <v>44242</v>
      </c>
      <c r="C139" s="32">
        <v>44242.686307870368</v>
      </c>
      <c r="D139" s="33">
        <v>375</v>
      </c>
      <c r="E139" s="157">
        <v>7.9950000000000001</v>
      </c>
      <c r="F139" s="157">
        <v>2998.125</v>
      </c>
      <c r="G139" s="9" t="s">
        <v>9</v>
      </c>
    </row>
    <row r="140" spans="2:7">
      <c r="B140" s="31">
        <v>44242</v>
      </c>
      <c r="C140" s="32">
        <v>44242.686342592591</v>
      </c>
      <c r="D140" s="33">
        <v>1125</v>
      </c>
      <c r="E140" s="157">
        <v>7.9950000000000001</v>
      </c>
      <c r="F140" s="157">
        <v>8994.375</v>
      </c>
      <c r="G140" s="9" t="s">
        <v>9</v>
      </c>
    </row>
    <row r="141" spans="2:7">
      <c r="B141" s="31">
        <v>44242</v>
      </c>
      <c r="C141" s="32">
        <v>44242.686643518522</v>
      </c>
      <c r="D141" s="33">
        <v>195</v>
      </c>
      <c r="E141" s="157">
        <v>8</v>
      </c>
      <c r="F141" s="157">
        <v>1560</v>
      </c>
      <c r="G141" s="9" t="s">
        <v>9</v>
      </c>
    </row>
    <row r="142" spans="2:7">
      <c r="B142" s="31">
        <v>44242</v>
      </c>
      <c r="C142" s="32">
        <v>44242.686886574076</v>
      </c>
      <c r="D142" s="33">
        <v>616</v>
      </c>
      <c r="E142" s="157">
        <v>8</v>
      </c>
      <c r="F142" s="157">
        <v>4928</v>
      </c>
      <c r="G142" s="9" t="s">
        <v>9</v>
      </c>
    </row>
    <row r="143" spans="2:7">
      <c r="B143" s="31">
        <v>44242</v>
      </c>
      <c r="C143" s="32">
        <v>44242.686886574076</v>
      </c>
      <c r="D143" s="33">
        <v>203</v>
      </c>
      <c r="E143" s="157">
        <v>8</v>
      </c>
      <c r="F143" s="157">
        <v>1624</v>
      </c>
      <c r="G143" s="9" t="s">
        <v>9</v>
      </c>
    </row>
    <row r="144" spans="2:7">
      <c r="B144" s="31">
        <v>44242</v>
      </c>
      <c r="C144" s="32">
        <v>44242.688240740739</v>
      </c>
      <c r="D144" s="33">
        <v>2000</v>
      </c>
      <c r="E144" s="157">
        <v>7.9950000000000001</v>
      </c>
      <c r="F144" s="157">
        <v>15990</v>
      </c>
      <c r="G144" s="9" t="s">
        <v>9</v>
      </c>
    </row>
    <row r="145" spans="2:7">
      <c r="B145" s="31">
        <v>44242</v>
      </c>
      <c r="C145" s="32">
        <v>44242.688240740739</v>
      </c>
      <c r="D145" s="33">
        <v>278</v>
      </c>
      <c r="E145" s="157">
        <v>7.9950000000000001</v>
      </c>
      <c r="F145" s="157">
        <v>2222.61</v>
      </c>
      <c r="G145" s="9" t="s">
        <v>9</v>
      </c>
    </row>
    <row r="146" spans="2:7">
      <c r="B146" s="31">
        <v>44242</v>
      </c>
      <c r="C146" s="32">
        <v>44242.688240740739</v>
      </c>
      <c r="D146" s="33">
        <v>582</v>
      </c>
      <c r="E146" s="157">
        <v>7.9950000000000001</v>
      </c>
      <c r="F146" s="157">
        <v>4653.09</v>
      </c>
      <c r="G146" s="9" t="s">
        <v>9</v>
      </c>
    </row>
    <row r="147" spans="2:7">
      <c r="B147" s="31">
        <v>44242</v>
      </c>
      <c r="C147" s="32">
        <v>44242.691932870373</v>
      </c>
      <c r="D147" s="33">
        <v>295</v>
      </c>
      <c r="E147" s="157">
        <v>7.9950000000000001</v>
      </c>
      <c r="F147" s="157">
        <v>2358.5250000000001</v>
      </c>
      <c r="G147" s="9" t="s">
        <v>9</v>
      </c>
    </row>
    <row r="148" spans="2:7">
      <c r="B148" s="31">
        <v>44242</v>
      </c>
      <c r="C148" s="32">
        <v>44242.691932870373</v>
      </c>
      <c r="D148" s="33">
        <v>461</v>
      </c>
      <c r="E148" s="157">
        <v>7.9950000000000001</v>
      </c>
      <c r="F148" s="157">
        <v>3685.6950000000002</v>
      </c>
      <c r="G148" s="9" t="s">
        <v>9</v>
      </c>
    </row>
    <row r="149" spans="2:7">
      <c r="B149" s="31">
        <v>44242</v>
      </c>
      <c r="C149" s="32">
        <v>44242.691932870373</v>
      </c>
      <c r="D149" s="33">
        <v>132</v>
      </c>
      <c r="E149" s="157">
        <v>7.9950000000000001</v>
      </c>
      <c r="F149" s="157">
        <v>1055.3399999999999</v>
      </c>
      <c r="G149" s="9" t="s">
        <v>9</v>
      </c>
    </row>
    <row r="150" spans="2:7">
      <c r="B150" s="31">
        <v>44242</v>
      </c>
      <c r="C150" s="32">
        <v>44242.691932870373</v>
      </c>
      <c r="D150" s="33">
        <v>228</v>
      </c>
      <c r="E150" s="157">
        <v>7.9950000000000001</v>
      </c>
      <c r="F150" s="157">
        <v>1822.8600000000001</v>
      </c>
      <c r="G150" s="9" t="s">
        <v>9</v>
      </c>
    </row>
    <row r="151" spans="2:7">
      <c r="B151" s="31">
        <v>44242</v>
      </c>
      <c r="C151" s="32">
        <v>44242.691932870373</v>
      </c>
      <c r="D151" s="33">
        <v>304</v>
      </c>
      <c r="E151" s="157">
        <v>7.9950000000000001</v>
      </c>
      <c r="F151" s="157">
        <v>2430.48</v>
      </c>
      <c r="G151" s="9" t="s">
        <v>9</v>
      </c>
    </row>
    <row r="152" spans="2:7">
      <c r="B152" s="31">
        <v>44242</v>
      </c>
      <c r="C152" s="32">
        <v>44242.694745370369</v>
      </c>
      <c r="D152" s="33">
        <v>891</v>
      </c>
      <c r="E152" s="157">
        <v>7.9950000000000001</v>
      </c>
      <c r="F152" s="157">
        <v>7123.5450000000001</v>
      </c>
      <c r="G152" s="9" t="s">
        <v>9</v>
      </c>
    </row>
    <row r="153" spans="2:7">
      <c r="B153" s="31">
        <v>44242</v>
      </c>
      <c r="C153" s="32">
        <v>44242.695405092592</v>
      </c>
      <c r="D153" s="33">
        <v>277</v>
      </c>
      <c r="E153" s="157">
        <v>7.9950000000000001</v>
      </c>
      <c r="F153" s="157">
        <v>2214.6150000000002</v>
      </c>
      <c r="G153" s="9" t="s">
        <v>9</v>
      </c>
    </row>
    <row r="154" spans="2:7">
      <c r="B154" s="31">
        <v>44242</v>
      </c>
      <c r="C154" s="32">
        <v>44242.695405092592</v>
      </c>
      <c r="D154" s="33">
        <v>228</v>
      </c>
      <c r="E154" s="157">
        <v>7.9950000000000001</v>
      </c>
      <c r="F154" s="157">
        <v>1822.8600000000001</v>
      </c>
      <c r="G154" s="9" t="s">
        <v>9</v>
      </c>
    </row>
    <row r="155" spans="2:7">
      <c r="B155" s="31">
        <v>44242</v>
      </c>
      <c r="C155" s="32">
        <v>44242.69872685185</v>
      </c>
      <c r="D155" s="33">
        <v>7</v>
      </c>
      <c r="E155" s="157">
        <v>7.9950000000000001</v>
      </c>
      <c r="F155" s="157">
        <v>55.965000000000003</v>
      </c>
      <c r="G155" s="9" t="s">
        <v>9</v>
      </c>
    </row>
    <row r="156" spans="2:7">
      <c r="B156" s="31">
        <v>44242</v>
      </c>
      <c r="C156" s="32">
        <v>44242.69872685185</v>
      </c>
      <c r="D156" s="33">
        <v>227</v>
      </c>
      <c r="E156" s="157">
        <v>7.9950000000000001</v>
      </c>
      <c r="F156" s="157">
        <v>1814.865</v>
      </c>
      <c r="G156" s="9" t="s">
        <v>9</v>
      </c>
    </row>
    <row r="157" spans="2:7">
      <c r="B157" s="31">
        <v>44242</v>
      </c>
      <c r="C157" s="32">
        <v>44242.703726851854</v>
      </c>
      <c r="D157" s="33">
        <v>227</v>
      </c>
      <c r="E157" s="157">
        <v>7.99</v>
      </c>
      <c r="F157" s="157">
        <v>1813.73</v>
      </c>
      <c r="G157" s="9" t="s">
        <v>9</v>
      </c>
    </row>
    <row r="158" spans="2:7">
      <c r="B158" s="31">
        <v>44242</v>
      </c>
      <c r="C158" s="32">
        <v>44242.707731481481</v>
      </c>
      <c r="D158" s="33">
        <v>797</v>
      </c>
      <c r="E158" s="157">
        <v>7.99</v>
      </c>
      <c r="F158" s="157">
        <v>6368.03</v>
      </c>
      <c r="G158" s="9" t="s">
        <v>9</v>
      </c>
    </row>
    <row r="159" spans="2:7">
      <c r="B159" s="31">
        <v>44242</v>
      </c>
      <c r="C159" s="32">
        <v>44242.707731481481</v>
      </c>
      <c r="D159" s="33">
        <v>233</v>
      </c>
      <c r="E159" s="157">
        <v>7.99</v>
      </c>
      <c r="F159" s="157">
        <v>1861.67</v>
      </c>
      <c r="G159" s="9" t="s">
        <v>9</v>
      </c>
    </row>
    <row r="160" spans="2:7">
      <c r="B160" s="31">
        <v>44242</v>
      </c>
      <c r="C160" s="32">
        <v>44242.707789351851</v>
      </c>
      <c r="D160" s="33">
        <v>750</v>
      </c>
      <c r="E160" s="157">
        <v>7.99</v>
      </c>
      <c r="F160" s="157">
        <v>5992.5</v>
      </c>
      <c r="G160" s="9" t="s">
        <v>9</v>
      </c>
    </row>
    <row r="161" spans="2:7">
      <c r="B161" s="31">
        <v>44242</v>
      </c>
      <c r="C161" s="32">
        <v>44242.707789351851</v>
      </c>
      <c r="D161" s="33">
        <v>42</v>
      </c>
      <c r="E161" s="157">
        <v>7.99</v>
      </c>
      <c r="F161" s="157">
        <v>335.58</v>
      </c>
      <c r="G161" s="9" t="s">
        <v>9</v>
      </c>
    </row>
    <row r="162" spans="2:7">
      <c r="B162" s="31">
        <v>44242</v>
      </c>
      <c r="C162" s="32">
        <v>44242.708437499998</v>
      </c>
      <c r="D162" s="33">
        <v>162</v>
      </c>
      <c r="E162" s="157">
        <v>7.9850000000000003</v>
      </c>
      <c r="F162" s="157">
        <v>1293.5700000000002</v>
      </c>
      <c r="G162" s="9" t="s">
        <v>9</v>
      </c>
    </row>
    <row r="163" spans="2:7">
      <c r="B163" s="31">
        <v>44242</v>
      </c>
      <c r="C163" s="32">
        <v>44242.710405092592</v>
      </c>
      <c r="D163" s="33">
        <v>372</v>
      </c>
      <c r="E163" s="157">
        <v>7.9850000000000003</v>
      </c>
      <c r="F163" s="157">
        <v>2970.42</v>
      </c>
      <c r="G163" s="9" t="s">
        <v>9</v>
      </c>
    </row>
    <row r="164" spans="2:7">
      <c r="B164" s="31">
        <v>44242</v>
      </c>
      <c r="C164" s="32">
        <v>44242.710405092592</v>
      </c>
      <c r="D164" s="33">
        <v>886</v>
      </c>
      <c r="E164" s="157">
        <v>7.9850000000000003</v>
      </c>
      <c r="F164" s="157">
        <v>7074.71</v>
      </c>
      <c r="G164" s="9" t="s">
        <v>9</v>
      </c>
    </row>
    <row r="165" spans="2:7">
      <c r="B165" s="31">
        <v>44242</v>
      </c>
      <c r="C165" s="32">
        <v>44242.716481481482</v>
      </c>
      <c r="D165" s="33">
        <v>804</v>
      </c>
      <c r="E165" s="157">
        <v>7.99</v>
      </c>
      <c r="F165" s="157">
        <v>6423.96</v>
      </c>
      <c r="G165" s="9" t="s">
        <v>9</v>
      </c>
    </row>
    <row r="166" spans="2:7">
      <c r="B166" s="31">
        <v>44242</v>
      </c>
      <c r="C166" s="32">
        <v>44242.717175925929</v>
      </c>
      <c r="D166" s="33">
        <v>149</v>
      </c>
      <c r="E166" s="157">
        <v>7.99</v>
      </c>
      <c r="F166" s="157">
        <v>1190.51</v>
      </c>
      <c r="G166" s="9" t="s">
        <v>9</v>
      </c>
    </row>
    <row r="167" spans="2:7">
      <c r="B167" s="31">
        <v>44242</v>
      </c>
      <c r="C167" s="32">
        <v>44242.717175925929</v>
      </c>
      <c r="D167" s="33">
        <v>214</v>
      </c>
      <c r="E167" s="157">
        <v>7.99</v>
      </c>
      <c r="F167" s="157">
        <v>1709.8600000000001</v>
      </c>
      <c r="G167" s="9" t="s">
        <v>9</v>
      </c>
    </row>
    <row r="168" spans="2:7">
      <c r="B168" s="31">
        <v>44242</v>
      </c>
      <c r="C168" s="32">
        <v>44242.717175925929</v>
      </c>
      <c r="D168" s="33">
        <v>277</v>
      </c>
      <c r="E168" s="157">
        <v>7.99</v>
      </c>
      <c r="F168" s="157">
        <v>2213.23</v>
      </c>
      <c r="G168" s="9" t="s">
        <v>9</v>
      </c>
    </row>
    <row r="169" spans="2:7">
      <c r="B169" s="31">
        <v>44242</v>
      </c>
      <c r="C169" s="32">
        <v>44242.718784722223</v>
      </c>
      <c r="D169" s="33">
        <v>96</v>
      </c>
      <c r="E169" s="157">
        <v>7.99</v>
      </c>
      <c r="F169" s="157">
        <v>767.04</v>
      </c>
      <c r="G169" s="9" t="s">
        <v>9</v>
      </c>
    </row>
    <row r="170" spans="2:7">
      <c r="B170" s="31">
        <v>44242</v>
      </c>
      <c r="C170" s="32">
        <v>44242.7187962963</v>
      </c>
      <c r="D170" s="33">
        <v>76</v>
      </c>
      <c r="E170" s="157">
        <v>7.99</v>
      </c>
      <c r="F170" s="157">
        <v>607.24</v>
      </c>
      <c r="G170" s="9" t="s">
        <v>9</v>
      </c>
    </row>
    <row r="171" spans="2:7">
      <c r="B171" s="31">
        <v>44242</v>
      </c>
      <c r="C171" s="32">
        <v>44242.7187962963</v>
      </c>
      <c r="D171" s="33">
        <v>368</v>
      </c>
      <c r="E171" s="157">
        <v>7.99</v>
      </c>
      <c r="F171" s="157">
        <v>2940.32</v>
      </c>
      <c r="G171" s="9" t="s">
        <v>9</v>
      </c>
    </row>
    <row r="172" spans="2:7">
      <c r="B172" s="31">
        <v>44242</v>
      </c>
      <c r="C172" s="32">
        <v>44242.7187962963</v>
      </c>
      <c r="D172" s="33">
        <v>289</v>
      </c>
      <c r="E172" s="157">
        <v>7.99</v>
      </c>
      <c r="F172" s="157">
        <v>2309.11</v>
      </c>
      <c r="G172" s="9" t="s">
        <v>9</v>
      </c>
    </row>
    <row r="173" spans="2:7">
      <c r="B173" s="31">
        <v>44242</v>
      </c>
      <c r="C173" s="32">
        <v>44242.719756944447</v>
      </c>
      <c r="D173" s="33">
        <v>158</v>
      </c>
      <c r="E173" s="157">
        <v>8</v>
      </c>
      <c r="F173" s="157">
        <v>1264</v>
      </c>
      <c r="G173" s="9" t="s">
        <v>9</v>
      </c>
    </row>
    <row r="174" spans="2:7">
      <c r="B174" s="31">
        <v>44242</v>
      </c>
      <c r="C174" s="32">
        <v>44242.721539351849</v>
      </c>
      <c r="D174" s="33">
        <v>241</v>
      </c>
      <c r="E174" s="157">
        <v>8</v>
      </c>
      <c r="F174" s="157">
        <v>1928</v>
      </c>
      <c r="G174" s="9" t="s">
        <v>9</v>
      </c>
    </row>
    <row r="175" spans="2:7">
      <c r="B175" s="31">
        <v>44242</v>
      </c>
      <c r="C175" s="32">
        <v>44242.722002314818</v>
      </c>
      <c r="D175" s="33">
        <v>146</v>
      </c>
      <c r="E175" s="157">
        <v>8.0050000000000008</v>
      </c>
      <c r="F175" s="157">
        <v>1168.73</v>
      </c>
      <c r="G175" s="9" t="s">
        <v>9</v>
      </c>
    </row>
    <row r="176" spans="2:7">
      <c r="B176" s="31">
        <v>44242</v>
      </c>
      <c r="C176" s="32">
        <v>44242.722002314818</v>
      </c>
      <c r="D176" s="33">
        <v>233</v>
      </c>
      <c r="E176" s="157">
        <v>8.0050000000000008</v>
      </c>
      <c r="F176" s="157">
        <v>1865.1650000000002</v>
      </c>
      <c r="G176" s="9" t="s">
        <v>9</v>
      </c>
    </row>
    <row r="177" spans="2:7">
      <c r="B177" s="31">
        <v>44242</v>
      </c>
      <c r="C177" s="32">
        <v>44242.722407407404</v>
      </c>
      <c r="D177" s="33">
        <v>277</v>
      </c>
      <c r="E177" s="157">
        <v>8.0050000000000008</v>
      </c>
      <c r="F177" s="157">
        <v>2217.3850000000002</v>
      </c>
      <c r="G177" s="9" t="s">
        <v>9</v>
      </c>
    </row>
    <row r="178" spans="2:7">
      <c r="B178" s="31">
        <v>44242</v>
      </c>
      <c r="C178" s="32">
        <v>44242.722407407404</v>
      </c>
      <c r="D178" s="33">
        <v>227</v>
      </c>
      <c r="E178" s="157">
        <v>8.0050000000000008</v>
      </c>
      <c r="F178" s="157">
        <v>1817.1350000000002</v>
      </c>
      <c r="G178" s="9" t="s">
        <v>9</v>
      </c>
    </row>
    <row r="179" spans="2:7">
      <c r="B179" s="31">
        <v>44242</v>
      </c>
      <c r="C179" s="32">
        <v>44242.723449074074</v>
      </c>
      <c r="D179" s="33">
        <v>350</v>
      </c>
      <c r="E179" s="157">
        <v>8.0050000000000008</v>
      </c>
      <c r="F179" s="157">
        <v>2801.7500000000005</v>
      </c>
      <c r="G179" s="9" t="s">
        <v>9</v>
      </c>
    </row>
    <row r="180" spans="2:7">
      <c r="B180" s="31">
        <v>44242</v>
      </c>
      <c r="C180" s="32">
        <v>44242.723449074074</v>
      </c>
      <c r="D180" s="33">
        <v>245</v>
      </c>
      <c r="E180" s="157">
        <v>8.0050000000000008</v>
      </c>
      <c r="F180" s="157">
        <v>1961.2250000000001</v>
      </c>
      <c r="G180" s="9" t="s">
        <v>9</v>
      </c>
    </row>
    <row r="181" spans="2:7">
      <c r="B181" s="31">
        <v>44242</v>
      </c>
      <c r="C181" s="32">
        <v>44242.723449074074</v>
      </c>
      <c r="D181" s="33">
        <v>329</v>
      </c>
      <c r="E181" s="157">
        <v>8.0050000000000008</v>
      </c>
      <c r="F181" s="157">
        <v>2633.6450000000004</v>
      </c>
      <c r="G181" s="9" t="s">
        <v>9</v>
      </c>
    </row>
    <row r="182" spans="2:7">
      <c r="B182" s="31">
        <v>44243</v>
      </c>
      <c r="C182" s="32">
        <v>44243.379513888889</v>
      </c>
      <c r="D182" s="33">
        <v>300</v>
      </c>
      <c r="E182" s="157">
        <v>7.98</v>
      </c>
      <c r="F182" s="157">
        <v>2394</v>
      </c>
      <c r="G182" s="9" t="s">
        <v>9</v>
      </c>
    </row>
    <row r="183" spans="2:7">
      <c r="B183" s="31">
        <v>44243</v>
      </c>
      <c r="C183" s="32">
        <v>44243.379513888889</v>
      </c>
      <c r="D183" s="33">
        <v>496</v>
      </c>
      <c r="E183" s="157">
        <v>7.98</v>
      </c>
      <c r="F183" s="157">
        <v>3958.0800000000004</v>
      </c>
      <c r="G183" s="9" t="s">
        <v>9</v>
      </c>
    </row>
    <row r="184" spans="2:7">
      <c r="B184" s="31">
        <v>44243</v>
      </c>
      <c r="C184" s="32">
        <v>44243.381527777776</v>
      </c>
      <c r="D184" s="33">
        <v>781</v>
      </c>
      <c r="E184" s="157">
        <v>7.99</v>
      </c>
      <c r="F184" s="157">
        <v>6240.1900000000005</v>
      </c>
      <c r="G184" s="9" t="s">
        <v>9</v>
      </c>
    </row>
    <row r="185" spans="2:7">
      <c r="B185" s="31">
        <v>44243</v>
      </c>
      <c r="C185" s="32">
        <v>44243.381550925929</v>
      </c>
      <c r="D185" s="33">
        <v>802</v>
      </c>
      <c r="E185" s="157">
        <v>7.98</v>
      </c>
      <c r="F185" s="157">
        <v>6399.96</v>
      </c>
      <c r="G185" s="9" t="s">
        <v>9</v>
      </c>
    </row>
    <row r="186" spans="2:7">
      <c r="B186" s="31">
        <v>44243</v>
      </c>
      <c r="C186" s="32">
        <v>44243.383460648147</v>
      </c>
      <c r="D186" s="33">
        <v>815</v>
      </c>
      <c r="E186" s="157">
        <v>7.96</v>
      </c>
      <c r="F186" s="157">
        <v>6487.4</v>
      </c>
      <c r="G186" s="9" t="s">
        <v>9</v>
      </c>
    </row>
    <row r="187" spans="2:7">
      <c r="B187" s="31">
        <v>44243</v>
      </c>
      <c r="C187" s="32">
        <v>44243.385648148149</v>
      </c>
      <c r="D187" s="33">
        <v>872</v>
      </c>
      <c r="E187" s="157">
        <v>7.95</v>
      </c>
      <c r="F187" s="157">
        <v>6932.4000000000005</v>
      </c>
      <c r="G187" s="9" t="s">
        <v>9</v>
      </c>
    </row>
    <row r="188" spans="2:7">
      <c r="B188" s="31">
        <v>44243</v>
      </c>
      <c r="C188" s="32">
        <v>44243.401134259257</v>
      </c>
      <c r="D188" s="33">
        <v>303</v>
      </c>
      <c r="E188" s="157">
        <v>7.94</v>
      </c>
      <c r="F188" s="157">
        <v>2405.8200000000002</v>
      </c>
      <c r="G188" s="9" t="s">
        <v>9</v>
      </c>
    </row>
    <row r="189" spans="2:7">
      <c r="B189" s="31">
        <v>44243</v>
      </c>
      <c r="C189" s="32">
        <v>44243.401134259257</v>
      </c>
      <c r="D189" s="33">
        <v>269</v>
      </c>
      <c r="E189" s="157">
        <v>7.94</v>
      </c>
      <c r="F189" s="157">
        <v>2135.86</v>
      </c>
      <c r="G189" s="9" t="s">
        <v>9</v>
      </c>
    </row>
    <row r="190" spans="2:7">
      <c r="B190" s="31">
        <v>44243</v>
      </c>
      <c r="C190" s="32">
        <v>44243.401134259257</v>
      </c>
      <c r="D190" s="33">
        <v>300</v>
      </c>
      <c r="E190" s="157">
        <v>7.94</v>
      </c>
      <c r="F190" s="157">
        <v>2382</v>
      </c>
      <c r="G190" s="9" t="s">
        <v>9</v>
      </c>
    </row>
    <row r="191" spans="2:7">
      <c r="B191" s="31">
        <v>44243</v>
      </c>
      <c r="C191" s="32">
        <v>44243.401134259257</v>
      </c>
      <c r="D191" s="33">
        <v>600</v>
      </c>
      <c r="E191" s="157">
        <v>7.94</v>
      </c>
      <c r="F191" s="157">
        <v>4764</v>
      </c>
      <c r="G191" s="9" t="s">
        <v>9</v>
      </c>
    </row>
    <row r="192" spans="2:7">
      <c r="B192" s="31">
        <v>44243</v>
      </c>
      <c r="C192" s="32">
        <v>44243.401134259257</v>
      </c>
      <c r="D192" s="33">
        <v>182</v>
      </c>
      <c r="E192" s="157">
        <v>7.94</v>
      </c>
      <c r="F192" s="157">
        <v>1445.0800000000002</v>
      </c>
      <c r="G192" s="9" t="s">
        <v>9</v>
      </c>
    </row>
    <row r="193" spans="2:7">
      <c r="B193" s="31">
        <v>44243</v>
      </c>
      <c r="C193" s="32">
        <v>44243.401134259257</v>
      </c>
      <c r="D193" s="33">
        <v>130</v>
      </c>
      <c r="E193" s="157">
        <v>7.94</v>
      </c>
      <c r="F193" s="157">
        <v>1032.2</v>
      </c>
      <c r="G193" s="9" t="s">
        <v>9</v>
      </c>
    </row>
    <row r="194" spans="2:7">
      <c r="B194" s="31">
        <v>44243</v>
      </c>
      <c r="C194" s="32">
        <v>44243.401134259257</v>
      </c>
      <c r="D194" s="33">
        <v>31</v>
      </c>
      <c r="E194" s="157">
        <v>7.94</v>
      </c>
      <c r="F194" s="157">
        <v>246.14000000000001</v>
      </c>
      <c r="G194" s="9" t="s">
        <v>9</v>
      </c>
    </row>
    <row r="195" spans="2:7">
      <c r="B195" s="31">
        <v>44243</v>
      </c>
      <c r="C195" s="32">
        <v>44243.402118055557</v>
      </c>
      <c r="D195" s="33">
        <v>718</v>
      </c>
      <c r="E195" s="157">
        <v>7.93</v>
      </c>
      <c r="F195" s="157">
        <v>5693.74</v>
      </c>
      <c r="G195" s="9" t="s">
        <v>9</v>
      </c>
    </row>
    <row r="196" spans="2:7">
      <c r="B196" s="31">
        <v>44243</v>
      </c>
      <c r="C196" s="32">
        <v>44243.402118055557</v>
      </c>
      <c r="D196" s="33">
        <v>282</v>
      </c>
      <c r="E196" s="157">
        <v>7.93</v>
      </c>
      <c r="F196" s="157">
        <v>2236.2599999999998</v>
      </c>
      <c r="G196" s="9" t="s">
        <v>9</v>
      </c>
    </row>
    <row r="197" spans="2:7">
      <c r="B197" s="31">
        <v>44243</v>
      </c>
      <c r="C197" s="32">
        <v>44243.407986111109</v>
      </c>
      <c r="D197" s="33">
        <v>497</v>
      </c>
      <c r="E197" s="157">
        <v>7.9349999999999996</v>
      </c>
      <c r="F197" s="157">
        <v>3943.6949999999997</v>
      </c>
      <c r="G197" s="9" t="s">
        <v>9</v>
      </c>
    </row>
    <row r="198" spans="2:7">
      <c r="B198" s="31">
        <v>44243</v>
      </c>
      <c r="C198" s="32">
        <v>44243.407986111109</v>
      </c>
      <c r="D198" s="33">
        <v>296</v>
      </c>
      <c r="E198" s="157">
        <v>7.9349999999999996</v>
      </c>
      <c r="F198" s="157">
        <v>2348.7599999999998</v>
      </c>
      <c r="G198" s="9" t="s">
        <v>9</v>
      </c>
    </row>
    <row r="199" spans="2:7">
      <c r="B199" s="31">
        <v>44243</v>
      </c>
      <c r="C199" s="32">
        <v>44243.409247685187</v>
      </c>
      <c r="D199" s="33">
        <v>284</v>
      </c>
      <c r="E199" s="157">
        <v>7.915</v>
      </c>
      <c r="F199" s="157">
        <v>2247.86</v>
      </c>
      <c r="G199" s="9" t="s">
        <v>9</v>
      </c>
    </row>
    <row r="200" spans="2:7">
      <c r="B200" s="31">
        <v>44243</v>
      </c>
      <c r="C200" s="32">
        <v>44243.410069444442</v>
      </c>
      <c r="D200" s="33">
        <v>44</v>
      </c>
      <c r="E200" s="157">
        <v>7.92</v>
      </c>
      <c r="F200" s="157">
        <v>348.48</v>
      </c>
      <c r="G200" s="9" t="s">
        <v>9</v>
      </c>
    </row>
    <row r="201" spans="2:7">
      <c r="B201" s="31">
        <v>44243</v>
      </c>
      <c r="C201" s="32">
        <v>44243.410763888889</v>
      </c>
      <c r="D201" s="33">
        <v>177</v>
      </c>
      <c r="E201" s="157">
        <v>7.92</v>
      </c>
      <c r="F201" s="157">
        <v>1401.84</v>
      </c>
      <c r="G201" s="9" t="s">
        <v>9</v>
      </c>
    </row>
    <row r="202" spans="2:7">
      <c r="B202" s="31">
        <v>44243</v>
      </c>
      <c r="C202" s="32">
        <v>44243.410763888889</v>
      </c>
      <c r="D202" s="33">
        <v>692</v>
      </c>
      <c r="E202" s="157">
        <v>7.92</v>
      </c>
      <c r="F202" s="157">
        <v>5480.64</v>
      </c>
      <c r="G202" s="9" t="s">
        <v>9</v>
      </c>
    </row>
    <row r="203" spans="2:7">
      <c r="B203" s="31">
        <v>44243</v>
      </c>
      <c r="C203" s="32">
        <v>44243.432638888888</v>
      </c>
      <c r="D203" s="33">
        <v>280</v>
      </c>
      <c r="E203" s="157">
        <v>7.9349999999999996</v>
      </c>
      <c r="F203" s="157">
        <v>2221.7999999999997</v>
      </c>
      <c r="G203" s="9" t="s">
        <v>9</v>
      </c>
    </row>
    <row r="204" spans="2:7">
      <c r="B204" s="31">
        <v>44243</v>
      </c>
      <c r="C204" s="32">
        <v>44243.432638888888</v>
      </c>
      <c r="D204" s="33">
        <v>229</v>
      </c>
      <c r="E204" s="157">
        <v>7.9349999999999996</v>
      </c>
      <c r="F204" s="157">
        <v>1817.115</v>
      </c>
      <c r="G204" s="9" t="s">
        <v>9</v>
      </c>
    </row>
    <row r="205" spans="2:7">
      <c r="B205" s="31">
        <v>44243</v>
      </c>
      <c r="C205" s="32">
        <v>44243.432638888888</v>
      </c>
      <c r="D205" s="33">
        <v>321</v>
      </c>
      <c r="E205" s="157">
        <v>7.9349999999999996</v>
      </c>
      <c r="F205" s="157">
        <v>2547.1349999999998</v>
      </c>
      <c r="G205" s="9" t="s">
        <v>9</v>
      </c>
    </row>
    <row r="206" spans="2:7">
      <c r="B206" s="31">
        <v>44243</v>
      </c>
      <c r="C206" s="32">
        <v>44243.435729166667</v>
      </c>
      <c r="D206" s="33">
        <v>650</v>
      </c>
      <c r="E206" s="157">
        <v>7.9550000000000001</v>
      </c>
      <c r="F206" s="157">
        <v>5170.75</v>
      </c>
      <c r="G206" s="9" t="s">
        <v>9</v>
      </c>
    </row>
    <row r="207" spans="2:7">
      <c r="B207" s="31">
        <v>44243</v>
      </c>
      <c r="C207" s="32">
        <v>44243.435729166667</v>
      </c>
      <c r="D207" s="33">
        <v>279</v>
      </c>
      <c r="E207" s="157">
        <v>7.9550000000000001</v>
      </c>
      <c r="F207" s="157">
        <v>2219.4450000000002</v>
      </c>
      <c r="G207" s="9" t="s">
        <v>9</v>
      </c>
    </row>
    <row r="208" spans="2:7">
      <c r="B208" s="31">
        <v>44243</v>
      </c>
      <c r="C208" s="32">
        <v>44243.435729166667</v>
      </c>
      <c r="D208" s="33">
        <v>177</v>
      </c>
      <c r="E208" s="157">
        <v>7.9550000000000001</v>
      </c>
      <c r="F208" s="157">
        <v>1408.0350000000001</v>
      </c>
      <c r="G208" s="9" t="s">
        <v>9</v>
      </c>
    </row>
    <row r="209" spans="2:7">
      <c r="B209" s="31">
        <v>44243</v>
      </c>
      <c r="C209" s="32">
        <v>44243.438888888886</v>
      </c>
      <c r="D209" s="33">
        <v>280</v>
      </c>
      <c r="E209" s="157">
        <v>7.9249999999999998</v>
      </c>
      <c r="F209" s="157">
        <v>2219</v>
      </c>
      <c r="G209" s="9" t="s">
        <v>9</v>
      </c>
    </row>
    <row r="210" spans="2:7">
      <c r="B210" s="31">
        <v>44243</v>
      </c>
      <c r="C210" s="32">
        <v>44243.438888888886</v>
      </c>
      <c r="D210" s="33">
        <v>229</v>
      </c>
      <c r="E210" s="157">
        <v>7.9249999999999998</v>
      </c>
      <c r="F210" s="157">
        <v>1814.825</v>
      </c>
      <c r="G210" s="9" t="s">
        <v>9</v>
      </c>
    </row>
    <row r="211" spans="2:7">
      <c r="B211" s="31">
        <v>44243</v>
      </c>
      <c r="C211" s="32">
        <v>44243.440092592595</v>
      </c>
      <c r="D211" s="33">
        <v>32</v>
      </c>
      <c r="E211" s="157">
        <v>7.92</v>
      </c>
      <c r="F211" s="157">
        <v>253.44</v>
      </c>
      <c r="G211" s="9" t="s">
        <v>9</v>
      </c>
    </row>
    <row r="212" spans="2:7">
      <c r="B212" s="31">
        <v>44243</v>
      </c>
      <c r="C212" s="32">
        <v>44243.445092592592</v>
      </c>
      <c r="D212" s="33">
        <v>229</v>
      </c>
      <c r="E212" s="157">
        <v>7.9450000000000003</v>
      </c>
      <c r="F212" s="157">
        <v>1819.405</v>
      </c>
      <c r="G212" s="9" t="s">
        <v>9</v>
      </c>
    </row>
    <row r="213" spans="2:7">
      <c r="B213" s="31">
        <v>44243</v>
      </c>
      <c r="C213" s="32">
        <v>44243.445092592592</v>
      </c>
      <c r="D213" s="33">
        <v>280</v>
      </c>
      <c r="E213" s="157">
        <v>7.9450000000000003</v>
      </c>
      <c r="F213" s="157">
        <v>2224.6</v>
      </c>
      <c r="G213" s="9" t="s">
        <v>9</v>
      </c>
    </row>
    <row r="214" spans="2:7">
      <c r="B214" s="31">
        <v>44243</v>
      </c>
      <c r="C214" s="32">
        <v>44243.461724537039</v>
      </c>
      <c r="D214" s="33">
        <v>60</v>
      </c>
      <c r="E214" s="157">
        <v>7.95</v>
      </c>
      <c r="F214" s="157">
        <v>477</v>
      </c>
      <c r="G214" s="9" t="s">
        <v>9</v>
      </c>
    </row>
    <row r="215" spans="2:7">
      <c r="B215" s="31">
        <v>44243</v>
      </c>
      <c r="C215" s="32">
        <v>44243.461724537039</v>
      </c>
      <c r="D215" s="33">
        <v>71</v>
      </c>
      <c r="E215" s="157">
        <v>7.95</v>
      </c>
      <c r="F215" s="157">
        <v>564.45000000000005</v>
      </c>
      <c r="G215" s="9" t="s">
        <v>9</v>
      </c>
    </row>
    <row r="216" spans="2:7">
      <c r="B216" s="31">
        <v>44243</v>
      </c>
      <c r="C216" s="32">
        <v>44243.461724537039</v>
      </c>
      <c r="D216" s="33">
        <v>279</v>
      </c>
      <c r="E216" s="157">
        <v>7.95</v>
      </c>
      <c r="F216" s="157">
        <v>2218.0500000000002</v>
      </c>
      <c r="G216" s="9" t="s">
        <v>9</v>
      </c>
    </row>
    <row r="217" spans="2:7">
      <c r="B217" s="31">
        <v>44243</v>
      </c>
      <c r="C217" s="32">
        <v>44243.464363425926</v>
      </c>
      <c r="D217" s="33">
        <v>200</v>
      </c>
      <c r="E217" s="157">
        <v>7.9349999999999996</v>
      </c>
      <c r="F217" s="157">
        <v>1587</v>
      </c>
      <c r="G217" s="9" t="s">
        <v>9</v>
      </c>
    </row>
    <row r="218" spans="2:7">
      <c r="B218" s="31">
        <v>44243</v>
      </c>
      <c r="C218" s="32">
        <v>44243.464363425926</v>
      </c>
      <c r="D218" s="33">
        <v>280</v>
      </c>
      <c r="E218" s="157">
        <v>7.9349999999999996</v>
      </c>
      <c r="F218" s="157">
        <v>2221.7999999999997</v>
      </c>
      <c r="G218" s="9" t="s">
        <v>9</v>
      </c>
    </row>
    <row r="219" spans="2:7">
      <c r="B219" s="31">
        <v>44243</v>
      </c>
      <c r="C219" s="32">
        <v>44243.464363425926</v>
      </c>
      <c r="D219" s="33">
        <v>229</v>
      </c>
      <c r="E219" s="157">
        <v>7.9349999999999996</v>
      </c>
      <c r="F219" s="157">
        <v>1817.115</v>
      </c>
      <c r="G219" s="9" t="s">
        <v>9</v>
      </c>
    </row>
    <row r="220" spans="2:7">
      <c r="B220" s="31">
        <v>44243</v>
      </c>
      <c r="C220" s="32">
        <v>44243.485868055555</v>
      </c>
      <c r="D220" s="33">
        <v>968</v>
      </c>
      <c r="E220" s="157">
        <v>7.92</v>
      </c>
      <c r="F220" s="157">
        <v>7666.5599999999995</v>
      </c>
      <c r="G220" s="9" t="s">
        <v>9</v>
      </c>
    </row>
    <row r="221" spans="2:7">
      <c r="B221" s="31">
        <v>44243</v>
      </c>
      <c r="C221" s="32">
        <v>44243.486805555556</v>
      </c>
      <c r="D221" s="33">
        <v>700</v>
      </c>
      <c r="E221" s="157">
        <v>7.94</v>
      </c>
      <c r="F221" s="157">
        <v>5558</v>
      </c>
      <c r="G221" s="9" t="s">
        <v>9</v>
      </c>
    </row>
    <row r="222" spans="2:7">
      <c r="B222" s="31">
        <v>44243</v>
      </c>
      <c r="C222" s="32">
        <v>44243.486805555556</v>
      </c>
      <c r="D222" s="33">
        <v>24</v>
      </c>
      <c r="E222" s="157">
        <v>7.94</v>
      </c>
      <c r="F222" s="157">
        <v>190.56</v>
      </c>
      <c r="G222" s="9" t="s">
        <v>9</v>
      </c>
    </row>
    <row r="223" spans="2:7">
      <c r="B223" s="31">
        <v>44243</v>
      </c>
      <c r="C223" s="32">
        <v>44243.486805555556</v>
      </c>
      <c r="D223" s="33">
        <v>133</v>
      </c>
      <c r="E223" s="157">
        <v>7.94</v>
      </c>
      <c r="F223" s="157">
        <v>1056.02</v>
      </c>
      <c r="G223" s="9" t="s">
        <v>9</v>
      </c>
    </row>
    <row r="224" spans="2:7">
      <c r="B224" s="31">
        <v>44243</v>
      </c>
      <c r="C224" s="32">
        <v>44243.493171296293</v>
      </c>
      <c r="D224" s="33">
        <v>58</v>
      </c>
      <c r="E224" s="157">
        <v>7.9249999999999998</v>
      </c>
      <c r="F224" s="157">
        <v>459.65</v>
      </c>
      <c r="G224" s="9" t="s">
        <v>9</v>
      </c>
    </row>
    <row r="225" spans="2:7">
      <c r="B225" s="31">
        <v>44243</v>
      </c>
      <c r="C225" s="32">
        <v>44243.493171296293</v>
      </c>
      <c r="D225" s="33">
        <v>232</v>
      </c>
      <c r="E225" s="157">
        <v>7.9249999999999998</v>
      </c>
      <c r="F225" s="157">
        <v>1838.6</v>
      </c>
      <c r="G225" s="9" t="s">
        <v>9</v>
      </c>
    </row>
    <row r="226" spans="2:7">
      <c r="B226" s="31">
        <v>44243</v>
      </c>
      <c r="C226" s="32">
        <v>44243.493171296293</v>
      </c>
      <c r="D226" s="33">
        <v>1710</v>
      </c>
      <c r="E226" s="157">
        <v>7.9249999999999998</v>
      </c>
      <c r="F226" s="157">
        <v>13551.75</v>
      </c>
      <c r="G226" s="9" t="s">
        <v>9</v>
      </c>
    </row>
    <row r="227" spans="2:7">
      <c r="B227" s="31">
        <v>44243</v>
      </c>
      <c r="C227" s="32">
        <v>44243.493206018517</v>
      </c>
      <c r="D227" s="33">
        <v>2</v>
      </c>
      <c r="E227" s="157">
        <v>7.92</v>
      </c>
      <c r="F227" s="157">
        <v>15.84</v>
      </c>
      <c r="G227" s="9" t="s">
        <v>9</v>
      </c>
    </row>
    <row r="228" spans="2:7">
      <c r="B228" s="31">
        <v>44243</v>
      </c>
      <c r="C228" s="32">
        <v>44243.493576388886</v>
      </c>
      <c r="D228" s="33">
        <v>1</v>
      </c>
      <c r="E228" s="157">
        <v>7.92</v>
      </c>
      <c r="F228" s="157">
        <v>7.92</v>
      </c>
      <c r="G228" s="9" t="s">
        <v>9</v>
      </c>
    </row>
    <row r="229" spans="2:7">
      <c r="B229" s="31">
        <v>44243</v>
      </c>
      <c r="C229" s="32">
        <v>44243.493668981479</v>
      </c>
      <c r="D229" s="33">
        <v>2</v>
      </c>
      <c r="E229" s="157">
        <v>7.92</v>
      </c>
      <c r="F229" s="157">
        <v>15.84</v>
      </c>
      <c r="G229" s="9" t="s">
        <v>9</v>
      </c>
    </row>
    <row r="230" spans="2:7">
      <c r="B230" s="31">
        <v>44243</v>
      </c>
      <c r="C230" s="32">
        <v>44243.494803240741</v>
      </c>
      <c r="D230" s="33">
        <v>1</v>
      </c>
      <c r="E230" s="157">
        <v>7.92</v>
      </c>
      <c r="F230" s="157">
        <v>7.92</v>
      </c>
      <c r="G230" s="9" t="s">
        <v>9</v>
      </c>
    </row>
    <row r="231" spans="2:7">
      <c r="B231" s="31">
        <v>44243</v>
      </c>
      <c r="C231" s="32">
        <v>44243.498240740744</v>
      </c>
      <c r="D231" s="33">
        <v>221</v>
      </c>
      <c r="E231" s="157">
        <v>7.92</v>
      </c>
      <c r="F231" s="157">
        <v>1750.32</v>
      </c>
      <c r="G231" s="9" t="s">
        <v>9</v>
      </c>
    </row>
    <row r="232" spans="2:7">
      <c r="B232" s="31">
        <v>44243</v>
      </c>
      <c r="C232" s="32">
        <v>44243.498263888891</v>
      </c>
      <c r="D232" s="33">
        <v>179</v>
      </c>
      <c r="E232" s="157">
        <v>7.92</v>
      </c>
      <c r="F232" s="157">
        <v>1417.68</v>
      </c>
      <c r="G232" s="9" t="s">
        <v>9</v>
      </c>
    </row>
    <row r="233" spans="2:7">
      <c r="B233" s="31">
        <v>44243</v>
      </c>
      <c r="C233" s="32">
        <v>44243.500486111108</v>
      </c>
      <c r="D233" s="33">
        <v>470</v>
      </c>
      <c r="E233" s="157">
        <v>7.92</v>
      </c>
      <c r="F233" s="157">
        <v>3722.4</v>
      </c>
      <c r="G233" s="9" t="s">
        <v>9</v>
      </c>
    </row>
    <row r="234" spans="2:7">
      <c r="B234" s="31">
        <v>44243</v>
      </c>
      <c r="C234" s="32">
        <v>44243.501655092594</v>
      </c>
      <c r="D234" s="33">
        <v>855</v>
      </c>
      <c r="E234" s="157">
        <v>7.92</v>
      </c>
      <c r="F234" s="157">
        <v>6771.6</v>
      </c>
      <c r="G234" s="9" t="s">
        <v>9</v>
      </c>
    </row>
    <row r="235" spans="2:7">
      <c r="B235" s="31">
        <v>44243</v>
      </c>
      <c r="C235" s="32">
        <v>44243.509444444448</v>
      </c>
      <c r="D235" s="33">
        <v>230</v>
      </c>
      <c r="E235" s="157">
        <v>7.91</v>
      </c>
      <c r="F235" s="157">
        <v>1819.3</v>
      </c>
      <c r="G235" s="9" t="s">
        <v>9</v>
      </c>
    </row>
    <row r="236" spans="2:7">
      <c r="B236" s="31">
        <v>44243</v>
      </c>
      <c r="C236" s="32">
        <v>44243.509444444448</v>
      </c>
      <c r="D236" s="33">
        <v>281</v>
      </c>
      <c r="E236" s="157">
        <v>7.91</v>
      </c>
      <c r="F236" s="157">
        <v>2222.71</v>
      </c>
      <c r="G236" s="9" t="s">
        <v>9</v>
      </c>
    </row>
    <row r="237" spans="2:7">
      <c r="B237" s="31">
        <v>44243</v>
      </c>
      <c r="C237" s="32">
        <v>44243.514861111114</v>
      </c>
      <c r="D237" s="33">
        <v>829</v>
      </c>
      <c r="E237" s="157">
        <v>7.9050000000000002</v>
      </c>
      <c r="F237" s="157">
        <v>6553.2449999999999</v>
      </c>
      <c r="G237" s="9" t="s">
        <v>9</v>
      </c>
    </row>
    <row r="238" spans="2:7">
      <c r="B238" s="31">
        <v>44243</v>
      </c>
      <c r="C238" s="32">
        <v>44243.520960648151</v>
      </c>
      <c r="D238" s="33">
        <v>7</v>
      </c>
      <c r="E238" s="157">
        <v>7.9249999999999998</v>
      </c>
      <c r="F238" s="157">
        <v>55.475000000000001</v>
      </c>
      <c r="G238" s="9" t="s">
        <v>9</v>
      </c>
    </row>
    <row r="239" spans="2:7">
      <c r="B239" s="31">
        <v>44243</v>
      </c>
      <c r="C239" s="32">
        <v>44243.520960648151</v>
      </c>
      <c r="D239" s="33">
        <v>280</v>
      </c>
      <c r="E239" s="157">
        <v>7.9249999999999998</v>
      </c>
      <c r="F239" s="157">
        <v>2219</v>
      </c>
      <c r="G239" s="9" t="s">
        <v>9</v>
      </c>
    </row>
    <row r="240" spans="2:7">
      <c r="B240" s="31">
        <v>44243</v>
      </c>
      <c r="C240" s="32">
        <v>44243.520960648151</v>
      </c>
      <c r="D240" s="33">
        <v>229</v>
      </c>
      <c r="E240" s="157">
        <v>7.9249999999999998</v>
      </c>
      <c r="F240" s="157">
        <v>1814.825</v>
      </c>
      <c r="G240" s="9" t="s">
        <v>9</v>
      </c>
    </row>
    <row r="241" spans="2:7">
      <c r="B241" s="31">
        <v>44243</v>
      </c>
      <c r="C241" s="32">
        <v>44243.542743055557</v>
      </c>
      <c r="D241" s="33">
        <v>279</v>
      </c>
      <c r="E241" s="157">
        <v>7.9550000000000001</v>
      </c>
      <c r="F241" s="157">
        <v>2219.4450000000002</v>
      </c>
      <c r="G241" s="9" t="s">
        <v>9</v>
      </c>
    </row>
    <row r="242" spans="2:7">
      <c r="B242" s="31">
        <v>44243</v>
      </c>
      <c r="C242" s="32">
        <v>44243.542743055557</v>
      </c>
      <c r="D242" s="33">
        <v>229</v>
      </c>
      <c r="E242" s="157">
        <v>7.9550000000000001</v>
      </c>
      <c r="F242" s="157">
        <v>1821.6949999999999</v>
      </c>
      <c r="G242" s="9" t="s">
        <v>9</v>
      </c>
    </row>
    <row r="243" spans="2:7">
      <c r="B243" s="31">
        <v>44243</v>
      </c>
      <c r="C243" s="32">
        <v>44243.554282407407</v>
      </c>
      <c r="D243" s="33">
        <v>133</v>
      </c>
      <c r="E243" s="157">
        <v>7.97</v>
      </c>
      <c r="F243" s="157">
        <v>1060.01</v>
      </c>
      <c r="G243" s="9" t="s">
        <v>9</v>
      </c>
    </row>
    <row r="244" spans="2:7">
      <c r="B244" s="31">
        <v>44243</v>
      </c>
      <c r="C244" s="32">
        <v>44243.554282407407</v>
      </c>
      <c r="D244" s="33">
        <v>228</v>
      </c>
      <c r="E244" s="157">
        <v>7.97</v>
      </c>
      <c r="F244" s="157">
        <v>1817.1599999999999</v>
      </c>
      <c r="G244" s="9" t="s">
        <v>9</v>
      </c>
    </row>
    <row r="245" spans="2:7">
      <c r="B245" s="31">
        <v>44243</v>
      </c>
      <c r="C245" s="32">
        <v>44243.554282407407</v>
      </c>
      <c r="D245" s="33">
        <v>300</v>
      </c>
      <c r="E245" s="157">
        <v>7.97</v>
      </c>
      <c r="F245" s="157">
        <v>2391</v>
      </c>
      <c r="G245" s="9" t="s">
        <v>9</v>
      </c>
    </row>
    <row r="246" spans="2:7">
      <c r="B246" s="31">
        <v>44243</v>
      </c>
      <c r="C246" s="32">
        <v>44243.554282407407</v>
      </c>
      <c r="D246" s="33">
        <v>182</v>
      </c>
      <c r="E246" s="157">
        <v>7.97</v>
      </c>
      <c r="F246" s="157">
        <v>1450.54</v>
      </c>
      <c r="G246" s="9" t="s">
        <v>9</v>
      </c>
    </row>
    <row r="247" spans="2:7">
      <c r="B247" s="31">
        <v>44243</v>
      </c>
      <c r="C247" s="32">
        <v>44243.575254629628</v>
      </c>
      <c r="D247" s="33">
        <v>137</v>
      </c>
      <c r="E247" s="157">
        <v>7.9550000000000001</v>
      </c>
      <c r="F247" s="157">
        <v>1089.835</v>
      </c>
      <c r="G247" s="9" t="s">
        <v>9</v>
      </c>
    </row>
    <row r="248" spans="2:7">
      <c r="B248" s="31">
        <v>44243</v>
      </c>
      <c r="C248" s="32">
        <v>44243.604166666664</v>
      </c>
      <c r="D248" s="33">
        <v>260</v>
      </c>
      <c r="E248" s="157">
        <v>7.9649999999999999</v>
      </c>
      <c r="F248" s="157">
        <v>2070.9</v>
      </c>
      <c r="G248" s="9" t="s">
        <v>9</v>
      </c>
    </row>
    <row r="249" spans="2:7">
      <c r="B249" s="31">
        <v>44243</v>
      </c>
      <c r="C249" s="32">
        <v>44243.604166666664</v>
      </c>
      <c r="D249" s="33">
        <v>300</v>
      </c>
      <c r="E249" s="157">
        <v>7.9649999999999999</v>
      </c>
      <c r="F249" s="157">
        <v>2389.5</v>
      </c>
      <c r="G249" s="9" t="s">
        <v>9</v>
      </c>
    </row>
    <row r="250" spans="2:7">
      <c r="B250" s="31">
        <v>44243</v>
      </c>
      <c r="C250" s="32">
        <v>44243.604166666664</v>
      </c>
      <c r="D250" s="33">
        <v>233</v>
      </c>
      <c r="E250" s="157">
        <v>7.9649999999999999</v>
      </c>
      <c r="F250" s="157">
        <v>1855.845</v>
      </c>
      <c r="G250" s="9" t="s">
        <v>9</v>
      </c>
    </row>
    <row r="251" spans="2:7">
      <c r="B251" s="31">
        <v>44243</v>
      </c>
      <c r="C251" s="32">
        <v>44243.628368055557</v>
      </c>
      <c r="D251" s="33">
        <v>925</v>
      </c>
      <c r="E251" s="157">
        <v>7.94</v>
      </c>
      <c r="F251" s="157">
        <v>7344.5</v>
      </c>
      <c r="G251" s="9" t="s">
        <v>9</v>
      </c>
    </row>
    <row r="252" spans="2:7">
      <c r="B252" s="31">
        <v>44243</v>
      </c>
      <c r="C252" s="32">
        <v>44243.648726851854</v>
      </c>
      <c r="D252" s="33">
        <v>822</v>
      </c>
      <c r="E252" s="157">
        <v>7.93</v>
      </c>
      <c r="F252" s="157">
        <v>6518.46</v>
      </c>
      <c r="G252" s="9" t="s">
        <v>9</v>
      </c>
    </row>
    <row r="253" spans="2:7">
      <c r="B253" s="31">
        <v>44243</v>
      </c>
      <c r="C253" s="32">
        <v>44243.650694444441</v>
      </c>
      <c r="D253" s="33">
        <v>823</v>
      </c>
      <c r="E253" s="157">
        <v>7.9249999999999998</v>
      </c>
      <c r="F253" s="157">
        <v>6522.2749999999996</v>
      </c>
      <c r="G253" s="9" t="s">
        <v>9</v>
      </c>
    </row>
    <row r="254" spans="2:7">
      <c r="B254" s="31">
        <v>44243</v>
      </c>
      <c r="C254" s="32">
        <v>44243.650694444441</v>
      </c>
      <c r="D254" s="33">
        <v>177</v>
      </c>
      <c r="E254" s="157">
        <v>7.9249999999999998</v>
      </c>
      <c r="F254" s="157">
        <v>1402.7249999999999</v>
      </c>
      <c r="G254" s="9" t="s">
        <v>9</v>
      </c>
    </row>
    <row r="255" spans="2:7">
      <c r="B255" s="31">
        <v>44243</v>
      </c>
      <c r="C255" s="32">
        <v>44243.653333333335</v>
      </c>
      <c r="D255" s="33">
        <v>696</v>
      </c>
      <c r="E255" s="157">
        <v>7.9249999999999998</v>
      </c>
      <c r="F255" s="157">
        <v>5515.8</v>
      </c>
      <c r="G255" s="9" t="s">
        <v>9</v>
      </c>
    </row>
    <row r="256" spans="2:7">
      <c r="B256" s="31">
        <v>44243</v>
      </c>
      <c r="C256" s="32">
        <v>44243.653333333335</v>
      </c>
      <c r="D256" s="33">
        <v>155</v>
      </c>
      <c r="E256" s="157">
        <v>7.9249999999999998</v>
      </c>
      <c r="F256" s="157">
        <v>1228.375</v>
      </c>
      <c r="G256" s="9" t="s">
        <v>9</v>
      </c>
    </row>
    <row r="257" spans="2:7">
      <c r="B257" s="31">
        <v>44243</v>
      </c>
      <c r="C257" s="32">
        <v>44243.672824074078</v>
      </c>
      <c r="D257" s="33">
        <v>781</v>
      </c>
      <c r="E257" s="157">
        <v>7.92</v>
      </c>
      <c r="F257" s="157">
        <v>6185.5199999999995</v>
      </c>
      <c r="G257" s="9" t="s">
        <v>9</v>
      </c>
    </row>
    <row r="258" spans="2:7">
      <c r="B258" s="31">
        <v>44243</v>
      </c>
      <c r="C258" s="32">
        <v>44243.701319444444</v>
      </c>
      <c r="D258" s="33">
        <v>1000</v>
      </c>
      <c r="E258" s="157">
        <v>7.9349999999999996</v>
      </c>
      <c r="F258" s="157">
        <v>7935</v>
      </c>
      <c r="G258" s="9" t="s">
        <v>9</v>
      </c>
    </row>
    <row r="259" spans="2:7">
      <c r="B259" s="31">
        <v>44243</v>
      </c>
      <c r="C259" s="32">
        <v>44243.701319444444</v>
      </c>
      <c r="D259" s="33">
        <v>2000</v>
      </c>
      <c r="E259" s="157">
        <v>7.9349999999999996</v>
      </c>
      <c r="F259" s="157">
        <v>15870</v>
      </c>
      <c r="G259" s="9" t="s">
        <v>9</v>
      </c>
    </row>
    <row r="260" spans="2:7">
      <c r="B260" s="31">
        <v>44244</v>
      </c>
      <c r="C260" s="32">
        <v>44244.378530092596</v>
      </c>
      <c r="D260" s="33">
        <v>49</v>
      </c>
      <c r="E260" s="157">
        <v>7.88</v>
      </c>
      <c r="F260" s="157">
        <v>386.12</v>
      </c>
      <c r="G260" s="9" t="s">
        <v>9</v>
      </c>
    </row>
    <row r="261" spans="2:7">
      <c r="B261" s="31">
        <v>44244</v>
      </c>
      <c r="C261" s="32">
        <v>44244.378530092596</v>
      </c>
      <c r="D261" s="33">
        <v>636</v>
      </c>
      <c r="E261" s="157">
        <v>7.88</v>
      </c>
      <c r="F261" s="157">
        <v>5011.68</v>
      </c>
      <c r="G261" s="9" t="s">
        <v>9</v>
      </c>
    </row>
    <row r="262" spans="2:7">
      <c r="B262" s="31">
        <v>44244</v>
      </c>
      <c r="C262" s="32">
        <v>44244.37903935185</v>
      </c>
      <c r="D262" s="33">
        <v>896</v>
      </c>
      <c r="E262" s="157">
        <v>7.92</v>
      </c>
      <c r="F262" s="157">
        <v>7096.32</v>
      </c>
      <c r="G262" s="9" t="s">
        <v>9</v>
      </c>
    </row>
    <row r="263" spans="2:7">
      <c r="B263" s="31">
        <v>44244</v>
      </c>
      <c r="C263" s="32">
        <v>44244.380729166667</v>
      </c>
      <c r="D263" s="33">
        <v>284</v>
      </c>
      <c r="E263" s="157">
        <v>7.9349999999999996</v>
      </c>
      <c r="F263" s="157">
        <v>2253.54</v>
      </c>
      <c r="G263" s="9" t="s">
        <v>9</v>
      </c>
    </row>
    <row r="264" spans="2:7">
      <c r="B264" s="31">
        <v>44244</v>
      </c>
      <c r="C264" s="32">
        <v>44244.380729166667</v>
      </c>
      <c r="D264" s="33">
        <v>504</v>
      </c>
      <c r="E264" s="157">
        <v>7.9349999999999996</v>
      </c>
      <c r="F264" s="157">
        <v>3999.24</v>
      </c>
      <c r="G264" s="9" t="s">
        <v>9</v>
      </c>
    </row>
    <row r="265" spans="2:7">
      <c r="B265" s="31">
        <v>44244</v>
      </c>
      <c r="C265" s="32">
        <v>44244.380972222221</v>
      </c>
      <c r="D265" s="33">
        <v>427</v>
      </c>
      <c r="E265" s="157">
        <v>7.93</v>
      </c>
      <c r="F265" s="157">
        <v>3386.1099999999997</v>
      </c>
      <c r="G265" s="9" t="s">
        <v>9</v>
      </c>
    </row>
    <row r="266" spans="2:7">
      <c r="B266" s="31">
        <v>44244</v>
      </c>
      <c r="C266" s="32">
        <v>44244.381030092591</v>
      </c>
      <c r="D266" s="33">
        <v>75</v>
      </c>
      <c r="E266" s="157">
        <v>7.93</v>
      </c>
      <c r="F266" s="157">
        <v>594.75</v>
      </c>
      <c r="G266" s="9" t="s">
        <v>9</v>
      </c>
    </row>
    <row r="267" spans="2:7">
      <c r="B267" s="31">
        <v>44244</v>
      </c>
      <c r="C267" s="32">
        <v>44244.383368055554</v>
      </c>
      <c r="D267" s="33">
        <v>896</v>
      </c>
      <c r="E267" s="157">
        <v>7.9349999999999996</v>
      </c>
      <c r="F267" s="157">
        <v>7109.7599999999993</v>
      </c>
      <c r="G267" s="9" t="s">
        <v>9</v>
      </c>
    </row>
    <row r="268" spans="2:7">
      <c r="B268" s="31">
        <v>44244</v>
      </c>
      <c r="C268" s="32">
        <v>44244.38826388889</v>
      </c>
      <c r="D268" s="33">
        <v>859</v>
      </c>
      <c r="E268" s="157">
        <v>7.9249999999999998</v>
      </c>
      <c r="F268" s="157">
        <v>6807.5749999999998</v>
      </c>
      <c r="G268" s="9" t="s">
        <v>9</v>
      </c>
    </row>
    <row r="269" spans="2:7">
      <c r="B269" s="31">
        <v>44244</v>
      </c>
      <c r="C269" s="32">
        <v>44244.389953703707</v>
      </c>
      <c r="D269" s="33">
        <v>500</v>
      </c>
      <c r="E269" s="157">
        <v>8</v>
      </c>
      <c r="F269" s="157">
        <v>4000</v>
      </c>
      <c r="G269" s="9" t="s">
        <v>9</v>
      </c>
    </row>
    <row r="270" spans="2:7">
      <c r="B270" s="31">
        <v>44244</v>
      </c>
      <c r="C270" s="32">
        <v>44244.389953703707</v>
      </c>
      <c r="D270" s="33">
        <v>292</v>
      </c>
      <c r="E270" s="157">
        <v>8</v>
      </c>
      <c r="F270" s="157">
        <v>2336</v>
      </c>
      <c r="G270" s="9" t="s">
        <v>9</v>
      </c>
    </row>
    <row r="271" spans="2:7">
      <c r="B271" s="31">
        <v>44244</v>
      </c>
      <c r="C271" s="32">
        <v>44244.389965277776</v>
      </c>
      <c r="D271" s="33">
        <v>400</v>
      </c>
      <c r="E271" s="157">
        <v>7.99</v>
      </c>
      <c r="F271" s="157">
        <v>3196</v>
      </c>
      <c r="G271" s="9" t="s">
        <v>9</v>
      </c>
    </row>
    <row r="272" spans="2:7">
      <c r="B272" s="31">
        <v>44244</v>
      </c>
      <c r="C272" s="32">
        <v>44244.389965277776</v>
      </c>
      <c r="D272" s="33">
        <v>518</v>
      </c>
      <c r="E272" s="157">
        <v>7.99</v>
      </c>
      <c r="F272" s="157">
        <v>4138.82</v>
      </c>
      <c r="G272" s="9" t="s">
        <v>9</v>
      </c>
    </row>
    <row r="273" spans="1:8">
      <c r="B273" s="31">
        <v>44244</v>
      </c>
      <c r="C273" s="32">
        <v>44244.390104166669</v>
      </c>
      <c r="D273" s="33">
        <v>138</v>
      </c>
      <c r="E273" s="157">
        <v>7.99</v>
      </c>
      <c r="F273" s="157">
        <v>1102.6200000000001</v>
      </c>
      <c r="G273" s="9" t="s">
        <v>9</v>
      </c>
    </row>
    <row r="274" spans="1:8">
      <c r="B274" s="31">
        <v>44244</v>
      </c>
      <c r="C274" s="32">
        <v>44244.390104166669</v>
      </c>
      <c r="D274" s="33">
        <v>626</v>
      </c>
      <c r="E274" s="157">
        <v>7.99</v>
      </c>
      <c r="F274" s="157">
        <v>5001.74</v>
      </c>
      <c r="G274" s="9" t="s">
        <v>9</v>
      </c>
    </row>
    <row r="275" spans="1:8">
      <c r="B275" s="31">
        <v>44244</v>
      </c>
      <c r="C275" s="32">
        <v>44244.397222222222</v>
      </c>
      <c r="D275" s="33">
        <v>886</v>
      </c>
      <c r="E275" s="157">
        <v>7.9749999999999996</v>
      </c>
      <c r="F275" s="157">
        <v>7065.8499999999995</v>
      </c>
      <c r="G275" s="9" t="s">
        <v>9</v>
      </c>
    </row>
    <row r="276" spans="1:8">
      <c r="B276" s="31">
        <v>44244</v>
      </c>
      <c r="C276" s="32">
        <v>44244.408437500002</v>
      </c>
      <c r="D276" s="33">
        <v>892</v>
      </c>
      <c r="E276" s="157">
        <v>7.97</v>
      </c>
      <c r="F276" s="157">
        <v>7109.24</v>
      </c>
      <c r="G276" s="9" t="s">
        <v>9</v>
      </c>
    </row>
    <row r="277" spans="1:8">
      <c r="B277" s="31">
        <v>44244</v>
      </c>
      <c r="C277" s="32">
        <v>44244.412118055552</v>
      </c>
      <c r="D277" s="33">
        <v>442</v>
      </c>
      <c r="E277" s="157">
        <v>7.9749999999999996</v>
      </c>
      <c r="F277" s="157">
        <v>3524.95</v>
      </c>
      <c r="G277" s="9" t="s">
        <v>9</v>
      </c>
    </row>
    <row r="278" spans="1:8">
      <c r="B278" s="31">
        <v>44244</v>
      </c>
      <c r="C278" s="32">
        <v>44244.415034722224</v>
      </c>
      <c r="D278" s="33">
        <v>446</v>
      </c>
      <c r="E278" s="157">
        <v>7.9850000000000003</v>
      </c>
      <c r="F278" s="157">
        <v>3561.31</v>
      </c>
      <c r="G278" s="9" t="s">
        <v>9</v>
      </c>
    </row>
    <row r="279" spans="1:8">
      <c r="B279" s="31">
        <v>44244</v>
      </c>
      <c r="C279" s="32">
        <v>44244.415034722224</v>
      </c>
      <c r="D279" s="33">
        <v>349</v>
      </c>
      <c r="E279" s="157">
        <v>7.9850000000000003</v>
      </c>
      <c r="F279" s="157">
        <v>2786.7650000000003</v>
      </c>
      <c r="G279" s="9" t="s">
        <v>9</v>
      </c>
    </row>
    <row r="280" spans="1:8">
      <c r="B280" s="31">
        <v>44244</v>
      </c>
      <c r="C280" s="32">
        <v>44244.416215277779</v>
      </c>
      <c r="D280" s="33">
        <v>700</v>
      </c>
      <c r="E280" s="157">
        <v>8.0350000000000001</v>
      </c>
      <c r="F280" s="157">
        <v>5624.5</v>
      </c>
      <c r="G280" s="9" t="s">
        <v>9</v>
      </c>
    </row>
    <row r="281" spans="1:8">
      <c r="B281" s="31">
        <v>44244</v>
      </c>
      <c r="C281" s="32">
        <v>44244.416215277779</v>
      </c>
      <c r="D281" s="33">
        <v>283</v>
      </c>
      <c r="E281" s="157">
        <v>8.0350000000000001</v>
      </c>
      <c r="F281" s="157">
        <v>2273.9050000000002</v>
      </c>
      <c r="G281" s="9" t="s">
        <v>9</v>
      </c>
    </row>
    <row r="282" spans="1:8" s="9" customFormat="1">
      <c r="A282" s="10"/>
      <c r="B282" s="31">
        <v>44244</v>
      </c>
      <c r="C282" s="32">
        <v>44244.416215277779</v>
      </c>
      <c r="D282" s="33">
        <v>500</v>
      </c>
      <c r="E282" s="157">
        <v>8.0350000000000001</v>
      </c>
      <c r="F282" s="157">
        <v>4017.5</v>
      </c>
      <c r="G282" s="9" t="s">
        <v>9</v>
      </c>
      <c r="H282" s="10"/>
    </row>
    <row r="283" spans="1:8" s="9" customFormat="1">
      <c r="A283" s="10"/>
      <c r="B283" s="31">
        <v>44244</v>
      </c>
      <c r="C283" s="32">
        <v>44244.416215277779</v>
      </c>
      <c r="D283" s="33">
        <v>227</v>
      </c>
      <c r="E283" s="157">
        <v>8.0350000000000001</v>
      </c>
      <c r="F283" s="157">
        <v>1823.9449999999999</v>
      </c>
      <c r="G283" s="9" t="s">
        <v>9</v>
      </c>
      <c r="H283" s="10"/>
    </row>
    <row r="284" spans="1:8" s="9" customFormat="1">
      <c r="A284" s="10"/>
      <c r="B284" s="31">
        <v>44244</v>
      </c>
      <c r="C284" s="32">
        <v>44244.416215277779</v>
      </c>
      <c r="D284" s="33">
        <v>277</v>
      </c>
      <c r="E284" s="157">
        <v>8.0350000000000001</v>
      </c>
      <c r="F284" s="157">
        <v>2225.6950000000002</v>
      </c>
      <c r="G284" s="9" t="s">
        <v>9</v>
      </c>
      <c r="H284" s="10"/>
    </row>
    <row r="285" spans="1:8" s="9" customFormat="1">
      <c r="A285" s="10"/>
      <c r="B285" s="31">
        <v>44244</v>
      </c>
      <c r="C285" s="32">
        <v>44244.416226851848</v>
      </c>
      <c r="D285" s="33">
        <v>277</v>
      </c>
      <c r="E285" s="157">
        <v>8.0350000000000001</v>
      </c>
      <c r="F285" s="157">
        <v>2225.6950000000002</v>
      </c>
      <c r="G285" s="9" t="s">
        <v>9</v>
      </c>
      <c r="H285" s="10"/>
    </row>
    <row r="286" spans="1:8" s="9" customFormat="1">
      <c r="A286" s="10"/>
      <c r="B286" s="31">
        <v>44244</v>
      </c>
      <c r="C286" s="32">
        <v>44244.416226851848</v>
      </c>
      <c r="D286" s="33">
        <v>522</v>
      </c>
      <c r="E286" s="157">
        <v>8.0350000000000001</v>
      </c>
      <c r="F286" s="157">
        <v>4194.2700000000004</v>
      </c>
      <c r="G286" s="9" t="s">
        <v>9</v>
      </c>
      <c r="H286" s="10"/>
    </row>
    <row r="287" spans="1:8" s="9" customFormat="1">
      <c r="A287" s="10"/>
      <c r="B287" s="31">
        <v>44244</v>
      </c>
      <c r="C287" s="32">
        <v>44244.416226851848</v>
      </c>
      <c r="D287" s="33">
        <v>886</v>
      </c>
      <c r="E287" s="157">
        <v>8.0350000000000001</v>
      </c>
      <c r="F287" s="157">
        <v>7119.01</v>
      </c>
      <c r="G287" s="9" t="s">
        <v>9</v>
      </c>
      <c r="H287" s="10"/>
    </row>
    <row r="288" spans="1:8" s="9" customFormat="1">
      <c r="A288" s="10"/>
      <c r="B288" s="31">
        <v>44244</v>
      </c>
      <c r="C288" s="32">
        <v>44244.416226851848</v>
      </c>
      <c r="D288" s="33">
        <v>886</v>
      </c>
      <c r="E288" s="157">
        <v>8.0350000000000001</v>
      </c>
      <c r="F288" s="157">
        <v>7119.01</v>
      </c>
      <c r="G288" s="9" t="s">
        <v>9</v>
      </c>
      <c r="H288" s="10"/>
    </row>
    <row r="289" spans="1:8" s="9" customFormat="1">
      <c r="A289" s="10"/>
      <c r="B289" s="31">
        <v>44244</v>
      </c>
      <c r="C289" s="32">
        <v>44244.41642361111</v>
      </c>
      <c r="D289" s="33">
        <v>929</v>
      </c>
      <c r="E289" s="157">
        <v>8.0050000000000008</v>
      </c>
      <c r="F289" s="157">
        <v>7436.6450000000004</v>
      </c>
      <c r="G289" s="9" t="s">
        <v>9</v>
      </c>
      <c r="H289" s="10"/>
    </row>
    <row r="290" spans="1:8" s="9" customFormat="1">
      <c r="A290" s="10"/>
      <c r="B290" s="31">
        <v>44244</v>
      </c>
      <c r="C290" s="32">
        <v>44244.416805555556</v>
      </c>
      <c r="D290" s="33">
        <v>227</v>
      </c>
      <c r="E290" s="157">
        <v>8.01</v>
      </c>
      <c r="F290" s="157">
        <v>1818.27</v>
      </c>
      <c r="G290" s="9" t="s">
        <v>9</v>
      </c>
      <c r="H290" s="10"/>
    </row>
    <row r="291" spans="1:8" s="9" customFormat="1">
      <c r="A291" s="10"/>
      <c r="B291" s="31">
        <v>44244</v>
      </c>
      <c r="C291" s="32">
        <v>44244.416805555556</v>
      </c>
      <c r="D291" s="33">
        <v>277</v>
      </c>
      <c r="E291" s="157">
        <v>8.01</v>
      </c>
      <c r="F291" s="157">
        <v>2218.77</v>
      </c>
      <c r="G291" s="9" t="s">
        <v>9</v>
      </c>
      <c r="H291" s="10"/>
    </row>
    <row r="292" spans="1:8" s="9" customFormat="1">
      <c r="A292" s="10"/>
      <c r="B292" s="31">
        <v>44244</v>
      </c>
      <c r="C292" s="32">
        <v>44244.416805555556</v>
      </c>
      <c r="D292" s="33">
        <v>94</v>
      </c>
      <c r="E292" s="157">
        <v>8.01</v>
      </c>
      <c r="F292" s="157">
        <v>752.93999999999994</v>
      </c>
      <c r="G292" s="9" t="s">
        <v>9</v>
      </c>
      <c r="H292" s="10"/>
    </row>
    <row r="293" spans="1:8" s="9" customFormat="1">
      <c r="A293" s="10"/>
      <c r="B293" s="31">
        <v>44244</v>
      </c>
      <c r="C293" s="32">
        <v>44244.416805555556</v>
      </c>
      <c r="D293" s="33">
        <v>322</v>
      </c>
      <c r="E293" s="157">
        <v>8.01</v>
      </c>
      <c r="F293" s="157">
        <v>2579.2199999999998</v>
      </c>
      <c r="G293" s="9" t="s">
        <v>9</v>
      </c>
      <c r="H293" s="10"/>
    </row>
    <row r="294" spans="1:8" s="9" customFormat="1">
      <c r="A294" s="10"/>
      <c r="B294" s="31">
        <v>44244</v>
      </c>
      <c r="C294" s="32">
        <v>44244.416805555556</v>
      </c>
      <c r="D294" s="33">
        <v>21</v>
      </c>
      <c r="E294" s="157">
        <v>8.0150000000000006</v>
      </c>
      <c r="F294" s="157">
        <v>168.315</v>
      </c>
      <c r="G294" s="9" t="s">
        <v>9</v>
      </c>
      <c r="H294" s="10"/>
    </row>
    <row r="295" spans="1:8" s="9" customFormat="1">
      <c r="A295" s="10"/>
      <c r="B295" s="31">
        <v>44244</v>
      </c>
      <c r="C295" s="32">
        <v>44244.42150462963</v>
      </c>
      <c r="D295" s="33">
        <v>249</v>
      </c>
      <c r="E295" s="157">
        <v>8.0350000000000001</v>
      </c>
      <c r="F295" s="157">
        <v>2000.7150000000001</v>
      </c>
      <c r="G295" s="9" t="s">
        <v>9</v>
      </c>
      <c r="H295" s="10"/>
    </row>
    <row r="296" spans="1:8" s="9" customFormat="1">
      <c r="A296" s="10"/>
      <c r="B296" s="31">
        <v>44244</v>
      </c>
      <c r="C296" s="32">
        <v>44244.42150462963</v>
      </c>
      <c r="D296" s="33">
        <v>227</v>
      </c>
      <c r="E296" s="157">
        <v>8.0350000000000001</v>
      </c>
      <c r="F296" s="157">
        <v>1823.9449999999999</v>
      </c>
      <c r="G296" s="9" t="s">
        <v>9</v>
      </c>
      <c r="H296" s="10"/>
    </row>
    <row r="297" spans="1:8" s="9" customFormat="1">
      <c r="A297" s="10"/>
      <c r="B297" s="31">
        <v>44244</v>
      </c>
      <c r="C297" s="32">
        <v>44244.423958333333</v>
      </c>
      <c r="D297" s="33">
        <v>650</v>
      </c>
      <c r="E297" s="157">
        <v>8.02</v>
      </c>
      <c r="F297" s="157">
        <v>5213</v>
      </c>
      <c r="G297" s="9" t="s">
        <v>9</v>
      </c>
      <c r="H297" s="10"/>
    </row>
    <row r="298" spans="1:8" s="9" customFormat="1">
      <c r="A298" s="10"/>
      <c r="B298" s="31">
        <v>44244</v>
      </c>
      <c r="C298" s="32">
        <v>44244.424537037034</v>
      </c>
      <c r="D298" s="33">
        <v>480</v>
      </c>
      <c r="E298" s="157">
        <v>8.01</v>
      </c>
      <c r="F298" s="157">
        <v>3844.7999999999997</v>
      </c>
      <c r="G298" s="9" t="s">
        <v>9</v>
      </c>
      <c r="H298" s="10"/>
    </row>
    <row r="299" spans="1:8" s="9" customFormat="1">
      <c r="A299" s="10"/>
      <c r="B299" s="31">
        <v>44244</v>
      </c>
      <c r="C299" s="32">
        <v>44244.430995370371</v>
      </c>
      <c r="D299" s="33">
        <v>539</v>
      </c>
      <c r="E299" s="157">
        <v>7.99</v>
      </c>
      <c r="F299" s="157">
        <v>4306.6099999999997</v>
      </c>
      <c r="G299" s="9" t="s">
        <v>9</v>
      </c>
      <c r="H299" s="10"/>
    </row>
    <row r="300" spans="1:8" s="9" customFormat="1">
      <c r="A300" s="10"/>
      <c r="B300" s="31">
        <v>44244</v>
      </c>
      <c r="C300" s="32">
        <v>44244.430995370371</v>
      </c>
      <c r="D300" s="33">
        <v>321</v>
      </c>
      <c r="E300" s="157">
        <v>7.99</v>
      </c>
      <c r="F300" s="157">
        <v>2564.79</v>
      </c>
      <c r="G300" s="9" t="s">
        <v>9</v>
      </c>
      <c r="H300" s="10"/>
    </row>
    <row r="301" spans="1:8" s="9" customFormat="1">
      <c r="A301" s="10"/>
      <c r="B301" s="31">
        <v>44244</v>
      </c>
      <c r="C301" s="32">
        <v>44244.437118055554</v>
      </c>
      <c r="D301" s="33">
        <v>961</v>
      </c>
      <c r="E301" s="157">
        <v>7.99</v>
      </c>
      <c r="F301" s="157">
        <v>7678.39</v>
      </c>
      <c r="G301" s="9" t="s">
        <v>9</v>
      </c>
      <c r="H301" s="10"/>
    </row>
    <row r="302" spans="1:8" s="9" customFormat="1">
      <c r="A302" s="10"/>
      <c r="B302" s="31">
        <v>44244</v>
      </c>
      <c r="C302" s="32">
        <v>44244.437118055554</v>
      </c>
      <c r="D302" s="33">
        <v>650</v>
      </c>
      <c r="E302" s="157">
        <v>7.9950000000000001</v>
      </c>
      <c r="F302" s="157">
        <v>5196.75</v>
      </c>
      <c r="G302" s="9" t="s">
        <v>9</v>
      </c>
      <c r="H302" s="10"/>
    </row>
    <row r="303" spans="1:8" s="9" customFormat="1">
      <c r="A303" s="10"/>
      <c r="B303" s="31">
        <v>44244</v>
      </c>
      <c r="C303" s="32">
        <v>44244.437118055554</v>
      </c>
      <c r="D303" s="33">
        <v>228</v>
      </c>
      <c r="E303" s="157">
        <v>7.9950000000000001</v>
      </c>
      <c r="F303" s="157">
        <v>1822.8600000000001</v>
      </c>
      <c r="G303" s="9" t="s">
        <v>9</v>
      </c>
      <c r="H303" s="10"/>
    </row>
    <row r="304" spans="1:8" s="9" customFormat="1">
      <c r="A304" s="10"/>
      <c r="B304" s="31">
        <v>44244</v>
      </c>
      <c r="C304" s="32">
        <v>44244.437118055554</v>
      </c>
      <c r="D304" s="33">
        <v>82</v>
      </c>
      <c r="E304" s="157">
        <v>7.9950000000000001</v>
      </c>
      <c r="F304" s="157">
        <v>655.59</v>
      </c>
      <c r="G304" s="9" t="s">
        <v>9</v>
      </c>
      <c r="H304" s="10"/>
    </row>
    <row r="305" spans="1:8" s="9" customFormat="1">
      <c r="A305" s="10"/>
      <c r="B305" s="31">
        <v>44244</v>
      </c>
      <c r="C305" s="32">
        <v>44244.452592592592</v>
      </c>
      <c r="D305" s="33">
        <v>622</v>
      </c>
      <c r="E305" s="157">
        <v>7.97</v>
      </c>
      <c r="F305" s="157">
        <v>4957.34</v>
      </c>
      <c r="G305" s="9" t="s">
        <v>9</v>
      </c>
      <c r="H305" s="10"/>
    </row>
    <row r="306" spans="1:8" s="9" customFormat="1">
      <c r="A306" s="10"/>
      <c r="B306" s="31">
        <v>44244</v>
      </c>
      <c r="C306" s="32">
        <v>44244.452592592592</v>
      </c>
      <c r="D306" s="33">
        <v>378</v>
      </c>
      <c r="E306" s="157">
        <v>7.97</v>
      </c>
      <c r="F306" s="157">
        <v>3012.66</v>
      </c>
      <c r="G306" s="9" t="s">
        <v>9</v>
      </c>
      <c r="H306" s="10"/>
    </row>
    <row r="307" spans="1:8" s="9" customFormat="1">
      <c r="A307" s="10"/>
      <c r="B307" s="31">
        <v>44244</v>
      </c>
      <c r="C307" s="32">
        <v>44244.4530787037</v>
      </c>
      <c r="D307" s="33">
        <v>438</v>
      </c>
      <c r="E307" s="157">
        <v>7.97</v>
      </c>
      <c r="F307" s="157">
        <v>3490.8599999999997</v>
      </c>
      <c r="G307" s="9" t="s">
        <v>9</v>
      </c>
      <c r="H307" s="10"/>
    </row>
    <row r="308" spans="1:8" s="9" customFormat="1">
      <c r="A308" s="10"/>
      <c r="B308" s="31">
        <v>44244</v>
      </c>
      <c r="C308" s="32">
        <v>44244.4530787037</v>
      </c>
      <c r="D308" s="33">
        <v>501</v>
      </c>
      <c r="E308" s="157">
        <v>7.97</v>
      </c>
      <c r="F308" s="157">
        <v>3992.97</v>
      </c>
      <c r="G308" s="9" t="s">
        <v>9</v>
      </c>
      <c r="H308" s="10"/>
    </row>
    <row r="309" spans="1:8" s="9" customFormat="1">
      <c r="A309" s="10"/>
      <c r="B309" s="31">
        <v>44244</v>
      </c>
      <c r="C309" s="32">
        <v>44244.4530787037</v>
      </c>
      <c r="D309" s="33">
        <v>61</v>
      </c>
      <c r="E309" s="157">
        <v>7.97</v>
      </c>
      <c r="F309" s="157">
        <v>486.16999999999996</v>
      </c>
      <c r="G309" s="9" t="s">
        <v>9</v>
      </c>
      <c r="H309" s="10"/>
    </row>
    <row r="310" spans="1:8" s="9" customFormat="1">
      <c r="A310" s="10"/>
      <c r="B310" s="31">
        <v>44244</v>
      </c>
      <c r="C310" s="32">
        <v>44244.457384259258</v>
      </c>
      <c r="D310" s="33">
        <v>700</v>
      </c>
      <c r="E310" s="157">
        <v>7.97</v>
      </c>
      <c r="F310" s="157">
        <v>5579</v>
      </c>
      <c r="G310" s="9" t="s">
        <v>9</v>
      </c>
      <c r="H310" s="10"/>
    </row>
    <row r="311" spans="1:8" s="9" customFormat="1">
      <c r="A311" s="10"/>
      <c r="B311" s="31">
        <v>44244</v>
      </c>
      <c r="C311" s="32">
        <v>44244.457384259258</v>
      </c>
      <c r="D311" s="33">
        <v>228</v>
      </c>
      <c r="E311" s="157">
        <v>7.97</v>
      </c>
      <c r="F311" s="157">
        <v>1817.1599999999999</v>
      </c>
      <c r="G311" s="9" t="s">
        <v>9</v>
      </c>
      <c r="H311" s="10"/>
    </row>
    <row r="312" spans="1:8" s="9" customFormat="1">
      <c r="A312" s="10"/>
      <c r="B312" s="31">
        <v>44244</v>
      </c>
      <c r="C312" s="32">
        <v>44244.457384259258</v>
      </c>
      <c r="D312" s="33">
        <v>278</v>
      </c>
      <c r="E312" s="157">
        <v>7.97</v>
      </c>
      <c r="F312" s="157">
        <v>2215.66</v>
      </c>
      <c r="G312" s="9" t="s">
        <v>9</v>
      </c>
      <c r="H312" s="10"/>
    </row>
    <row r="313" spans="1:8" s="9" customFormat="1">
      <c r="A313" s="10"/>
      <c r="B313" s="31">
        <v>44244</v>
      </c>
      <c r="C313" s="32">
        <v>44244.457384259258</v>
      </c>
      <c r="D313" s="33">
        <v>628</v>
      </c>
      <c r="E313" s="157">
        <v>7.97</v>
      </c>
      <c r="F313" s="157">
        <v>5005.16</v>
      </c>
      <c r="G313" s="9" t="s">
        <v>9</v>
      </c>
      <c r="H313" s="10"/>
    </row>
    <row r="314" spans="1:8" s="9" customFormat="1">
      <c r="A314" s="10"/>
      <c r="B314" s="31">
        <v>44244</v>
      </c>
      <c r="C314" s="32">
        <v>44244.457384259258</v>
      </c>
      <c r="D314" s="33">
        <v>482</v>
      </c>
      <c r="E314" s="157">
        <v>7.97</v>
      </c>
      <c r="F314" s="157">
        <v>3841.54</v>
      </c>
      <c r="G314" s="9" t="s">
        <v>9</v>
      </c>
      <c r="H314" s="10"/>
    </row>
    <row r="315" spans="1:8" s="9" customFormat="1">
      <c r="A315" s="10"/>
      <c r="B315" s="31">
        <v>44244</v>
      </c>
      <c r="C315" s="32">
        <v>44244.458229166667</v>
      </c>
      <c r="D315" s="33">
        <v>299</v>
      </c>
      <c r="E315" s="157">
        <v>7.99</v>
      </c>
      <c r="F315" s="157">
        <v>2389.0100000000002</v>
      </c>
      <c r="G315" s="9" t="s">
        <v>9</v>
      </c>
      <c r="H315" s="10"/>
    </row>
    <row r="316" spans="1:8" s="9" customFormat="1">
      <c r="A316" s="10"/>
      <c r="B316" s="31">
        <v>44244</v>
      </c>
      <c r="C316" s="32">
        <v>44244.458229166667</v>
      </c>
      <c r="D316" s="33">
        <v>493</v>
      </c>
      <c r="E316" s="157">
        <v>7.99</v>
      </c>
      <c r="F316" s="157">
        <v>3939.07</v>
      </c>
      <c r="G316" s="9" t="s">
        <v>9</v>
      </c>
      <c r="H316" s="10"/>
    </row>
    <row r="317" spans="1:8" s="9" customFormat="1">
      <c r="A317" s="10"/>
      <c r="B317" s="31">
        <v>44244</v>
      </c>
      <c r="C317" s="32">
        <v>44244.458229166667</v>
      </c>
      <c r="D317" s="33">
        <v>32</v>
      </c>
      <c r="E317" s="157">
        <v>7.99</v>
      </c>
      <c r="F317" s="157">
        <v>255.68</v>
      </c>
      <c r="G317" s="9" t="s">
        <v>9</v>
      </c>
      <c r="H317" s="10"/>
    </row>
    <row r="318" spans="1:8" s="9" customFormat="1">
      <c r="A318" s="10"/>
      <c r="B318" s="31">
        <v>44244</v>
      </c>
      <c r="C318" s="32">
        <v>44244.463912037034</v>
      </c>
      <c r="D318" s="33">
        <v>1</v>
      </c>
      <c r="E318" s="157">
        <v>7.9649999999999999</v>
      </c>
      <c r="F318" s="157">
        <v>7.9649999999999999</v>
      </c>
      <c r="G318" s="9" t="s">
        <v>9</v>
      </c>
      <c r="H318" s="10"/>
    </row>
    <row r="319" spans="1:8" s="9" customFormat="1">
      <c r="A319" s="10"/>
      <c r="B319" s="31">
        <v>44244</v>
      </c>
      <c r="C319" s="32">
        <v>44244.463912037034</v>
      </c>
      <c r="D319" s="33">
        <v>13</v>
      </c>
      <c r="E319" s="157">
        <v>7.9649999999999999</v>
      </c>
      <c r="F319" s="157">
        <v>103.545</v>
      </c>
      <c r="G319" s="9" t="s">
        <v>9</v>
      </c>
      <c r="H319" s="10"/>
    </row>
    <row r="320" spans="1:8" s="9" customFormat="1">
      <c r="A320" s="10"/>
      <c r="B320" s="31">
        <v>44244</v>
      </c>
      <c r="C320" s="32">
        <v>44244.463912037034</v>
      </c>
      <c r="D320" s="33">
        <v>228</v>
      </c>
      <c r="E320" s="157">
        <v>7.97</v>
      </c>
      <c r="F320" s="157">
        <v>1817.1599999999999</v>
      </c>
      <c r="G320" s="9" t="s">
        <v>9</v>
      </c>
      <c r="H320" s="10"/>
    </row>
    <row r="321" spans="1:8" s="9" customFormat="1">
      <c r="A321" s="10"/>
      <c r="B321" s="31">
        <v>44244</v>
      </c>
      <c r="C321" s="32">
        <v>44244.463912037034</v>
      </c>
      <c r="D321" s="33">
        <v>300</v>
      </c>
      <c r="E321" s="157">
        <v>7.97</v>
      </c>
      <c r="F321" s="157">
        <v>2391</v>
      </c>
      <c r="G321" s="9" t="s">
        <v>9</v>
      </c>
      <c r="H321" s="10"/>
    </row>
    <row r="322" spans="1:8" s="9" customFormat="1">
      <c r="A322" s="10"/>
      <c r="B322" s="31">
        <v>44244</v>
      </c>
      <c r="C322" s="32">
        <v>44244.463912037034</v>
      </c>
      <c r="D322" s="33">
        <v>300</v>
      </c>
      <c r="E322" s="157">
        <v>7.97</v>
      </c>
      <c r="F322" s="157">
        <v>2391</v>
      </c>
      <c r="G322" s="9" t="s">
        <v>9</v>
      </c>
      <c r="H322" s="10"/>
    </row>
    <row r="323" spans="1:8" s="9" customFormat="1">
      <c r="A323" s="10"/>
      <c r="B323" s="31">
        <v>44244</v>
      </c>
      <c r="C323" s="32">
        <v>44244.463912037034</v>
      </c>
      <c r="D323" s="33">
        <v>2474</v>
      </c>
      <c r="E323" s="157">
        <v>7.97</v>
      </c>
      <c r="F323" s="157">
        <v>19717.78</v>
      </c>
      <c r="G323" s="9" t="s">
        <v>9</v>
      </c>
      <c r="H323" s="10"/>
    </row>
    <row r="324" spans="1:8" s="9" customFormat="1">
      <c r="A324" s="10"/>
      <c r="B324" s="31">
        <v>44244</v>
      </c>
      <c r="C324" s="32">
        <v>44244.463912037034</v>
      </c>
      <c r="D324" s="33">
        <v>700</v>
      </c>
      <c r="E324" s="157">
        <v>7.97</v>
      </c>
      <c r="F324" s="157">
        <v>5579</v>
      </c>
      <c r="G324" s="9" t="s">
        <v>9</v>
      </c>
      <c r="H324" s="10"/>
    </row>
    <row r="325" spans="1:8" s="9" customFormat="1">
      <c r="A325" s="10"/>
      <c r="B325" s="31">
        <v>44244</v>
      </c>
      <c r="C325" s="32">
        <v>44244.463912037034</v>
      </c>
      <c r="D325" s="33">
        <v>244</v>
      </c>
      <c r="E325" s="157">
        <v>7.97</v>
      </c>
      <c r="F325" s="157">
        <v>1944.6799999999998</v>
      </c>
      <c r="G325" s="9" t="s">
        <v>9</v>
      </c>
      <c r="H325" s="10"/>
    </row>
    <row r="326" spans="1:8" s="9" customFormat="1">
      <c r="A326" s="10"/>
      <c r="B326" s="31">
        <v>44244</v>
      </c>
      <c r="C326" s="32">
        <v>44244.466620370367</v>
      </c>
      <c r="D326" s="33">
        <v>778</v>
      </c>
      <c r="E326" s="157">
        <v>7.9550000000000001</v>
      </c>
      <c r="F326" s="157">
        <v>6188.99</v>
      </c>
      <c r="G326" s="9" t="s">
        <v>9</v>
      </c>
      <c r="H326" s="10"/>
    </row>
    <row r="327" spans="1:8" s="9" customFormat="1">
      <c r="A327" s="10"/>
      <c r="B327" s="31">
        <v>44244</v>
      </c>
      <c r="C327" s="32">
        <v>44244.466620370367</v>
      </c>
      <c r="D327" s="33">
        <v>75</v>
      </c>
      <c r="E327" s="157">
        <v>7.9550000000000001</v>
      </c>
      <c r="F327" s="157">
        <v>596.625</v>
      </c>
      <c r="G327" s="9" t="s">
        <v>9</v>
      </c>
      <c r="H327" s="10"/>
    </row>
    <row r="328" spans="1:8" s="9" customFormat="1">
      <c r="A328" s="10"/>
      <c r="B328" s="31">
        <v>44244</v>
      </c>
      <c r="C328" s="32">
        <v>44244.466620370367</v>
      </c>
      <c r="D328" s="33">
        <v>147</v>
      </c>
      <c r="E328" s="157">
        <v>7.9550000000000001</v>
      </c>
      <c r="F328" s="157">
        <v>1169.385</v>
      </c>
      <c r="G328" s="9" t="s">
        <v>9</v>
      </c>
      <c r="H328" s="10"/>
    </row>
    <row r="329" spans="1:8" s="9" customFormat="1">
      <c r="A329" s="10"/>
      <c r="B329" s="31">
        <v>44244</v>
      </c>
      <c r="C329" s="32">
        <v>44244.466620370367</v>
      </c>
      <c r="D329" s="33">
        <v>1000</v>
      </c>
      <c r="E329" s="157">
        <v>7.96</v>
      </c>
      <c r="F329" s="157">
        <v>7960</v>
      </c>
      <c r="G329" s="9" t="s">
        <v>9</v>
      </c>
      <c r="H329" s="10"/>
    </row>
    <row r="330" spans="1:8" s="9" customFormat="1">
      <c r="A330" s="10"/>
      <c r="B330" s="31">
        <v>44244</v>
      </c>
      <c r="C330" s="32">
        <v>44244.466631944444</v>
      </c>
      <c r="D330" s="33">
        <v>840</v>
      </c>
      <c r="E330" s="157">
        <v>7.95</v>
      </c>
      <c r="F330" s="157">
        <v>6678</v>
      </c>
      <c r="G330" s="9" t="s">
        <v>9</v>
      </c>
      <c r="H330" s="10"/>
    </row>
    <row r="331" spans="1:8" s="9" customFormat="1">
      <c r="A331" s="10"/>
      <c r="B331" s="31">
        <v>44244</v>
      </c>
      <c r="C331" s="32">
        <v>44244.473379629628</v>
      </c>
      <c r="D331" s="33">
        <v>874</v>
      </c>
      <c r="E331" s="157">
        <v>7.94</v>
      </c>
      <c r="F331" s="157">
        <v>6939.56</v>
      </c>
      <c r="G331" s="9" t="s">
        <v>9</v>
      </c>
      <c r="H331" s="10"/>
    </row>
    <row r="332" spans="1:8" s="9" customFormat="1">
      <c r="A332" s="10"/>
      <c r="B332" s="31">
        <v>44244</v>
      </c>
      <c r="C332" s="32">
        <v>44244.473379629628</v>
      </c>
      <c r="D332" s="33">
        <v>84</v>
      </c>
      <c r="E332" s="157">
        <v>7.94</v>
      </c>
      <c r="F332" s="157">
        <v>666.96</v>
      </c>
      <c r="G332" s="9" t="s">
        <v>9</v>
      </c>
      <c r="H332" s="10"/>
    </row>
    <row r="333" spans="1:8" s="9" customFormat="1">
      <c r="A333" s="10"/>
      <c r="B333" s="31">
        <v>44244</v>
      </c>
      <c r="C333" s="32">
        <v>44244.473379629628</v>
      </c>
      <c r="D333" s="33">
        <v>135</v>
      </c>
      <c r="E333" s="157">
        <v>7.94</v>
      </c>
      <c r="F333" s="157">
        <v>1071.9000000000001</v>
      </c>
      <c r="G333" s="9" t="s">
        <v>9</v>
      </c>
      <c r="H333" s="10"/>
    </row>
    <row r="334" spans="1:8" s="9" customFormat="1">
      <c r="A334" s="10"/>
      <c r="B334" s="31">
        <v>44244</v>
      </c>
      <c r="C334" s="32">
        <v>44244.473379629628</v>
      </c>
      <c r="D334" s="33">
        <v>179</v>
      </c>
      <c r="E334" s="157">
        <v>7.94</v>
      </c>
      <c r="F334" s="157">
        <v>1421.26</v>
      </c>
      <c r="G334" s="9" t="s">
        <v>9</v>
      </c>
      <c r="H334" s="10"/>
    </row>
    <row r="335" spans="1:8" s="9" customFormat="1">
      <c r="A335" s="10"/>
      <c r="B335" s="31">
        <v>44244</v>
      </c>
      <c r="C335" s="32">
        <v>44244.473379629628</v>
      </c>
      <c r="D335" s="33">
        <v>602</v>
      </c>
      <c r="E335" s="157">
        <v>7.94</v>
      </c>
      <c r="F335" s="157">
        <v>4779.88</v>
      </c>
      <c r="G335" s="9" t="s">
        <v>9</v>
      </c>
      <c r="H335" s="10"/>
    </row>
    <row r="336" spans="1:8" s="9" customFormat="1">
      <c r="A336" s="10"/>
      <c r="B336" s="31">
        <v>44244</v>
      </c>
      <c r="C336" s="32">
        <v>44244.475706018522</v>
      </c>
      <c r="D336" s="33">
        <v>229</v>
      </c>
      <c r="E336" s="157">
        <v>7.94</v>
      </c>
      <c r="F336" s="157">
        <v>1818.26</v>
      </c>
      <c r="G336" s="9" t="s">
        <v>9</v>
      </c>
      <c r="H336" s="10"/>
    </row>
    <row r="337" spans="1:8" s="9" customFormat="1">
      <c r="A337" s="10"/>
      <c r="B337" s="31">
        <v>44244</v>
      </c>
      <c r="C337" s="32">
        <v>44244.475706018522</v>
      </c>
      <c r="D337" s="33">
        <v>280</v>
      </c>
      <c r="E337" s="157">
        <v>7.94</v>
      </c>
      <c r="F337" s="157">
        <v>2223.2000000000003</v>
      </c>
      <c r="G337" s="9" t="s">
        <v>9</v>
      </c>
      <c r="H337" s="10"/>
    </row>
    <row r="338" spans="1:8" s="9" customFormat="1">
      <c r="A338" s="10"/>
      <c r="B338" s="31">
        <v>44244</v>
      </c>
      <c r="C338" s="32">
        <v>44244.475706018522</v>
      </c>
      <c r="D338" s="33">
        <v>300</v>
      </c>
      <c r="E338" s="157">
        <v>7.94</v>
      </c>
      <c r="F338" s="157">
        <v>2382</v>
      </c>
      <c r="G338" s="9" t="s">
        <v>9</v>
      </c>
      <c r="H338" s="10"/>
    </row>
    <row r="339" spans="1:8" s="9" customFormat="1">
      <c r="A339" s="10"/>
      <c r="B339" s="31">
        <v>44244</v>
      </c>
      <c r="C339" s="32">
        <v>44244.475706018522</v>
      </c>
      <c r="D339" s="33">
        <v>150</v>
      </c>
      <c r="E339" s="157">
        <v>7.94</v>
      </c>
      <c r="F339" s="157">
        <v>1191</v>
      </c>
      <c r="G339" s="9" t="s">
        <v>9</v>
      </c>
      <c r="H339" s="10"/>
    </row>
    <row r="340" spans="1:8" s="9" customFormat="1">
      <c r="A340" s="10"/>
      <c r="B340" s="31">
        <v>44244</v>
      </c>
      <c r="C340" s="32">
        <v>44244.475706018522</v>
      </c>
      <c r="D340" s="33">
        <v>41</v>
      </c>
      <c r="E340" s="157">
        <v>7.94</v>
      </c>
      <c r="F340" s="157">
        <v>325.54000000000002</v>
      </c>
      <c r="G340" s="9" t="s">
        <v>9</v>
      </c>
      <c r="H340" s="10"/>
    </row>
    <row r="341" spans="1:8" s="9" customFormat="1">
      <c r="A341" s="10"/>
      <c r="B341" s="31">
        <v>44244</v>
      </c>
      <c r="C341" s="32">
        <v>44244.475960648146</v>
      </c>
      <c r="D341" s="33">
        <v>700</v>
      </c>
      <c r="E341" s="157">
        <v>7.94</v>
      </c>
      <c r="F341" s="157">
        <v>5558</v>
      </c>
      <c r="G341" s="9" t="s">
        <v>9</v>
      </c>
      <c r="H341" s="10"/>
    </row>
    <row r="342" spans="1:8" s="9" customFormat="1">
      <c r="A342" s="10"/>
      <c r="B342" s="31">
        <v>44244</v>
      </c>
      <c r="C342" s="32">
        <v>44244.475960648146</v>
      </c>
      <c r="D342" s="33">
        <v>279</v>
      </c>
      <c r="E342" s="157">
        <v>7.94</v>
      </c>
      <c r="F342" s="157">
        <v>2215.2600000000002</v>
      </c>
      <c r="G342" s="9" t="s">
        <v>9</v>
      </c>
      <c r="H342" s="10"/>
    </row>
    <row r="343" spans="1:8" s="9" customFormat="1">
      <c r="A343" s="10"/>
      <c r="B343" s="31">
        <v>44244</v>
      </c>
      <c r="C343" s="32">
        <v>44244.475960648146</v>
      </c>
      <c r="D343" s="33">
        <v>229</v>
      </c>
      <c r="E343" s="157">
        <v>7.94</v>
      </c>
      <c r="F343" s="157">
        <v>1818.26</v>
      </c>
      <c r="G343" s="9" t="s">
        <v>9</v>
      </c>
      <c r="H343" s="10"/>
    </row>
    <row r="344" spans="1:8" s="9" customFormat="1">
      <c r="A344" s="10"/>
      <c r="B344" s="31">
        <v>44244</v>
      </c>
      <c r="C344" s="32">
        <v>44244.478229166663</v>
      </c>
      <c r="D344" s="33">
        <v>279</v>
      </c>
      <c r="E344" s="157">
        <v>7.95</v>
      </c>
      <c r="F344" s="157">
        <v>2218.0500000000002</v>
      </c>
      <c r="G344" s="9" t="s">
        <v>9</v>
      </c>
      <c r="H344" s="10"/>
    </row>
    <row r="345" spans="1:8" s="9" customFormat="1">
      <c r="A345" s="10"/>
      <c r="B345" s="31">
        <v>44244</v>
      </c>
      <c r="C345" s="32">
        <v>44244.478229166663</v>
      </c>
      <c r="D345" s="33">
        <v>229</v>
      </c>
      <c r="E345" s="157">
        <v>7.95</v>
      </c>
      <c r="F345" s="157">
        <v>1820.55</v>
      </c>
      <c r="G345" s="9" t="s">
        <v>9</v>
      </c>
      <c r="H345" s="10"/>
    </row>
    <row r="346" spans="1:8" s="9" customFormat="1">
      <c r="A346" s="10"/>
      <c r="B346" s="31">
        <v>44244</v>
      </c>
      <c r="C346" s="32">
        <v>44244.478229166663</v>
      </c>
      <c r="D346" s="33">
        <v>332</v>
      </c>
      <c r="E346" s="157">
        <v>7.95</v>
      </c>
      <c r="F346" s="157">
        <v>2639.4</v>
      </c>
      <c r="G346" s="9" t="s">
        <v>9</v>
      </c>
      <c r="H346" s="10"/>
    </row>
    <row r="347" spans="1:8" s="9" customFormat="1">
      <c r="A347" s="10"/>
      <c r="B347" s="31">
        <v>44244</v>
      </c>
      <c r="C347" s="32">
        <v>44244.48541666667</v>
      </c>
      <c r="D347" s="33">
        <v>793</v>
      </c>
      <c r="E347" s="157">
        <v>7.93</v>
      </c>
      <c r="F347" s="157">
        <v>6288.49</v>
      </c>
      <c r="G347" s="9" t="s">
        <v>9</v>
      </c>
      <c r="H347" s="10"/>
    </row>
    <row r="348" spans="1:8" s="9" customFormat="1">
      <c r="A348" s="10"/>
      <c r="B348" s="31">
        <v>44244</v>
      </c>
      <c r="C348" s="32">
        <v>44244.48541666667</v>
      </c>
      <c r="D348" s="33">
        <v>238</v>
      </c>
      <c r="E348" s="157">
        <v>7.93</v>
      </c>
      <c r="F348" s="157">
        <v>1887.34</v>
      </c>
      <c r="G348" s="9" t="s">
        <v>9</v>
      </c>
      <c r="H348" s="10"/>
    </row>
    <row r="349" spans="1:8" s="9" customFormat="1">
      <c r="A349" s="10"/>
      <c r="B349" s="31">
        <v>44244</v>
      </c>
      <c r="C349" s="32">
        <v>44244.48541666667</v>
      </c>
      <c r="D349" s="33">
        <v>401</v>
      </c>
      <c r="E349" s="157">
        <v>7.93</v>
      </c>
      <c r="F349" s="157">
        <v>3179.93</v>
      </c>
      <c r="G349" s="9" t="s">
        <v>9</v>
      </c>
      <c r="H349" s="10"/>
    </row>
    <row r="350" spans="1:8" s="9" customFormat="1">
      <c r="A350" s="10"/>
      <c r="B350" s="31">
        <v>44244</v>
      </c>
      <c r="C350" s="32">
        <v>44244.48541666667</v>
      </c>
      <c r="D350" s="33">
        <v>1361</v>
      </c>
      <c r="E350" s="157">
        <v>7.93</v>
      </c>
      <c r="F350" s="157">
        <v>10792.73</v>
      </c>
      <c r="G350" s="9" t="s">
        <v>9</v>
      </c>
      <c r="H350" s="10"/>
    </row>
    <row r="351" spans="1:8" s="9" customFormat="1">
      <c r="A351" s="10"/>
      <c r="B351" s="31">
        <v>44244</v>
      </c>
      <c r="C351" s="32">
        <v>44244.490324074075</v>
      </c>
      <c r="D351" s="33">
        <v>239</v>
      </c>
      <c r="E351" s="157">
        <v>7.93</v>
      </c>
      <c r="F351" s="157">
        <v>1895.27</v>
      </c>
      <c r="G351" s="9" t="s">
        <v>9</v>
      </c>
      <c r="H351" s="10"/>
    </row>
    <row r="352" spans="1:8" s="9" customFormat="1">
      <c r="A352" s="10"/>
      <c r="B352" s="31">
        <v>44244</v>
      </c>
      <c r="C352" s="32">
        <v>44244.490324074075</v>
      </c>
      <c r="D352" s="33">
        <v>241</v>
      </c>
      <c r="E352" s="157">
        <v>7.93</v>
      </c>
      <c r="F352" s="157">
        <v>1911.1299999999999</v>
      </c>
      <c r="G352" s="9" t="s">
        <v>9</v>
      </c>
      <c r="H352" s="10"/>
    </row>
    <row r="353" spans="1:8" s="9" customFormat="1">
      <c r="A353" s="10"/>
      <c r="B353" s="31">
        <v>44244</v>
      </c>
      <c r="C353" s="32">
        <v>44244.490324074075</v>
      </c>
      <c r="D353" s="33">
        <v>811</v>
      </c>
      <c r="E353" s="157">
        <v>7.93</v>
      </c>
      <c r="F353" s="157">
        <v>6431.23</v>
      </c>
      <c r="G353" s="9" t="s">
        <v>9</v>
      </c>
      <c r="H353" s="10"/>
    </row>
    <row r="354" spans="1:8" s="9" customFormat="1">
      <c r="A354" s="10"/>
      <c r="B354" s="31">
        <v>44244</v>
      </c>
      <c r="C354" s="32">
        <v>44244.490324074075</v>
      </c>
      <c r="D354" s="33">
        <v>709</v>
      </c>
      <c r="E354" s="157">
        <v>7.93</v>
      </c>
      <c r="F354" s="157">
        <v>5622.37</v>
      </c>
      <c r="G354" s="9" t="s">
        <v>9</v>
      </c>
      <c r="H354" s="10"/>
    </row>
    <row r="355" spans="1:8" s="9" customFormat="1">
      <c r="A355" s="10"/>
      <c r="B355" s="31">
        <v>44244</v>
      </c>
      <c r="C355" s="32">
        <v>44244.490324074075</v>
      </c>
      <c r="D355" s="33">
        <v>750</v>
      </c>
      <c r="E355" s="157">
        <v>7.93</v>
      </c>
      <c r="F355" s="157">
        <v>5947.5</v>
      </c>
      <c r="G355" s="9" t="s">
        <v>9</v>
      </c>
      <c r="H355" s="10"/>
    </row>
    <row r="356" spans="1:8" s="9" customFormat="1">
      <c r="A356" s="10"/>
      <c r="B356" s="31">
        <v>44244</v>
      </c>
      <c r="C356" s="32">
        <v>44244.494375000002</v>
      </c>
      <c r="D356" s="33">
        <v>934</v>
      </c>
      <c r="E356" s="157">
        <v>7.92</v>
      </c>
      <c r="F356" s="157">
        <v>7397.28</v>
      </c>
      <c r="G356" s="9" t="s">
        <v>9</v>
      </c>
      <c r="H356" s="10"/>
    </row>
    <row r="357" spans="1:8" s="9" customFormat="1">
      <c r="A357" s="10"/>
      <c r="B357" s="31">
        <v>44244</v>
      </c>
      <c r="C357" s="32">
        <v>44244.497048611112</v>
      </c>
      <c r="D357" s="33">
        <v>507</v>
      </c>
      <c r="E357" s="157">
        <v>7.92</v>
      </c>
      <c r="F357" s="157">
        <v>4015.44</v>
      </c>
      <c r="G357" s="9" t="s">
        <v>9</v>
      </c>
      <c r="H357" s="10"/>
    </row>
    <row r="358" spans="1:8" s="9" customFormat="1">
      <c r="A358" s="10"/>
      <c r="B358" s="31">
        <v>44244</v>
      </c>
      <c r="C358" s="32">
        <v>44244.499259259261</v>
      </c>
      <c r="D358" s="33">
        <v>366</v>
      </c>
      <c r="E358" s="157">
        <v>7.92</v>
      </c>
      <c r="F358" s="157">
        <v>2898.72</v>
      </c>
      <c r="G358" s="9" t="s">
        <v>9</v>
      </c>
      <c r="H358" s="10"/>
    </row>
    <row r="359" spans="1:8" s="9" customFormat="1">
      <c r="A359" s="10"/>
      <c r="B359" s="31">
        <v>44244</v>
      </c>
      <c r="C359" s="32">
        <v>44244.499259259261</v>
      </c>
      <c r="D359" s="33">
        <v>919</v>
      </c>
      <c r="E359" s="157">
        <v>7.92</v>
      </c>
      <c r="F359" s="157">
        <v>7278.48</v>
      </c>
      <c r="G359" s="9" t="s">
        <v>9</v>
      </c>
      <c r="H359" s="10"/>
    </row>
    <row r="360" spans="1:8" s="9" customFormat="1">
      <c r="A360" s="10"/>
      <c r="B360" s="31">
        <v>44244</v>
      </c>
      <c r="C360" s="32">
        <v>44244.499606481484</v>
      </c>
      <c r="D360" s="33">
        <v>1000</v>
      </c>
      <c r="E360" s="157">
        <v>7.91</v>
      </c>
      <c r="F360" s="157">
        <v>7910</v>
      </c>
      <c r="G360" s="9" t="s">
        <v>9</v>
      </c>
      <c r="H360" s="10"/>
    </row>
    <row r="361" spans="1:8" s="9" customFormat="1">
      <c r="A361" s="10"/>
      <c r="B361" s="31">
        <v>44244</v>
      </c>
      <c r="C361" s="32">
        <v>44244.499606481484</v>
      </c>
      <c r="D361" s="33">
        <v>875</v>
      </c>
      <c r="E361" s="157">
        <v>7.915</v>
      </c>
      <c r="F361" s="157">
        <v>6925.625</v>
      </c>
      <c r="G361" s="9" t="s">
        <v>9</v>
      </c>
      <c r="H361" s="10"/>
    </row>
    <row r="362" spans="1:8" s="9" customFormat="1">
      <c r="A362" s="10"/>
      <c r="B362" s="31">
        <v>44244</v>
      </c>
      <c r="C362" s="32">
        <v>44244.499618055554</v>
      </c>
      <c r="D362" s="33">
        <v>32</v>
      </c>
      <c r="E362" s="157">
        <v>7.915</v>
      </c>
      <c r="F362" s="157">
        <v>253.28</v>
      </c>
      <c r="G362" s="9" t="s">
        <v>9</v>
      </c>
      <c r="H362" s="10"/>
    </row>
    <row r="363" spans="1:8" s="9" customFormat="1">
      <c r="A363" s="10"/>
      <c r="B363" s="31">
        <v>44244</v>
      </c>
      <c r="C363" s="32">
        <v>44244.499618055554</v>
      </c>
      <c r="D363" s="33">
        <v>71</v>
      </c>
      <c r="E363" s="157">
        <v>7.915</v>
      </c>
      <c r="F363" s="157">
        <v>561.96500000000003</v>
      </c>
      <c r="G363" s="9" t="s">
        <v>9</v>
      </c>
      <c r="H363" s="10"/>
    </row>
    <row r="364" spans="1:8" s="9" customFormat="1">
      <c r="A364" s="10"/>
      <c r="B364" s="31">
        <v>44244</v>
      </c>
      <c r="C364" s="32">
        <v>44244.500115740739</v>
      </c>
      <c r="D364" s="33">
        <v>230</v>
      </c>
      <c r="E364" s="157">
        <v>7.915</v>
      </c>
      <c r="F364" s="157">
        <v>1820.45</v>
      </c>
      <c r="G364" s="9" t="s">
        <v>9</v>
      </c>
      <c r="H364" s="10"/>
    </row>
    <row r="365" spans="1:8" s="9" customFormat="1">
      <c r="A365" s="10"/>
      <c r="B365" s="31">
        <v>44244</v>
      </c>
      <c r="C365" s="32">
        <v>44244.500115740739</v>
      </c>
      <c r="D365" s="33">
        <v>280</v>
      </c>
      <c r="E365" s="157">
        <v>7.915</v>
      </c>
      <c r="F365" s="157">
        <v>2216.1999999999998</v>
      </c>
      <c r="G365" s="9" t="s">
        <v>9</v>
      </c>
      <c r="H365" s="10"/>
    </row>
    <row r="366" spans="1:8" s="9" customFormat="1">
      <c r="A366" s="10"/>
      <c r="B366" s="31">
        <v>44244</v>
      </c>
      <c r="C366" s="32">
        <v>44244.500879629632</v>
      </c>
      <c r="D366" s="33">
        <v>879</v>
      </c>
      <c r="E366" s="157">
        <v>7.9249999999999998</v>
      </c>
      <c r="F366" s="157">
        <v>6966.0749999999998</v>
      </c>
      <c r="G366" s="9" t="s">
        <v>9</v>
      </c>
      <c r="H366" s="10"/>
    </row>
    <row r="367" spans="1:8" s="9" customFormat="1">
      <c r="A367" s="10"/>
      <c r="B367" s="31">
        <v>44244</v>
      </c>
      <c r="C367" s="32">
        <v>44244.505590277775</v>
      </c>
      <c r="D367" s="33">
        <v>414</v>
      </c>
      <c r="E367" s="157">
        <v>7.9</v>
      </c>
      <c r="F367" s="157">
        <v>3270.6000000000004</v>
      </c>
      <c r="G367" s="9" t="s">
        <v>9</v>
      </c>
      <c r="H367" s="10"/>
    </row>
    <row r="368" spans="1:8" s="9" customFormat="1">
      <c r="A368" s="10"/>
      <c r="B368" s="31">
        <v>44244</v>
      </c>
      <c r="C368" s="32">
        <v>44244.505590277775</v>
      </c>
      <c r="D368" s="33">
        <v>371</v>
      </c>
      <c r="E368" s="157">
        <v>7.9</v>
      </c>
      <c r="F368" s="157">
        <v>2930.9</v>
      </c>
      <c r="G368" s="9" t="s">
        <v>9</v>
      </c>
      <c r="H368" s="10"/>
    </row>
    <row r="369" spans="1:8" s="9" customFormat="1">
      <c r="A369" s="10"/>
      <c r="B369" s="31">
        <v>44244</v>
      </c>
      <c r="C369" s="32">
        <v>44244.509733796294</v>
      </c>
      <c r="D369" s="33">
        <v>229</v>
      </c>
      <c r="E369" s="157">
        <v>7.9249999999999998</v>
      </c>
      <c r="F369" s="157">
        <v>1814.825</v>
      </c>
      <c r="G369" s="9" t="s">
        <v>9</v>
      </c>
      <c r="H369" s="10"/>
    </row>
    <row r="370" spans="1:8" s="9" customFormat="1">
      <c r="A370" s="10"/>
      <c r="B370" s="31">
        <v>44244</v>
      </c>
      <c r="C370" s="32">
        <v>44244.509733796294</v>
      </c>
      <c r="D370" s="33">
        <v>280</v>
      </c>
      <c r="E370" s="157">
        <v>7.9249999999999998</v>
      </c>
      <c r="F370" s="157">
        <v>2219</v>
      </c>
      <c r="G370" s="9" t="s">
        <v>9</v>
      </c>
      <c r="H370" s="10"/>
    </row>
    <row r="371" spans="1:8" s="9" customFormat="1">
      <c r="A371" s="10"/>
      <c r="B371" s="31">
        <v>44244</v>
      </c>
      <c r="C371" s="32">
        <v>44244.513437499998</v>
      </c>
      <c r="D371" s="33">
        <v>150</v>
      </c>
      <c r="E371" s="157">
        <v>7.92</v>
      </c>
      <c r="F371" s="157">
        <v>1188</v>
      </c>
      <c r="G371" s="9" t="s">
        <v>9</v>
      </c>
      <c r="H371" s="10"/>
    </row>
    <row r="372" spans="1:8" s="9" customFormat="1">
      <c r="A372" s="10"/>
      <c r="B372" s="31">
        <v>44244</v>
      </c>
      <c r="C372" s="32">
        <v>44244.513877314814</v>
      </c>
      <c r="D372" s="33">
        <v>229</v>
      </c>
      <c r="E372" s="157">
        <v>7.93</v>
      </c>
      <c r="F372" s="157">
        <v>1815.97</v>
      </c>
      <c r="G372" s="9" t="s">
        <v>9</v>
      </c>
      <c r="H372" s="10"/>
    </row>
    <row r="373" spans="1:8" s="9" customFormat="1">
      <c r="A373" s="10"/>
      <c r="B373" s="31">
        <v>44244</v>
      </c>
      <c r="C373" s="32">
        <v>44244.513877314814</v>
      </c>
      <c r="D373" s="33">
        <v>279</v>
      </c>
      <c r="E373" s="157">
        <v>7.93</v>
      </c>
      <c r="F373" s="157">
        <v>2212.4699999999998</v>
      </c>
      <c r="G373" s="9" t="s">
        <v>9</v>
      </c>
      <c r="H373" s="10"/>
    </row>
    <row r="374" spans="1:8" s="9" customFormat="1">
      <c r="A374" s="10"/>
      <c r="B374" s="31">
        <v>44244</v>
      </c>
      <c r="C374" s="32">
        <v>44244.513877314814</v>
      </c>
      <c r="D374" s="33">
        <v>76</v>
      </c>
      <c r="E374" s="157">
        <v>7.93</v>
      </c>
      <c r="F374" s="157">
        <v>602.67999999999995</v>
      </c>
      <c r="G374" s="9" t="s">
        <v>9</v>
      </c>
      <c r="H374" s="10"/>
    </row>
    <row r="375" spans="1:8" s="9" customFormat="1">
      <c r="A375" s="10"/>
      <c r="B375" s="31">
        <v>44244</v>
      </c>
      <c r="C375" s="32">
        <v>44244.513877314814</v>
      </c>
      <c r="D375" s="33">
        <v>247</v>
      </c>
      <c r="E375" s="157">
        <v>7.93</v>
      </c>
      <c r="F375" s="157">
        <v>1958.71</v>
      </c>
      <c r="G375" s="9" t="s">
        <v>9</v>
      </c>
      <c r="H375" s="10"/>
    </row>
    <row r="376" spans="1:8" s="9" customFormat="1">
      <c r="A376" s="10"/>
      <c r="B376" s="31">
        <v>44244</v>
      </c>
      <c r="C376" s="32">
        <v>44244.513877314814</v>
      </c>
      <c r="D376" s="33">
        <v>53</v>
      </c>
      <c r="E376" s="157">
        <v>7.93</v>
      </c>
      <c r="F376" s="157">
        <v>420.28999999999996</v>
      </c>
      <c r="G376" s="9" t="s">
        <v>9</v>
      </c>
      <c r="H376" s="10"/>
    </row>
    <row r="377" spans="1:8" s="9" customFormat="1">
      <c r="A377" s="10"/>
      <c r="B377" s="31">
        <v>44244</v>
      </c>
      <c r="C377" s="32">
        <v>44244.515856481485</v>
      </c>
      <c r="D377" s="33">
        <v>828</v>
      </c>
      <c r="E377" s="157">
        <v>7.9249999999999998</v>
      </c>
      <c r="F377" s="157">
        <v>6561.9</v>
      </c>
      <c r="G377" s="9" t="s">
        <v>9</v>
      </c>
      <c r="H377" s="10"/>
    </row>
    <row r="378" spans="1:8" s="9" customFormat="1">
      <c r="A378" s="10"/>
      <c r="B378" s="31">
        <v>44244</v>
      </c>
      <c r="C378" s="32">
        <v>44244.519236111111</v>
      </c>
      <c r="D378" s="33">
        <v>16</v>
      </c>
      <c r="E378" s="157">
        <v>7.9249999999999998</v>
      </c>
      <c r="F378" s="157">
        <v>126.8</v>
      </c>
      <c r="G378" s="9" t="s">
        <v>9</v>
      </c>
      <c r="H378" s="10"/>
    </row>
    <row r="379" spans="1:8" s="9" customFormat="1">
      <c r="A379" s="10"/>
      <c r="B379" s="31">
        <v>44244</v>
      </c>
      <c r="C379" s="32">
        <v>44244.519548611112</v>
      </c>
      <c r="D379" s="33">
        <v>984</v>
      </c>
      <c r="E379" s="157">
        <v>7.9249999999999998</v>
      </c>
      <c r="F379" s="157">
        <v>7798.2</v>
      </c>
      <c r="G379" s="9" t="s">
        <v>9</v>
      </c>
      <c r="H379" s="10"/>
    </row>
    <row r="380" spans="1:8" s="9" customFormat="1">
      <c r="A380" s="10"/>
      <c r="B380" s="31">
        <v>44244</v>
      </c>
      <c r="C380" s="32">
        <v>44244.527233796296</v>
      </c>
      <c r="D380" s="33">
        <v>700</v>
      </c>
      <c r="E380" s="157">
        <v>7.93</v>
      </c>
      <c r="F380" s="157">
        <v>5551</v>
      </c>
      <c r="G380" s="9" t="s">
        <v>9</v>
      </c>
      <c r="H380" s="10"/>
    </row>
    <row r="381" spans="1:8" s="9" customFormat="1">
      <c r="A381" s="10"/>
      <c r="B381" s="31">
        <v>44244</v>
      </c>
      <c r="C381" s="32">
        <v>44244.527233796296</v>
      </c>
      <c r="D381" s="33">
        <v>209</v>
      </c>
      <c r="E381" s="157">
        <v>7.93</v>
      </c>
      <c r="F381" s="157">
        <v>1657.37</v>
      </c>
      <c r="G381" s="9" t="s">
        <v>9</v>
      </c>
      <c r="H381" s="10"/>
    </row>
    <row r="382" spans="1:8" s="9" customFormat="1">
      <c r="A382" s="10"/>
      <c r="B382" s="31">
        <v>44244</v>
      </c>
      <c r="C382" s="32">
        <v>44244.527592592596</v>
      </c>
      <c r="D382" s="33">
        <v>780</v>
      </c>
      <c r="E382" s="157">
        <v>7.94</v>
      </c>
      <c r="F382" s="157">
        <v>6193.2000000000007</v>
      </c>
      <c r="G382" s="9" t="s">
        <v>9</v>
      </c>
      <c r="H382" s="10"/>
    </row>
    <row r="383" spans="1:8" s="9" customFormat="1">
      <c r="A383" s="10"/>
      <c r="B383" s="31">
        <v>44244</v>
      </c>
      <c r="C383" s="32">
        <v>44244.528356481482</v>
      </c>
      <c r="D383" s="33">
        <v>700</v>
      </c>
      <c r="E383" s="157">
        <v>7.9349999999999996</v>
      </c>
      <c r="F383" s="157">
        <v>5554.5</v>
      </c>
      <c r="G383" s="9" t="s">
        <v>9</v>
      </c>
      <c r="H383" s="10"/>
    </row>
    <row r="384" spans="1:8" s="9" customFormat="1">
      <c r="A384" s="10"/>
      <c r="B384" s="31">
        <v>44244</v>
      </c>
      <c r="C384" s="32">
        <v>44244.528356481482</v>
      </c>
      <c r="D384" s="33">
        <v>129</v>
      </c>
      <c r="E384" s="157">
        <v>7.9349999999999996</v>
      </c>
      <c r="F384" s="157">
        <v>1023.6149999999999</v>
      </c>
      <c r="G384" s="9" t="s">
        <v>9</v>
      </c>
      <c r="H384" s="10"/>
    </row>
    <row r="385" spans="1:8" s="9" customFormat="1">
      <c r="A385" s="10"/>
      <c r="B385" s="31">
        <v>44244</v>
      </c>
      <c r="C385" s="32">
        <v>44244.539409722223</v>
      </c>
      <c r="D385" s="33">
        <v>229</v>
      </c>
      <c r="E385" s="157">
        <v>7.94</v>
      </c>
      <c r="F385" s="157">
        <v>1818.26</v>
      </c>
      <c r="G385" s="9" t="s">
        <v>9</v>
      </c>
      <c r="H385" s="10"/>
    </row>
    <row r="386" spans="1:8" s="9" customFormat="1">
      <c r="A386" s="10"/>
      <c r="B386" s="31">
        <v>44244</v>
      </c>
      <c r="C386" s="32">
        <v>44244.542569444442</v>
      </c>
      <c r="D386" s="33">
        <v>229</v>
      </c>
      <c r="E386" s="157">
        <v>7.94</v>
      </c>
      <c r="F386" s="157">
        <v>1818.26</v>
      </c>
      <c r="G386" s="9" t="s">
        <v>9</v>
      </c>
      <c r="H386" s="10"/>
    </row>
    <row r="387" spans="1:8" s="9" customFormat="1">
      <c r="A387" s="10"/>
      <c r="B387" s="31">
        <v>44244</v>
      </c>
      <c r="C387" s="32">
        <v>44244.542569444442</v>
      </c>
      <c r="D387" s="33">
        <v>279</v>
      </c>
      <c r="E387" s="157">
        <v>7.94</v>
      </c>
      <c r="F387" s="157">
        <v>2215.2600000000002</v>
      </c>
      <c r="G387" s="9" t="s">
        <v>9</v>
      </c>
      <c r="H387" s="10"/>
    </row>
    <row r="388" spans="1:8" s="9" customFormat="1">
      <c r="A388" s="10"/>
      <c r="B388" s="31">
        <v>44244</v>
      </c>
      <c r="C388" s="32">
        <v>44244.574108796296</v>
      </c>
      <c r="D388" s="33">
        <v>965</v>
      </c>
      <c r="E388" s="157">
        <v>7.93</v>
      </c>
      <c r="F388" s="157">
        <v>7652.45</v>
      </c>
      <c r="G388" s="9" t="s">
        <v>9</v>
      </c>
      <c r="H388" s="10"/>
    </row>
    <row r="389" spans="1:8" s="9" customFormat="1">
      <c r="A389" s="10"/>
      <c r="B389" s="31">
        <v>44244</v>
      </c>
      <c r="C389" s="32">
        <v>44244.574108796296</v>
      </c>
      <c r="D389" s="33">
        <v>936</v>
      </c>
      <c r="E389" s="157">
        <v>7.93</v>
      </c>
      <c r="F389" s="157">
        <v>7422.48</v>
      </c>
      <c r="G389" s="9" t="s">
        <v>9</v>
      </c>
      <c r="H389" s="10"/>
    </row>
    <row r="390" spans="1:8" s="9" customFormat="1">
      <c r="A390" s="10"/>
      <c r="B390" s="31">
        <v>44244</v>
      </c>
      <c r="C390" s="32">
        <v>44244.582662037035</v>
      </c>
      <c r="D390" s="33">
        <v>137</v>
      </c>
      <c r="E390" s="157">
        <v>7.9050000000000002</v>
      </c>
      <c r="F390" s="157">
        <v>1082.9850000000001</v>
      </c>
      <c r="G390" s="9" t="s">
        <v>9</v>
      </c>
      <c r="H390" s="10"/>
    </row>
    <row r="391" spans="1:8" s="9" customFormat="1">
      <c r="A391" s="10"/>
      <c r="B391" s="31">
        <v>44244</v>
      </c>
      <c r="C391" s="32">
        <v>44244.582662037035</v>
      </c>
      <c r="D391" s="33">
        <v>686</v>
      </c>
      <c r="E391" s="157">
        <v>7.9050000000000002</v>
      </c>
      <c r="F391" s="157">
        <v>5422.83</v>
      </c>
      <c r="G391" s="9" t="s">
        <v>9</v>
      </c>
      <c r="H391" s="10"/>
    </row>
    <row r="392" spans="1:8" s="9" customFormat="1">
      <c r="A392" s="10"/>
      <c r="B392" s="31">
        <v>44244</v>
      </c>
      <c r="C392" s="32">
        <v>44244.582662037035</v>
      </c>
      <c r="D392" s="33">
        <v>7</v>
      </c>
      <c r="E392" s="157">
        <v>7.9050000000000002</v>
      </c>
      <c r="F392" s="157">
        <v>55.335000000000001</v>
      </c>
      <c r="G392" s="9" t="s">
        <v>9</v>
      </c>
      <c r="H392" s="10"/>
    </row>
    <row r="393" spans="1:8" s="9" customFormat="1">
      <c r="A393" s="10"/>
      <c r="B393" s="31">
        <v>44244</v>
      </c>
      <c r="C393" s="32">
        <v>44244.582662037035</v>
      </c>
      <c r="D393" s="33">
        <v>700</v>
      </c>
      <c r="E393" s="157">
        <v>7.91</v>
      </c>
      <c r="F393" s="157">
        <v>5537</v>
      </c>
      <c r="G393" s="9" t="s">
        <v>9</v>
      </c>
      <c r="H393" s="10"/>
    </row>
    <row r="394" spans="1:8" s="9" customFormat="1">
      <c r="A394" s="10"/>
      <c r="B394" s="31">
        <v>44244</v>
      </c>
      <c r="C394" s="32">
        <v>44244.582662037035</v>
      </c>
      <c r="D394" s="33">
        <v>116</v>
      </c>
      <c r="E394" s="157">
        <v>7.91</v>
      </c>
      <c r="F394" s="157">
        <v>917.56000000000006</v>
      </c>
      <c r="G394" s="9" t="s">
        <v>9</v>
      </c>
      <c r="H394" s="10"/>
    </row>
    <row r="395" spans="1:8" s="9" customFormat="1">
      <c r="A395" s="10"/>
      <c r="B395" s="31">
        <v>44244</v>
      </c>
      <c r="C395" s="32">
        <v>44244.582662037035</v>
      </c>
      <c r="D395" s="33">
        <v>229</v>
      </c>
      <c r="E395" s="157">
        <v>7.91</v>
      </c>
      <c r="F395" s="157">
        <v>1811.39</v>
      </c>
      <c r="G395" s="9" t="s">
        <v>9</v>
      </c>
      <c r="H395" s="10"/>
    </row>
    <row r="396" spans="1:8" s="9" customFormat="1">
      <c r="A396" s="10"/>
      <c r="B396" s="31">
        <v>44244</v>
      </c>
      <c r="C396" s="32">
        <v>44244.583275462966</v>
      </c>
      <c r="D396" s="33">
        <v>10</v>
      </c>
      <c r="E396" s="157">
        <v>7.9050000000000002</v>
      </c>
      <c r="F396" s="157">
        <v>79.05</v>
      </c>
      <c r="G396" s="9" t="s">
        <v>9</v>
      </c>
      <c r="H396" s="10"/>
    </row>
    <row r="397" spans="1:8" s="9" customFormat="1">
      <c r="A397" s="10"/>
      <c r="B397" s="31">
        <v>44244</v>
      </c>
      <c r="C397" s="32">
        <v>44244.583275462966</v>
      </c>
      <c r="D397" s="33">
        <v>24</v>
      </c>
      <c r="E397" s="157">
        <v>7.9050000000000002</v>
      </c>
      <c r="F397" s="157">
        <v>189.72</v>
      </c>
      <c r="G397" s="9" t="s">
        <v>9</v>
      </c>
      <c r="H397" s="10"/>
    </row>
    <row r="398" spans="1:8" s="9" customFormat="1">
      <c r="A398" s="10"/>
      <c r="B398" s="31">
        <v>44244</v>
      </c>
      <c r="C398" s="32">
        <v>44244.583275462966</v>
      </c>
      <c r="D398" s="33">
        <v>28</v>
      </c>
      <c r="E398" s="157">
        <v>7.9050000000000002</v>
      </c>
      <c r="F398" s="157">
        <v>221.34</v>
      </c>
      <c r="G398" s="9" t="s">
        <v>9</v>
      </c>
      <c r="H398" s="10"/>
    </row>
    <row r="399" spans="1:8" s="9" customFormat="1">
      <c r="A399" s="10"/>
      <c r="B399" s="31">
        <v>44244</v>
      </c>
      <c r="C399" s="32">
        <v>44244.583275462966</v>
      </c>
      <c r="D399" s="33">
        <v>13</v>
      </c>
      <c r="E399" s="157">
        <v>7.9050000000000002</v>
      </c>
      <c r="F399" s="157">
        <v>102.765</v>
      </c>
      <c r="G399" s="9" t="s">
        <v>9</v>
      </c>
      <c r="H399" s="10"/>
    </row>
    <row r="400" spans="1:8" s="9" customFormat="1">
      <c r="A400" s="10"/>
      <c r="B400" s="31">
        <v>44244</v>
      </c>
      <c r="C400" s="32">
        <v>44244.591689814813</v>
      </c>
      <c r="D400" s="33">
        <v>230</v>
      </c>
      <c r="E400" s="157">
        <v>7.91</v>
      </c>
      <c r="F400" s="157">
        <v>1819.3</v>
      </c>
      <c r="G400" s="9" t="s">
        <v>9</v>
      </c>
      <c r="H400" s="10"/>
    </row>
    <row r="401" spans="1:8" s="9" customFormat="1">
      <c r="A401" s="10"/>
      <c r="B401" s="31">
        <v>44244</v>
      </c>
      <c r="C401" s="32">
        <v>44244.591689814813</v>
      </c>
      <c r="D401" s="33">
        <v>611</v>
      </c>
      <c r="E401" s="157">
        <v>7.91</v>
      </c>
      <c r="F401" s="157">
        <v>4833.01</v>
      </c>
      <c r="G401" s="9" t="s">
        <v>9</v>
      </c>
      <c r="H401" s="10"/>
    </row>
    <row r="402" spans="1:8" s="9" customFormat="1">
      <c r="A402" s="10"/>
      <c r="B402" s="31">
        <v>44244</v>
      </c>
      <c r="C402" s="32">
        <v>44244.594953703701</v>
      </c>
      <c r="D402" s="33">
        <v>650</v>
      </c>
      <c r="E402" s="157">
        <v>7.91</v>
      </c>
      <c r="F402" s="157">
        <v>5141.5</v>
      </c>
      <c r="G402" s="9" t="s">
        <v>9</v>
      </c>
      <c r="H402" s="10"/>
    </row>
    <row r="403" spans="1:8" s="9" customFormat="1">
      <c r="A403" s="10"/>
      <c r="B403" s="31">
        <v>44244</v>
      </c>
      <c r="C403" s="32">
        <v>44244.594953703701</v>
      </c>
      <c r="D403" s="33">
        <v>229</v>
      </c>
      <c r="E403" s="157">
        <v>7.91</v>
      </c>
      <c r="F403" s="157">
        <v>1811.39</v>
      </c>
      <c r="G403" s="9" t="s">
        <v>9</v>
      </c>
      <c r="H403" s="10"/>
    </row>
    <row r="404" spans="1:8" s="9" customFormat="1">
      <c r="A404" s="10"/>
      <c r="B404" s="31">
        <v>44244</v>
      </c>
      <c r="C404" s="32">
        <v>44244.594953703701</v>
      </c>
      <c r="D404" s="33">
        <v>12</v>
      </c>
      <c r="E404" s="157">
        <v>7.91</v>
      </c>
      <c r="F404" s="157">
        <v>94.92</v>
      </c>
      <c r="G404" s="9" t="s">
        <v>9</v>
      </c>
      <c r="H404" s="10"/>
    </row>
    <row r="405" spans="1:8" s="9" customFormat="1">
      <c r="A405" s="10"/>
      <c r="B405" s="31">
        <v>44244</v>
      </c>
      <c r="C405" s="32">
        <v>44244.596701388888</v>
      </c>
      <c r="D405" s="33">
        <v>575</v>
      </c>
      <c r="E405" s="157">
        <v>7.91</v>
      </c>
      <c r="F405" s="157">
        <v>4548.25</v>
      </c>
      <c r="G405" s="9" t="s">
        <v>9</v>
      </c>
      <c r="H405" s="10"/>
    </row>
    <row r="406" spans="1:8" s="9" customFormat="1">
      <c r="A406" s="10"/>
      <c r="B406" s="31">
        <v>44244</v>
      </c>
      <c r="C406" s="32">
        <v>44244.596701388888</v>
      </c>
      <c r="D406" s="33">
        <v>261</v>
      </c>
      <c r="E406" s="157">
        <v>7.91</v>
      </c>
      <c r="F406" s="157">
        <v>2064.5100000000002</v>
      </c>
      <c r="G406" s="9" t="s">
        <v>9</v>
      </c>
      <c r="H406" s="10"/>
    </row>
    <row r="407" spans="1:8" s="9" customFormat="1">
      <c r="A407" s="10"/>
      <c r="B407" s="31">
        <v>44244</v>
      </c>
      <c r="C407" s="32">
        <v>44244.599016203705</v>
      </c>
      <c r="D407" s="33">
        <v>420</v>
      </c>
      <c r="E407" s="157">
        <v>7.9050000000000002</v>
      </c>
      <c r="F407" s="157">
        <v>3320.1</v>
      </c>
      <c r="G407" s="9" t="s">
        <v>9</v>
      </c>
      <c r="H407" s="10"/>
    </row>
    <row r="408" spans="1:8" s="9" customFormat="1">
      <c r="A408" s="10"/>
      <c r="B408" s="31">
        <v>44244</v>
      </c>
      <c r="C408" s="32">
        <v>44244.599016203705</v>
      </c>
      <c r="D408" s="33">
        <v>1580</v>
      </c>
      <c r="E408" s="157">
        <v>7.9050000000000002</v>
      </c>
      <c r="F408" s="157">
        <v>12489.9</v>
      </c>
      <c r="G408" s="9" t="s">
        <v>9</v>
      </c>
      <c r="H408" s="10"/>
    </row>
    <row r="409" spans="1:8" s="9" customFormat="1">
      <c r="A409" s="10"/>
      <c r="B409" s="31">
        <v>44244</v>
      </c>
      <c r="C409" s="32">
        <v>44244.599490740744</v>
      </c>
      <c r="D409" s="33">
        <v>892</v>
      </c>
      <c r="E409" s="157">
        <v>7.89</v>
      </c>
      <c r="F409" s="157">
        <v>7037.88</v>
      </c>
      <c r="G409" s="9" t="s">
        <v>9</v>
      </c>
      <c r="H409" s="10"/>
    </row>
    <row r="410" spans="1:8" s="9" customFormat="1">
      <c r="A410" s="10"/>
      <c r="B410" s="31">
        <v>44244</v>
      </c>
      <c r="C410" s="32">
        <v>44244.599490740744</v>
      </c>
      <c r="D410" s="33">
        <v>108</v>
      </c>
      <c r="E410" s="157">
        <v>7.89</v>
      </c>
      <c r="F410" s="157">
        <v>852.12</v>
      </c>
      <c r="G410" s="9" t="s">
        <v>9</v>
      </c>
      <c r="H410" s="10"/>
    </row>
    <row r="411" spans="1:8" s="9" customFormat="1">
      <c r="A411" s="10"/>
      <c r="B411" s="31">
        <v>44244</v>
      </c>
      <c r="C411" s="32">
        <v>44244.602465277778</v>
      </c>
      <c r="D411" s="33">
        <v>904</v>
      </c>
      <c r="E411" s="157">
        <v>7.88</v>
      </c>
      <c r="F411" s="157">
        <v>7123.5199999999995</v>
      </c>
      <c r="G411" s="9" t="s">
        <v>9</v>
      </c>
      <c r="H411" s="10"/>
    </row>
    <row r="412" spans="1:8" s="9" customFormat="1">
      <c r="A412" s="10"/>
      <c r="B412" s="31">
        <v>44244</v>
      </c>
      <c r="C412" s="32">
        <v>44244.605428240742</v>
      </c>
      <c r="D412" s="33">
        <v>150</v>
      </c>
      <c r="E412" s="157">
        <v>7.9050000000000002</v>
      </c>
      <c r="F412" s="157">
        <v>1185.75</v>
      </c>
      <c r="G412" s="9" t="s">
        <v>9</v>
      </c>
      <c r="H412" s="10"/>
    </row>
    <row r="413" spans="1:8" s="9" customFormat="1">
      <c r="A413" s="10"/>
      <c r="B413" s="31">
        <v>44244</v>
      </c>
      <c r="C413" s="32">
        <v>44244.605428240742</v>
      </c>
      <c r="D413" s="33">
        <v>525</v>
      </c>
      <c r="E413" s="157">
        <v>7.9050000000000002</v>
      </c>
      <c r="F413" s="157">
        <v>4150.125</v>
      </c>
      <c r="G413" s="9" t="s">
        <v>9</v>
      </c>
      <c r="H413" s="10"/>
    </row>
    <row r="414" spans="1:8" s="9" customFormat="1">
      <c r="A414" s="10"/>
      <c r="B414" s="31">
        <v>44244</v>
      </c>
      <c r="C414" s="32">
        <v>44244.605428240742</v>
      </c>
      <c r="D414" s="33">
        <v>226</v>
      </c>
      <c r="E414" s="157">
        <v>7.9050000000000002</v>
      </c>
      <c r="F414" s="157">
        <v>1786.53</v>
      </c>
      <c r="G414" s="9" t="s">
        <v>9</v>
      </c>
      <c r="H414" s="10"/>
    </row>
    <row r="415" spans="1:8" s="9" customFormat="1">
      <c r="A415" s="10"/>
      <c r="B415" s="31">
        <v>44244</v>
      </c>
      <c r="C415" s="32">
        <v>44244.608622685184</v>
      </c>
      <c r="D415" s="33">
        <v>884</v>
      </c>
      <c r="E415" s="157">
        <v>7.8949999999999996</v>
      </c>
      <c r="F415" s="157">
        <v>6979.1799999999994</v>
      </c>
      <c r="G415" s="9" t="s">
        <v>9</v>
      </c>
      <c r="H415" s="10"/>
    </row>
    <row r="416" spans="1:8" s="9" customFormat="1">
      <c r="A416" s="10"/>
      <c r="B416" s="31">
        <v>44244</v>
      </c>
      <c r="C416" s="32">
        <v>44244.608622685184</v>
      </c>
      <c r="D416" s="33">
        <v>2000</v>
      </c>
      <c r="E416" s="157">
        <v>7.9</v>
      </c>
      <c r="F416" s="157">
        <v>15800</v>
      </c>
      <c r="G416" s="9" t="s">
        <v>9</v>
      </c>
      <c r="H416" s="10"/>
    </row>
    <row r="417" spans="1:8" s="9" customFormat="1">
      <c r="A417" s="10"/>
      <c r="B417" s="31">
        <v>44244</v>
      </c>
      <c r="C417" s="32">
        <v>44244.615833333337</v>
      </c>
      <c r="D417" s="33">
        <v>337</v>
      </c>
      <c r="E417" s="157">
        <v>7.8949999999999996</v>
      </c>
      <c r="F417" s="157">
        <v>2660.6149999999998</v>
      </c>
      <c r="G417" s="9" t="s">
        <v>9</v>
      </c>
      <c r="H417" s="10"/>
    </row>
    <row r="418" spans="1:8" s="9" customFormat="1">
      <c r="A418" s="10"/>
      <c r="B418" s="31">
        <v>44244</v>
      </c>
      <c r="C418" s="32">
        <v>44244.615833333337</v>
      </c>
      <c r="D418" s="33">
        <v>168</v>
      </c>
      <c r="E418" s="157">
        <v>7.8949999999999996</v>
      </c>
      <c r="F418" s="157">
        <v>1326.36</v>
      </c>
      <c r="G418" s="9" t="s">
        <v>9</v>
      </c>
      <c r="H418" s="10"/>
    </row>
    <row r="419" spans="1:8" s="9" customFormat="1">
      <c r="A419" s="10"/>
      <c r="B419" s="31">
        <v>44244</v>
      </c>
      <c r="C419" s="32">
        <v>44244.615833333337</v>
      </c>
      <c r="D419" s="33">
        <v>773</v>
      </c>
      <c r="E419" s="157">
        <v>7.8949999999999996</v>
      </c>
      <c r="F419" s="157">
        <v>6102.835</v>
      </c>
      <c r="G419" s="9" t="s">
        <v>9</v>
      </c>
      <c r="H419" s="10"/>
    </row>
    <row r="420" spans="1:8" s="9" customFormat="1">
      <c r="A420" s="10"/>
      <c r="B420" s="31">
        <v>44244</v>
      </c>
      <c r="C420" s="32">
        <v>44244.615833333337</v>
      </c>
      <c r="D420" s="33">
        <v>446</v>
      </c>
      <c r="E420" s="157">
        <v>7.8949999999999996</v>
      </c>
      <c r="F420" s="157">
        <v>3521.1699999999996</v>
      </c>
      <c r="G420" s="9" t="s">
        <v>9</v>
      </c>
      <c r="H420" s="10"/>
    </row>
    <row r="421" spans="1:8" s="9" customFormat="1">
      <c r="A421" s="10"/>
      <c r="B421" s="31">
        <v>44244</v>
      </c>
      <c r="C421" s="32">
        <v>44244.615925925929</v>
      </c>
      <c r="D421" s="33">
        <v>231</v>
      </c>
      <c r="E421" s="157">
        <v>7.9</v>
      </c>
      <c r="F421" s="157">
        <v>1824.9</v>
      </c>
      <c r="G421" s="9" t="s">
        <v>9</v>
      </c>
      <c r="H421" s="10"/>
    </row>
    <row r="422" spans="1:8" s="9" customFormat="1">
      <c r="A422" s="10"/>
      <c r="B422" s="31">
        <v>44244</v>
      </c>
      <c r="C422" s="32">
        <v>44244.615925925929</v>
      </c>
      <c r="D422" s="33">
        <v>281</v>
      </c>
      <c r="E422" s="157">
        <v>7.9</v>
      </c>
      <c r="F422" s="157">
        <v>2219.9</v>
      </c>
      <c r="G422" s="9" t="s">
        <v>9</v>
      </c>
      <c r="H422" s="10"/>
    </row>
    <row r="423" spans="1:8" s="9" customFormat="1">
      <c r="A423" s="10"/>
      <c r="B423" s="31">
        <v>44244</v>
      </c>
      <c r="C423" s="32">
        <v>44244.619537037041</v>
      </c>
      <c r="D423" s="33">
        <v>846</v>
      </c>
      <c r="E423" s="157">
        <v>7.91</v>
      </c>
      <c r="F423" s="157">
        <v>6691.86</v>
      </c>
      <c r="G423" s="9" t="s">
        <v>9</v>
      </c>
      <c r="H423" s="10"/>
    </row>
    <row r="424" spans="1:8" s="9" customFormat="1">
      <c r="A424" s="10"/>
      <c r="B424" s="31">
        <v>44244</v>
      </c>
      <c r="C424" s="32">
        <v>44244.619537037041</v>
      </c>
      <c r="D424" s="33">
        <v>59</v>
      </c>
      <c r="E424" s="157">
        <v>7.91</v>
      </c>
      <c r="F424" s="157">
        <v>466.69</v>
      </c>
      <c r="G424" s="9" t="s">
        <v>9</v>
      </c>
      <c r="H424" s="10"/>
    </row>
    <row r="425" spans="1:8" s="9" customFormat="1">
      <c r="A425" s="10"/>
      <c r="B425" s="31">
        <v>44244</v>
      </c>
      <c r="C425" s="32">
        <v>44244.619652777779</v>
      </c>
      <c r="D425" s="33">
        <v>500</v>
      </c>
      <c r="E425" s="157">
        <v>7.93</v>
      </c>
      <c r="F425" s="157">
        <v>3965</v>
      </c>
      <c r="G425" s="9" t="s">
        <v>9</v>
      </c>
      <c r="H425" s="10"/>
    </row>
    <row r="426" spans="1:8" s="9" customFormat="1">
      <c r="A426" s="10"/>
      <c r="B426" s="31">
        <v>44244</v>
      </c>
      <c r="C426" s="32">
        <v>44244.619652777779</v>
      </c>
      <c r="D426" s="33">
        <v>229</v>
      </c>
      <c r="E426" s="157">
        <v>7.93</v>
      </c>
      <c r="F426" s="157">
        <v>1815.97</v>
      </c>
      <c r="G426" s="9" t="s">
        <v>9</v>
      </c>
      <c r="H426" s="10"/>
    </row>
    <row r="427" spans="1:8" s="9" customFormat="1">
      <c r="A427" s="10"/>
      <c r="B427" s="31">
        <v>44244</v>
      </c>
      <c r="C427" s="32">
        <v>44244.619652777779</v>
      </c>
      <c r="D427" s="33">
        <v>280</v>
      </c>
      <c r="E427" s="157">
        <v>7.93</v>
      </c>
      <c r="F427" s="157">
        <v>2220.4</v>
      </c>
      <c r="G427" s="9" t="s">
        <v>9</v>
      </c>
      <c r="H427" s="10"/>
    </row>
    <row r="428" spans="1:8" s="9" customFormat="1">
      <c r="A428" s="10"/>
      <c r="B428" s="31">
        <v>44244</v>
      </c>
      <c r="C428" s="32">
        <v>44244.620185185187</v>
      </c>
      <c r="D428" s="33">
        <v>37</v>
      </c>
      <c r="E428" s="157">
        <v>7.9249999999999998</v>
      </c>
      <c r="F428" s="157">
        <v>293.22499999999997</v>
      </c>
      <c r="G428" s="9" t="s">
        <v>9</v>
      </c>
      <c r="H428" s="10"/>
    </row>
    <row r="429" spans="1:8" s="9" customFormat="1">
      <c r="A429" s="10"/>
      <c r="B429" s="31">
        <v>44244</v>
      </c>
      <c r="C429" s="32">
        <v>44244.620185185187</v>
      </c>
      <c r="D429" s="33">
        <v>341</v>
      </c>
      <c r="E429" s="157">
        <v>7.9249999999999998</v>
      </c>
      <c r="F429" s="157">
        <v>2702.4249999999997</v>
      </c>
      <c r="G429" s="9" t="s">
        <v>9</v>
      </c>
      <c r="H429" s="10"/>
    </row>
    <row r="430" spans="1:8" s="9" customFormat="1">
      <c r="A430" s="10"/>
      <c r="B430" s="31">
        <v>44244</v>
      </c>
      <c r="C430" s="32">
        <v>44244.624409722222</v>
      </c>
      <c r="D430" s="33">
        <v>225</v>
      </c>
      <c r="E430" s="157">
        <v>7.9249999999999998</v>
      </c>
      <c r="F430" s="157">
        <v>1783.125</v>
      </c>
      <c r="G430" s="9" t="s">
        <v>9</v>
      </c>
      <c r="H430" s="10"/>
    </row>
    <row r="431" spans="1:8" s="9" customFormat="1">
      <c r="A431" s="10"/>
      <c r="B431" s="31">
        <v>44244</v>
      </c>
      <c r="C431" s="32">
        <v>44244.624409722222</v>
      </c>
      <c r="D431" s="33">
        <v>573</v>
      </c>
      <c r="E431" s="157">
        <v>7.9249999999999998</v>
      </c>
      <c r="F431" s="157">
        <v>4541.0249999999996</v>
      </c>
      <c r="G431" s="9" t="s">
        <v>9</v>
      </c>
      <c r="H431" s="10"/>
    </row>
    <row r="432" spans="1:8" s="9" customFormat="1">
      <c r="A432" s="10"/>
      <c r="B432" s="31">
        <v>44244</v>
      </c>
      <c r="C432" s="32">
        <v>44244.628842592596</v>
      </c>
      <c r="D432" s="33">
        <v>2</v>
      </c>
      <c r="E432" s="157">
        <v>7.93</v>
      </c>
      <c r="F432" s="157">
        <v>15.86</v>
      </c>
      <c r="G432" s="9" t="s">
        <v>9</v>
      </c>
      <c r="H432" s="10"/>
    </row>
    <row r="433" spans="1:8" s="9" customFormat="1">
      <c r="A433" s="10"/>
      <c r="B433" s="31">
        <v>44244</v>
      </c>
      <c r="C433" s="32">
        <v>44244.628842592596</v>
      </c>
      <c r="D433" s="33">
        <v>129</v>
      </c>
      <c r="E433" s="157">
        <v>7.93</v>
      </c>
      <c r="F433" s="157">
        <v>1022.9699999999999</v>
      </c>
      <c r="G433" s="9" t="s">
        <v>9</v>
      </c>
      <c r="H433" s="10"/>
    </row>
    <row r="434" spans="1:8" s="9" customFormat="1">
      <c r="A434" s="10"/>
      <c r="B434" s="31">
        <v>44244</v>
      </c>
      <c r="C434" s="32">
        <v>44244.631053240744</v>
      </c>
      <c r="D434" s="33">
        <v>816</v>
      </c>
      <c r="E434" s="157">
        <v>7.9450000000000003</v>
      </c>
      <c r="F434" s="157">
        <v>6483.12</v>
      </c>
      <c r="G434" s="9" t="s">
        <v>9</v>
      </c>
      <c r="H434" s="10"/>
    </row>
    <row r="435" spans="1:8" s="9" customFormat="1">
      <c r="A435" s="10"/>
      <c r="B435" s="31">
        <v>44244</v>
      </c>
      <c r="C435" s="32">
        <v>44244.631053240744</v>
      </c>
      <c r="D435" s="33">
        <v>650</v>
      </c>
      <c r="E435" s="157">
        <v>7.9450000000000003</v>
      </c>
      <c r="F435" s="157">
        <v>5164.25</v>
      </c>
      <c r="G435" s="9" t="s">
        <v>9</v>
      </c>
      <c r="H435" s="10"/>
    </row>
    <row r="436" spans="1:8" s="9" customFormat="1">
      <c r="A436" s="10"/>
      <c r="B436" s="31">
        <v>44244</v>
      </c>
      <c r="C436" s="32">
        <v>44244.631053240744</v>
      </c>
      <c r="D436" s="33">
        <v>229</v>
      </c>
      <c r="E436" s="157">
        <v>7.9450000000000003</v>
      </c>
      <c r="F436" s="157">
        <v>1819.405</v>
      </c>
      <c r="G436" s="9" t="s">
        <v>9</v>
      </c>
      <c r="H436" s="10"/>
    </row>
    <row r="437" spans="1:8" s="9" customFormat="1">
      <c r="A437" s="10"/>
      <c r="B437" s="31">
        <v>44244</v>
      </c>
      <c r="C437" s="32">
        <v>44244.631053240744</v>
      </c>
      <c r="D437" s="33">
        <v>195</v>
      </c>
      <c r="E437" s="157">
        <v>7.95</v>
      </c>
      <c r="F437" s="157">
        <v>1550.25</v>
      </c>
      <c r="G437" s="9" t="s">
        <v>9</v>
      </c>
      <c r="H437" s="10"/>
    </row>
    <row r="438" spans="1:8" s="9" customFormat="1">
      <c r="A438" s="10"/>
      <c r="B438" s="31">
        <v>44244</v>
      </c>
      <c r="C438" s="32">
        <v>44244.631192129629</v>
      </c>
      <c r="D438" s="33">
        <v>148</v>
      </c>
      <c r="E438" s="157">
        <v>7.94</v>
      </c>
      <c r="F438" s="157">
        <v>1175.1200000000001</v>
      </c>
      <c r="G438" s="9" t="s">
        <v>9</v>
      </c>
      <c r="H438" s="10"/>
    </row>
    <row r="439" spans="1:8" s="9" customFormat="1">
      <c r="A439" s="10"/>
      <c r="B439" s="31">
        <v>44244</v>
      </c>
      <c r="C439" s="32">
        <v>44244.631192129629</v>
      </c>
      <c r="D439" s="33">
        <v>54</v>
      </c>
      <c r="E439" s="157">
        <v>7.94</v>
      </c>
      <c r="F439" s="157">
        <v>428.76000000000005</v>
      </c>
      <c r="G439" s="9" t="s">
        <v>9</v>
      </c>
      <c r="H439" s="10"/>
    </row>
    <row r="440" spans="1:8" s="9" customFormat="1">
      <c r="A440" s="10"/>
      <c r="B440" s="31">
        <v>44244</v>
      </c>
      <c r="C440" s="32">
        <v>44244.631192129629</v>
      </c>
      <c r="D440" s="33">
        <v>621</v>
      </c>
      <c r="E440" s="157">
        <v>7.94</v>
      </c>
      <c r="F440" s="157">
        <v>4930.7400000000007</v>
      </c>
      <c r="G440" s="9" t="s">
        <v>9</v>
      </c>
      <c r="H440" s="10"/>
    </row>
    <row r="441" spans="1:8" s="9" customFormat="1">
      <c r="A441" s="10"/>
      <c r="B441" s="31">
        <v>44244</v>
      </c>
      <c r="C441" s="32">
        <v>44244.631192129629</v>
      </c>
      <c r="D441" s="33">
        <v>53</v>
      </c>
      <c r="E441" s="157">
        <v>7.94</v>
      </c>
      <c r="F441" s="157">
        <v>420.82</v>
      </c>
      <c r="G441" s="9" t="s">
        <v>9</v>
      </c>
      <c r="H441" s="10"/>
    </row>
    <row r="442" spans="1:8" s="9" customFormat="1">
      <c r="A442" s="10"/>
      <c r="B442" s="31">
        <v>44244</v>
      </c>
      <c r="C442" s="32">
        <v>44244.646064814813</v>
      </c>
      <c r="D442" s="33">
        <v>260</v>
      </c>
      <c r="E442" s="157">
        <v>7.95</v>
      </c>
      <c r="F442" s="157">
        <v>2067</v>
      </c>
      <c r="G442" s="9" t="s">
        <v>9</v>
      </c>
      <c r="H442" s="10"/>
    </row>
    <row r="443" spans="1:8" s="9" customFormat="1">
      <c r="A443" s="10"/>
      <c r="B443" s="31">
        <v>44244</v>
      </c>
      <c r="C443" s="32">
        <v>44244.646064814813</v>
      </c>
      <c r="D443" s="33">
        <v>67</v>
      </c>
      <c r="E443" s="157">
        <v>7.95</v>
      </c>
      <c r="F443" s="157">
        <v>532.65</v>
      </c>
      <c r="G443" s="9" t="s">
        <v>9</v>
      </c>
      <c r="H443" s="10"/>
    </row>
    <row r="444" spans="1:8" s="9" customFormat="1">
      <c r="A444" s="10"/>
      <c r="B444" s="31">
        <v>44244</v>
      </c>
      <c r="C444" s="32">
        <v>44244.646064814813</v>
      </c>
      <c r="D444" s="33">
        <v>194</v>
      </c>
      <c r="E444" s="157">
        <v>7.95</v>
      </c>
      <c r="F444" s="157">
        <v>1542.3</v>
      </c>
      <c r="G444" s="9" t="s">
        <v>9</v>
      </c>
      <c r="H444" s="10"/>
    </row>
    <row r="445" spans="1:8" s="9" customFormat="1">
      <c r="A445" s="10"/>
      <c r="B445" s="31">
        <v>44244</v>
      </c>
      <c r="C445" s="32">
        <v>44244.646064814813</v>
      </c>
      <c r="D445" s="33">
        <v>350</v>
      </c>
      <c r="E445" s="157">
        <v>7.95</v>
      </c>
      <c r="F445" s="157">
        <v>2782.5</v>
      </c>
      <c r="G445" s="9" t="s">
        <v>9</v>
      </c>
      <c r="H445" s="10"/>
    </row>
    <row r="446" spans="1:8" s="9" customFormat="1">
      <c r="A446" s="10"/>
      <c r="B446" s="31">
        <v>44244</v>
      </c>
      <c r="C446" s="32">
        <v>44244.646608796298</v>
      </c>
      <c r="D446" s="33">
        <v>629</v>
      </c>
      <c r="E446" s="157">
        <v>7.94</v>
      </c>
      <c r="F446" s="157">
        <v>4994.26</v>
      </c>
      <c r="G446" s="9" t="s">
        <v>9</v>
      </c>
      <c r="H446" s="10"/>
    </row>
    <row r="447" spans="1:8" s="9" customFormat="1">
      <c r="A447" s="10"/>
      <c r="B447" s="31">
        <v>44244</v>
      </c>
      <c r="C447" s="32">
        <v>44244.647048611114</v>
      </c>
      <c r="D447" s="33">
        <v>201</v>
      </c>
      <c r="E447" s="157">
        <v>7.94</v>
      </c>
      <c r="F447" s="157">
        <v>1595.94</v>
      </c>
      <c r="G447" s="9" t="s">
        <v>9</v>
      </c>
      <c r="H447" s="10"/>
    </row>
    <row r="448" spans="1:8" s="9" customFormat="1">
      <c r="A448" s="10"/>
      <c r="B448" s="31">
        <v>44244</v>
      </c>
      <c r="C448" s="32">
        <v>44244.647048611114</v>
      </c>
      <c r="D448" s="33">
        <v>449</v>
      </c>
      <c r="E448" s="157">
        <v>7.94</v>
      </c>
      <c r="F448" s="157">
        <v>3565.0600000000004</v>
      </c>
      <c r="G448" s="9" t="s">
        <v>9</v>
      </c>
      <c r="H448" s="10"/>
    </row>
    <row r="449" spans="1:8" s="9" customFormat="1">
      <c r="A449" s="10"/>
      <c r="B449" s="31">
        <v>44244</v>
      </c>
      <c r="C449" s="32">
        <v>44244.647210648145</v>
      </c>
      <c r="D449" s="33">
        <v>378</v>
      </c>
      <c r="E449" s="157">
        <v>7.94</v>
      </c>
      <c r="F449" s="157">
        <v>3001.32</v>
      </c>
      <c r="G449" s="9" t="s">
        <v>9</v>
      </c>
      <c r="H449" s="10"/>
    </row>
    <row r="450" spans="1:8" s="9" customFormat="1">
      <c r="A450" s="10"/>
      <c r="B450" s="31">
        <v>44244</v>
      </c>
      <c r="C450" s="32">
        <v>44244.648148148146</v>
      </c>
      <c r="D450" s="33">
        <v>9</v>
      </c>
      <c r="E450" s="157">
        <v>7.94</v>
      </c>
      <c r="F450" s="157">
        <v>71.460000000000008</v>
      </c>
      <c r="G450" s="9" t="s">
        <v>9</v>
      </c>
      <c r="H450" s="10"/>
    </row>
    <row r="451" spans="1:8" s="9" customFormat="1">
      <c r="A451" s="10"/>
      <c r="B451" s="31">
        <v>44244</v>
      </c>
      <c r="C451" s="32">
        <v>44244.650833333333</v>
      </c>
      <c r="D451" s="33">
        <v>823</v>
      </c>
      <c r="E451" s="157">
        <v>7.915</v>
      </c>
      <c r="F451" s="157">
        <v>6514.0450000000001</v>
      </c>
      <c r="G451" s="9" t="s">
        <v>9</v>
      </c>
      <c r="H451" s="10"/>
    </row>
    <row r="452" spans="1:8" s="9" customFormat="1">
      <c r="A452" s="10"/>
      <c r="B452" s="31">
        <v>44244</v>
      </c>
      <c r="C452" s="32">
        <v>44244.650833333333</v>
      </c>
      <c r="D452" s="33">
        <v>532</v>
      </c>
      <c r="E452" s="157">
        <v>7.915</v>
      </c>
      <c r="F452" s="157">
        <v>4210.78</v>
      </c>
      <c r="G452" s="9" t="s">
        <v>9</v>
      </c>
      <c r="H452" s="10"/>
    </row>
    <row r="453" spans="1:8" s="9" customFormat="1">
      <c r="A453" s="10"/>
      <c r="B453" s="31">
        <v>44244</v>
      </c>
      <c r="C453" s="32">
        <v>44244.650833333333</v>
      </c>
      <c r="D453" s="33">
        <v>35</v>
      </c>
      <c r="E453" s="157">
        <v>7.915</v>
      </c>
      <c r="F453" s="157">
        <v>277.02499999999998</v>
      </c>
      <c r="G453" s="9" t="s">
        <v>9</v>
      </c>
      <c r="H453" s="10"/>
    </row>
    <row r="454" spans="1:8" s="9" customFormat="1">
      <c r="A454" s="10"/>
      <c r="B454" s="31">
        <v>44244</v>
      </c>
      <c r="C454" s="32">
        <v>44244.650833333333</v>
      </c>
      <c r="D454" s="33">
        <v>610</v>
      </c>
      <c r="E454" s="157">
        <v>7.915</v>
      </c>
      <c r="F454" s="157">
        <v>4828.1499999999996</v>
      </c>
      <c r="G454" s="9" t="s">
        <v>9</v>
      </c>
      <c r="H454" s="10"/>
    </row>
    <row r="455" spans="1:8" s="9" customFormat="1">
      <c r="A455" s="10"/>
      <c r="B455" s="31">
        <v>44244</v>
      </c>
      <c r="C455" s="32">
        <v>44244.651342592595</v>
      </c>
      <c r="D455" s="33">
        <v>916</v>
      </c>
      <c r="E455" s="157">
        <v>7.9050000000000002</v>
      </c>
      <c r="F455" s="157">
        <v>7240.9800000000005</v>
      </c>
      <c r="G455" s="9" t="s">
        <v>9</v>
      </c>
      <c r="H455" s="10"/>
    </row>
    <row r="456" spans="1:8" s="9" customFormat="1">
      <c r="A456" s="10"/>
      <c r="B456" s="31">
        <v>44244</v>
      </c>
      <c r="C456" s="32">
        <v>44244.653009259258</v>
      </c>
      <c r="D456" s="33">
        <v>230</v>
      </c>
      <c r="E456" s="157">
        <v>7.915</v>
      </c>
      <c r="F456" s="157">
        <v>1820.45</v>
      </c>
      <c r="G456" s="9" t="s">
        <v>9</v>
      </c>
      <c r="H456" s="10"/>
    </row>
    <row r="457" spans="1:8" s="9" customFormat="1">
      <c r="A457" s="10"/>
      <c r="B457" s="31">
        <v>44244</v>
      </c>
      <c r="C457" s="32">
        <v>44244.655127314814</v>
      </c>
      <c r="D457" s="33">
        <v>37</v>
      </c>
      <c r="E457" s="157">
        <v>7.9349999999999996</v>
      </c>
      <c r="F457" s="157">
        <v>293.59499999999997</v>
      </c>
      <c r="G457" s="9" t="s">
        <v>9</v>
      </c>
      <c r="H457" s="10"/>
    </row>
    <row r="458" spans="1:8" s="9" customFormat="1">
      <c r="A458" s="10"/>
      <c r="B458" s="31">
        <v>44244</v>
      </c>
      <c r="C458" s="32">
        <v>44244.655127314814</v>
      </c>
      <c r="D458" s="33">
        <v>39</v>
      </c>
      <c r="E458" s="157">
        <v>7.9349999999999996</v>
      </c>
      <c r="F458" s="157">
        <v>309.46499999999997</v>
      </c>
      <c r="G458" s="9" t="s">
        <v>9</v>
      </c>
      <c r="H458" s="10"/>
    </row>
    <row r="459" spans="1:8" s="9" customFormat="1">
      <c r="A459" s="10"/>
      <c r="B459" s="31">
        <v>44244</v>
      </c>
      <c r="C459" s="32">
        <v>44244.658333333333</v>
      </c>
      <c r="D459" s="33">
        <v>965</v>
      </c>
      <c r="E459" s="157">
        <v>7.95</v>
      </c>
      <c r="F459" s="157">
        <v>7671.75</v>
      </c>
      <c r="G459" s="9" t="s">
        <v>9</v>
      </c>
      <c r="H459" s="10"/>
    </row>
    <row r="460" spans="1:8" s="9" customFormat="1">
      <c r="A460" s="10"/>
      <c r="B460" s="31">
        <v>44244</v>
      </c>
      <c r="C460" s="32">
        <v>44244.669560185182</v>
      </c>
      <c r="D460" s="33">
        <v>75</v>
      </c>
      <c r="E460" s="157">
        <v>7.94</v>
      </c>
      <c r="F460" s="157">
        <v>595.5</v>
      </c>
      <c r="G460" s="9" t="s">
        <v>9</v>
      </c>
      <c r="H460" s="10"/>
    </row>
    <row r="461" spans="1:8" s="9" customFormat="1">
      <c r="A461" s="10"/>
      <c r="B461" s="31">
        <v>44244</v>
      </c>
      <c r="C461" s="32">
        <v>44244.669560185182</v>
      </c>
      <c r="D461" s="33">
        <v>704</v>
      </c>
      <c r="E461" s="157">
        <v>7.94</v>
      </c>
      <c r="F461" s="157">
        <v>5589.76</v>
      </c>
      <c r="G461" s="9" t="s">
        <v>9</v>
      </c>
      <c r="H461" s="10"/>
    </row>
    <row r="462" spans="1:8" s="9" customFormat="1">
      <c r="A462" s="10"/>
      <c r="B462" s="31">
        <v>44244</v>
      </c>
      <c r="C462" s="32">
        <v>44244.670092592591</v>
      </c>
      <c r="D462" s="33">
        <v>229</v>
      </c>
      <c r="E462" s="157">
        <v>7.9450000000000003</v>
      </c>
      <c r="F462" s="157">
        <v>1819.405</v>
      </c>
      <c r="G462" s="9" t="s">
        <v>9</v>
      </c>
      <c r="H462" s="10"/>
    </row>
    <row r="463" spans="1:8" s="9" customFormat="1">
      <c r="A463" s="10"/>
      <c r="B463" s="31">
        <v>44244</v>
      </c>
      <c r="C463" s="32">
        <v>44244.670416666668</v>
      </c>
      <c r="D463" s="33">
        <v>229</v>
      </c>
      <c r="E463" s="157">
        <v>7.9450000000000003</v>
      </c>
      <c r="F463" s="157">
        <v>1819.405</v>
      </c>
      <c r="G463" s="9" t="s">
        <v>9</v>
      </c>
      <c r="H463" s="10"/>
    </row>
    <row r="464" spans="1:8" s="9" customFormat="1">
      <c r="A464" s="10"/>
      <c r="B464" s="31">
        <v>44244</v>
      </c>
      <c r="C464" s="32">
        <v>44244.670995370368</v>
      </c>
      <c r="D464" s="33">
        <v>787</v>
      </c>
      <c r="E464" s="157">
        <v>7.94</v>
      </c>
      <c r="F464" s="157">
        <v>6248.7800000000007</v>
      </c>
      <c r="G464" s="9" t="s">
        <v>9</v>
      </c>
      <c r="H464" s="10"/>
    </row>
    <row r="465" spans="1:8" s="9" customFormat="1">
      <c r="A465" s="10"/>
      <c r="B465" s="31">
        <v>44244</v>
      </c>
      <c r="C465" s="32">
        <v>44244.670995370368</v>
      </c>
      <c r="D465" s="33">
        <v>229</v>
      </c>
      <c r="E465" s="157">
        <v>7.94</v>
      </c>
      <c r="F465" s="157">
        <v>1818.26</v>
      </c>
      <c r="G465" s="9" t="s">
        <v>9</v>
      </c>
      <c r="H465" s="10"/>
    </row>
    <row r="466" spans="1:8" s="9" customFormat="1">
      <c r="A466" s="10"/>
      <c r="B466" s="31">
        <v>44244</v>
      </c>
      <c r="C466" s="32">
        <v>44244.670995370368</v>
      </c>
      <c r="D466" s="33">
        <v>279</v>
      </c>
      <c r="E466" s="157">
        <v>7.94</v>
      </c>
      <c r="F466" s="157">
        <v>2215.2600000000002</v>
      </c>
      <c r="G466" s="9" t="s">
        <v>9</v>
      </c>
      <c r="H466" s="10"/>
    </row>
    <row r="467" spans="1:8" s="9" customFormat="1">
      <c r="A467" s="10"/>
      <c r="B467" s="31">
        <v>44244</v>
      </c>
      <c r="C467" s="32">
        <v>44244.673125000001</v>
      </c>
      <c r="D467" s="33">
        <v>229</v>
      </c>
      <c r="E467" s="157">
        <v>7.96</v>
      </c>
      <c r="F467" s="157">
        <v>1822.84</v>
      </c>
      <c r="G467" s="9" t="s">
        <v>9</v>
      </c>
      <c r="H467" s="10"/>
    </row>
    <row r="468" spans="1:8" s="9" customFormat="1">
      <c r="A468" s="10"/>
      <c r="B468" s="31">
        <v>44244</v>
      </c>
      <c r="C468" s="32">
        <v>44244.67496527778</v>
      </c>
      <c r="D468" s="33">
        <v>200</v>
      </c>
      <c r="E468" s="157">
        <v>7.96</v>
      </c>
      <c r="F468" s="157">
        <v>1592</v>
      </c>
      <c r="G468" s="9" t="s">
        <v>9</v>
      </c>
      <c r="H468" s="10"/>
    </row>
    <row r="469" spans="1:8" s="9" customFormat="1">
      <c r="A469" s="10"/>
      <c r="B469" s="31">
        <v>44244</v>
      </c>
      <c r="C469" s="32">
        <v>44244.67496527778</v>
      </c>
      <c r="D469" s="33">
        <v>228</v>
      </c>
      <c r="E469" s="157">
        <v>7.96</v>
      </c>
      <c r="F469" s="157">
        <v>1814.8799999999999</v>
      </c>
      <c r="G469" s="9" t="s">
        <v>9</v>
      </c>
      <c r="H469" s="10"/>
    </row>
    <row r="470" spans="1:8" s="9" customFormat="1">
      <c r="A470" s="10"/>
      <c r="B470" s="31">
        <v>44244</v>
      </c>
      <c r="C470" s="32">
        <v>44244.67496527778</v>
      </c>
      <c r="D470" s="33">
        <v>278</v>
      </c>
      <c r="E470" s="157">
        <v>7.96</v>
      </c>
      <c r="F470" s="157">
        <v>2212.88</v>
      </c>
      <c r="G470" s="9" t="s">
        <v>9</v>
      </c>
      <c r="H470" s="10"/>
    </row>
    <row r="471" spans="1:8" s="9" customFormat="1">
      <c r="A471" s="10"/>
      <c r="B471" s="31">
        <v>44244</v>
      </c>
      <c r="C471" s="32">
        <v>44244.683900462966</v>
      </c>
      <c r="D471" s="33">
        <v>851</v>
      </c>
      <c r="E471" s="157">
        <v>7.95</v>
      </c>
      <c r="F471" s="157">
        <v>6765.45</v>
      </c>
      <c r="G471" s="9" t="s">
        <v>9</v>
      </c>
      <c r="H471" s="10"/>
    </row>
    <row r="472" spans="1:8" s="9" customFormat="1">
      <c r="A472" s="10"/>
      <c r="B472" s="31">
        <v>44244</v>
      </c>
      <c r="C472" s="32">
        <v>44244.684039351851</v>
      </c>
      <c r="D472" s="33">
        <v>957</v>
      </c>
      <c r="E472" s="157">
        <v>7.92</v>
      </c>
      <c r="F472" s="157">
        <v>7579.44</v>
      </c>
      <c r="G472" s="9" t="s">
        <v>9</v>
      </c>
      <c r="H472" s="10"/>
    </row>
    <row r="473" spans="1:8" s="9" customFormat="1">
      <c r="A473" s="10"/>
      <c r="B473" s="31">
        <v>44244</v>
      </c>
      <c r="C473" s="32">
        <v>44244.686921296299</v>
      </c>
      <c r="D473" s="33">
        <v>844</v>
      </c>
      <c r="E473" s="157">
        <v>7.91</v>
      </c>
      <c r="F473" s="157">
        <v>6676.04</v>
      </c>
      <c r="G473" s="9" t="s">
        <v>9</v>
      </c>
      <c r="H473" s="10"/>
    </row>
    <row r="474" spans="1:8">
      <c r="B474" s="31">
        <v>44244</v>
      </c>
      <c r="C474" s="32">
        <v>44244.689398148148</v>
      </c>
      <c r="D474" s="33">
        <v>582</v>
      </c>
      <c r="E474" s="157">
        <v>7.9050000000000002</v>
      </c>
      <c r="F474" s="157">
        <v>4600.71</v>
      </c>
      <c r="G474" s="9" t="s">
        <v>9</v>
      </c>
    </row>
    <row r="475" spans="1:8">
      <c r="B475" s="31">
        <v>44244</v>
      </c>
      <c r="C475" s="32">
        <v>44244.690520833334</v>
      </c>
      <c r="D475" s="33">
        <v>955</v>
      </c>
      <c r="E475" s="157">
        <v>7.91</v>
      </c>
      <c r="F475" s="157">
        <v>7554.05</v>
      </c>
      <c r="G475" s="9" t="s">
        <v>9</v>
      </c>
    </row>
    <row r="476" spans="1:8">
      <c r="B476" s="31">
        <v>44244</v>
      </c>
      <c r="C476" s="32">
        <v>44244.693692129629</v>
      </c>
      <c r="D476" s="33">
        <v>853</v>
      </c>
      <c r="E476" s="157">
        <v>7.915</v>
      </c>
      <c r="F476" s="157">
        <v>6751.4949999999999</v>
      </c>
      <c r="G476" s="9" t="s">
        <v>9</v>
      </c>
    </row>
    <row r="477" spans="1:8">
      <c r="B477" s="31">
        <v>44244</v>
      </c>
      <c r="C477" s="32">
        <v>44244.69390046296</v>
      </c>
      <c r="D477" s="33">
        <v>117</v>
      </c>
      <c r="E477" s="157">
        <v>7.9249999999999998</v>
      </c>
      <c r="F477" s="157">
        <v>927.22500000000002</v>
      </c>
      <c r="G477" s="9" t="s">
        <v>9</v>
      </c>
    </row>
    <row r="478" spans="1:8">
      <c r="B478" s="31">
        <v>44244</v>
      </c>
      <c r="C478" s="32">
        <v>44244.69390046296</v>
      </c>
      <c r="D478" s="33">
        <v>148</v>
      </c>
      <c r="E478" s="157">
        <v>7.9249999999999998</v>
      </c>
      <c r="F478" s="157">
        <v>1172.8999999999999</v>
      </c>
      <c r="G478" s="9" t="s">
        <v>9</v>
      </c>
    </row>
    <row r="479" spans="1:8">
      <c r="B479" s="31">
        <v>44244</v>
      </c>
      <c r="C479" s="32">
        <v>44244.69390046296</v>
      </c>
      <c r="D479" s="33">
        <v>258</v>
      </c>
      <c r="E479" s="157">
        <v>7.9249999999999998</v>
      </c>
      <c r="F479" s="157">
        <v>2044.6499999999999</v>
      </c>
      <c r="G479" s="9" t="s">
        <v>9</v>
      </c>
    </row>
    <row r="480" spans="1:8">
      <c r="B480" s="31">
        <v>44244</v>
      </c>
      <c r="C480" s="32">
        <v>44244.703842592593</v>
      </c>
      <c r="D480" s="33">
        <v>230</v>
      </c>
      <c r="E480" s="157">
        <v>7.915</v>
      </c>
      <c r="F480" s="157">
        <v>1820.45</v>
      </c>
      <c r="G480" s="9" t="s">
        <v>9</v>
      </c>
    </row>
    <row r="481" spans="1:8">
      <c r="B481" s="31">
        <v>44244</v>
      </c>
      <c r="C481" s="32">
        <v>44244.703842592593</v>
      </c>
      <c r="D481" s="33">
        <v>700</v>
      </c>
      <c r="E481" s="157">
        <v>7.92</v>
      </c>
      <c r="F481" s="157">
        <v>5544</v>
      </c>
      <c r="G481" s="9" t="s">
        <v>9</v>
      </c>
    </row>
    <row r="482" spans="1:8">
      <c r="B482" s="31">
        <v>44244</v>
      </c>
      <c r="C482" s="32">
        <v>44244.703842592593</v>
      </c>
      <c r="D482" s="33">
        <v>15</v>
      </c>
      <c r="E482" s="157">
        <v>7.92</v>
      </c>
      <c r="F482" s="157">
        <v>118.8</v>
      </c>
      <c r="G482" s="9" t="s">
        <v>9</v>
      </c>
    </row>
    <row r="483" spans="1:8">
      <c r="B483" s="31">
        <v>44244</v>
      </c>
      <c r="C483" s="32">
        <v>44244.703842592593</v>
      </c>
      <c r="D483" s="33">
        <v>215</v>
      </c>
      <c r="E483" s="157">
        <v>7.92</v>
      </c>
      <c r="F483" s="157">
        <v>1702.8</v>
      </c>
      <c r="G483" s="9" t="s">
        <v>9</v>
      </c>
    </row>
    <row r="484" spans="1:8">
      <c r="B484" s="31">
        <v>44244</v>
      </c>
      <c r="C484" s="32">
        <v>44244.703946759262</v>
      </c>
      <c r="D484" s="33">
        <v>230</v>
      </c>
      <c r="E484" s="157">
        <v>7.915</v>
      </c>
      <c r="F484" s="157">
        <v>1820.45</v>
      </c>
      <c r="G484" s="9" t="s">
        <v>9</v>
      </c>
    </row>
    <row r="485" spans="1:8">
      <c r="B485" s="31">
        <v>44244</v>
      </c>
      <c r="C485" s="32">
        <v>44244.703946759262</v>
      </c>
      <c r="D485" s="33">
        <v>280</v>
      </c>
      <c r="E485" s="157">
        <v>7.915</v>
      </c>
      <c r="F485" s="157">
        <v>2216.1999999999998</v>
      </c>
      <c r="G485" s="9" t="s">
        <v>9</v>
      </c>
    </row>
    <row r="486" spans="1:8">
      <c r="B486" s="31">
        <v>44244</v>
      </c>
      <c r="C486" s="32">
        <v>44244.707442129627</v>
      </c>
      <c r="D486" s="33">
        <v>221</v>
      </c>
      <c r="E486" s="157">
        <v>7.92</v>
      </c>
      <c r="F486" s="157">
        <v>1750.32</v>
      </c>
      <c r="G486" s="9" t="s">
        <v>9</v>
      </c>
    </row>
    <row r="487" spans="1:8">
      <c r="B487" s="31">
        <v>44244</v>
      </c>
      <c r="C487" s="32">
        <v>44244.709502314814</v>
      </c>
      <c r="D487" s="33">
        <v>331</v>
      </c>
      <c r="E487" s="157">
        <v>7.92</v>
      </c>
      <c r="F487" s="157">
        <v>2621.52</v>
      </c>
      <c r="G487" s="9" t="s">
        <v>9</v>
      </c>
    </row>
    <row r="488" spans="1:8" s="9" customFormat="1">
      <c r="A488" s="10"/>
      <c r="B488" s="31">
        <v>44244</v>
      </c>
      <c r="C488" s="32">
        <v>44244.709502314814</v>
      </c>
      <c r="D488" s="33">
        <v>230</v>
      </c>
      <c r="E488" s="157">
        <v>7.92</v>
      </c>
      <c r="F488" s="157">
        <v>1821.6</v>
      </c>
      <c r="G488" s="9" t="s">
        <v>9</v>
      </c>
      <c r="H488" s="10"/>
    </row>
    <row r="489" spans="1:8" s="9" customFormat="1">
      <c r="A489" s="10"/>
      <c r="B489" s="31">
        <v>44244</v>
      </c>
      <c r="C489" s="32">
        <v>44244.710902777777</v>
      </c>
      <c r="D489" s="33">
        <v>230</v>
      </c>
      <c r="E489" s="157">
        <v>7.92</v>
      </c>
      <c r="F489" s="157">
        <v>1821.6</v>
      </c>
      <c r="G489" s="9" t="s">
        <v>9</v>
      </c>
      <c r="H489" s="10"/>
    </row>
    <row r="490" spans="1:8" s="9" customFormat="1">
      <c r="A490" s="10"/>
      <c r="B490" s="31">
        <v>44244</v>
      </c>
      <c r="C490" s="32">
        <v>44244.711805555555</v>
      </c>
      <c r="D490" s="33">
        <v>917</v>
      </c>
      <c r="E490" s="157">
        <v>7.93</v>
      </c>
      <c r="F490" s="157">
        <v>7271.8099999999995</v>
      </c>
      <c r="G490" s="9" t="s">
        <v>9</v>
      </c>
      <c r="H490" s="10"/>
    </row>
    <row r="491" spans="1:8" s="9" customFormat="1">
      <c r="A491" s="10"/>
      <c r="B491" s="31">
        <v>44244</v>
      </c>
      <c r="C491" s="32">
        <v>44244.71292824074</v>
      </c>
      <c r="D491" s="33">
        <v>229</v>
      </c>
      <c r="E491" s="157">
        <v>7.9349999999999996</v>
      </c>
      <c r="F491" s="157">
        <v>1817.115</v>
      </c>
      <c r="G491" s="9" t="s">
        <v>9</v>
      </c>
      <c r="H491" s="10"/>
    </row>
    <row r="492" spans="1:8" s="9" customFormat="1">
      <c r="A492" s="10"/>
      <c r="B492" s="31">
        <v>44244</v>
      </c>
      <c r="C492" s="32">
        <v>44244.71292824074</v>
      </c>
      <c r="D492" s="33">
        <v>280</v>
      </c>
      <c r="E492" s="157">
        <v>7.9349999999999996</v>
      </c>
      <c r="F492" s="157">
        <v>2221.7999999999997</v>
      </c>
      <c r="G492" s="9" t="s">
        <v>9</v>
      </c>
      <c r="H492" s="10"/>
    </row>
    <row r="493" spans="1:8" s="9" customFormat="1">
      <c r="A493" s="10"/>
      <c r="B493" s="31">
        <v>44244</v>
      </c>
      <c r="C493" s="32">
        <v>44244.71292824074</v>
      </c>
      <c r="D493" s="33">
        <v>449</v>
      </c>
      <c r="E493" s="157">
        <v>7.9349999999999996</v>
      </c>
      <c r="F493" s="157">
        <v>3562.8149999999996</v>
      </c>
      <c r="G493" s="9" t="s">
        <v>9</v>
      </c>
      <c r="H493" s="10"/>
    </row>
    <row r="494" spans="1:8" s="9" customFormat="1">
      <c r="A494" s="10"/>
      <c r="B494" s="31">
        <v>44244</v>
      </c>
      <c r="C494" s="32">
        <v>44244.715497685182</v>
      </c>
      <c r="D494" s="33">
        <v>22</v>
      </c>
      <c r="E494" s="157">
        <v>7.94</v>
      </c>
      <c r="F494" s="157">
        <v>174.68</v>
      </c>
      <c r="G494" s="9" t="s">
        <v>9</v>
      </c>
      <c r="H494" s="10"/>
    </row>
    <row r="495" spans="1:8" s="9" customFormat="1">
      <c r="A495" s="10"/>
      <c r="B495" s="31">
        <v>44244</v>
      </c>
      <c r="C495" s="32">
        <v>44244.715694444443</v>
      </c>
      <c r="D495" s="33">
        <v>108</v>
      </c>
      <c r="E495" s="157">
        <v>7.9349999999999996</v>
      </c>
      <c r="F495" s="157">
        <v>856.9799999999999</v>
      </c>
      <c r="G495" s="9" t="s">
        <v>9</v>
      </c>
      <c r="H495" s="10"/>
    </row>
    <row r="496" spans="1:8" s="9" customFormat="1">
      <c r="A496" s="10"/>
      <c r="B496" s="31">
        <v>44244</v>
      </c>
      <c r="C496" s="32">
        <v>44244.715694444443</v>
      </c>
      <c r="D496" s="33">
        <v>811</v>
      </c>
      <c r="E496" s="157">
        <v>7.9349999999999996</v>
      </c>
      <c r="F496" s="157">
        <v>6435.2849999999999</v>
      </c>
      <c r="G496" s="9" t="s">
        <v>9</v>
      </c>
      <c r="H496" s="10"/>
    </row>
    <row r="497" spans="1:8" s="9" customFormat="1">
      <c r="A497" s="10"/>
      <c r="B497" s="31">
        <v>44244</v>
      </c>
      <c r="C497" s="32">
        <v>44244.717847222222</v>
      </c>
      <c r="D497" s="33">
        <v>66</v>
      </c>
      <c r="E497" s="157">
        <v>7.94</v>
      </c>
      <c r="F497" s="157">
        <v>524.04000000000008</v>
      </c>
      <c r="G497" s="9" t="s">
        <v>9</v>
      </c>
      <c r="H497" s="10"/>
    </row>
    <row r="498" spans="1:8" s="9" customFormat="1">
      <c r="A498" s="10"/>
      <c r="B498" s="31">
        <v>44244</v>
      </c>
      <c r="C498" s="32">
        <v>44244.717847222222</v>
      </c>
      <c r="D498" s="33">
        <v>390</v>
      </c>
      <c r="E498" s="157">
        <v>7.94</v>
      </c>
      <c r="F498" s="157">
        <v>3096.6000000000004</v>
      </c>
      <c r="G498" s="9" t="s">
        <v>9</v>
      </c>
      <c r="H498" s="10"/>
    </row>
    <row r="499" spans="1:8" s="9" customFormat="1">
      <c r="A499" s="10"/>
      <c r="B499" s="31">
        <v>44244</v>
      </c>
      <c r="C499" s="32">
        <v>44244.717847222222</v>
      </c>
      <c r="D499" s="33">
        <v>103</v>
      </c>
      <c r="E499" s="157">
        <v>7.94</v>
      </c>
      <c r="F499" s="157">
        <v>817.82</v>
      </c>
      <c r="G499" s="9" t="s">
        <v>9</v>
      </c>
      <c r="H499" s="10"/>
    </row>
    <row r="500" spans="1:8" s="9" customFormat="1">
      <c r="A500" s="10"/>
      <c r="B500" s="31">
        <v>44244</v>
      </c>
      <c r="C500" s="32">
        <v>44244.717847222222</v>
      </c>
      <c r="D500" s="33">
        <v>352</v>
      </c>
      <c r="E500" s="157">
        <v>7.94</v>
      </c>
      <c r="F500" s="157">
        <v>2794.88</v>
      </c>
      <c r="G500" s="9" t="s">
        <v>9</v>
      </c>
      <c r="H500" s="10"/>
    </row>
    <row r="501" spans="1:8" s="9" customFormat="1">
      <c r="A501" s="10"/>
      <c r="B501" s="31">
        <v>44244</v>
      </c>
      <c r="C501" s="32">
        <v>44244.718842592592</v>
      </c>
      <c r="D501" s="33">
        <v>860</v>
      </c>
      <c r="E501" s="157">
        <v>7.9349999999999996</v>
      </c>
      <c r="F501" s="157">
        <v>6824.0999999999995</v>
      </c>
      <c r="G501" s="9" t="s">
        <v>9</v>
      </c>
      <c r="H501" s="10"/>
    </row>
    <row r="502" spans="1:8" s="9" customFormat="1">
      <c r="A502" s="10"/>
      <c r="B502" s="31">
        <v>44244</v>
      </c>
      <c r="C502" s="32">
        <v>44244.718877314815</v>
      </c>
      <c r="D502" s="33">
        <v>229</v>
      </c>
      <c r="E502" s="157">
        <v>7.93</v>
      </c>
      <c r="F502" s="157">
        <v>1815.97</v>
      </c>
      <c r="G502" s="9" t="s">
        <v>9</v>
      </c>
      <c r="H502" s="10"/>
    </row>
    <row r="503" spans="1:8" s="9" customFormat="1">
      <c r="A503" s="10"/>
      <c r="B503" s="31">
        <v>44244</v>
      </c>
      <c r="C503" s="32">
        <v>44244.718877314815</v>
      </c>
      <c r="D503" s="33">
        <v>280</v>
      </c>
      <c r="E503" s="157">
        <v>7.93</v>
      </c>
      <c r="F503" s="157">
        <v>2220.4</v>
      </c>
      <c r="G503" s="9" t="s">
        <v>9</v>
      </c>
      <c r="H503" s="10"/>
    </row>
    <row r="504" spans="1:8" s="9" customFormat="1">
      <c r="A504" s="10"/>
      <c r="B504" s="31">
        <v>44244</v>
      </c>
      <c r="C504" s="32">
        <v>44244.719571759262</v>
      </c>
      <c r="D504" s="33">
        <v>229</v>
      </c>
      <c r="E504" s="157">
        <v>7.93</v>
      </c>
      <c r="F504" s="157">
        <v>1815.97</v>
      </c>
      <c r="G504" s="9" t="s">
        <v>9</v>
      </c>
      <c r="H504" s="10"/>
    </row>
    <row r="505" spans="1:8" s="9" customFormat="1">
      <c r="A505" s="10"/>
      <c r="B505" s="31">
        <v>44245</v>
      </c>
      <c r="C505" s="32">
        <v>44245.379629629628</v>
      </c>
      <c r="D505" s="33">
        <v>59</v>
      </c>
      <c r="E505" s="157">
        <v>7.9850000000000003</v>
      </c>
      <c r="F505" s="157">
        <v>471.11500000000001</v>
      </c>
      <c r="G505" s="9" t="s">
        <v>9</v>
      </c>
      <c r="H505" s="10"/>
    </row>
    <row r="506" spans="1:8" s="9" customFormat="1">
      <c r="A506" s="10"/>
      <c r="B506" s="31">
        <v>44245</v>
      </c>
      <c r="C506" s="32">
        <v>44245.379629629628</v>
      </c>
      <c r="D506" s="33">
        <v>819</v>
      </c>
      <c r="E506" s="157">
        <v>7.9850000000000003</v>
      </c>
      <c r="F506" s="157">
        <v>6539.7150000000001</v>
      </c>
      <c r="G506" s="9" t="s">
        <v>9</v>
      </c>
      <c r="H506" s="10"/>
    </row>
    <row r="507" spans="1:8" s="9" customFormat="1">
      <c r="A507" s="10"/>
      <c r="B507" s="31">
        <v>44245</v>
      </c>
      <c r="C507" s="32">
        <v>44245.380578703705</v>
      </c>
      <c r="D507" s="33">
        <v>773</v>
      </c>
      <c r="E507" s="157">
        <v>8.02</v>
      </c>
      <c r="F507" s="157">
        <v>6199.46</v>
      </c>
      <c r="G507" s="9" t="s">
        <v>9</v>
      </c>
      <c r="H507" s="10"/>
    </row>
    <row r="508" spans="1:8" s="9" customFormat="1">
      <c r="A508" s="10"/>
      <c r="B508" s="31">
        <v>44245</v>
      </c>
      <c r="C508" s="32">
        <v>44245.380578703705</v>
      </c>
      <c r="D508" s="33">
        <v>186</v>
      </c>
      <c r="E508" s="157">
        <v>8.02</v>
      </c>
      <c r="F508" s="157">
        <v>1491.72</v>
      </c>
      <c r="G508" s="9" t="s">
        <v>9</v>
      </c>
      <c r="H508" s="10"/>
    </row>
    <row r="509" spans="1:8" s="9" customFormat="1">
      <c r="A509" s="10"/>
      <c r="B509" s="31">
        <v>44245</v>
      </c>
      <c r="C509" s="32">
        <v>44245.380671296298</v>
      </c>
      <c r="D509" s="33">
        <v>800</v>
      </c>
      <c r="E509" s="157">
        <v>8.01</v>
      </c>
      <c r="F509" s="157">
        <v>6408</v>
      </c>
      <c r="G509" s="9" t="s">
        <v>9</v>
      </c>
      <c r="H509" s="10"/>
    </row>
    <row r="510" spans="1:8" s="9" customFormat="1">
      <c r="A510" s="10"/>
      <c r="B510" s="31">
        <v>44245</v>
      </c>
      <c r="C510" s="32">
        <v>44245.380671296298</v>
      </c>
      <c r="D510" s="33">
        <v>97</v>
      </c>
      <c r="E510" s="157">
        <v>8.01</v>
      </c>
      <c r="F510" s="157">
        <v>776.97</v>
      </c>
      <c r="G510" s="9" t="s">
        <v>9</v>
      </c>
      <c r="H510" s="10"/>
    </row>
    <row r="511" spans="1:8" s="9" customFormat="1">
      <c r="A511" s="10"/>
      <c r="B511" s="31">
        <v>44245</v>
      </c>
      <c r="C511" s="32">
        <v>44245.383402777778</v>
      </c>
      <c r="D511" s="33">
        <v>85</v>
      </c>
      <c r="E511" s="157">
        <v>8</v>
      </c>
      <c r="F511" s="157">
        <v>680</v>
      </c>
      <c r="G511" s="9" t="s">
        <v>9</v>
      </c>
      <c r="H511" s="10"/>
    </row>
    <row r="512" spans="1:8" s="9" customFormat="1">
      <c r="A512" s="10"/>
      <c r="B512" s="31">
        <v>44245</v>
      </c>
      <c r="C512" s="32">
        <v>44245.383402777778</v>
      </c>
      <c r="D512" s="33">
        <v>747</v>
      </c>
      <c r="E512" s="157">
        <v>8</v>
      </c>
      <c r="F512" s="157">
        <v>5976</v>
      </c>
      <c r="G512" s="9" t="s">
        <v>9</v>
      </c>
      <c r="H512" s="10"/>
    </row>
    <row r="513" spans="1:8" s="9" customFormat="1">
      <c r="A513" s="10"/>
      <c r="B513" s="31">
        <v>44245</v>
      </c>
      <c r="C513" s="32">
        <v>44245.384560185186</v>
      </c>
      <c r="D513" s="33">
        <v>177</v>
      </c>
      <c r="E513" s="157">
        <v>7.99</v>
      </c>
      <c r="F513" s="157">
        <v>1414.23</v>
      </c>
      <c r="G513" s="9" t="s">
        <v>9</v>
      </c>
      <c r="H513" s="10"/>
    </row>
    <row r="514" spans="1:8" s="9" customFormat="1">
      <c r="A514" s="10"/>
      <c r="B514" s="31">
        <v>44245</v>
      </c>
      <c r="C514" s="32">
        <v>44245.384560185186</v>
      </c>
      <c r="D514" s="33">
        <v>391</v>
      </c>
      <c r="E514" s="157">
        <v>7.99</v>
      </c>
      <c r="F514" s="157">
        <v>3124.09</v>
      </c>
      <c r="G514" s="9" t="s">
        <v>9</v>
      </c>
      <c r="H514" s="10"/>
    </row>
    <row r="515" spans="1:8" s="9" customFormat="1">
      <c r="A515" s="10"/>
      <c r="B515" s="31">
        <v>44245</v>
      </c>
      <c r="C515" s="32">
        <v>44245.384560185186</v>
      </c>
      <c r="D515" s="33">
        <v>432</v>
      </c>
      <c r="E515" s="157">
        <v>7.99</v>
      </c>
      <c r="F515" s="157">
        <v>3451.6800000000003</v>
      </c>
      <c r="G515" s="9" t="s">
        <v>9</v>
      </c>
      <c r="H515" s="10"/>
    </row>
    <row r="516" spans="1:8" s="9" customFormat="1">
      <c r="A516" s="10"/>
      <c r="B516" s="31">
        <v>44245</v>
      </c>
      <c r="C516" s="32">
        <v>44245.384618055556</v>
      </c>
      <c r="D516" s="33">
        <v>173</v>
      </c>
      <c r="E516" s="157">
        <v>7.9850000000000003</v>
      </c>
      <c r="F516" s="157">
        <v>1381.405</v>
      </c>
      <c r="G516" s="9" t="s">
        <v>9</v>
      </c>
      <c r="H516" s="10"/>
    </row>
    <row r="517" spans="1:8" s="9" customFormat="1">
      <c r="A517" s="10"/>
      <c r="B517" s="31">
        <v>44245</v>
      </c>
      <c r="C517" s="32">
        <v>44245.384618055556</v>
      </c>
      <c r="D517" s="33">
        <v>395</v>
      </c>
      <c r="E517" s="157">
        <v>7.9850000000000003</v>
      </c>
      <c r="F517" s="157">
        <v>3154.0750000000003</v>
      </c>
      <c r="G517" s="9" t="s">
        <v>9</v>
      </c>
      <c r="H517" s="10"/>
    </row>
    <row r="518" spans="1:8" s="9" customFormat="1">
      <c r="A518" s="10"/>
      <c r="B518" s="31">
        <v>44245</v>
      </c>
      <c r="C518" s="32">
        <v>44245.384618055556</v>
      </c>
      <c r="D518" s="33">
        <v>395</v>
      </c>
      <c r="E518" s="157">
        <v>7.9850000000000003</v>
      </c>
      <c r="F518" s="157">
        <v>3154.0750000000003</v>
      </c>
      <c r="G518" s="9" t="s">
        <v>9</v>
      </c>
      <c r="H518" s="10"/>
    </row>
    <row r="519" spans="1:8" s="9" customFormat="1">
      <c r="A519" s="10"/>
      <c r="B519" s="31">
        <v>44245</v>
      </c>
      <c r="C519" s="32">
        <v>44245.385879629626</v>
      </c>
      <c r="D519" s="33">
        <v>800</v>
      </c>
      <c r="E519" s="157">
        <v>7.97</v>
      </c>
      <c r="F519" s="157">
        <v>6376</v>
      </c>
      <c r="G519" s="9" t="s">
        <v>9</v>
      </c>
      <c r="H519" s="10"/>
    </row>
    <row r="520" spans="1:8" s="9" customFormat="1">
      <c r="A520" s="10"/>
      <c r="B520" s="31">
        <v>44245</v>
      </c>
      <c r="C520" s="32">
        <v>44245.385879629626</v>
      </c>
      <c r="D520" s="33">
        <v>200</v>
      </c>
      <c r="E520" s="157">
        <v>7.97</v>
      </c>
      <c r="F520" s="157">
        <v>1594</v>
      </c>
      <c r="G520" s="9" t="s">
        <v>9</v>
      </c>
      <c r="H520" s="10"/>
    </row>
    <row r="521" spans="1:8" s="9" customFormat="1">
      <c r="A521" s="10"/>
      <c r="B521" s="31">
        <v>44245</v>
      </c>
      <c r="C521" s="32">
        <v>44245.38753472222</v>
      </c>
      <c r="D521" s="33">
        <v>700</v>
      </c>
      <c r="E521" s="157">
        <v>7.95</v>
      </c>
      <c r="F521" s="157">
        <v>5565</v>
      </c>
      <c r="G521" s="9" t="s">
        <v>9</v>
      </c>
      <c r="H521" s="10"/>
    </row>
    <row r="522" spans="1:8" s="9" customFormat="1">
      <c r="A522" s="10"/>
      <c r="B522" s="31">
        <v>44245</v>
      </c>
      <c r="C522" s="32">
        <v>44245.38753472222</v>
      </c>
      <c r="D522" s="33">
        <v>1342</v>
      </c>
      <c r="E522" s="157">
        <v>7.95</v>
      </c>
      <c r="F522" s="157">
        <v>10668.9</v>
      </c>
      <c r="G522" s="9" t="s">
        <v>9</v>
      </c>
      <c r="H522" s="10"/>
    </row>
    <row r="523" spans="1:8" s="9" customFormat="1">
      <c r="A523" s="10"/>
      <c r="B523" s="31">
        <v>44245</v>
      </c>
      <c r="C523" s="32">
        <v>44245.38753472222</v>
      </c>
      <c r="D523" s="33">
        <v>200</v>
      </c>
      <c r="E523" s="157">
        <v>7.95</v>
      </c>
      <c r="F523" s="157">
        <v>1590</v>
      </c>
      <c r="G523" s="9" t="s">
        <v>9</v>
      </c>
      <c r="H523" s="10"/>
    </row>
    <row r="524" spans="1:8" s="9" customFormat="1">
      <c r="A524" s="10"/>
      <c r="B524" s="31">
        <v>44245</v>
      </c>
      <c r="C524" s="32">
        <v>44245.390196759261</v>
      </c>
      <c r="D524" s="33">
        <v>788</v>
      </c>
      <c r="E524" s="157">
        <v>7.94</v>
      </c>
      <c r="F524" s="157">
        <v>6256.72</v>
      </c>
      <c r="G524" s="9" t="s">
        <v>9</v>
      </c>
      <c r="H524" s="10"/>
    </row>
    <row r="525" spans="1:8" s="9" customFormat="1">
      <c r="A525" s="10"/>
      <c r="B525" s="31">
        <v>44245</v>
      </c>
      <c r="C525" s="32">
        <v>44245.393194444441</v>
      </c>
      <c r="D525" s="33">
        <v>902</v>
      </c>
      <c r="E525" s="157">
        <v>7.9450000000000003</v>
      </c>
      <c r="F525" s="157">
        <v>7166.39</v>
      </c>
      <c r="G525" s="9" t="s">
        <v>9</v>
      </c>
      <c r="H525" s="10"/>
    </row>
    <row r="526" spans="1:8" s="9" customFormat="1">
      <c r="A526" s="10"/>
      <c r="B526" s="31">
        <v>44245</v>
      </c>
      <c r="C526" s="32">
        <v>44245.394780092596</v>
      </c>
      <c r="D526" s="33">
        <v>236</v>
      </c>
      <c r="E526" s="157">
        <v>7.94</v>
      </c>
      <c r="F526" s="157">
        <v>1873.8400000000001</v>
      </c>
      <c r="G526" s="9" t="s">
        <v>9</v>
      </c>
      <c r="H526" s="10"/>
    </row>
    <row r="527" spans="1:8" s="9" customFormat="1">
      <c r="A527" s="10"/>
      <c r="B527" s="31">
        <v>44245</v>
      </c>
      <c r="C527" s="32">
        <v>44245.394780092596</v>
      </c>
      <c r="D527" s="33">
        <v>529</v>
      </c>
      <c r="E527" s="157">
        <v>7.94</v>
      </c>
      <c r="F527" s="157">
        <v>4200.26</v>
      </c>
      <c r="G527" s="9" t="s">
        <v>9</v>
      </c>
      <c r="H527" s="10"/>
    </row>
    <row r="528" spans="1:8" s="9" customFormat="1">
      <c r="A528" s="10"/>
      <c r="B528" s="31">
        <v>44245</v>
      </c>
      <c r="C528" s="32">
        <v>44245.394780092596</v>
      </c>
      <c r="D528" s="33">
        <v>157</v>
      </c>
      <c r="E528" s="157">
        <v>7.94</v>
      </c>
      <c r="F528" s="157">
        <v>1246.5800000000002</v>
      </c>
      <c r="G528" s="9" t="s">
        <v>9</v>
      </c>
      <c r="H528" s="10"/>
    </row>
    <row r="529" spans="1:8" s="9" customFormat="1">
      <c r="A529" s="10"/>
      <c r="B529" s="31">
        <v>44245</v>
      </c>
      <c r="C529" s="32">
        <v>44245.398287037038</v>
      </c>
      <c r="D529" s="33">
        <v>483</v>
      </c>
      <c r="E529" s="157">
        <v>7.95</v>
      </c>
      <c r="F529" s="157">
        <v>3839.85</v>
      </c>
      <c r="G529" s="9" t="s">
        <v>9</v>
      </c>
      <c r="H529" s="10"/>
    </row>
    <row r="530" spans="1:8" s="9" customFormat="1">
      <c r="A530" s="10"/>
      <c r="B530" s="31">
        <v>44245</v>
      </c>
      <c r="C530" s="32">
        <v>44245.398287037038</v>
      </c>
      <c r="D530" s="33">
        <v>414</v>
      </c>
      <c r="E530" s="157">
        <v>7.95</v>
      </c>
      <c r="F530" s="157">
        <v>3291.3</v>
      </c>
      <c r="G530" s="9" t="s">
        <v>9</v>
      </c>
      <c r="H530" s="10"/>
    </row>
    <row r="531" spans="1:8" s="9" customFormat="1">
      <c r="A531" s="10"/>
      <c r="B531" s="31">
        <v>44245</v>
      </c>
      <c r="C531" s="32">
        <v>44245.398958333331</v>
      </c>
      <c r="D531" s="33">
        <v>514</v>
      </c>
      <c r="E531" s="157">
        <v>7.97</v>
      </c>
      <c r="F531" s="157">
        <v>4096.58</v>
      </c>
      <c r="G531" s="9" t="s">
        <v>9</v>
      </c>
      <c r="H531" s="10"/>
    </row>
    <row r="532" spans="1:8" s="9" customFormat="1">
      <c r="A532" s="10"/>
      <c r="B532" s="31">
        <v>44245</v>
      </c>
      <c r="C532" s="32">
        <v>44245.398958333331</v>
      </c>
      <c r="D532" s="33">
        <v>400</v>
      </c>
      <c r="E532" s="157">
        <v>7.97</v>
      </c>
      <c r="F532" s="157">
        <v>3188</v>
      </c>
      <c r="G532" s="9" t="s">
        <v>9</v>
      </c>
      <c r="H532" s="10"/>
    </row>
    <row r="533" spans="1:8" s="9" customFormat="1">
      <c r="A533" s="10"/>
      <c r="B533" s="31">
        <v>44245</v>
      </c>
      <c r="C533" s="32">
        <v>44245.40148148148</v>
      </c>
      <c r="D533" s="33">
        <v>1177</v>
      </c>
      <c r="E533" s="157">
        <v>7.9950000000000001</v>
      </c>
      <c r="F533" s="157">
        <v>9410.1149999999998</v>
      </c>
      <c r="G533" s="9" t="s">
        <v>9</v>
      </c>
      <c r="H533" s="10"/>
    </row>
    <row r="534" spans="1:8" s="9" customFormat="1">
      <c r="A534" s="10"/>
      <c r="B534" s="31">
        <v>44245</v>
      </c>
      <c r="C534" s="32">
        <v>44245.40148148148</v>
      </c>
      <c r="D534" s="33">
        <v>900</v>
      </c>
      <c r="E534" s="157">
        <v>7.9950000000000001</v>
      </c>
      <c r="F534" s="157">
        <v>7195.5</v>
      </c>
      <c r="G534" s="9" t="s">
        <v>9</v>
      </c>
      <c r="H534" s="10"/>
    </row>
    <row r="535" spans="1:8" s="9" customFormat="1">
      <c r="A535" s="10"/>
      <c r="B535" s="31">
        <v>44245</v>
      </c>
      <c r="C535" s="32">
        <v>44245.401516203703</v>
      </c>
      <c r="D535" s="33">
        <v>261</v>
      </c>
      <c r="E535" s="157">
        <v>7.98</v>
      </c>
      <c r="F535" s="157">
        <v>2082.7800000000002</v>
      </c>
      <c r="G535" s="9" t="s">
        <v>9</v>
      </c>
      <c r="H535" s="10"/>
    </row>
    <row r="536" spans="1:8" s="9" customFormat="1">
      <c r="A536" s="10"/>
      <c r="B536" s="31">
        <v>44245</v>
      </c>
      <c r="C536" s="32">
        <v>44245.401516203703</v>
      </c>
      <c r="D536" s="33">
        <v>614</v>
      </c>
      <c r="E536" s="157">
        <v>7.98</v>
      </c>
      <c r="F536" s="157">
        <v>4899.72</v>
      </c>
      <c r="G536" s="9" t="s">
        <v>9</v>
      </c>
      <c r="H536" s="10"/>
    </row>
    <row r="537" spans="1:8" s="9" customFormat="1">
      <c r="A537" s="10"/>
      <c r="B537" s="31">
        <v>44245</v>
      </c>
      <c r="C537" s="32">
        <v>44245.406967592593</v>
      </c>
      <c r="D537" s="33">
        <v>228</v>
      </c>
      <c r="E537" s="157">
        <v>7.9749999999999996</v>
      </c>
      <c r="F537" s="157">
        <v>1818.3</v>
      </c>
      <c r="G537" s="9" t="s">
        <v>9</v>
      </c>
      <c r="H537" s="10"/>
    </row>
    <row r="538" spans="1:8" s="9" customFormat="1">
      <c r="A538" s="10"/>
      <c r="B538" s="31">
        <v>44245</v>
      </c>
      <c r="C538" s="32">
        <v>44245.406967592593</v>
      </c>
      <c r="D538" s="33">
        <v>276</v>
      </c>
      <c r="E538" s="157">
        <v>7.9749999999999996</v>
      </c>
      <c r="F538" s="157">
        <v>2201.1</v>
      </c>
      <c r="G538" s="9" t="s">
        <v>9</v>
      </c>
      <c r="H538" s="10"/>
    </row>
    <row r="539" spans="1:8" s="9" customFormat="1">
      <c r="A539" s="10"/>
      <c r="B539" s="31">
        <v>44245</v>
      </c>
      <c r="C539" s="32">
        <v>44245.406967592593</v>
      </c>
      <c r="D539" s="33">
        <v>259</v>
      </c>
      <c r="E539" s="157">
        <v>7.9749999999999996</v>
      </c>
      <c r="F539" s="157">
        <v>2065.5250000000001</v>
      </c>
      <c r="G539" s="9" t="s">
        <v>9</v>
      </c>
      <c r="H539" s="10"/>
    </row>
    <row r="540" spans="1:8" s="9" customFormat="1">
      <c r="A540" s="10"/>
      <c r="B540" s="31">
        <v>44245</v>
      </c>
      <c r="C540" s="32">
        <v>44245.406967592593</v>
      </c>
      <c r="D540" s="33">
        <v>643</v>
      </c>
      <c r="E540" s="157">
        <v>7.98</v>
      </c>
      <c r="F540" s="157">
        <v>5131.1400000000003</v>
      </c>
      <c r="G540" s="9" t="s">
        <v>9</v>
      </c>
      <c r="H540" s="10"/>
    </row>
    <row r="541" spans="1:8" s="9" customFormat="1">
      <c r="A541" s="10"/>
      <c r="B541" s="31">
        <v>44245</v>
      </c>
      <c r="C541" s="32">
        <v>44245.406967592593</v>
      </c>
      <c r="D541" s="33">
        <v>230</v>
      </c>
      <c r="E541" s="157">
        <v>7.98</v>
      </c>
      <c r="F541" s="157">
        <v>1835.4</v>
      </c>
      <c r="G541" s="9" t="s">
        <v>9</v>
      </c>
      <c r="H541" s="10"/>
    </row>
    <row r="542" spans="1:8" s="9" customFormat="1">
      <c r="A542" s="10"/>
      <c r="B542" s="31">
        <v>44245</v>
      </c>
      <c r="C542" s="32">
        <v>44245.407013888886</v>
      </c>
      <c r="D542" s="33">
        <v>228</v>
      </c>
      <c r="E542" s="157">
        <v>7.96</v>
      </c>
      <c r="F542" s="157">
        <v>1814.8799999999999</v>
      </c>
      <c r="G542" s="9" t="s">
        <v>9</v>
      </c>
      <c r="H542" s="10"/>
    </row>
    <row r="543" spans="1:8" s="9" customFormat="1">
      <c r="A543" s="10"/>
      <c r="B543" s="31">
        <v>44245</v>
      </c>
      <c r="C543" s="32">
        <v>44245.408182870371</v>
      </c>
      <c r="D543" s="33">
        <v>481</v>
      </c>
      <c r="E543" s="157">
        <v>7.95</v>
      </c>
      <c r="F543" s="157">
        <v>3823.9500000000003</v>
      </c>
      <c r="G543" s="9" t="s">
        <v>9</v>
      </c>
      <c r="H543" s="10"/>
    </row>
    <row r="544" spans="1:8" s="9" customFormat="1">
      <c r="A544" s="10"/>
      <c r="B544" s="31">
        <v>44245</v>
      </c>
      <c r="C544" s="32">
        <v>44245.408182870371</v>
      </c>
      <c r="D544" s="33">
        <v>80</v>
      </c>
      <c r="E544" s="157">
        <v>7.95</v>
      </c>
      <c r="F544" s="157">
        <v>636</v>
      </c>
      <c r="G544" s="9" t="s">
        <v>9</v>
      </c>
      <c r="H544" s="10"/>
    </row>
    <row r="545" spans="1:8" s="9" customFormat="1">
      <c r="A545" s="10"/>
      <c r="B545" s="31">
        <v>44245</v>
      </c>
      <c r="C545" s="32">
        <v>44245.408182870371</v>
      </c>
      <c r="D545" s="33">
        <v>42</v>
      </c>
      <c r="E545" s="157">
        <v>7.95</v>
      </c>
      <c r="F545" s="157">
        <v>333.90000000000003</v>
      </c>
      <c r="G545" s="9" t="s">
        <v>9</v>
      </c>
      <c r="H545" s="10"/>
    </row>
    <row r="546" spans="1:8" s="9" customFormat="1">
      <c r="A546" s="10"/>
      <c r="B546" s="31">
        <v>44245</v>
      </c>
      <c r="C546" s="32">
        <v>44245.408182870371</v>
      </c>
      <c r="D546" s="33">
        <v>287</v>
      </c>
      <c r="E546" s="157">
        <v>7.95</v>
      </c>
      <c r="F546" s="157">
        <v>2281.65</v>
      </c>
      <c r="G546" s="9" t="s">
        <v>9</v>
      </c>
      <c r="H546" s="10"/>
    </row>
    <row r="547" spans="1:8" s="9" customFormat="1">
      <c r="A547" s="10"/>
      <c r="B547" s="31">
        <v>44245</v>
      </c>
      <c r="C547" s="32">
        <v>44245.408182870371</v>
      </c>
      <c r="D547" s="33">
        <v>364</v>
      </c>
      <c r="E547" s="157">
        <v>7.95</v>
      </c>
      <c r="F547" s="157">
        <v>2893.8</v>
      </c>
      <c r="G547" s="9" t="s">
        <v>9</v>
      </c>
      <c r="H547" s="10"/>
    </row>
    <row r="548" spans="1:8" s="9" customFormat="1">
      <c r="A548" s="10"/>
      <c r="B548" s="31">
        <v>44245</v>
      </c>
      <c r="C548" s="32">
        <v>44245.409432870372</v>
      </c>
      <c r="D548" s="33">
        <v>276</v>
      </c>
      <c r="E548" s="157">
        <v>7.9649999999999999</v>
      </c>
      <c r="F548" s="157">
        <v>2198.34</v>
      </c>
      <c r="G548" s="9" t="s">
        <v>9</v>
      </c>
      <c r="H548" s="10"/>
    </row>
    <row r="549" spans="1:8" s="9" customFormat="1">
      <c r="A549" s="10"/>
      <c r="B549" s="31">
        <v>44245</v>
      </c>
      <c r="C549" s="32">
        <v>44245.409432870372</v>
      </c>
      <c r="D549" s="33">
        <v>96</v>
      </c>
      <c r="E549" s="157">
        <v>7.9649999999999999</v>
      </c>
      <c r="F549" s="157">
        <v>764.64</v>
      </c>
      <c r="G549" s="9" t="s">
        <v>9</v>
      </c>
      <c r="H549" s="10"/>
    </row>
    <row r="550" spans="1:8" s="9" customFormat="1">
      <c r="A550" s="10"/>
      <c r="B550" s="31">
        <v>44245</v>
      </c>
      <c r="C550" s="32">
        <v>44245.409432870372</v>
      </c>
      <c r="D550" s="33">
        <v>769</v>
      </c>
      <c r="E550" s="157">
        <v>7.9649999999999999</v>
      </c>
      <c r="F550" s="157">
        <v>6125.085</v>
      </c>
      <c r="G550" s="9" t="s">
        <v>9</v>
      </c>
      <c r="H550" s="10"/>
    </row>
    <row r="551" spans="1:8" s="9" customFormat="1">
      <c r="A551" s="10"/>
      <c r="B551" s="31">
        <v>44245</v>
      </c>
      <c r="C551" s="32">
        <v>44245.415150462963</v>
      </c>
      <c r="D551" s="33">
        <v>178</v>
      </c>
      <c r="E551" s="157">
        <v>8</v>
      </c>
      <c r="F551" s="157">
        <v>1424</v>
      </c>
      <c r="G551" s="9" t="s">
        <v>9</v>
      </c>
      <c r="H551" s="10"/>
    </row>
    <row r="552" spans="1:8" s="9" customFormat="1">
      <c r="A552" s="10"/>
      <c r="B552" s="31">
        <v>44245</v>
      </c>
      <c r="C552" s="32">
        <v>44245.415150462963</v>
      </c>
      <c r="D552" s="33">
        <v>700</v>
      </c>
      <c r="E552" s="157">
        <v>8</v>
      </c>
      <c r="F552" s="157">
        <v>5600</v>
      </c>
      <c r="G552" s="9" t="s">
        <v>9</v>
      </c>
      <c r="H552" s="10"/>
    </row>
    <row r="553" spans="1:8" s="9" customFormat="1">
      <c r="A553" s="10"/>
      <c r="B553" s="31">
        <v>44245</v>
      </c>
      <c r="C553" s="32">
        <v>44245.415150462963</v>
      </c>
      <c r="D553" s="33">
        <v>816</v>
      </c>
      <c r="E553" s="157">
        <v>8</v>
      </c>
      <c r="F553" s="157">
        <v>6528</v>
      </c>
      <c r="G553" s="9" t="s">
        <v>9</v>
      </c>
      <c r="H553" s="10"/>
    </row>
    <row r="554" spans="1:8" s="9" customFormat="1">
      <c r="A554" s="10"/>
      <c r="B554" s="31">
        <v>44245</v>
      </c>
      <c r="C554" s="32">
        <v>44245.420925925922</v>
      </c>
      <c r="D554" s="33">
        <v>321</v>
      </c>
      <c r="E554" s="157">
        <v>7.9850000000000003</v>
      </c>
      <c r="F554" s="157">
        <v>2563.1849999999999</v>
      </c>
      <c r="G554" s="9" t="s">
        <v>9</v>
      </c>
      <c r="H554" s="10"/>
    </row>
    <row r="555" spans="1:8" s="9" customFormat="1">
      <c r="A555" s="10"/>
      <c r="B555" s="31">
        <v>44245</v>
      </c>
      <c r="C555" s="32">
        <v>44245.420925925922</v>
      </c>
      <c r="D555" s="33">
        <v>580</v>
      </c>
      <c r="E555" s="157">
        <v>7.9850000000000003</v>
      </c>
      <c r="F555" s="157">
        <v>4631.3</v>
      </c>
      <c r="G555" s="9" t="s">
        <v>9</v>
      </c>
      <c r="H555" s="10"/>
    </row>
    <row r="556" spans="1:8" s="9" customFormat="1">
      <c r="A556" s="10"/>
      <c r="B556" s="31">
        <v>44245</v>
      </c>
      <c r="C556" s="32">
        <v>44245.422037037039</v>
      </c>
      <c r="D556" s="33">
        <v>227</v>
      </c>
      <c r="E556" s="157">
        <v>7.9950000000000001</v>
      </c>
      <c r="F556" s="157">
        <v>1814.865</v>
      </c>
      <c r="G556" s="9" t="s">
        <v>9</v>
      </c>
      <c r="H556" s="10"/>
    </row>
    <row r="557" spans="1:8" s="9" customFormat="1">
      <c r="A557" s="10"/>
      <c r="B557" s="31">
        <v>44245</v>
      </c>
      <c r="C557" s="32">
        <v>44245.422037037039</v>
      </c>
      <c r="D557" s="33">
        <v>276</v>
      </c>
      <c r="E557" s="157">
        <v>7.9950000000000001</v>
      </c>
      <c r="F557" s="157">
        <v>2206.62</v>
      </c>
      <c r="G557" s="9" t="s">
        <v>9</v>
      </c>
      <c r="H557" s="10"/>
    </row>
    <row r="558" spans="1:8" s="9" customFormat="1">
      <c r="A558" s="10"/>
      <c r="B558" s="31">
        <v>44245</v>
      </c>
      <c r="C558" s="32">
        <v>44245.423229166663</v>
      </c>
      <c r="D558" s="33">
        <v>228</v>
      </c>
      <c r="E558" s="157">
        <v>7.99</v>
      </c>
      <c r="F558" s="157">
        <v>1821.72</v>
      </c>
      <c r="G558" s="9" t="s">
        <v>9</v>
      </c>
      <c r="H558" s="10"/>
    </row>
    <row r="559" spans="1:8" s="9" customFormat="1">
      <c r="A559" s="10"/>
      <c r="B559" s="31">
        <v>44245</v>
      </c>
      <c r="C559" s="32">
        <v>44245.423229166663</v>
      </c>
      <c r="D559" s="33">
        <v>276</v>
      </c>
      <c r="E559" s="157">
        <v>7.99</v>
      </c>
      <c r="F559" s="157">
        <v>2205.2400000000002</v>
      </c>
      <c r="G559" s="9" t="s">
        <v>9</v>
      </c>
      <c r="H559" s="10"/>
    </row>
    <row r="560" spans="1:8" s="9" customFormat="1">
      <c r="A560" s="10"/>
      <c r="B560" s="31">
        <v>44245</v>
      </c>
      <c r="C560" s="32">
        <v>44245.432534722226</v>
      </c>
      <c r="D560" s="33">
        <v>350</v>
      </c>
      <c r="E560" s="157">
        <v>7.9550000000000001</v>
      </c>
      <c r="F560" s="157">
        <v>2784.25</v>
      </c>
      <c r="G560" s="9" t="s">
        <v>9</v>
      </c>
      <c r="H560" s="10"/>
    </row>
    <row r="561" spans="1:8" s="9" customFormat="1">
      <c r="A561" s="10"/>
      <c r="B561" s="31">
        <v>44245</v>
      </c>
      <c r="C561" s="32">
        <v>44245.436388888891</v>
      </c>
      <c r="D561" s="33">
        <v>928</v>
      </c>
      <c r="E561" s="157">
        <v>7.9450000000000003</v>
      </c>
      <c r="F561" s="157">
        <v>7372.96</v>
      </c>
      <c r="G561" s="9" t="s">
        <v>9</v>
      </c>
      <c r="H561" s="10"/>
    </row>
    <row r="562" spans="1:8" s="9" customFormat="1">
      <c r="A562" s="10"/>
      <c r="B562" s="31">
        <v>44245</v>
      </c>
      <c r="C562" s="32">
        <v>44245.436678240738</v>
      </c>
      <c r="D562" s="33">
        <v>248</v>
      </c>
      <c r="E562" s="157">
        <v>7.9349999999999996</v>
      </c>
      <c r="F562" s="157">
        <v>1967.8799999999999</v>
      </c>
      <c r="G562" s="9" t="s">
        <v>9</v>
      </c>
      <c r="H562" s="10"/>
    </row>
    <row r="563" spans="1:8" s="9" customFormat="1">
      <c r="A563" s="10"/>
      <c r="B563" s="31">
        <v>44245</v>
      </c>
      <c r="C563" s="32">
        <v>44245.438379629632</v>
      </c>
      <c r="D563" s="33">
        <v>230</v>
      </c>
      <c r="E563" s="157">
        <v>7.9249999999999998</v>
      </c>
      <c r="F563" s="157">
        <v>1822.75</v>
      </c>
      <c r="G563" s="9" t="s">
        <v>9</v>
      </c>
      <c r="H563" s="10"/>
    </row>
    <row r="564" spans="1:8" s="9" customFormat="1">
      <c r="A564" s="10"/>
      <c r="B564" s="31">
        <v>44245</v>
      </c>
      <c r="C564" s="32">
        <v>44245.439895833333</v>
      </c>
      <c r="D564" s="33">
        <v>60</v>
      </c>
      <c r="E564" s="157">
        <v>7.93</v>
      </c>
      <c r="F564" s="157">
        <v>475.79999999999995</v>
      </c>
      <c r="G564" s="9" t="s">
        <v>9</v>
      </c>
      <c r="H564" s="10"/>
    </row>
    <row r="565" spans="1:8" s="9" customFormat="1">
      <c r="A565" s="10"/>
      <c r="B565" s="31">
        <v>44245</v>
      </c>
      <c r="C565" s="32">
        <v>44245.439895833333</v>
      </c>
      <c r="D565" s="33">
        <v>632</v>
      </c>
      <c r="E565" s="157">
        <v>7.93</v>
      </c>
      <c r="F565" s="157">
        <v>5011.76</v>
      </c>
      <c r="G565" s="9" t="s">
        <v>9</v>
      </c>
      <c r="H565" s="10"/>
    </row>
    <row r="566" spans="1:8" s="9" customFormat="1">
      <c r="A566" s="10"/>
      <c r="B566" s="31">
        <v>44245</v>
      </c>
      <c r="C566" s="32">
        <v>44245.439895833333</v>
      </c>
      <c r="D566" s="33">
        <v>100</v>
      </c>
      <c r="E566" s="157">
        <v>7.93</v>
      </c>
      <c r="F566" s="157">
        <v>793</v>
      </c>
      <c r="G566" s="9" t="s">
        <v>9</v>
      </c>
      <c r="H566" s="10"/>
    </row>
    <row r="567" spans="1:8" s="9" customFormat="1">
      <c r="A567" s="10"/>
      <c r="B567" s="31">
        <v>44245</v>
      </c>
      <c r="C567" s="32">
        <v>44245.439895833333</v>
      </c>
      <c r="D567" s="33">
        <v>230</v>
      </c>
      <c r="E567" s="157">
        <v>7.93</v>
      </c>
      <c r="F567" s="157">
        <v>1823.8999999999999</v>
      </c>
      <c r="G567" s="9" t="s">
        <v>9</v>
      </c>
      <c r="H567" s="10"/>
    </row>
    <row r="568" spans="1:8" s="9" customFormat="1">
      <c r="A568" s="10"/>
      <c r="B568" s="31">
        <v>44245</v>
      </c>
      <c r="C568" s="32">
        <v>44245.439895833333</v>
      </c>
      <c r="D568" s="33">
        <v>278</v>
      </c>
      <c r="E568" s="157">
        <v>7.93</v>
      </c>
      <c r="F568" s="157">
        <v>2204.54</v>
      </c>
      <c r="G568" s="9" t="s">
        <v>9</v>
      </c>
      <c r="H568" s="10"/>
    </row>
    <row r="569" spans="1:8" s="9" customFormat="1">
      <c r="A569" s="10"/>
      <c r="B569" s="31">
        <v>44245</v>
      </c>
      <c r="C569" s="32">
        <v>44245.439895833333</v>
      </c>
      <c r="D569" s="33">
        <v>700</v>
      </c>
      <c r="E569" s="157">
        <v>7.93</v>
      </c>
      <c r="F569" s="157">
        <v>5551</v>
      </c>
      <c r="G569" s="9" t="s">
        <v>9</v>
      </c>
      <c r="H569" s="10"/>
    </row>
    <row r="570" spans="1:8" s="9" customFormat="1">
      <c r="A570" s="10"/>
      <c r="B570" s="31">
        <v>44245</v>
      </c>
      <c r="C570" s="32">
        <v>44245.440023148149</v>
      </c>
      <c r="D570" s="33">
        <v>278</v>
      </c>
      <c r="E570" s="157">
        <v>7.92</v>
      </c>
      <c r="F570" s="157">
        <v>2201.7599999999998</v>
      </c>
      <c r="G570" s="9" t="s">
        <v>9</v>
      </c>
      <c r="H570" s="10"/>
    </row>
    <row r="571" spans="1:8" s="9" customFormat="1">
      <c r="A571" s="10"/>
      <c r="B571" s="31">
        <v>44245</v>
      </c>
      <c r="C571" s="32">
        <v>44245.440023148149</v>
      </c>
      <c r="D571" s="33">
        <v>408</v>
      </c>
      <c r="E571" s="157">
        <v>7.915</v>
      </c>
      <c r="F571" s="157">
        <v>3229.32</v>
      </c>
      <c r="G571" s="9" t="s">
        <v>9</v>
      </c>
      <c r="H571" s="10"/>
    </row>
    <row r="572" spans="1:8" s="9" customFormat="1">
      <c r="A572" s="10"/>
      <c r="B572" s="31">
        <v>44245</v>
      </c>
      <c r="C572" s="32">
        <v>44245.440023148149</v>
      </c>
      <c r="D572" s="33">
        <v>489</v>
      </c>
      <c r="E572" s="157">
        <v>7.915</v>
      </c>
      <c r="F572" s="157">
        <v>3870.4349999999999</v>
      </c>
      <c r="G572" s="9" t="s">
        <v>9</v>
      </c>
      <c r="H572" s="10"/>
    </row>
    <row r="573" spans="1:8" s="9" customFormat="1">
      <c r="A573" s="10"/>
      <c r="B573" s="31">
        <v>44245</v>
      </c>
      <c r="C573" s="32">
        <v>44245.440023148149</v>
      </c>
      <c r="D573" s="33">
        <v>211</v>
      </c>
      <c r="E573" s="157">
        <v>7.915</v>
      </c>
      <c r="F573" s="157">
        <v>1670.0650000000001</v>
      </c>
      <c r="G573" s="9" t="s">
        <v>9</v>
      </c>
      <c r="H573" s="10"/>
    </row>
    <row r="574" spans="1:8" s="9" customFormat="1">
      <c r="A574" s="10"/>
      <c r="B574" s="31">
        <v>44245</v>
      </c>
      <c r="C574" s="32">
        <v>44245.440023148149</v>
      </c>
      <c r="D574" s="33">
        <v>146</v>
      </c>
      <c r="E574" s="157">
        <v>7.915</v>
      </c>
      <c r="F574" s="157">
        <v>1155.5899999999999</v>
      </c>
      <c r="G574" s="9" t="s">
        <v>9</v>
      </c>
      <c r="H574" s="10"/>
    </row>
    <row r="575" spans="1:8" s="9" customFormat="1">
      <c r="A575" s="10"/>
      <c r="B575" s="31">
        <v>44245</v>
      </c>
      <c r="C575" s="32">
        <v>44245.440046296295</v>
      </c>
      <c r="D575" s="33">
        <v>650</v>
      </c>
      <c r="E575" s="157">
        <v>7.92</v>
      </c>
      <c r="F575" s="157">
        <v>5148</v>
      </c>
      <c r="G575" s="9" t="s">
        <v>9</v>
      </c>
      <c r="H575" s="10"/>
    </row>
    <row r="576" spans="1:8" s="9" customFormat="1">
      <c r="A576" s="10"/>
      <c r="B576" s="31">
        <v>44245</v>
      </c>
      <c r="C576" s="32">
        <v>44245.442245370374</v>
      </c>
      <c r="D576" s="33">
        <v>278</v>
      </c>
      <c r="E576" s="157">
        <v>7.9249999999999998</v>
      </c>
      <c r="F576" s="157">
        <v>2203.15</v>
      </c>
      <c r="G576" s="9" t="s">
        <v>9</v>
      </c>
      <c r="H576" s="10"/>
    </row>
    <row r="577" spans="1:8" s="9" customFormat="1">
      <c r="A577" s="10"/>
      <c r="B577" s="31">
        <v>44245</v>
      </c>
      <c r="C577" s="32">
        <v>44245.442245370374</v>
      </c>
      <c r="D577" s="33">
        <v>230</v>
      </c>
      <c r="E577" s="157">
        <v>7.9249999999999998</v>
      </c>
      <c r="F577" s="157">
        <v>1822.75</v>
      </c>
      <c r="G577" s="9" t="s">
        <v>9</v>
      </c>
      <c r="H577" s="10"/>
    </row>
    <row r="578" spans="1:8" s="9" customFormat="1">
      <c r="A578" s="10"/>
      <c r="B578" s="31">
        <v>44245</v>
      </c>
      <c r="C578" s="32">
        <v>44245.442245370374</v>
      </c>
      <c r="D578" s="33">
        <v>80</v>
      </c>
      <c r="E578" s="157">
        <v>7.9249999999999998</v>
      </c>
      <c r="F578" s="157">
        <v>634</v>
      </c>
      <c r="G578" s="9" t="s">
        <v>9</v>
      </c>
      <c r="H578" s="10"/>
    </row>
    <row r="579" spans="1:8" s="9" customFormat="1">
      <c r="A579" s="10"/>
      <c r="B579" s="31">
        <v>44245</v>
      </c>
      <c r="C579" s="32">
        <v>44245.44809027778</v>
      </c>
      <c r="D579" s="33">
        <v>650</v>
      </c>
      <c r="E579" s="157">
        <v>7.95</v>
      </c>
      <c r="F579" s="157">
        <v>5167.5</v>
      </c>
      <c r="G579" s="9" t="s">
        <v>9</v>
      </c>
      <c r="H579" s="10"/>
    </row>
    <row r="580" spans="1:8" s="9" customFormat="1">
      <c r="A580" s="10"/>
      <c r="B580" s="31">
        <v>44245</v>
      </c>
      <c r="C580" s="32">
        <v>44245.44809027778</v>
      </c>
      <c r="D580" s="33">
        <v>896</v>
      </c>
      <c r="E580" s="157">
        <v>7.95</v>
      </c>
      <c r="F580" s="157">
        <v>7123.2</v>
      </c>
      <c r="G580" s="9" t="s">
        <v>9</v>
      </c>
      <c r="H580" s="10"/>
    </row>
    <row r="581" spans="1:8" s="9" customFormat="1">
      <c r="A581" s="10"/>
      <c r="B581" s="31">
        <v>44245</v>
      </c>
      <c r="C581" s="32">
        <v>44245.455729166664</v>
      </c>
      <c r="D581" s="33">
        <v>803</v>
      </c>
      <c r="E581" s="157">
        <v>7.97</v>
      </c>
      <c r="F581" s="157">
        <v>6399.91</v>
      </c>
      <c r="G581" s="9" t="s">
        <v>9</v>
      </c>
      <c r="H581" s="10"/>
    </row>
    <row r="582" spans="1:8" s="9" customFormat="1">
      <c r="A582" s="10"/>
      <c r="B582" s="31">
        <v>44245</v>
      </c>
      <c r="C582" s="32">
        <v>44245.470578703702</v>
      </c>
      <c r="D582" s="33">
        <v>229</v>
      </c>
      <c r="E582" s="157">
        <v>7.9550000000000001</v>
      </c>
      <c r="F582" s="157">
        <v>1821.6949999999999</v>
      </c>
      <c r="G582" s="9" t="s">
        <v>9</v>
      </c>
      <c r="H582" s="10"/>
    </row>
    <row r="583" spans="1:8" s="9" customFormat="1">
      <c r="A583" s="10"/>
      <c r="B583" s="31">
        <v>44245</v>
      </c>
      <c r="C583" s="32">
        <v>44245.470578703702</v>
      </c>
      <c r="D583" s="33">
        <v>277</v>
      </c>
      <c r="E583" s="157">
        <v>7.9550000000000001</v>
      </c>
      <c r="F583" s="157">
        <v>2203.5349999999999</v>
      </c>
      <c r="G583" s="9" t="s">
        <v>9</v>
      </c>
      <c r="H583" s="10"/>
    </row>
    <row r="584" spans="1:8" s="9" customFormat="1">
      <c r="A584" s="10"/>
      <c r="B584" s="31">
        <v>44245</v>
      </c>
      <c r="C584" s="32">
        <v>44245.48609953704</v>
      </c>
      <c r="D584" s="33">
        <v>1220</v>
      </c>
      <c r="E584" s="157">
        <v>7.93</v>
      </c>
      <c r="F584" s="157">
        <v>9674.6</v>
      </c>
      <c r="G584" s="9" t="s">
        <v>9</v>
      </c>
      <c r="H584" s="10"/>
    </row>
    <row r="585" spans="1:8" s="9" customFormat="1">
      <c r="A585" s="10"/>
      <c r="B585" s="31">
        <v>44245</v>
      </c>
      <c r="C585" s="32">
        <v>44245.48609953704</v>
      </c>
      <c r="D585" s="33">
        <v>216</v>
      </c>
      <c r="E585" s="157">
        <v>7.93</v>
      </c>
      <c r="F585" s="157">
        <v>1712.8799999999999</v>
      </c>
      <c r="G585" s="9" t="s">
        <v>9</v>
      </c>
      <c r="H585" s="10"/>
    </row>
    <row r="586" spans="1:8" s="9" customFormat="1">
      <c r="A586" s="10"/>
      <c r="B586" s="31">
        <v>44245</v>
      </c>
      <c r="C586" s="32">
        <v>44245.48609953704</v>
      </c>
      <c r="D586" s="33">
        <v>564</v>
      </c>
      <c r="E586" s="157">
        <v>7.93</v>
      </c>
      <c r="F586" s="157">
        <v>4472.5199999999995</v>
      </c>
      <c r="G586" s="9" t="s">
        <v>9</v>
      </c>
      <c r="H586" s="10"/>
    </row>
    <row r="587" spans="1:8" s="9" customFormat="1">
      <c r="A587" s="10"/>
      <c r="B587" s="31">
        <v>44245</v>
      </c>
      <c r="C587" s="32">
        <v>44245.48609953704</v>
      </c>
      <c r="D587" s="33">
        <v>936</v>
      </c>
      <c r="E587" s="157">
        <v>7.9349999999999996</v>
      </c>
      <c r="F587" s="157">
        <v>7427.16</v>
      </c>
      <c r="G587" s="9" t="s">
        <v>9</v>
      </c>
      <c r="H587" s="10"/>
    </row>
    <row r="588" spans="1:8" s="9" customFormat="1">
      <c r="A588" s="10"/>
      <c r="B588" s="31">
        <v>44245</v>
      </c>
      <c r="C588" s="32">
        <v>44245.486921296295</v>
      </c>
      <c r="D588" s="33">
        <v>631</v>
      </c>
      <c r="E588" s="157">
        <v>7.9349999999999996</v>
      </c>
      <c r="F588" s="157">
        <v>5006.9849999999997</v>
      </c>
      <c r="G588" s="9" t="s">
        <v>9</v>
      </c>
      <c r="H588" s="10"/>
    </row>
    <row r="589" spans="1:8" s="9" customFormat="1">
      <c r="A589" s="10"/>
      <c r="B589" s="31">
        <v>44245</v>
      </c>
      <c r="C589" s="32">
        <v>44245.486921296295</v>
      </c>
      <c r="D589" s="33">
        <v>173</v>
      </c>
      <c r="E589" s="157">
        <v>7.9349999999999996</v>
      </c>
      <c r="F589" s="157">
        <v>1372.7549999999999</v>
      </c>
      <c r="G589" s="9" t="s">
        <v>9</v>
      </c>
      <c r="H589" s="10"/>
    </row>
    <row r="590" spans="1:8" s="9" customFormat="1">
      <c r="A590" s="10"/>
      <c r="B590" s="31">
        <v>44245</v>
      </c>
      <c r="C590" s="32">
        <v>44245.493506944447</v>
      </c>
      <c r="D590" s="33">
        <v>230</v>
      </c>
      <c r="E590" s="157">
        <v>7.91</v>
      </c>
      <c r="F590" s="157">
        <v>1819.3</v>
      </c>
      <c r="G590" s="9" t="s">
        <v>9</v>
      </c>
      <c r="H590" s="10"/>
    </row>
    <row r="591" spans="1:8" s="9" customFormat="1">
      <c r="A591" s="10"/>
      <c r="B591" s="31">
        <v>44245</v>
      </c>
      <c r="C591" s="32">
        <v>44245.493506944447</v>
      </c>
      <c r="D591" s="33">
        <v>278</v>
      </c>
      <c r="E591" s="157">
        <v>7.91</v>
      </c>
      <c r="F591" s="157">
        <v>2198.98</v>
      </c>
      <c r="G591" s="9" t="s">
        <v>9</v>
      </c>
      <c r="H591" s="10"/>
    </row>
    <row r="592" spans="1:8" s="9" customFormat="1">
      <c r="A592" s="10"/>
      <c r="B592" s="31">
        <v>44245</v>
      </c>
      <c r="C592" s="32">
        <v>44245.49962962963</v>
      </c>
      <c r="D592" s="33">
        <v>817</v>
      </c>
      <c r="E592" s="157">
        <v>7.9</v>
      </c>
      <c r="F592" s="157">
        <v>6454.3</v>
      </c>
      <c r="G592" s="9" t="s">
        <v>9</v>
      </c>
      <c r="H592" s="10"/>
    </row>
    <row r="593" spans="1:8" s="9" customFormat="1">
      <c r="A593" s="10"/>
      <c r="B593" s="31">
        <v>44245</v>
      </c>
      <c r="C593" s="32">
        <v>44245.49962962963</v>
      </c>
      <c r="D593" s="33">
        <v>183</v>
      </c>
      <c r="E593" s="157">
        <v>7.9</v>
      </c>
      <c r="F593" s="157">
        <v>1445.7</v>
      </c>
      <c r="G593" s="9" t="s">
        <v>9</v>
      </c>
      <c r="H593" s="10"/>
    </row>
    <row r="594" spans="1:8" s="9" customFormat="1">
      <c r="A594" s="10"/>
      <c r="B594" s="31">
        <v>44245</v>
      </c>
      <c r="C594" s="32">
        <v>44245.500925925924</v>
      </c>
      <c r="D594" s="33">
        <v>230</v>
      </c>
      <c r="E594" s="157">
        <v>7.9050000000000002</v>
      </c>
      <c r="F594" s="157">
        <v>1818.15</v>
      </c>
      <c r="G594" s="9" t="s">
        <v>9</v>
      </c>
      <c r="H594" s="10"/>
    </row>
    <row r="595" spans="1:8" s="9" customFormat="1">
      <c r="A595" s="10"/>
      <c r="B595" s="31">
        <v>44245</v>
      </c>
      <c r="C595" s="32">
        <v>44245.500925925924</v>
      </c>
      <c r="D595" s="33">
        <v>230</v>
      </c>
      <c r="E595" s="157">
        <v>7.9050000000000002</v>
      </c>
      <c r="F595" s="157">
        <v>1818.15</v>
      </c>
      <c r="G595" s="9" t="s">
        <v>9</v>
      </c>
      <c r="H595" s="10"/>
    </row>
    <row r="596" spans="1:8" s="9" customFormat="1">
      <c r="A596" s="10"/>
      <c r="B596" s="31">
        <v>44245</v>
      </c>
      <c r="C596" s="32">
        <v>44245.500925925924</v>
      </c>
      <c r="D596" s="33">
        <v>279</v>
      </c>
      <c r="E596" s="157">
        <v>7.9050000000000002</v>
      </c>
      <c r="F596" s="157">
        <v>2205.4949999999999</v>
      </c>
      <c r="G596" s="9" t="s">
        <v>9</v>
      </c>
      <c r="H596" s="10"/>
    </row>
    <row r="597" spans="1:8" s="9" customFormat="1">
      <c r="A597" s="10"/>
      <c r="B597" s="31">
        <v>44245</v>
      </c>
      <c r="C597" s="32">
        <v>44245.502824074072</v>
      </c>
      <c r="D597" s="33">
        <v>450</v>
      </c>
      <c r="E597" s="157">
        <v>7.8949999999999996</v>
      </c>
      <c r="F597" s="157">
        <v>3552.75</v>
      </c>
      <c r="G597" s="9" t="s">
        <v>9</v>
      </c>
      <c r="H597" s="10"/>
    </row>
    <row r="598" spans="1:8" s="9" customFormat="1">
      <c r="A598" s="10"/>
      <c r="B598" s="31">
        <v>44245</v>
      </c>
      <c r="C598" s="32">
        <v>44245.502824074072</v>
      </c>
      <c r="D598" s="33">
        <v>42</v>
      </c>
      <c r="E598" s="157">
        <v>7.8949999999999996</v>
      </c>
      <c r="F598" s="157">
        <v>331.59</v>
      </c>
      <c r="G598" s="9" t="s">
        <v>9</v>
      </c>
      <c r="H598" s="10"/>
    </row>
    <row r="599" spans="1:8" s="9" customFormat="1">
      <c r="A599" s="10"/>
      <c r="B599" s="31">
        <v>44245</v>
      </c>
      <c r="C599" s="32">
        <v>44245.502824074072</v>
      </c>
      <c r="D599" s="33">
        <v>358</v>
      </c>
      <c r="E599" s="157">
        <v>7.8949999999999996</v>
      </c>
      <c r="F599" s="157">
        <v>2826.41</v>
      </c>
      <c r="G599" s="9" t="s">
        <v>9</v>
      </c>
      <c r="H599" s="10"/>
    </row>
    <row r="600" spans="1:8" s="9" customFormat="1">
      <c r="A600" s="10"/>
      <c r="B600" s="31">
        <v>44245</v>
      </c>
      <c r="C600" s="32">
        <v>44245.502824074072</v>
      </c>
      <c r="D600" s="33">
        <v>1200</v>
      </c>
      <c r="E600" s="157">
        <v>7.8949999999999996</v>
      </c>
      <c r="F600" s="157">
        <v>9474</v>
      </c>
      <c r="G600" s="9" t="s">
        <v>9</v>
      </c>
      <c r="H600" s="10"/>
    </row>
    <row r="601" spans="1:8" s="9" customFormat="1">
      <c r="A601" s="10"/>
      <c r="B601" s="31">
        <v>44245</v>
      </c>
      <c r="C601" s="32">
        <v>44245.502824074072</v>
      </c>
      <c r="D601" s="33">
        <v>718</v>
      </c>
      <c r="E601" s="157">
        <v>7.8949999999999996</v>
      </c>
      <c r="F601" s="157">
        <v>5668.61</v>
      </c>
      <c r="G601" s="9" t="s">
        <v>9</v>
      </c>
      <c r="H601" s="10"/>
    </row>
    <row r="602" spans="1:8" s="9" customFormat="1">
      <c r="A602" s="10"/>
      <c r="B602" s="31">
        <v>44245</v>
      </c>
      <c r="C602" s="32">
        <v>44245.502824074072</v>
      </c>
      <c r="D602" s="33">
        <v>40</v>
      </c>
      <c r="E602" s="157">
        <v>7.8949999999999996</v>
      </c>
      <c r="F602" s="157">
        <v>315.79999999999995</v>
      </c>
      <c r="G602" s="9" t="s">
        <v>9</v>
      </c>
      <c r="H602" s="10"/>
    </row>
    <row r="603" spans="1:8" s="9" customFormat="1">
      <c r="A603" s="10"/>
      <c r="B603" s="31">
        <v>44245</v>
      </c>
      <c r="C603" s="32">
        <v>44245.503437500003</v>
      </c>
      <c r="D603" s="33">
        <v>279</v>
      </c>
      <c r="E603" s="157">
        <v>7.9</v>
      </c>
      <c r="F603" s="157">
        <v>2204.1</v>
      </c>
      <c r="G603" s="9" t="s">
        <v>9</v>
      </c>
      <c r="H603" s="10"/>
    </row>
    <row r="604" spans="1:8" s="9" customFormat="1">
      <c r="A604" s="10"/>
      <c r="B604" s="31">
        <v>44245</v>
      </c>
      <c r="C604" s="32">
        <v>44245.503437500003</v>
      </c>
      <c r="D604" s="33">
        <v>230</v>
      </c>
      <c r="E604" s="157">
        <v>7.9</v>
      </c>
      <c r="F604" s="157">
        <v>1817</v>
      </c>
      <c r="G604" s="9" t="s">
        <v>9</v>
      </c>
      <c r="H604" s="10"/>
    </row>
    <row r="605" spans="1:8" s="9" customFormat="1">
      <c r="A605" s="10"/>
      <c r="B605" s="31">
        <v>44245</v>
      </c>
      <c r="C605" s="32">
        <v>44245.507754629631</v>
      </c>
      <c r="D605" s="33">
        <v>465</v>
      </c>
      <c r="E605" s="157">
        <v>7.9249999999999998</v>
      </c>
      <c r="F605" s="157">
        <v>3685.125</v>
      </c>
      <c r="G605" s="9" t="s">
        <v>9</v>
      </c>
      <c r="H605" s="10"/>
    </row>
    <row r="606" spans="1:8" s="9" customFormat="1">
      <c r="A606" s="10"/>
      <c r="B606" s="31">
        <v>44245</v>
      </c>
      <c r="C606" s="32">
        <v>44245.507754629631</v>
      </c>
      <c r="D606" s="33">
        <v>395</v>
      </c>
      <c r="E606" s="157">
        <v>7.9249999999999998</v>
      </c>
      <c r="F606" s="157">
        <v>3130.375</v>
      </c>
      <c r="G606" s="9" t="s">
        <v>9</v>
      </c>
      <c r="H606" s="10"/>
    </row>
    <row r="607" spans="1:8" s="9" customFormat="1">
      <c r="A607" s="10"/>
      <c r="B607" s="31">
        <v>44245</v>
      </c>
      <c r="C607" s="32">
        <v>44245.508321759262</v>
      </c>
      <c r="D607" s="33">
        <v>68</v>
      </c>
      <c r="E607" s="157">
        <v>7.9349999999999996</v>
      </c>
      <c r="F607" s="157">
        <v>539.57999999999993</v>
      </c>
      <c r="G607" s="9" t="s">
        <v>9</v>
      </c>
      <c r="H607" s="10"/>
    </row>
    <row r="608" spans="1:8" s="9" customFormat="1">
      <c r="A608" s="10"/>
      <c r="B608" s="31">
        <v>44245</v>
      </c>
      <c r="C608" s="32">
        <v>44245.508321759262</v>
      </c>
      <c r="D608" s="33">
        <v>525</v>
      </c>
      <c r="E608" s="157">
        <v>7.9349999999999996</v>
      </c>
      <c r="F608" s="157">
        <v>4165.875</v>
      </c>
      <c r="G608" s="9" t="s">
        <v>9</v>
      </c>
      <c r="H608" s="10"/>
    </row>
    <row r="609" spans="1:8" s="9" customFormat="1">
      <c r="A609" s="10"/>
      <c r="B609" s="31">
        <v>44245</v>
      </c>
      <c r="C609" s="32">
        <v>44245.508321759262</v>
      </c>
      <c r="D609" s="33">
        <v>894</v>
      </c>
      <c r="E609" s="157">
        <v>7.9349999999999996</v>
      </c>
      <c r="F609" s="157">
        <v>7093.8899999999994</v>
      </c>
      <c r="G609" s="9" t="s">
        <v>9</v>
      </c>
      <c r="H609" s="10"/>
    </row>
    <row r="610" spans="1:8" s="9" customFormat="1">
      <c r="A610" s="10"/>
      <c r="B610" s="31">
        <v>44245</v>
      </c>
      <c r="C610" s="32">
        <v>44245.508321759262</v>
      </c>
      <c r="D610" s="33">
        <v>423</v>
      </c>
      <c r="E610" s="157">
        <v>7.9349999999999996</v>
      </c>
      <c r="F610" s="157">
        <v>3356.5049999999997</v>
      </c>
      <c r="G610" s="9" t="s">
        <v>9</v>
      </c>
      <c r="H610" s="10"/>
    </row>
    <row r="611" spans="1:8" s="9" customFormat="1">
      <c r="A611" s="10"/>
      <c r="B611" s="31">
        <v>44245</v>
      </c>
      <c r="C611" s="32">
        <v>44245.533275462964</v>
      </c>
      <c r="D611" s="33">
        <v>31</v>
      </c>
      <c r="E611" s="157">
        <v>7.915</v>
      </c>
      <c r="F611" s="157">
        <v>245.36500000000001</v>
      </c>
      <c r="G611" s="9" t="s">
        <v>9</v>
      </c>
      <c r="H611" s="10"/>
    </row>
    <row r="612" spans="1:8" s="9" customFormat="1">
      <c r="A612" s="10"/>
      <c r="B612" s="31">
        <v>44245</v>
      </c>
      <c r="C612" s="32">
        <v>44245.533275462964</v>
      </c>
      <c r="D612" s="33">
        <v>1200</v>
      </c>
      <c r="E612" s="157">
        <v>7.915</v>
      </c>
      <c r="F612" s="157">
        <v>9498</v>
      </c>
      <c r="G612" s="9" t="s">
        <v>9</v>
      </c>
      <c r="H612" s="10"/>
    </row>
    <row r="613" spans="1:8" s="9" customFormat="1">
      <c r="A613" s="10"/>
      <c r="B613" s="31">
        <v>44245</v>
      </c>
      <c r="C613" s="32">
        <v>44245.533449074072</v>
      </c>
      <c r="D613" s="33">
        <v>506</v>
      </c>
      <c r="E613" s="157">
        <v>7.9249999999999998</v>
      </c>
      <c r="F613" s="157">
        <v>4010.0499999999997</v>
      </c>
      <c r="G613" s="9" t="s">
        <v>9</v>
      </c>
      <c r="H613" s="10"/>
    </row>
    <row r="614" spans="1:8" s="9" customFormat="1">
      <c r="A614" s="10"/>
      <c r="B614" s="31">
        <v>44245</v>
      </c>
      <c r="C614" s="32">
        <v>44245.533449074072</v>
      </c>
      <c r="D614" s="33">
        <v>872</v>
      </c>
      <c r="E614" s="157">
        <v>7.9249999999999998</v>
      </c>
      <c r="F614" s="157">
        <v>6910.5999999999995</v>
      </c>
      <c r="G614" s="9" t="s">
        <v>9</v>
      </c>
      <c r="H614" s="10"/>
    </row>
    <row r="615" spans="1:8" s="9" customFormat="1">
      <c r="A615" s="10"/>
      <c r="B615" s="31">
        <v>44245</v>
      </c>
      <c r="C615" s="32">
        <v>44245.533449074072</v>
      </c>
      <c r="D615" s="33">
        <v>400</v>
      </c>
      <c r="E615" s="157">
        <v>7.9249999999999998</v>
      </c>
      <c r="F615" s="157">
        <v>3170</v>
      </c>
      <c r="G615" s="9" t="s">
        <v>9</v>
      </c>
      <c r="H615" s="10"/>
    </row>
    <row r="616" spans="1:8" s="9" customFormat="1">
      <c r="A616" s="10"/>
      <c r="B616" s="31">
        <v>44245</v>
      </c>
      <c r="C616" s="32">
        <v>44245.54247685185</v>
      </c>
      <c r="D616" s="33">
        <v>229</v>
      </c>
      <c r="E616" s="157">
        <v>7.94</v>
      </c>
      <c r="F616" s="157">
        <v>1818.26</v>
      </c>
      <c r="G616" s="9" t="s">
        <v>9</v>
      </c>
      <c r="H616" s="10"/>
    </row>
    <row r="617" spans="1:8" s="9" customFormat="1">
      <c r="A617" s="10"/>
      <c r="B617" s="31">
        <v>44245</v>
      </c>
      <c r="C617" s="32">
        <v>44245.552233796298</v>
      </c>
      <c r="D617" s="33">
        <v>525</v>
      </c>
      <c r="E617" s="157">
        <v>7.94</v>
      </c>
      <c r="F617" s="157">
        <v>4168.5</v>
      </c>
      <c r="G617" s="9" t="s">
        <v>9</v>
      </c>
      <c r="H617" s="10"/>
    </row>
    <row r="618" spans="1:8" s="9" customFormat="1">
      <c r="A618" s="10"/>
      <c r="B618" s="31">
        <v>44245</v>
      </c>
      <c r="C618" s="32">
        <v>44245.552233796298</v>
      </c>
      <c r="D618" s="33">
        <v>309</v>
      </c>
      <c r="E618" s="157">
        <v>7.94</v>
      </c>
      <c r="F618" s="157">
        <v>2453.46</v>
      </c>
      <c r="G618" s="9" t="s">
        <v>9</v>
      </c>
      <c r="H618" s="10"/>
    </row>
    <row r="619" spans="1:8" s="9" customFormat="1">
      <c r="A619" s="10"/>
      <c r="B619" s="31">
        <v>44245</v>
      </c>
      <c r="C619" s="32">
        <v>44245.556446759256</v>
      </c>
      <c r="D619" s="33">
        <v>102</v>
      </c>
      <c r="E619" s="157">
        <v>7.93</v>
      </c>
      <c r="F619" s="157">
        <v>808.86</v>
      </c>
      <c r="G619" s="9" t="s">
        <v>9</v>
      </c>
      <c r="H619" s="10"/>
    </row>
    <row r="620" spans="1:8" s="9" customFormat="1">
      <c r="A620" s="10"/>
      <c r="B620" s="31">
        <v>44245</v>
      </c>
      <c r="C620" s="32">
        <v>44245.560648148145</v>
      </c>
      <c r="D620" s="33">
        <v>81</v>
      </c>
      <c r="E620" s="157">
        <v>7.9349999999999996</v>
      </c>
      <c r="F620" s="157">
        <v>642.73500000000001</v>
      </c>
      <c r="G620" s="9" t="s">
        <v>9</v>
      </c>
      <c r="H620" s="10"/>
    </row>
    <row r="621" spans="1:8" s="9" customFormat="1">
      <c r="A621" s="10"/>
      <c r="B621" s="31">
        <v>44245</v>
      </c>
      <c r="C621" s="32">
        <v>44245.560648148145</v>
      </c>
      <c r="D621" s="33">
        <v>263</v>
      </c>
      <c r="E621" s="157">
        <v>7.9349999999999996</v>
      </c>
      <c r="F621" s="157">
        <v>2086.9049999999997</v>
      </c>
      <c r="G621" s="9" t="s">
        <v>9</v>
      </c>
      <c r="H621" s="10"/>
    </row>
    <row r="622" spans="1:8" s="9" customFormat="1">
      <c r="A622" s="10"/>
      <c r="B622" s="31">
        <v>44245</v>
      </c>
      <c r="C622" s="32">
        <v>44245.560648148145</v>
      </c>
      <c r="D622" s="33">
        <v>229</v>
      </c>
      <c r="E622" s="157">
        <v>7.9349999999999996</v>
      </c>
      <c r="F622" s="157">
        <v>1817.115</v>
      </c>
      <c r="G622" s="9" t="s">
        <v>9</v>
      </c>
      <c r="H622" s="10"/>
    </row>
    <row r="623" spans="1:8" s="9" customFormat="1">
      <c r="A623" s="10"/>
      <c r="B623" s="31">
        <v>44245</v>
      </c>
      <c r="C623" s="32">
        <v>44245.560648148145</v>
      </c>
      <c r="D623" s="33">
        <v>277</v>
      </c>
      <c r="E623" s="157">
        <v>7.9349999999999996</v>
      </c>
      <c r="F623" s="157">
        <v>2197.9949999999999</v>
      </c>
      <c r="G623" s="9" t="s">
        <v>9</v>
      </c>
      <c r="H623" s="10"/>
    </row>
    <row r="624" spans="1:8" s="9" customFormat="1">
      <c r="A624" s="10"/>
      <c r="B624" s="31">
        <v>44245</v>
      </c>
      <c r="C624" s="32">
        <v>44245.569374999999</v>
      </c>
      <c r="D624" s="33">
        <v>326</v>
      </c>
      <c r="E624" s="157">
        <v>7.92</v>
      </c>
      <c r="F624" s="157">
        <v>2581.92</v>
      </c>
      <c r="G624" s="9" t="s">
        <v>9</v>
      </c>
      <c r="H624" s="10"/>
    </row>
    <row r="625" spans="1:8" s="9" customFormat="1">
      <c r="A625" s="10"/>
      <c r="B625" s="31">
        <v>44245</v>
      </c>
      <c r="C625" s="32">
        <v>44245.569374999999</v>
      </c>
      <c r="D625" s="33">
        <v>400</v>
      </c>
      <c r="E625" s="157">
        <v>7.92</v>
      </c>
      <c r="F625" s="157">
        <v>3168</v>
      </c>
      <c r="G625" s="9" t="s">
        <v>9</v>
      </c>
      <c r="H625" s="10"/>
    </row>
    <row r="626" spans="1:8" s="9" customFormat="1">
      <c r="A626" s="10"/>
      <c r="B626" s="31">
        <v>44245</v>
      </c>
      <c r="C626" s="32">
        <v>44245.569374999999</v>
      </c>
      <c r="D626" s="33">
        <v>74</v>
      </c>
      <c r="E626" s="157">
        <v>7.92</v>
      </c>
      <c r="F626" s="157">
        <v>586.08000000000004</v>
      </c>
      <c r="G626" s="9" t="s">
        <v>9</v>
      </c>
      <c r="H626" s="10"/>
    </row>
    <row r="627" spans="1:8" s="9" customFormat="1">
      <c r="A627" s="10"/>
      <c r="B627" s="31">
        <v>44245</v>
      </c>
      <c r="C627" s="32">
        <v>44245.569374999999</v>
      </c>
      <c r="D627" s="33">
        <v>3000</v>
      </c>
      <c r="E627" s="157">
        <v>7.9249999999999998</v>
      </c>
      <c r="F627" s="157">
        <v>23775</v>
      </c>
      <c r="G627" s="9" t="s">
        <v>9</v>
      </c>
      <c r="H627" s="10"/>
    </row>
    <row r="628" spans="1:8" s="9" customFormat="1">
      <c r="A628" s="10"/>
      <c r="B628" s="31">
        <v>44245</v>
      </c>
      <c r="C628" s="32">
        <v>44245.570023148146</v>
      </c>
      <c r="D628" s="33">
        <v>283</v>
      </c>
      <c r="E628" s="157">
        <v>7.92</v>
      </c>
      <c r="F628" s="157">
        <v>2241.36</v>
      </c>
      <c r="G628" s="9" t="s">
        <v>9</v>
      </c>
      <c r="H628" s="10"/>
    </row>
    <row r="629" spans="1:8" s="9" customFormat="1">
      <c r="A629" s="10"/>
      <c r="B629" s="31">
        <v>44245</v>
      </c>
      <c r="C629" s="32">
        <v>44245.570023148146</v>
      </c>
      <c r="D629" s="33">
        <v>230</v>
      </c>
      <c r="E629" s="157">
        <v>7.92</v>
      </c>
      <c r="F629" s="157">
        <v>1821.6</v>
      </c>
      <c r="G629" s="9" t="s">
        <v>9</v>
      </c>
      <c r="H629" s="10"/>
    </row>
    <row r="630" spans="1:8" s="9" customFormat="1">
      <c r="A630" s="10"/>
      <c r="B630" s="31">
        <v>44245</v>
      </c>
      <c r="C630" s="32">
        <v>44245.570023148146</v>
      </c>
      <c r="D630" s="33">
        <v>278</v>
      </c>
      <c r="E630" s="157">
        <v>7.92</v>
      </c>
      <c r="F630" s="157">
        <v>2201.7599999999998</v>
      </c>
      <c r="G630" s="9" t="s">
        <v>9</v>
      </c>
      <c r="H630" s="10"/>
    </row>
    <row r="631" spans="1:8" s="9" customFormat="1">
      <c r="A631" s="10"/>
      <c r="B631" s="31">
        <v>44245</v>
      </c>
      <c r="C631" s="32">
        <v>44245.578923611109</v>
      </c>
      <c r="D631" s="33">
        <v>278</v>
      </c>
      <c r="E631" s="157">
        <v>7.9249999999999998</v>
      </c>
      <c r="F631" s="157">
        <v>2203.15</v>
      </c>
      <c r="G631" s="9" t="s">
        <v>9</v>
      </c>
      <c r="H631" s="10"/>
    </row>
    <row r="632" spans="1:8" s="9" customFormat="1">
      <c r="A632" s="10"/>
      <c r="B632" s="31">
        <v>44245</v>
      </c>
      <c r="C632" s="32">
        <v>44245.578923611109</v>
      </c>
      <c r="D632" s="33">
        <v>229</v>
      </c>
      <c r="E632" s="157">
        <v>7.9249999999999998</v>
      </c>
      <c r="F632" s="157">
        <v>1814.825</v>
      </c>
      <c r="G632" s="9" t="s">
        <v>9</v>
      </c>
      <c r="H632" s="10"/>
    </row>
    <row r="633" spans="1:8" s="9" customFormat="1">
      <c r="A633" s="10"/>
      <c r="B633" s="31">
        <v>44245</v>
      </c>
      <c r="C633" s="32">
        <v>44245.578923611109</v>
      </c>
      <c r="D633" s="33">
        <v>107</v>
      </c>
      <c r="E633" s="157">
        <v>7.9249999999999998</v>
      </c>
      <c r="F633" s="157">
        <v>847.97500000000002</v>
      </c>
      <c r="G633" s="9" t="s">
        <v>9</v>
      </c>
      <c r="H633" s="10"/>
    </row>
    <row r="634" spans="1:8" s="9" customFormat="1">
      <c r="A634" s="10"/>
      <c r="B634" s="31">
        <v>44245</v>
      </c>
      <c r="C634" s="32">
        <v>44245.581296296295</v>
      </c>
      <c r="D634" s="33">
        <v>286</v>
      </c>
      <c r="E634" s="157">
        <v>7.915</v>
      </c>
      <c r="F634" s="157">
        <v>2263.69</v>
      </c>
      <c r="G634" s="9" t="s">
        <v>9</v>
      </c>
      <c r="H634" s="10"/>
    </row>
    <row r="635" spans="1:8" s="9" customFormat="1">
      <c r="A635" s="10"/>
      <c r="B635" s="31">
        <v>44245</v>
      </c>
      <c r="C635" s="32">
        <v>44245.581574074073</v>
      </c>
      <c r="D635" s="33">
        <v>364</v>
      </c>
      <c r="E635" s="157">
        <v>7.915</v>
      </c>
      <c r="F635" s="157">
        <v>2881.06</v>
      </c>
      <c r="G635" s="9" t="s">
        <v>9</v>
      </c>
      <c r="H635" s="10"/>
    </row>
    <row r="636" spans="1:8" s="9" customFormat="1">
      <c r="A636" s="10"/>
      <c r="B636" s="31">
        <v>44245</v>
      </c>
      <c r="C636" s="32">
        <v>44245.581574074073</v>
      </c>
      <c r="D636" s="33">
        <v>361</v>
      </c>
      <c r="E636" s="157">
        <v>7.915</v>
      </c>
      <c r="F636" s="157">
        <v>2857.3150000000001</v>
      </c>
      <c r="G636" s="9" t="s">
        <v>9</v>
      </c>
      <c r="H636" s="10"/>
    </row>
    <row r="637" spans="1:8" s="9" customFormat="1">
      <c r="A637" s="10"/>
      <c r="B637" s="31">
        <v>44245</v>
      </c>
      <c r="C637" s="32">
        <v>44245.581574074073</v>
      </c>
      <c r="D637" s="33">
        <v>708</v>
      </c>
      <c r="E637" s="157">
        <v>7.915</v>
      </c>
      <c r="F637" s="157">
        <v>5603.82</v>
      </c>
      <c r="G637" s="9" t="s">
        <v>9</v>
      </c>
      <c r="H637" s="10"/>
    </row>
    <row r="638" spans="1:8" s="9" customFormat="1">
      <c r="A638" s="10"/>
      <c r="B638" s="31">
        <v>44245</v>
      </c>
      <c r="C638" s="32">
        <v>44245.581574074073</v>
      </c>
      <c r="D638" s="33">
        <v>50</v>
      </c>
      <c r="E638" s="157">
        <v>7.915</v>
      </c>
      <c r="F638" s="157">
        <v>395.75</v>
      </c>
      <c r="G638" s="9" t="s">
        <v>9</v>
      </c>
      <c r="H638" s="10"/>
    </row>
    <row r="639" spans="1:8" s="9" customFormat="1">
      <c r="A639" s="10"/>
      <c r="B639" s="31">
        <v>44245</v>
      </c>
      <c r="C639" s="32">
        <v>44245.58321759259</v>
      </c>
      <c r="D639" s="33">
        <v>300</v>
      </c>
      <c r="E639" s="157">
        <v>7.92</v>
      </c>
      <c r="F639" s="157">
        <v>2376</v>
      </c>
      <c r="G639" s="9" t="s">
        <v>9</v>
      </c>
      <c r="H639" s="10"/>
    </row>
    <row r="640" spans="1:8" s="9" customFormat="1">
      <c r="A640" s="10"/>
      <c r="B640" s="31">
        <v>44245</v>
      </c>
      <c r="C640" s="32">
        <v>44245.58321759259</v>
      </c>
      <c r="D640" s="33">
        <v>53</v>
      </c>
      <c r="E640" s="157">
        <v>7.92</v>
      </c>
      <c r="F640" s="157">
        <v>419.76</v>
      </c>
      <c r="G640" s="9" t="s">
        <v>9</v>
      </c>
      <c r="H640" s="10"/>
    </row>
    <row r="641" spans="1:8" s="9" customFormat="1">
      <c r="A641" s="10"/>
      <c r="B641" s="31">
        <v>44245</v>
      </c>
      <c r="C641" s="32">
        <v>44245.58321759259</v>
      </c>
      <c r="D641" s="33">
        <v>119</v>
      </c>
      <c r="E641" s="157">
        <v>7.92</v>
      </c>
      <c r="F641" s="157">
        <v>942.48</v>
      </c>
      <c r="G641" s="9" t="s">
        <v>9</v>
      </c>
      <c r="H641" s="10"/>
    </row>
    <row r="642" spans="1:8" s="9" customFormat="1">
      <c r="A642" s="10"/>
      <c r="B642" s="31">
        <v>44245</v>
      </c>
      <c r="C642" s="32">
        <v>44245.589583333334</v>
      </c>
      <c r="D642" s="33">
        <v>38</v>
      </c>
      <c r="E642" s="157">
        <v>7.92</v>
      </c>
      <c r="F642" s="157">
        <v>300.95999999999998</v>
      </c>
      <c r="G642" s="9" t="s">
        <v>9</v>
      </c>
      <c r="H642" s="10"/>
    </row>
    <row r="643" spans="1:8" s="9" customFormat="1">
      <c r="A643" s="10"/>
      <c r="B643" s="31">
        <v>44245</v>
      </c>
      <c r="C643" s="32">
        <v>44245.590590277781</v>
      </c>
      <c r="D643" s="33">
        <v>794</v>
      </c>
      <c r="E643" s="157">
        <v>7.915</v>
      </c>
      <c r="F643" s="157">
        <v>6284.51</v>
      </c>
      <c r="G643" s="9" t="s">
        <v>9</v>
      </c>
      <c r="H643" s="10"/>
    </row>
    <row r="644" spans="1:8" s="9" customFormat="1">
      <c r="A644" s="10"/>
      <c r="B644" s="31">
        <v>44245</v>
      </c>
      <c r="C644" s="32">
        <v>44245.59270833333</v>
      </c>
      <c r="D644" s="33">
        <v>230</v>
      </c>
      <c r="E644" s="157">
        <v>7.9050000000000002</v>
      </c>
      <c r="F644" s="157">
        <v>1818.15</v>
      </c>
      <c r="G644" s="9" t="s">
        <v>9</v>
      </c>
      <c r="H644" s="10"/>
    </row>
    <row r="645" spans="1:8" s="9" customFormat="1">
      <c r="A645" s="10"/>
      <c r="B645" s="31">
        <v>44245</v>
      </c>
      <c r="C645" s="32">
        <v>44245.59270833333</v>
      </c>
      <c r="D645" s="33">
        <v>54</v>
      </c>
      <c r="E645" s="157">
        <v>7.9050000000000002</v>
      </c>
      <c r="F645" s="157">
        <v>426.87</v>
      </c>
      <c r="G645" s="9" t="s">
        <v>9</v>
      </c>
      <c r="H645" s="10"/>
    </row>
    <row r="646" spans="1:8" s="9" customFormat="1">
      <c r="A646" s="10"/>
      <c r="B646" s="31">
        <v>44245</v>
      </c>
      <c r="C646" s="32">
        <v>44245.59270833333</v>
      </c>
      <c r="D646" s="33">
        <v>34</v>
      </c>
      <c r="E646" s="157">
        <v>7.9050000000000002</v>
      </c>
      <c r="F646" s="157">
        <v>268.77</v>
      </c>
      <c r="G646" s="9" t="s">
        <v>9</v>
      </c>
      <c r="H646" s="10"/>
    </row>
    <row r="647" spans="1:8" s="9" customFormat="1">
      <c r="A647" s="10"/>
      <c r="B647" s="31">
        <v>44245</v>
      </c>
      <c r="C647" s="32">
        <v>44245.59270833333</v>
      </c>
      <c r="D647" s="33">
        <v>87</v>
      </c>
      <c r="E647" s="157">
        <v>7.9050000000000002</v>
      </c>
      <c r="F647" s="157">
        <v>687.73500000000001</v>
      </c>
      <c r="G647" s="9" t="s">
        <v>9</v>
      </c>
      <c r="H647" s="10"/>
    </row>
    <row r="648" spans="1:8" s="9" customFormat="1">
      <c r="A648" s="10"/>
      <c r="B648" s="31">
        <v>44245</v>
      </c>
      <c r="C648" s="32">
        <v>44245.597974537035</v>
      </c>
      <c r="D648" s="33">
        <v>279</v>
      </c>
      <c r="E648" s="157">
        <v>7.9</v>
      </c>
      <c r="F648" s="157">
        <v>2204.1</v>
      </c>
      <c r="G648" s="9" t="s">
        <v>9</v>
      </c>
      <c r="H648" s="10"/>
    </row>
    <row r="649" spans="1:8" s="9" customFormat="1">
      <c r="A649" s="10"/>
      <c r="B649" s="31">
        <v>44245</v>
      </c>
      <c r="C649" s="32">
        <v>44245.597974537035</v>
      </c>
      <c r="D649" s="33">
        <v>230</v>
      </c>
      <c r="E649" s="157">
        <v>7.9</v>
      </c>
      <c r="F649" s="157">
        <v>1817</v>
      </c>
      <c r="G649" s="9" t="s">
        <v>9</v>
      </c>
      <c r="H649" s="10"/>
    </row>
    <row r="650" spans="1:8" s="9" customFormat="1">
      <c r="A650" s="10"/>
      <c r="B650" s="31">
        <v>44245</v>
      </c>
      <c r="C650" s="32">
        <v>44245.597974537035</v>
      </c>
      <c r="D650" s="33">
        <v>414</v>
      </c>
      <c r="E650" s="157">
        <v>7.9</v>
      </c>
      <c r="F650" s="157">
        <v>3270.6000000000004</v>
      </c>
      <c r="G650" s="9" t="s">
        <v>9</v>
      </c>
      <c r="H650" s="10"/>
    </row>
    <row r="651" spans="1:8" s="9" customFormat="1">
      <c r="A651" s="10"/>
      <c r="B651" s="31">
        <v>44245</v>
      </c>
      <c r="C651" s="32">
        <v>44245.597974537035</v>
      </c>
      <c r="D651" s="33">
        <v>1193</v>
      </c>
      <c r="E651" s="157">
        <v>7.9</v>
      </c>
      <c r="F651" s="157">
        <v>9424.7000000000007</v>
      </c>
      <c r="G651" s="9" t="s">
        <v>9</v>
      </c>
      <c r="H651" s="10"/>
    </row>
    <row r="652" spans="1:8" s="9" customFormat="1">
      <c r="A652" s="10"/>
      <c r="B652" s="31">
        <v>44245</v>
      </c>
      <c r="C652" s="32">
        <v>44245.597974537035</v>
      </c>
      <c r="D652" s="33">
        <v>393</v>
      </c>
      <c r="E652" s="157">
        <v>7.9</v>
      </c>
      <c r="F652" s="157">
        <v>3104.7000000000003</v>
      </c>
      <c r="G652" s="9" t="s">
        <v>9</v>
      </c>
      <c r="H652" s="10"/>
    </row>
    <row r="653" spans="1:8" s="9" customFormat="1">
      <c r="A653" s="10"/>
      <c r="B653" s="31">
        <v>44245</v>
      </c>
      <c r="C653" s="32">
        <v>44245.603425925925</v>
      </c>
      <c r="D653" s="33">
        <v>665</v>
      </c>
      <c r="E653" s="157">
        <v>7.91</v>
      </c>
      <c r="F653" s="157">
        <v>5260.1500000000005</v>
      </c>
      <c r="G653" s="9" t="s">
        <v>9</v>
      </c>
      <c r="H653" s="10"/>
    </row>
    <row r="654" spans="1:8" s="9" customFormat="1">
      <c r="A654" s="10"/>
      <c r="B654" s="31">
        <v>44245</v>
      </c>
      <c r="C654" s="32">
        <v>44245.603425925925</v>
      </c>
      <c r="D654" s="33">
        <v>199</v>
      </c>
      <c r="E654" s="157">
        <v>7.91</v>
      </c>
      <c r="F654" s="157">
        <v>1574.09</v>
      </c>
      <c r="G654" s="9" t="s">
        <v>9</v>
      </c>
      <c r="H654" s="10"/>
    </row>
    <row r="655" spans="1:8" s="9" customFormat="1">
      <c r="A655" s="10"/>
      <c r="B655" s="31">
        <v>44245</v>
      </c>
      <c r="C655" s="32">
        <v>44245.603842592594</v>
      </c>
      <c r="D655" s="33">
        <v>363</v>
      </c>
      <c r="E655" s="157">
        <v>7.9050000000000002</v>
      </c>
      <c r="F655" s="157">
        <v>2869.5149999999999</v>
      </c>
      <c r="G655" s="9" t="s">
        <v>9</v>
      </c>
      <c r="H655" s="10"/>
    </row>
    <row r="656" spans="1:8" s="9" customFormat="1">
      <c r="A656" s="10"/>
      <c r="B656" s="31">
        <v>44245</v>
      </c>
      <c r="C656" s="32">
        <v>44245.603842592594</v>
      </c>
      <c r="D656" s="33">
        <v>548</v>
      </c>
      <c r="E656" s="157">
        <v>7.9050000000000002</v>
      </c>
      <c r="F656" s="157">
        <v>4331.9400000000005</v>
      </c>
      <c r="G656" s="9" t="s">
        <v>9</v>
      </c>
      <c r="H656" s="10"/>
    </row>
    <row r="657" spans="1:8" s="9" customFormat="1">
      <c r="A657" s="10"/>
      <c r="B657" s="31">
        <v>44245</v>
      </c>
      <c r="C657" s="32">
        <v>44245.603981481479</v>
      </c>
      <c r="D657" s="33">
        <v>100</v>
      </c>
      <c r="E657" s="157">
        <v>7.9050000000000002</v>
      </c>
      <c r="F657" s="157">
        <v>790.5</v>
      </c>
      <c r="G657" s="9" t="s">
        <v>9</v>
      </c>
      <c r="H657" s="10"/>
    </row>
    <row r="658" spans="1:8" s="9" customFormat="1">
      <c r="A658" s="10"/>
      <c r="B658" s="31">
        <v>44245</v>
      </c>
      <c r="C658" s="32">
        <v>44245.603981481479</v>
      </c>
      <c r="D658" s="33">
        <v>185</v>
      </c>
      <c r="E658" s="157">
        <v>7.9050000000000002</v>
      </c>
      <c r="F658" s="157">
        <v>1462.425</v>
      </c>
      <c r="G658" s="9" t="s">
        <v>9</v>
      </c>
      <c r="H658" s="10"/>
    </row>
    <row r="659" spans="1:8" s="9" customFormat="1">
      <c r="A659" s="10"/>
      <c r="B659" s="31">
        <v>44245</v>
      </c>
      <c r="C659" s="32">
        <v>44245.603981481479</v>
      </c>
      <c r="D659" s="33">
        <v>200</v>
      </c>
      <c r="E659" s="157">
        <v>7.9050000000000002</v>
      </c>
      <c r="F659" s="157">
        <v>1581</v>
      </c>
      <c r="G659" s="9" t="s">
        <v>9</v>
      </c>
      <c r="H659" s="10"/>
    </row>
    <row r="660" spans="1:8" s="9" customFormat="1">
      <c r="A660" s="10"/>
      <c r="B660" s="31">
        <v>44245</v>
      </c>
      <c r="C660" s="32">
        <v>44245.603981481479</v>
      </c>
      <c r="D660" s="33">
        <v>11</v>
      </c>
      <c r="E660" s="157">
        <v>7.9050000000000002</v>
      </c>
      <c r="F660" s="157">
        <v>86.954999999999998</v>
      </c>
      <c r="G660" s="9" t="s">
        <v>9</v>
      </c>
      <c r="H660" s="10"/>
    </row>
    <row r="661" spans="1:8" s="9" customFormat="1">
      <c r="A661" s="10"/>
      <c r="B661" s="31">
        <v>44245</v>
      </c>
      <c r="C661" s="32">
        <v>44245.60628472222</v>
      </c>
      <c r="D661" s="33">
        <v>278</v>
      </c>
      <c r="E661" s="157">
        <v>7.91</v>
      </c>
      <c r="F661" s="157">
        <v>2198.98</v>
      </c>
      <c r="G661" s="9" t="s">
        <v>9</v>
      </c>
      <c r="H661" s="10"/>
    </row>
    <row r="662" spans="1:8" s="9" customFormat="1">
      <c r="A662" s="10"/>
      <c r="B662" s="31">
        <v>44245</v>
      </c>
      <c r="C662" s="32">
        <v>44245.60628472222</v>
      </c>
      <c r="D662" s="33">
        <v>680</v>
      </c>
      <c r="E662" s="157">
        <v>7.91</v>
      </c>
      <c r="F662" s="157">
        <v>5378.8</v>
      </c>
      <c r="G662" s="9" t="s">
        <v>9</v>
      </c>
      <c r="H662" s="10"/>
    </row>
    <row r="663" spans="1:8" s="9" customFormat="1">
      <c r="A663" s="10"/>
      <c r="B663" s="31">
        <v>44245</v>
      </c>
      <c r="C663" s="32">
        <v>44245.60628472222</v>
      </c>
      <c r="D663" s="33">
        <v>20</v>
      </c>
      <c r="E663" s="157">
        <v>7.91</v>
      </c>
      <c r="F663" s="157">
        <v>158.19999999999999</v>
      </c>
      <c r="G663" s="9" t="s">
        <v>9</v>
      </c>
      <c r="H663" s="10"/>
    </row>
    <row r="664" spans="1:8" s="9" customFormat="1">
      <c r="A664" s="10"/>
      <c r="B664" s="31">
        <v>44245</v>
      </c>
      <c r="C664" s="32">
        <v>44245.60628472222</v>
      </c>
      <c r="D664" s="33">
        <v>229</v>
      </c>
      <c r="E664" s="157">
        <v>7.91</v>
      </c>
      <c r="F664" s="157">
        <v>1811.39</v>
      </c>
      <c r="G664" s="9" t="s">
        <v>9</v>
      </c>
      <c r="H664" s="10"/>
    </row>
    <row r="665" spans="1:8" s="9" customFormat="1">
      <c r="A665" s="10"/>
      <c r="B665" s="31">
        <v>44245</v>
      </c>
      <c r="C665" s="32">
        <v>44245.60628472222</v>
      </c>
      <c r="D665" s="33">
        <v>817</v>
      </c>
      <c r="E665" s="157">
        <v>7.9050000000000002</v>
      </c>
      <c r="F665" s="157">
        <v>6458.3850000000002</v>
      </c>
      <c r="G665" s="9" t="s">
        <v>9</v>
      </c>
      <c r="H665" s="10"/>
    </row>
    <row r="666" spans="1:8" s="9" customFormat="1">
      <c r="A666" s="10"/>
      <c r="B666" s="31">
        <v>44245</v>
      </c>
      <c r="C666" s="32">
        <v>44245.608460648145</v>
      </c>
      <c r="D666" s="33">
        <v>230</v>
      </c>
      <c r="E666" s="157">
        <v>7.9</v>
      </c>
      <c r="F666" s="157">
        <v>1817</v>
      </c>
      <c r="G666" s="9" t="s">
        <v>9</v>
      </c>
      <c r="H666" s="10"/>
    </row>
    <row r="667" spans="1:8" s="9" customFormat="1">
      <c r="A667" s="10"/>
      <c r="B667" s="31">
        <v>44245</v>
      </c>
      <c r="C667" s="32">
        <v>44245.608460648145</v>
      </c>
      <c r="D667" s="33">
        <v>279</v>
      </c>
      <c r="E667" s="157">
        <v>7.9</v>
      </c>
      <c r="F667" s="157">
        <v>2204.1</v>
      </c>
      <c r="G667" s="9" t="s">
        <v>9</v>
      </c>
      <c r="H667" s="10"/>
    </row>
    <row r="668" spans="1:8" s="9" customFormat="1">
      <c r="A668" s="10"/>
      <c r="B668" s="31">
        <v>44245</v>
      </c>
      <c r="C668" s="32">
        <v>44245.609884259262</v>
      </c>
      <c r="D668" s="33">
        <v>678</v>
      </c>
      <c r="E668" s="157">
        <v>7.9</v>
      </c>
      <c r="F668" s="157">
        <v>5356.2</v>
      </c>
      <c r="G668" s="9" t="s">
        <v>9</v>
      </c>
      <c r="H668" s="10"/>
    </row>
    <row r="669" spans="1:8" s="9" customFormat="1">
      <c r="A669" s="10"/>
      <c r="B669" s="31">
        <v>44245</v>
      </c>
      <c r="C669" s="32">
        <v>44245.609884259262</v>
      </c>
      <c r="D669" s="33">
        <v>115</v>
      </c>
      <c r="E669" s="157">
        <v>7.9</v>
      </c>
      <c r="F669" s="157">
        <v>908.5</v>
      </c>
      <c r="G669" s="9" t="s">
        <v>9</v>
      </c>
      <c r="H669" s="10"/>
    </row>
    <row r="670" spans="1:8" s="9" customFormat="1">
      <c r="A670" s="10"/>
      <c r="B670" s="31">
        <v>44245</v>
      </c>
      <c r="C670" s="32">
        <v>44245.609884259262</v>
      </c>
      <c r="D670" s="33">
        <v>874</v>
      </c>
      <c r="E670" s="157">
        <v>7.9</v>
      </c>
      <c r="F670" s="157">
        <v>6904.6</v>
      </c>
      <c r="G670" s="9" t="s">
        <v>9</v>
      </c>
      <c r="H670" s="10"/>
    </row>
    <row r="671" spans="1:8" s="9" customFormat="1">
      <c r="A671" s="10"/>
      <c r="B671" s="31">
        <v>44245</v>
      </c>
      <c r="C671" s="32">
        <v>44245.613032407404</v>
      </c>
      <c r="D671" s="33">
        <v>381</v>
      </c>
      <c r="E671" s="157">
        <v>7.9050000000000002</v>
      </c>
      <c r="F671" s="157">
        <v>3011.8050000000003</v>
      </c>
      <c r="G671" s="9" t="s">
        <v>9</v>
      </c>
      <c r="H671" s="10"/>
    </row>
    <row r="672" spans="1:8" s="9" customFormat="1">
      <c r="A672" s="10"/>
      <c r="B672" s="31">
        <v>44245</v>
      </c>
      <c r="C672" s="32">
        <v>44245.613032407404</v>
      </c>
      <c r="D672" s="33">
        <v>562</v>
      </c>
      <c r="E672" s="157">
        <v>7.9050000000000002</v>
      </c>
      <c r="F672" s="157">
        <v>4442.6100000000006</v>
      </c>
      <c r="G672" s="9" t="s">
        <v>9</v>
      </c>
      <c r="H672" s="10"/>
    </row>
    <row r="673" spans="1:8" s="9" customFormat="1">
      <c r="A673" s="10"/>
      <c r="B673" s="31">
        <v>44245</v>
      </c>
      <c r="C673" s="32">
        <v>44245.615300925929</v>
      </c>
      <c r="D673" s="33">
        <v>962</v>
      </c>
      <c r="E673" s="157">
        <v>7.9</v>
      </c>
      <c r="F673" s="157">
        <v>7599.8</v>
      </c>
      <c r="G673" s="9" t="s">
        <v>9</v>
      </c>
      <c r="H673" s="10"/>
    </row>
    <row r="674" spans="1:8" s="9" customFormat="1">
      <c r="A674" s="10"/>
      <c r="B674" s="31">
        <v>44245</v>
      </c>
      <c r="C674" s="32">
        <v>44245.621527777781</v>
      </c>
      <c r="D674" s="33">
        <v>483</v>
      </c>
      <c r="E674" s="157">
        <v>7.8949999999999996</v>
      </c>
      <c r="F674" s="157">
        <v>3813.2849999999999</v>
      </c>
      <c r="G674" s="9" t="s">
        <v>9</v>
      </c>
      <c r="H674" s="10"/>
    </row>
    <row r="675" spans="1:8" s="9" customFormat="1">
      <c r="A675" s="10"/>
      <c r="B675" s="31">
        <v>44245</v>
      </c>
      <c r="C675" s="32">
        <v>44245.621527777781</v>
      </c>
      <c r="D675" s="33">
        <v>399</v>
      </c>
      <c r="E675" s="157">
        <v>7.8949999999999996</v>
      </c>
      <c r="F675" s="157">
        <v>3150.105</v>
      </c>
      <c r="G675" s="9" t="s">
        <v>9</v>
      </c>
      <c r="H675" s="10"/>
    </row>
    <row r="676" spans="1:8" s="9" customFormat="1">
      <c r="A676" s="10"/>
      <c r="B676" s="31">
        <v>44245</v>
      </c>
      <c r="C676" s="32">
        <v>44245.623368055552</v>
      </c>
      <c r="D676" s="33">
        <v>279</v>
      </c>
      <c r="E676" s="157">
        <v>7.8949999999999996</v>
      </c>
      <c r="F676" s="157">
        <v>2202.7049999999999</v>
      </c>
      <c r="G676" s="9" t="s">
        <v>9</v>
      </c>
      <c r="H676" s="10"/>
    </row>
    <row r="677" spans="1:8" s="9" customFormat="1">
      <c r="A677" s="10"/>
      <c r="B677" s="31">
        <v>44245</v>
      </c>
      <c r="C677" s="32">
        <v>44245.623368055552</v>
      </c>
      <c r="D677" s="33">
        <v>231</v>
      </c>
      <c r="E677" s="157">
        <v>7.8949999999999996</v>
      </c>
      <c r="F677" s="157">
        <v>1823.7449999999999</v>
      </c>
      <c r="G677" s="9" t="s">
        <v>9</v>
      </c>
      <c r="H677" s="10"/>
    </row>
    <row r="678" spans="1:8" s="9" customFormat="1">
      <c r="A678" s="10"/>
      <c r="B678" s="31">
        <v>44245</v>
      </c>
      <c r="C678" s="32">
        <v>44245.627696759257</v>
      </c>
      <c r="D678" s="33">
        <v>532</v>
      </c>
      <c r="E678" s="157">
        <v>7.8949999999999996</v>
      </c>
      <c r="F678" s="157">
        <v>4200.1399999999994</v>
      </c>
      <c r="G678" s="9" t="s">
        <v>9</v>
      </c>
      <c r="H678" s="10"/>
    </row>
    <row r="679" spans="1:8" s="9" customFormat="1">
      <c r="A679" s="10"/>
      <c r="B679" s="31">
        <v>44245</v>
      </c>
      <c r="C679" s="32">
        <v>44245.631018518521</v>
      </c>
      <c r="D679" s="33">
        <v>279</v>
      </c>
      <c r="E679" s="157">
        <v>7.9050000000000002</v>
      </c>
      <c r="F679" s="157">
        <v>2205.4949999999999</v>
      </c>
      <c r="G679" s="9" t="s">
        <v>9</v>
      </c>
      <c r="H679" s="10"/>
    </row>
    <row r="680" spans="1:8" s="9" customFormat="1">
      <c r="A680" s="10"/>
      <c r="B680" s="31">
        <v>44245</v>
      </c>
      <c r="C680" s="32">
        <v>44245.631018518521</v>
      </c>
      <c r="D680" s="33">
        <v>200</v>
      </c>
      <c r="E680" s="157">
        <v>7.9050000000000002</v>
      </c>
      <c r="F680" s="157">
        <v>1581</v>
      </c>
      <c r="G680" s="9" t="s">
        <v>9</v>
      </c>
      <c r="H680" s="10"/>
    </row>
    <row r="681" spans="1:8" s="9" customFormat="1">
      <c r="A681" s="10"/>
      <c r="B681" s="31">
        <v>44245</v>
      </c>
      <c r="C681" s="32">
        <v>44245.632534722223</v>
      </c>
      <c r="D681" s="33">
        <v>34</v>
      </c>
      <c r="E681" s="157">
        <v>7.9050000000000002</v>
      </c>
      <c r="F681" s="157">
        <v>268.77</v>
      </c>
      <c r="G681" s="9" t="s">
        <v>9</v>
      </c>
      <c r="H681" s="10"/>
    </row>
    <row r="682" spans="1:8" s="9" customFormat="1">
      <c r="A682" s="10"/>
      <c r="B682" s="31">
        <v>44245</v>
      </c>
      <c r="C682" s="32">
        <v>44245.634618055556</v>
      </c>
      <c r="D682" s="33">
        <v>18</v>
      </c>
      <c r="E682" s="157">
        <v>7.9050000000000002</v>
      </c>
      <c r="F682" s="157">
        <v>142.29</v>
      </c>
      <c r="G682" s="9" t="s">
        <v>9</v>
      </c>
      <c r="H682" s="10"/>
    </row>
    <row r="683" spans="1:8" s="9" customFormat="1">
      <c r="A683" s="10"/>
      <c r="B683" s="31">
        <v>44245</v>
      </c>
      <c r="C683" s="32">
        <v>44245.634722222225</v>
      </c>
      <c r="D683" s="33">
        <v>335</v>
      </c>
      <c r="E683" s="157">
        <v>7.9</v>
      </c>
      <c r="F683" s="157">
        <v>2646.5</v>
      </c>
      <c r="G683" s="9" t="s">
        <v>9</v>
      </c>
      <c r="H683" s="10"/>
    </row>
    <row r="684" spans="1:8" s="9" customFormat="1">
      <c r="A684" s="10"/>
      <c r="B684" s="31">
        <v>44245</v>
      </c>
      <c r="C684" s="32">
        <v>44245.634745370371</v>
      </c>
      <c r="D684" s="33">
        <v>83</v>
      </c>
      <c r="E684" s="157">
        <v>7.9</v>
      </c>
      <c r="F684" s="157">
        <v>655.7</v>
      </c>
      <c r="G684" s="9" t="s">
        <v>9</v>
      </c>
      <c r="H684" s="10"/>
    </row>
    <row r="685" spans="1:8">
      <c r="B685" s="31">
        <v>44245</v>
      </c>
      <c r="C685" s="32">
        <v>44245.634745370371</v>
      </c>
      <c r="D685" s="33">
        <v>331</v>
      </c>
      <c r="E685" s="157">
        <v>7.9</v>
      </c>
      <c r="F685" s="157">
        <v>2614.9</v>
      </c>
      <c r="G685" s="9" t="s">
        <v>9</v>
      </c>
    </row>
    <row r="686" spans="1:8">
      <c r="B686" s="31">
        <v>44245</v>
      </c>
      <c r="C686" s="32">
        <v>44245.634745370371</v>
      </c>
      <c r="D686" s="33">
        <v>146</v>
      </c>
      <c r="E686" s="157">
        <v>7.9</v>
      </c>
      <c r="F686" s="157">
        <v>1153.4000000000001</v>
      </c>
      <c r="G686" s="9" t="s">
        <v>9</v>
      </c>
    </row>
    <row r="687" spans="1:8">
      <c r="B687" s="31">
        <v>44245</v>
      </c>
      <c r="C687" s="32">
        <v>44245.645601851851</v>
      </c>
      <c r="D687" s="33">
        <v>8</v>
      </c>
      <c r="E687" s="157">
        <v>7.9050000000000002</v>
      </c>
      <c r="F687" s="157">
        <v>63.24</v>
      </c>
      <c r="G687" s="9" t="s">
        <v>9</v>
      </c>
    </row>
    <row r="688" spans="1:8">
      <c r="B688" s="31">
        <v>44245</v>
      </c>
      <c r="C688" s="32">
        <v>44245.645694444444</v>
      </c>
      <c r="D688" s="33">
        <v>9</v>
      </c>
      <c r="E688" s="157">
        <v>7.9050000000000002</v>
      </c>
      <c r="F688" s="157">
        <v>71.144999999999996</v>
      </c>
      <c r="G688" s="9" t="s">
        <v>9</v>
      </c>
    </row>
    <row r="689" spans="2:7">
      <c r="B689" s="31">
        <v>44245</v>
      </c>
      <c r="C689" s="32">
        <v>44245.645960648151</v>
      </c>
      <c r="D689" s="33">
        <v>368</v>
      </c>
      <c r="E689" s="157">
        <v>7.9050000000000002</v>
      </c>
      <c r="F689" s="157">
        <v>2909.04</v>
      </c>
      <c r="G689" s="9" t="s">
        <v>9</v>
      </c>
    </row>
    <row r="690" spans="2:7">
      <c r="B690" s="31">
        <v>44245</v>
      </c>
      <c r="C690" s="32">
        <v>44245.645995370367</v>
      </c>
      <c r="D690" s="33">
        <v>538</v>
      </c>
      <c r="E690" s="157">
        <v>7.9050000000000002</v>
      </c>
      <c r="F690" s="157">
        <v>4252.8900000000003</v>
      </c>
      <c r="G690" s="9" t="s">
        <v>9</v>
      </c>
    </row>
    <row r="691" spans="2:7">
      <c r="B691" s="31">
        <v>44245</v>
      </c>
      <c r="C691" s="32">
        <v>44245.645995370367</v>
      </c>
      <c r="D691" s="33">
        <v>323</v>
      </c>
      <c r="E691" s="157">
        <v>7.9050000000000002</v>
      </c>
      <c r="F691" s="157">
        <v>2553.3150000000001</v>
      </c>
      <c r="G691" s="9" t="s">
        <v>9</v>
      </c>
    </row>
    <row r="692" spans="2:7">
      <c r="B692" s="31">
        <v>44245</v>
      </c>
      <c r="C692" s="32">
        <v>44245.645995370367</v>
      </c>
      <c r="D692" s="33">
        <v>230</v>
      </c>
      <c r="E692" s="157">
        <v>7.9050000000000002</v>
      </c>
      <c r="F692" s="157">
        <v>1818.15</v>
      </c>
      <c r="G692" s="9" t="s">
        <v>9</v>
      </c>
    </row>
    <row r="693" spans="2:7">
      <c r="B693" s="31">
        <v>44245</v>
      </c>
      <c r="C693" s="32">
        <v>44245.645995370367</v>
      </c>
      <c r="D693" s="33">
        <v>279</v>
      </c>
      <c r="E693" s="157">
        <v>7.9050000000000002</v>
      </c>
      <c r="F693" s="157">
        <v>2205.4949999999999</v>
      </c>
      <c r="G693" s="9" t="s">
        <v>9</v>
      </c>
    </row>
    <row r="694" spans="2:7">
      <c r="B694" s="31">
        <v>44245</v>
      </c>
      <c r="C694" s="32">
        <v>44245.645995370367</v>
      </c>
      <c r="D694" s="33">
        <v>929</v>
      </c>
      <c r="E694" s="157">
        <v>7.9050000000000002</v>
      </c>
      <c r="F694" s="157">
        <v>7343.7449999999999</v>
      </c>
      <c r="G694" s="9" t="s">
        <v>9</v>
      </c>
    </row>
    <row r="695" spans="2:7">
      <c r="B695" s="31">
        <v>44245</v>
      </c>
      <c r="C695" s="32">
        <v>44245.645995370367</v>
      </c>
      <c r="D695" s="33">
        <v>418</v>
      </c>
      <c r="E695" s="157">
        <v>7.9050000000000002</v>
      </c>
      <c r="F695" s="157">
        <v>3304.29</v>
      </c>
      <c r="G695" s="9" t="s">
        <v>9</v>
      </c>
    </row>
    <row r="696" spans="2:7">
      <c r="B696" s="31">
        <v>44245</v>
      </c>
      <c r="C696" s="32">
        <v>44245.650717592594</v>
      </c>
      <c r="D696" s="33">
        <v>41</v>
      </c>
      <c r="E696" s="157">
        <v>7.91</v>
      </c>
      <c r="F696" s="157">
        <v>324.31</v>
      </c>
      <c r="G696" s="9" t="s">
        <v>9</v>
      </c>
    </row>
    <row r="697" spans="2:7">
      <c r="B697" s="31">
        <v>44245</v>
      </c>
      <c r="C697" s="32">
        <v>44245.650717592594</v>
      </c>
      <c r="D697" s="33">
        <v>230</v>
      </c>
      <c r="E697" s="157">
        <v>7.91</v>
      </c>
      <c r="F697" s="157">
        <v>1819.3</v>
      </c>
      <c r="G697" s="9" t="s">
        <v>9</v>
      </c>
    </row>
    <row r="698" spans="2:7">
      <c r="B698" s="31">
        <v>44245</v>
      </c>
      <c r="C698" s="32">
        <v>44245.650717592594</v>
      </c>
      <c r="D698" s="33">
        <v>533</v>
      </c>
      <c r="E698" s="157">
        <v>7.91</v>
      </c>
      <c r="F698" s="157">
        <v>4216.03</v>
      </c>
      <c r="G698" s="9" t="s">
        <v>9</v>
      </c>
    </row>
    <row r="699" spans="2:7">
      <c r="B699" s="31">
        <v>44245</v>
      </c>
      <c r="C699" s="32">
        <v>44245.650717592594</v>
      </c>
      <c r="D699" s="33">
        <v>652</v>
      </c>
      <c r="E699" s="157">
        <v>7.91</v>
      </c>
      <c r="F699" s="157">
        <v>5157.32</v>
      </c>
      <c r="G699" s="9" t="s">
        <v>9</v>
      </c>
    </row>
    <row r="700" spans="2:7">
      <c r="B700" s="31">
        <v>44245</v>
      </c>
      <c r="C700" s="32">
        <v>44245.650717592594</v>
      </c>
      <c r="D700" s="33">
        <v>332</v>
      </c>
      <c r="E700" s="157">
        <v>7.91</v>
      </c>
      <c r="F700" s="157">
        <v>2626.12</v>
      </c>
      <c r="G700" s="9" t="s">
        <v>9</v>
      </c>
    </row>
    <row r="701" spans="2:7">
      <c r="B701" s="31">
        <v>44245</v>
      </c>
      <c r="C701" s="32">
        <v>44245.652731481481</v>
      </c>
      <c r="D701" s="33">
        <v>169</v>
      </c>
      <c r="E701" s="157">
        <v>7.8949999999999996</v>
      </c>
      <c r="F701" s="157">
        <v>1334.2549999999999</v>
      </c>
      <c r="G701" s="9" t="s">
        <v>9</v>
      </c>
    </row>
    <row r="702" spans="2:7">
      <c r="B702" s="31">
        <v>44245</v>
      </c>
      <c r="C702" s="32">
        <v>44245.652731481481</v>
      </c>
      <c r="D702" s="33">
        <v>548</v>
      </c>
      <c r="E702" s="157">
        <v>7.8949999999999996</v>
      </c>
      <c r="F702" s="157">
        <v>4326.46</v>
      </c>
      <c r="G702" s="9" t="s">
        <v>9</v>
      </c>
    </row>
    <row r="703" spans="2:7">
      <c r="B703" s="31">
        <v>44245</v>
      </c>
      <c r="C703" s="32">
        <v>44245.652731481481</v>
      </c>
      <c r="D703" s="33">
        <v>783</v>
      </c>
      <c r="E703" s="157">
        <v>7.8949999999999996</v>
      </c>
      <c r="F703" s="157">
        <v>6181.7849999999999</v>
      </c>
      <c r="G703" s="9" t="s">
        <v>9</v>
      </c>
    </row>
    <row r="704" spans="2:7">
      <c r="B704" s="31">
        <v>44245</v>
      </c>
      <c r="C704" s="32">
        <v>44245.65315972222</v>
      </c>
      <c r="D704" s="33">
        <v>1000</v>
      </c>
      <c r="E704" s="157">
        <v>7.88</v>
      </c>
      <c r="F704" s="157">
        <v>7880</v>
      </c>
      <c r="G704" s="9" t="s">
        <v>9</v>
      </c>
    </row>
    <row r="705" spans="2:7">
      <c r="B705" s="31">
        <v>44245</v>
      </c>
      <c r="C705" s="32">
        <v>44245.653240740743</v>
      </c>
      <c r="D705" s="33">
        <v>540</v>
      </c>
      <c r="E705" s="157">
        <v>7.88</v>
      </c>
      <c r="F705" s="157">
        <v>4255.2</v>
      </c>
      <c r="G705" s="9" t="s">
        <v>9</v>
      </c>
    </row>
    <row r="706" spans="2:7">
      <c r="B706" s="31">
        <v>44245</v>
      </c>
      <c r="C706" s="32">
        <v>44245.653587962966</v>
      </c>
      <c r="D706" s="33">
        <v>238</v>
      </c>
      <c r="E706" s="157">
        <v>7.88</v>
      </c>
      <c r="F706" s="157">
        <v>1875.44</v>
      </c>
      <c r="G706" s="9" t="s">
        <v>9</v>
      </c>
    </row>
    <row r="707" spans="2:7">
      <c r="B707" s="31">
        <v>44245</v>
      </c>
      <c r="C707" s="32">
        <v>44245.653587962966</v>
      </c>
      <c r="D707" s="33">
        <v>552</v>
      </c>
      <c r="E707" s="157">
        <v>7.88</v>
      </c>
      <c r="F707" s="157">
        <v>4349.76</v>
      </c>
      <c r="G707" s="9" t="s">
        <v>9</v>
      </c>
    </row>
    <row r="708" spans="2:7">
      <c r="B708" s="31">
        <v>44245</v>
      </c>
      <c r="C708" s="32">
        <v>44245.660011574073</v>
      </c>
      <c r="D708" s="33">
        <v>597</v>
      </c>
      <c r="E708" s="157">
        <v>7.8949999999999996</v>
      </c>
      <c r="F708" s="157">
        <v>4713.3149999999996</v>
      </c>
      <c r="G708" s="9" t="s">
        <v>9</v>
      </c>
    </row>
    <row r="709" spans="2:7">
      <c r="B709" s="31">
        <v>44245</v>
      </c>
      <c r="C709" s="32">
        <v>44245.660011574073</v>
      </c>
      <c r="D709" s="33">
        <v>193</v>
      </c>
      <c r="E709" s="157">
        <v>7.8949999999999996</v>
      </c>
      <c r="F709" s="157">
        <v>1523.7349999999999</v>
      </c>
      <c r="G709" s="9" t="s">
        <v>9</v>
      </c>
    </row>
    <row r="710" spans="2:7">
      <c r="B710" s="31">
        <v>44245</v>
      </c>
      <c r="C710" s="32">
        <v>44245.660011574073</v>
      </c>
      <c r="D710" s="33">
        <v>23</v>
      </c>
      <c r="E710" s="157">
        <v>7.8949999999999996</v>
      </c>
      <c r="F710" s="157">
        <v>181.58499999999998</v>
      </c>
      <c r="G710" s="9" t="s">
        <v>9</v>
      </c>
    </row>
    <row r="711" spans="2:7">
      <c r="B711" s="31">
        <v>44245</v>
      </c>
      <c r="C711" s="32">
        <v>44245.660509259258</v>
      </c>
      <c r="D711" s="33">
        <v>172</v>
      </c>
      <c r="E711" s="157">
        <v>7.89</v>
      </c>
      <c r="F711" s="157">
        <v>1357.08</v>
      </c>
      <c r="G711" s="9" t="s">
        <v>9</v>
      </c>
    </row>
    <row r="712" spans="2:7">
      <c r="B712" s="31">
        <v>44245</v>
      </c>
      <c r="C712" s="32">
        <v>44245.660509259258</v>
      </c>
      <c r="D712" s="33">
        <v>699</v>
      </c>
      <c r="E712" s="157">
        <v>7.89</v>
      </c>
      <c r="F712" s="157">
        <v>5515.11</v>
      </c>
      <c r="G712" s="9" t="s">
        <v>9</v>
      </c>
    </row>
    <row r="713" spans="2:7">
      <c r="B713" s="31">
        <v>44245</v>
      </c>
      <c r="C713" s="32">
        <v>44245.660624999997</v>
      </c>
      <c r="D713" s="33">
        <v>37</v>
      </c>
      <c r="E713" s="157">
        <v>7.8849999999999998</v>
      </c>
      <c r="F713" s="157">
        <v>291.745</v>
      </c>
      <c r="G713" s="9" t="s">
        <v>9</v>
      </c>
    </row>
    <row r="714" spans="2:7">
      <c r="B714" s="31">
        <v>44245</v>
      </c>
      <c r="C714" s="32">
        <v>44245.660624999997</v>
      </c>
      <c r="D714" s="33">
        <v>823</v>
      </c>
      <c r="E714" s="157">
        <v>7.8849999999999998</v>
      </c>
      <c r="F714" s="157">
        <v>6489.3549999999996</v>
      </c>
      <c r="G714" s="9" t="s">
        <v>9</v>
      </c>
    </row>
    <row r="715" spans="2:7">
      <c r="B715" s="31">
        <v>44245</v>
      </c>
      <c r="C715" s="32">
        <v>44245.660624999997</v>
      </c>
      <c r="D715" s="33">
        <v>16</v>
      </c>
      <c r="E715" s="157">
        <v>7.8849999999999998</v>
      </c>
      <c r="F715" s="157">
        <v>126.16</v>
      </c>
      <c r="G715" s="9" t="s">
        <v>9</v>
      </c>
    </row>
    <row r="716" spans="2:7">
      <c r="B716" s="31">
        <v>44245</v>
      </c>
      <c r="C716" s="32">
        <v>44245.669976851852</v>
      </c>
      <c r="D716" s="33">
        <v>144</v>
      </c>
      <c r="E716" s="157">
        <v>7.875</v>
      </c>
      <c r="F716" s="157">
        <v>1134</v>
      </c>
      <c r="G716" s="9" t="s">
        <v>9</v>
      </c>
    </row>
    <row r="717" spans="2:7">
      <c r="B717" s="31">
        <v>44245</v>
      </c>
      <c r="C717" s="32">
        <v>44245.669976851852</v>
      </c>
      <c r="D717" s="33">
        <v>794</v>
      </c>
      <c r="E717" s="157">
        <v>7.875</v>
      </c>
      <c r="F717" s="157">
        <v>6252.75</v>
      </c>
      <c r="G717" s="9" t="s">
        <v>9</v>
      </c>
    </row>
    <row r="718" spans="2:7">
      <c r="B718" s="31">
        <v>44245</v>
      </c>
      <c r="C718" s="32">
        <v>44245.669976851852</v>
      </c>
      <c r="D718" s="33">
        <v>795</v>
      </c>
      <c r="E718" s="157">
        <v>7.875</v>
      </c>
      <c r="F718" s="157">
        <v>6260.625</v>
      </c>
      <c r="G718" s="9" t="s">
        <v>9</v>
      </c>
    </row>
    <row r="719" spans="2:7">
      <c r="B719" s="31">
        <v>44245</v>
      </c>
      <c r="C719" s="32">
        <v>44245.670949074076</v>
      </c>
      <c r="D719" s="33">
        <v>172</v>
      </c>
      <c r="E719" s="157">
        <v>7.85</v>
      </c>
      <c r="F719" s="157">
        <v>1350.2</v>
      </c>
      <c r="G719" s="9" t="s">
        <v>9</v>
      </c>
    </row>
    <row r="720" spans="2:7">
      <c r="B720" s="31">
        <v>44245</v>
      </c>
      <c r="C720" s="32">
        <v>44245.670949074076</v>
      </c>
      <c r="D720" s="33">
        <v>750</v>
      </c>
      <c r="E720" s="157">
        <v>7.85</v>
      </c>
      <c r="F720" s="157">
        <v>5887.5</v>
      </c>
      <c r="G720" s="9" t="s">
        <v>9</v>
      </c>
    </row>
    <row r="721" spans="2:7">
      <c r="B721" s="31">
        <v>44245</v>
      </c>
      <c r="C721" s="32">
        <v>44245.670949074076</v>
      </c>
      <c r="D721" s="33">
        <v>1000</v>
      </c>
      <c r="E721" s="157">
        <v>7.85</v>
      </c>
      <c r="F721" s="157">
        <v>7850</v>
      </c>
      <c r="G721" s="9" t="s">
        <v>9</v>
      </c>
    </row>
    <row r="722" spans="2:7">
      <c r="B722" s="31">
        <v>44245</v>
      </c>
      <c r="C722" s="32">
        <v>44245.671400462961</v>
      </c>
      <c r="D722" s="33">
        <v>8</v>
      </c>
      <c r="E722" s="157">
        <v>7.85</v>
      </c>
      <c r="F722" s="157">
        <v>62.8</v>
      </c>
      <c r="G722" s="9" t="s">
        <v>9</v>
      </c>
    </row>
    <row r="723" spans="2:7">
      <c r="B723" s="31">
        <v>44245</v>
      </c>
      <c r="C723" s="32">
        <v>44245.671400462961</v>
      </c>
      <c r="D723" s="33">
        <v>529</v>
      </c>
      <c r="E723" s="157">
        <v>7.85</v>
      </c>
      <c r="F723" s="157">
        <v>4152.6499999999996</v>
      </c>
      <c r="G723" s="9" t="s">
        <v>9</v>
      </c>
    </row>
    <row r="724" spans="2:7">
      <c r="B724" s="31">
        <v>44245</v>
      </c>
      <c r="C724" s="32">
        <v>44245.671400462961</v>
      </c>
      <c r="D724" s="33">
        <v>387</v>
      </c>
      <c r="E724" s="157">
        <v>7.85</v>
      </c>
      <c r="F724" s="157">
        <v>3037.95</v>
      </c>
      <c r="G724" s="9" t="s">
        <v>9</v>
      </c>
    </row>
    <row r="725" spans="2:7">
      <c r="B725" s="31">
        <v>44245</v>
      </c>
      <c r="C725" s="32">
        <v>44245.671400462961</v>
      </c>
      <c r="D725" s="33">
        <v>142</v>
      </c>
      <c r="E725" s="157">
        <v>7.85</v>
      </c>
      <c r="F725" s="157">
        <v>1114.7</v>
      </c>
      <c r="G725" s="9" t="s">
        <v>9</v>
      </c>
    </row>
    <row r="726" spans="2:7">
      <c r="B726" s="31">
        <v>44245</v>
      </c>
      <c r="C726" s="32">
        <v>44245.671400462961</v>
      </c>
      <c r="D726" s="33">
        <v>638</v>
      </c>
      <c r="E726" s="157">
        <v>7.85</v>
      </c>
      <c r="F726" s="157">
        <v>5008.3</v>
      </c>
      <c r="G726" s="9" t="s">
        <v>9</v>
      </c>
    </row>
    <row r="727" spans="2:7">
      <c r="B727" s="31">
        <v>44245</v>
      </c>
      <c r="C727" s="32">
        <v>44245.671400462961</v>
      </c>
      <c r="D727" s="33">
        <v>231</v>
      </c>
      <c r="E727" s="157">
        <v>7.85</v>
      </c>
      <c r="F727" s="157">
        <v>1813.35</v>
      </c>
      <c r="G727" s="9" t="s">
        <v>9</v>
      </c>
    </row>
    <row r="728" spans="2:7">
      <c r="B728" s="31">
        <v>44245</v>
      </c>
      <c r="C728" s="32">
        <v>44245.671400462961</v>
      </c>
      <c r="D728" s="33">
        <v>700</v>
      </c>
      <c r="E728" s="157">
        <v>7.85</v>
      </c>
      <c r="F728" s="157">
        <v>5495</v>
      </c>
      <c r="G728" s="9" t="s">
        <v>9</v>
      </c>
    </row>
    <row r="729" spans="2:7">
      <c r="B729" s="31">
        <v>44245</v>
      </c>
      <c r="C729" s="32">
        <v>44245.671400462961</v>
      </c>
      <c r="D729" s="33">
        <v>13</v>
      </c>
      <c r="E729" s="157">
        <v>7.85</v>
      </c>
      <c r="F729" s="157">
        <v>102.05</v>
      </c>
      <c r="G729" s="9" t="s">
        <v>9</v>
      </c>
    </row>
    <row r="730" spans="2:7">
      <c r="B730" s="31">
        <v>44245</v>
      </c>
      <c r="C730" s="32">
        <v>44245.671400462961</v>
      </c>
      <c r="D730" s="33">
        <v>232</v>
      </c>
      <c r="E730" s="157">
        <v>7.8449999999999998</v>
      </c>
      <c r="F730" s="157">
        <v>1820.04</v>
      </c>
      <c r="G730" s="9" t="s">
        <v>9</v>
      </c>
    </row>
    <row r="731" spans="2:7">
      <c r="B731" s="31">
        <v>44245</v>
      </c>
      <c r="C731" s="32">
        <v>44245.671400462961</v>
      </c>
      <c r="D731" s="33">
        <v>44</v>
      </c>
      <c r="E731" s="157">
        <v>7.8449999999999998</v>
      </c>
      <c r="F731" s="157">
        <v>345.18</v>
      </c>
      <c r="G731" s="9" t="s">
        <v>9</v>
      </c>
    </row>
    <row r="732" spans="2:7">
      <c r="B732" s="31">
        <v>44245</v>
      </c>
      <c r="C732" s="32">
        <v>44245.676608796297</v>
      </c>
      <c r="D732" s="33">
        <v>212</v>
      </c>
      <c r="E732" s="157">
        <v>7.8650000000000002</v>
      </c>
      <c r="F732" s="157">
        <v>1667.38</v>
      </c>
      <c r="G732" s="9" t="s">
        <v>9</v>
      </c>
    </row>
    <row r="733" spans="2:7">
      <c r="B733" s="31">
        <v>44245</v>
      </c>
      <c r="C733" s="32">
        <v>44245.676608796297</v>
      </c>
      <c r="D733" s="33">
        <v>636</v>
      </c>
      <c r="E733" s="157">
        <v>7.8650000000000002</v>
      </c>
      <c r="F733" s="157">
        <v>5002.1400000000003</v>
      </c>
      <c r="G733" s="9" t="s">
        <v>9</v>
      </c>
    </row>
    <row r="734" spans="2:7">
      <c r="B734" s="31">
        <v>44245</v>
      </c>
      <c r="C734" s="32">
        <v>44245.676608796297</v>
      </c>
      <c r="D734" s="33">
        <v>8</v>
      </c>
      <c r="E734" s="157">
        <v>7.8650000000000002</v>
      </c>
      <c r="F734" s="157">
        <v>62.92</v>
      </c>
      <c r="G734" s="9" t="s">
        <v>9</v>
      </c>
    </row>
    <row r="735" spans="2:7">
      <c r="B735" s="31">
        <v>44245</v>
      </c>
      <c r="C735" s="32">
        <v>44245.676608796297</v>
      </c>
      <c r="D735" s="33">
        <v>500</v>
      </c>
      <c r="E735" s="157">
        <v>7.8650000000000002</v>
      </c>
      <c r="F735" s="157">
        <v>3932.5</v>
      </c>
      <c r="G735" s="9" t="s">
        <v>9</v>
      </c>
    </row>
    <row r="736" spans="2:7">
      <c r="B736" s="31">
        <v>44245</v>
      </c>
      <c r="C736" s="32">
        <v>44245.676608796297</v>
      </c>
      <c r="D736" s="33">
        <v>12</v>
      </c>
      <c r="E736" s="157">
        <v>7.86</v>
      </c>
      <c r="F736" s="157">
        <v>94.320000000000007</v>
      </c>
      <c r="G736" s="9" t="s">
        <v>9</v>
      </c>
    </row>
    <row r="737" spans="2:7">
      <c r="B737" s="31">
        <v>44245</v>
      </c>
      <c r="C737" s="32">
        <v>44245.676608796297</v>
      </c>
      <c r="D737" s="33">
        <v>222</v>
      </c>
      <c r="E737" s="157">
        <v>7.8650000000000002</v>
      </c>
      <c r="F737" s="157">
        <v>1746.03</v>
      </c>
      <c r="G737" s="9" t="s">
        <v>9</v>
      </c>
    </row>
    <row r="738" spans="2:7">
      <c r="B738" s="31">
        <v>44245</v>
      </c>
      <c r="C738" s="32">
        <v>44245.680601851855</v>
      </c>
      <c r="D738" s="33">
        <v>469</v>
      </c>
      <c r="E738" s="157">
        <v>7.85</v>
      </c>
      <c r="F738" s="157">
        <v>3681.6499999999996</v>
      </c>
      <c r="G738" s="9" t="s">
        <v>9</v>
      </c>
    </row>
    <row r="739" spans="2:7">
      <c r="B739" s="31">
        <v>44245</v>
      </c>
      <c r="C739" s="32">
        <v>44245.680601851855</v>
      </c>
      <c r="D739" s="33">
        <v>2531</v>
      </c>
      <c r="E739" s="157">
        <v>7.85</v>
      </c>
      <c r="F739" s="157">
        <v>19868.349999999999</v>
      </c>
      <c r="G739" s="9" t="s">
        <v>9</v>
      </c>
    </row>
    <row r="740" spans="2:7">
      <c r="B740" s="31">
        <v>44245</v>
      </c>
      <c r="C740" s="32">
        <v>44245.680601851855</v>
      </c>
      <c r="D740" s="33">
        <v>806</v>
      </c>
      <c r="E740" s="157">
        <v>7.85</v>
      </c>
      <c r="F740" s="157">
        <v>6327.0999999999995</v>
      </c>
      <c r="G740" s="9" t="s">
        <v>9</v>
      </c>
    </row>
    <row r="741" spans="2:7">
      <c r="B741" s="31">
        <v>44245</v>
      </c>
      <c r="C741" s="32">
        <v>44245.680648148147</v>
      </c>
      <c r="D741" s="33">
        <v>886</v>
      </c>
      <c r="E741" s="157">
        <v>7.8449999999999998</v>
      </c>
      <c r="F741" s="157">
        <v>6950.67</v>
      </c>
      <c r="G741" s="9" t="s">
        <v>9</v>
      </c>
    </row>
    <row r="742" spans="2:7">
      <c r="B742" s="31">
        <v>44245</v>
      </c>
      <c r="C742" s="32">
        <v>44245.682812500003</v>
      </c>
      <c r="D742" s="33">
        <v>836</v>
      </c>
      <c r="E742" s="157">
        <v>7.84</v>
      </c>
      <c r="F742" s="157">
        <v>6554.24</v>
      </c>
      <c r="G742" s="9" t="s">
        <v>9</v>
      </c>
    </row>
    <row r="743" spans="2:7">
      <c r="B743" s="31">
        <v>44245</v>
      </c>
      <c r="C743" s="32">
        <v>44245.683854166666</v>
      </c>
      <c r="D743" s="33">
        <v>179</v>
      </c>
      <c r="E743" s="157">
        <v>7.84</v>
      </c>
      <c r="F743" s="157">
        <v>1403.36</v>
      </c>
      <c r="G743" s="9" t="s">
        <v>9</v>
      </c>
    </row>
    <row r="744" spans="2:7">
      <c r="B744" s="31">
        <v>44245</v>
      </c>
      <c r="C744" s="32">
        <v>44245.683854166666</v>
      </c>
      <c r="D744" s="33">
        <v>325</v>
      </c>
      <c r="E744" s="157">
        <v>7.84</v>
      </c>
      <c r="F744" s="157">
        <v>2548</v>
      </c>
      <c r="G744" s="9" t="s">
        <v>9</v>
      </c>
    </row>
    <row r="745" spans="2:7">
      <c r="B745" s="31">
        <v>44245</v>
      </c>
      <c r="C745" s="32">
        <v>44245.687013888892</v>
      </c>
      <c r="D745" s="33">
        <v>140</v>
      </c>
      <c r="E745" s="157">
        <v>7.835</v>
      </c>
      <c r="F745" s="157">
        <v>1096.9000000000001</v>
      </c>
      <c r="G745" s="9" t="s">
        <v>9</v>
      </c>
    </row>
    <row r="746" spans="2:7">
      <c r="B746" s="31">
        <v>44245</v>
      </c>
      <c r="C746" s="32">
        <v>44245.687013888892</v>
      </c>
      <c r="D746" s="33">
        <v>700</v>
      </c>
      <c r="E746" s="157">
        <v>7.835</v>
      </c>
      <c r="F746" s="157">
        <v>5484.5</v>
      </c>
      <c r="G746" s="9" t="s">
        <v>9</v>
      </c>
    </row>
    <row r="747" spans="2:7">
      <c r="B747" s="31">
        <v>44245</v>
      </c>
      <c r="C747" s="32">
        <v>44245.687152777777</v>
      </c>
      <c r="D747" s="33">
        <v>464</v>
      </c>
      <c r="E747" s="157">
        <v>7.84</v>
      </c>
      <c r="F747" s="157">
        <v>3637.7599999999998</v>
      </c>
      <c r="G747" s="9" t="s">
        <v>9</v>
      </c>
    </row>
    <row r="748" spans="2:7">
      <c r="B748" s="31">
        <v>44245</v>
      </c>
      <c r="C748" s="32">
        <v>44245.690150462964</v>
      </c>
      <c r="D748" s="33">
        <v>811</v>
      </c>
      <c r="E748" s="157">
        <v>7.8449999999999998</v>
      </c>
      <c r="F748" s="157">
        <v>6362.2950000000001</v>
      </c>
      <c r="G748" s="9" t="s">
        <v>9</v>
      </c>
    </row>
    <row r="749" spans="2:7">
      <c r="B749" s="31">
        <v>44245</v>
      </c>
      <c r="C749" s="32">
        <v>44245.692546296297</v>
      </c>
      <c r="D749" s="33">
        <v>471</v>
      </c>
      <c r="E749" s="157">
        <v>7.85</v>
      </c>
      <c r="F749" s="157">
        <v>3697.35</v>
      </c>
      <c r="G749" s="9" t="s">
        <v>9</v>
      </c>
    </row>
    <row r="750" spans="2:7">
      <c r="B750" s="31">
        <v>44245</v>
      </c>
      <c r="C750" s="32">
        <v>44245.692546296297</v>
      </c>
      <c r="D750" s="33">
        <v>500</v>
      </c>
      <c r="E750" s="157">
        <v>7.85</v>
      </c>
      <c r="F750" s="157">
        <v>3925</v>
      </c>
      <c r="G750" s="9" t="s">
        <v>9</v>
      </c>
    </row>
    <row r="751" spans="2:7">
      <c r="B751" s="31">
        <v>44245</v>
      </c>
      <c r="C751" s="32">
        <v>44245.692708333336</v>
      </c>
      <c r="D751" s="33">
        <v>171</v>
      </c>
      <c r="E751" s="157">
        <v>7.87</v>
      </c>
      <c r="F751" s="157">
        <v>1345.77</v>
      </c>
      <c r="G751" s="9" t="s">
        <v>9</v>
      </c>
    </row>
    <row r="752" spans="2:7">
      <c r="B752" s="31">
        <v>44245</v>
      </c>
      <c r="C752" s="32">
        <v>44245.692708333336</v>
      </c>
      <c r="D752" s="33">
        <v>700</v>
      </c>
      <c r="E752" s="157">
        <v>7.87</v>
      </c>
      <c r="F752" s="157">
        <v>5509</v>
      </c>
      <c r="G752" s="9" t="s">
        <v>9</v>
      </c>
    </row>
    <row r="753" spans="2:7">
      <c r="B753" s="31">
        <v>44245</v>
      </c>
      <c r="C753" s="32">
        <v>44245.69363425926</v>
      </c>
      <c r="D753" s="33">
        <v>551</v>
      </c>
      <c r="E753" s="157">
        <v>7.875</v>
      </c>
      <c r="F753" s="157">
        <v>4339.125</v>
      </c>
      <c r="G753" s="9" t="s">
        <v>9</v>
      </c>
    </row>
    <row r="754" spans="2:7">
      <c r="B754" s="31">
        <v>44245</v>
      </c>
      <c r="C754" s="32">
        <v>44245.69363425926</v>
      </c>
      <c r="D754" s="33">
        <v>351</v>
      </c>
      <c r="E754" s="157">
        <v>7.875</v>
      </c>
      <c r="F754" s="157">
        <v>2764.125</v>
      </c>
      <c r="G754" s="9" t="s">
        <v>9</v>
      </c>
    </row>
    <row r="755" spans="2:7">
      <c r="B755" s="31">
        <v>44245</v>
      </c>
      <c r="C755" s="32">
        <v>44245.693703703706</v>
      </c>
      <c r="D755" s="33">
        <v>197</v>
      </c>
      <c r="E755" s="157">
        <v>7.87</v>
      </c>
      <c r="F755" s="157">
        <v>1550.39</v>
      </c>
      <c r="G755" s="9" t="s">
        <v>9</v>
      </c>
    </row>
    <row r="756" spans="2:7">
      <c r="B756" s="31">
        <v>44245</v>
      </c>
      <c r="C756" s="32">
        <v>44245.693703703706</v>
      </c>
      <c r="D756" s="33">
        <v>400</v>
      </c>
      <c r="E756" s="157">
        <v>7.87</v>
      </c>
      <c r="F756" s="157">
        <v>3148</v>
      </c>
      <c r="G756" s="9" t="s">
        <v>9</v>
      </c>
    </row>
    <row r="757" spans="2:7">
      <c r="B757" s="31">
        <v>44245</v>
      </c>
      <c r="C757" s="32">
        <v>44245.693703703706</v>
      </c>
      <c r="D757" s="33">
        <v>292</v>
      </c>
      <c r="E757" s="157">
        <v>7.87</v>
      </c>
      <c r="F757" s="157">
        <v>2298.04</v>
      </c>
      <c r="G757" s="9" t="s">
        <v>9</v>
      </c>
    </row>
    <row r="758" spans="2:7">
      <c r="B758" s="31">
        <v>44245</v>
      </c>
      <c r="C758" s="32">
        <v>44245.694097222222</v>
      </c>
      <c r="D758" s="33">
        <v>53</v>
      </c>
      <c r="E758" s="157">
        <v>7.86</v>
      </c>
      <c r="F758" s="157">
        <v>416.58000000000004</v>
      </c>
      <c r="G758" s="9" t="s">
        <v>9</v>
      </c>
    </row>
    <row r="759" spans="2:7">
      <c r="B759" s="31">
        <v>44245</v>
      </c>
      <c r="C759" s="32">
        <v>44245.694097222222</v>
      </c>
      <c r="D759" s="33">
        <v>530</v>
      </c>
      <c r="E759" s="157">
        <v>7.86</v>
      </c>
      <c r="F759" s="157">
        <v>4165.8</v>
      </c>
      <c r="G759" s="9" t="s">
        <v>9</v>
      </c>
    </row>
    <row r="760" spans="2:7">
      <c r="B760" s="31">
        <v>44245</v>
      </c>
      <c r="C760" s="32">
        <v>44245.694097222222</v>
      </c>
      <c r="D760" s="33">
        <v>231</v>
      </c>
      <c r="E760" s="157">
        <v>7.86</v>
      </c>
      <c r="F760" s="157">
        <v>1815.66</v>
      </c>
      <c r="G760" s="9" t="s">
        <v>9</v>
      </c>
    </row>
    <row r="761" spans="2:7">
      <c r="B761" s="31">
        <v>44245</v>
      </c>
      <c r="C761" s="32">
        <v>44245.696956018517</v>
      </c>
      <c r="D761" s="33">
        <v>420</v>
      </c>
      <c r="E761" s="157">
        <v>7.85</v>
      </c>
      <c r="F761" s="157">
        <v>3297</v>
      </c>
      <c r="G761" s="9" t="s">
        <v>9</v>
      </c>
    </row>
    <row r="762" spans="2:7">
      <c r="B762" s="31">
        <v>44245</v>
      </c>
      <c r="C762" s="32">
        <v>44245.696956018517</v>
      </c>
      <c r="D762" s="33">
        <v>231</v>
      </c>
      <c r="E762" s="157">
        <v>7.85</v>
      </c>
      <c r="F762" s="157">
        <v>1813.35</v>
      </c>
      <c r="G762" s="9" t="s">
        <v>9</v>
      </c>
    </row>
    <row r="763" spans="2:7">
      <c r="B763" s="31">
        <v>44245</v>
      </c>
      <c r="C763" s="32">
        <v>44245.696956018517</v>
      </c>
      <c r="D763" s="33">
        <v>281</v>
      </c>
      <c r="E763" s="157">
        <v>7.85</v>
      </c>
      <c r="F763" s="157">
        <v>2205.85</v>
      </c>
      <c r="G763" s="9" t="s">
        <v>9</v>
      </c>
    </row>
    <row r="764" spans="2:7">
      <c r="B764" s="31">
        <v>44245</v>
      </c>
      <c r="C764" s="32">
        <v>44245.701851851853</v>
      </c>
      <c r="D764" s="33">
        <v>513</v>
      </c>
      <c r="E764" s="157">
        <v>7.8550000000000004</v>
      </c>
      <c r="F764" s="157">
        <v>4029.6150000000002</v>
      </c>
      <c r="G764" s="9" t="s">
        <v>9</v>
      </c>
    </row>
    <row r="765" spans="2:7">
      <c r="B765" s="31">
        <v>44245</v>
      </c>
      <c r="C765" s="32">
        <v>44245.701851851853</v>
      </c>
      <c r="D765" s="33">
        <v>310</v>
      </c>
      <c r="E765" s="157">
        <v>7.8550000000000004</v>
      </c>
      <c r="F765" s="157">
        <v>2435.0500000000002</v>
      </c>
      <c r="G765" s="9" t="s">
        <v>9</v>
      </c>
    </row>
    <row r="766" spans="2:7">
      <c r="B766" s="31">
        <v>44245</v>
      </c>
      <c r="C766" s="32">
        <v>44245.702581018515</v>
      </c>
      <c r="D766" s="33">
        <v>233</v>
      </c>
      <c r="E766" s="157">
        <v>7.8550000000000004</v>
      </c>
      <c r="F766" s="157">
        <v>1830.2150000000001</v>
      </c>
      <c r="G766" s="9" t="s">
        <v>9</v>
      </c>
    </row>
    <row r="767" spans="2:7">
      <c r="B767" s="31">
        <v>44245</v>
      </c>
      <c r="C767" s="32">
        <v>44245.703587962962</v>
      </c>
      <c r="D767" s="33">
        <v>577</v>
      </c>
      <c r="E767" s="157">
        <v>7.85</v>
      </c>
      <c r="F767" s="157">
        <v>4529.45</v>
      </c>
      <c r="G767" s="9" t="s">
        <v>9</v>
      </c>
    </row>
    <row r="768" spans="2:7">
      <c r="B768" s="31">
        <v>44245</v>
      </c>
      <c r="C768" s="32">
        <v>44245.703587962962</v>
      </c>
      <c r="D768" s="33">
        <v>74</v>
      </c>
      <c r="E768" s="157">
        <v>7.85</v>
      </c>
      <c r="F768" s="157">
        <v>580.9</v>
      </c>
      <c r="G768" s="9" t="s">
        <v>9</v>
      </c>
    </row>
    <row r="769" spans="2:7">
      <c r="B769" s="31">
        <v>44245</v>
      </c>
      <c r="C769" s="32">
        <v>44245.703587962962</v>
      </c>
      <c r="D769" s="33">
        <v>227</v>
      </c>
      <c r="E769" s="157">
        <v>7.85</v>
      </c>
      <c r="F769" s="157">
        <v>1781.9499999999998</v>
      </c>
      <c r="G769" s="9" t="s">
        <v>9</v>
      </c>
    </row>
    <row r="770" spans="2:7">
      <c r="B770" s="31">
        <v>44245</v>
      </c>
      <c r="C770" s="32">
        <v>44245.707858796297</v>
      </c>
      <c r="D770" s="33">
        <v>7</v>
      </c>
      <c r="E770" s="157">
        <v>7.8449999999999998</v>
      </c>
      <c r="F770" s="157">
        <v>54.914999999999999</v>
      </c>
      <c r="G770" s="9" t="s">
        <v>9</v>
      </c>
    </row>
    <row r="771" spans="2:7">
      <c r="B771" s="31">
        <v>44245</v>
      </c>
      <c r="C771" s="32">
        <v>44245.710347222222</v>
      </c>
      <c r="D771" s="33">
        <v>232</v>
      </c>
      <c r="E771" s="157">
        <v>7.8550000000000004</v>
      </c>
      <c r="F771" s="157">
        <v>1822.3600000000001</v>
      </c>
      <c r="G771" s="9" t="s">
        <v>9</v>
      </c>
    </row>
    <row r="772" spans="2:7">
      <c r="B772" s="31">
        <v>44245</v>
      </c>
      <c r="C772" s="32">
        <v>44245.710347222222</v>
      </c>
      <c r="D772" s="33">
        <v>280</v>
      </c>
      <c r="E772" s="157">
        <v>7.8550000000000004</v>
      </c>
      <c r="F772" s="157">
        <v>2199.4</v>
      </c>
      <c r="G772" s="9" t="s">
        <v>9</v>
      </c>
    </row>
    <row r="773" spans="2:7">
      <c r="B773" s="31">
        <v>44245</v>
      </c>
      <c r="C773" s="32">
        <v>44245.710347222222</v>
      </c>
      <c r="D773" s="33">
        <v>310</v>
      </c>
      <c r="E773" s="157">
        <v>7.85</v>
      </c>
      <c r="F773" s="157">
        <v>2433.5</v>
      </c>
      <c r="G773" s="9" t="s">
        <v>9</v>
      </c>
    </row>
    <row r="774" spans="2:7">
      <c r="B774" s="31">
        <v>44245</v>
      </c>
      <c r="C774" s="32">
        <v>44245.710347222222</v>
      </c>
      <c r="D774" s="33">
        <v>913</v>
      </c>
      <c r="E774" s="157">
        <v>7.85</v>
      </c>
      <c r="F774" s="157">
        <v>7167.0499999999993</v>
      </c>
      <c r="G774" s="9" t="s">
        <v>9</v>
      </c>
    </row>
    <row r="775" spans="2:7">
      <c r="B775" s="31">
        <v>44245</v>
      </c>
      <c r="C775" s="32">
        <v>44245.710347222222</v>
      </c>
      <c r="D775" s="33">
        <v>270</v>
      </c>
      <c r="E775" s="157">
        <v>7.85</v>
      </c>
      <c r="F775" s="157">
        <v>2119.5</v>
      </c>
      <c r="G775" s="9" t="s">
        <v>9</v>
      </c>
    </row>
    <row r="776" spans="2:7">
      <c r="B776" s="31">
        <v>44245</v>
      </c>
      <c r="C776" s="32">
        <v>44245.710347222222</v>
      </c>
      <c r="D776" s="33">
        <v>362</v>
      </c>
      <c r="E776" s="157">
        <v>7.85</v>
      </c>
      <c r="F776" s="157">
        <v>2841.7</v>
      </c>
      <c r="G776" s="9" t="s">
        <v>9</v>
      </c>
    </row>
    <row r="777" spans="2:7">
      <c r="B777" s="31">
        <v>44245</v>
      </c>
      <c r="C777" s="32">
        <v>44245.712731481479</v>
      </c>
      <c r="D777" s="33">
        <v>458</v>
      </c>
      <c r="E777" s="157">
        <v>7.8550000000000004</v>
      </c>
      <c r="F777" s="157">
        <v>3597.59</v>
      </c>
      <c r="G777" s="9" t="s">
        <v>9</v>
      </c>
    </row>
    <row r="778" spans="2:7">
      <c r="B778" s="31">
        <v>44245</v>
      </c>
      <c r="C778" s="32">
        <v>44245.712731481479</v>
      </c>
      <c r="D778" s="33">
        <v>386</v>
      </c>
      <c r="E778" s="157">
        <v>7.8550000000000004</v>
      </c>
      <c r="F778" s="157">
        <v>3032.03</v>
      </c>
      <c r="G778" s="9" t="s">
        <v>9</v>
      </c>
    </row>
    <row r="779" spans="2:7">
      <c r="B779" s="31">
        <v>44245</v>
      </c>
      <c r="C779" s="32">
        <v>44245.71292824074</v>
      </c>
      <c r="D779" s="33">
        <v>162</v>
      </c>
      <c r="E779" s="157">
        <v>7.8550000000000004</v>
      </c>
      <c r="F779" s="157">
        <v>1272.51</v>
      </c>
      <c r="G779" s="9" t="s">
        <v>9</v>
      </c>
    </row>
    <row r="780" spans="2:7">
      <c r="B780" s="31">
        <v>44245</v>
      </c>
      <c r="C780" s="32">
        <v>44245.71292824074</v>
      </c>
      <c r="D780" s="33">
        <v>700</v>
      </c>
      <c r="E780" s="157">
        <v>7.8550000000000004</v>
      </c>
      <c r="F780" s="157">
        <v>5498.5</v>
      </c>
      <c r="G780" s="9" t="s">
        <v>9</v>
      </c>
    </row>
    <row r="781" spans="2:7">
      <c r="B781" s="31">
        <v>44245</v>
      </c>
      <c r="C781" s="32">
        <v>44245.713113425925</v>
      </c>
      <c r="D781" s="33">
        <v>958</v>
      </c>
      <c r="E781" s="157">
        <v>7.86</v>
      </c>
      <c r="F781" s="157">
        <v>7529.88</v>
      </c>
      <c r="G781" s="9" t="s">
        <v>9</v>
      </c>
    </row>
    <row r="782" spans="2:7">
      <c r="B782" s="31">
        <v>44245</v>
      </c>
      <c r="C782" s="32">
        <v>44245.713113425925</v>
      </c>
      <c r="D782" s="33">
        <v>356</v>
      </c>
      <c r="E782" s="157">
        <v>7.86</v>
      </c>
      <c r="F782" s="157">
        <v>2798.1600000000003</v>
      </c>
      <c r="G782" s="9" t="s">
        <v>9</v>
      </c>
    </row>
    <row r="783" spans="2:7">
      <c r="B783" s="31">
        <v>44245</v>
      </c>
      <c r="C783" s="32">
        <v>44245.713113425925</v>
      </c>
      <c r="D783" s="33">
        <v>443</v>
      </c>
      <c r="E783" s="157">
        <v>7.86</v>
      </c>
      <c r="F783" s="157">
        <v>3481.98</v>
      </c>
      <c r="G783" s="9" t="s">
        <v>9</v>
      </c>
    </row>
    <row r="784" spans="2:7">
      <c r="B784" s="31">
        <v>44245</v>
      </c>
      <c r="C784" s="32">
        <v>44245.713113425925</v>
      </c>
      <c r="D784" s="33">
        <v>823</v>
      </c>
      <c r="E784" s="157">
        <v>7.86</v>
      </c>
      <c r="F784" s="157">
        <v>6468.7800000000007</v>
      </c>
      <c r="G784" s="9" t="s">
        <v>9</v>
      </c>
    </row>
    <row r="785" spans="2:7">
      <c r="B785" s="31">
        <v>44245</v>
      </c>
      <c r="C785" s="32">
        <v>44245.713113425925</v>
      </c>
      <c r="D785" s="33">
        <v>179</v>
      </c>
      <c r="E785" s="157">
        <v>7.86</v>
      </c>
      <c r="F785" s="157">
        <v>1406.94</v>
      </c>
      <c r="G785" s="9" t="s">
        <v>9</v>
      </c>
    </row>
    <row r="786" spans="2:7">
      <c r="B786" s="31">
        <v>44245</v>
      </c>
      <c r="C786" s="32">
        <v>44245.713113425925</v>
      </c>
      <c r="D786" s="33">
        <v>100</v>
      </c>
      <c r="E786" s="157">
        <v>7.86</v>
      </c>
      <c r="F786" s="157">
        <v>786</v>
      </c>
      <c r="G786" s="9" t="s">
        <v>9</v>
      </c>
    </row>
    <row r="787" spans="2:7">
      <c r="B787" s="31">
        <v>44245</v>
      </c>
      <c r="C787" s="32">
        <v>44245.713113425925</v>
      </c>
      <c r="D787" s="33">
        <v>632</v>
      </c>
      <c r="E787" s="157">
        <v>7.86</v>
      </c>
      <c r="F787" s="157">
        <v>4967.5200000000004</v>
      </c>
      <c r="G787" s="9" t="s">
        <v>9</v>
      </c>
    </row>
    <row r="788" spans="2:7">
      <c r="B788" s="31">
        <v>44245</v>
      </c>
      <c r="C788" s="32">
        <v>44245.713113425925</v>
      </c>
      <c r="D788" s="33">
        <v>611</v>
      </c>
      <c r="E788" s="157">
        <v>7.86</v>
      </c>
      <c r="F788" s="157">
        <v>4802.46</v>
      </c>
      <c r="G788" s="9" t="s">
        <v>9</v>
      </c>
    </row>
    <row r="789" spans="2:7">
      <c r="B789" s="31">
        <v>44245</v>
      </c>
      <c r="C789" s="32">
        <v>44245.713113425925</v>
      </c>
      <c r="D789" s="33">
        <v>100</v>
      </c>
      <c r="E789" s="157">
        <v>7.86</v>
      </c>
      <c r="F789" s="157">
        <v>786</v>
      </c>
      <c r="G789" s="9" t="s">
        <v>9</v>
      </c>
    </row>
    <row r="790" spans="2:7">
      <c r="B790" s="31">
        <v>44245</v>
      </c>
      <c r="C790" s="32">
        <v>44245.713113425925</v>
      </c>
      <c r="D790" s="33">
        <v>637</v>
      </c>
      <c r="E790" s="157">
        <v>7.86</v>
      </c>
      <c r="F790" s="157">
        <v>5006.8200000000006</v>
      </c>
      <c r="G790" s="9" t="s">
        <v>9</v>
      </c>
    </row>
    <row r="791" spans="2:7">
      <c r="B791" s="31">
        <v>44245</v>
      </c>
      <c r="C791" s="32">
        <v>44245.713113425925</v>
      </c>
      <c r="D791" s="33">
        <v>280</v>
      </c>
      <c r="E791" s="157">
        <v>7.86</v>
      </c>
      <c r="F791" s="157">
        <v>2200.8000000000002</v>
      </c>
      <c r="G791" s="9" t="s">
        <v>9</v>
      </c>
    </row>
    <row r="792" spans="2:7">
      <c r="B792" s="31">
        <v>44245</v>
      </c>
      <c r="C792" s="32">
        <v>44245.713113425925</v>
      </c>
      <c r="D792" s="33">
        <v>622</v>
      </c>
      <c r="E792" s="157">
        <v>7.86</v>
      </c>
      <c r="F792" s="157">
        <v>4888.92</v>
      </c>
      <c r="G792" s="9" t="s">
        <v>9</v>
      </c>
    </row>
    <row r="793" spans="2:7">
      <c r="B793" s="31">
        <v>44245</v>
      </c>
      <c r="C793" s="32">
        <v>44245.713113425925</v>
      </c>
      <c r="D793" s="33">
        <v>217</v>
      </c>
      <c r="E793" s="157">
        <v>7.86</v>
      </c>
      <c r="F793" s="157">
        <v>1705.6200000000001</v>
      </c>
      <c r="G793" s="9" t="s">
        <v>9</v>
      </c>
    </row>
    <row r="794" spans="2:7">
      <c r="B794" s="31">
        <v>44245</v>
      </c>
      <c r="C794" s="32">
        <v>44245.713194444441</v>
      </c>
      <c r="D794" s="33">
        <v>883</v>
      </c>
      <c r="E794" s="157">
        <v>7.87</v>
      </c>
      <c r="F794" s="157">
        <v>6949.21</v>
      </c>
      <c r="G794" s="9" t="s">
        <v>9</v>
      </c>
    </row>
    <row r="795" spans="2:7">
      <c r="B795" s="31">
        <v>44245</v>
      </c>
      <c r="C795" s="32">
        <v>44245.713194444441</v>
      </c>
      <c r="D795" s="33">
        <v>268</v>
      </c>
      <c r="E795" s="157">
        <v>7.87</v>
      </c>
      <c r="F795" s="157">
        <v>2109.16</v>
      </c>
      <c r="G795" s="9" t="s">
        <v>9</v>
      </c>
    </row>
    <row r="796" spans="2:7">
      <c r="B796" s="31">
        <v>44245</v>
      </c>
      <c r="C796" s="32">
        <v>44245.714108796295</v>
      </c>
      <c r="D796" s="33">
        <v>162</v>
      </c>
      <c r="E796" s="157">
        <v>7.8650000000000002</v>
      </c>
      <c r="F796" s="157">
        <v>1274.1300000000001</v>
      </c>
      <c r="G796" s="9" t="s">
        <v>9</v>
      </c>
    </row>
    <row r="797" spans="2:7">
      <c r="B797" s="31">
        <v>44245</v>
      </c>
      <c r="C797" s="32">
        <v>44245.714108796295</v>
      </c>
      <c r="D797" s="33">
        <v>400</v>
      </c>
      <c r="E797" s="157">
        <v>7.8650000000000002</v>
      </c>
      <c r="F797" s="157">
        <v>3146</v>
      </c>
      <c r="G797" s="9" t="s">
        <v>9</v>
      </c>
    </row>
    <row r="798" spans="2:7">
      <c r="B798" s="31">
        <v>44245</v>
      </c>
      <c r="C798" s="32">
        <v>44245.714108796295</v>
      </c>
      <c r="D798" s="33">
        <v>303</v>
      </c>
      <c r="E798" s="157">
        <v>7.8650000000000002</v>
      </c>
      <c r="F798" s="157">
        <v>2383.0950000000003</v>
      </c>
      <c r="G798" s="9" t="s">
        <v>9</v>
      </c>
    </row>
    <row r="799" spans="2:7">
      <c r="B799" s="31">
        <v>44245</v>
      </c>
      <c r="C799" s="32">
        <v>44245.714699074073</v>
      </c>
      <c r="D799" s="33">
        <v>26</v>
      </c>
      <c r="E799" s="157">
        <v>7.86</v>
      </c>
      <c r="F799" s="157">
        <v>204.36</v>
      </c>
      <c r="G799" s="9" t="s">
        <v>9</v>
      </c>
    </row>
    <row r="800" spans="2:7">
      <c r="B800" s="31">
        <v>44245</v>
      </c>
      <c r="C800" s="32">
        <v>44245.714699074073</v>
      </c>
      <c r="D800" s="33">
        <v>560</v>
      </c>
      <c r="E800" s="157">
        <v>7.86</v>
      </c>
      <c r="F800" s="157">
        <v>4401.6000000000004</v>
      </c>
      <c r="G800" s="9" t="s">
        <v>9</v>
      </c>
    </row>
    <row r="801" spans="2:7">
      <c r="B801" s="31">
        <v>44245</v>
      </c>
      <c r="C801" s="32">
        <v>44245.714699074073</v>
      </c>
      <c r="D801" s="33">
        <v>345</v>
      </c>
      <c r="E801" s="157">
        <v>7.86</v>
      </c>
      <c r="F801" s="157">
        <v>2711.7000000000003</v>
      </c>
      <c r="G801" s="9" t="s">
        <v>9</v>
      </c>
    </row>
    <row r="802" spans="2:7">
      <c r="B802" s="31">
        <v>44245</v>
      </c>
      <c r="C802" s="32">
        <v>44245.718229166669</v>
      </c>
      <c r="D802" s="33">
        <v>10</v>
      </c>
      <c r="E802" s="157">
        <v>7.87</v>
      </c>
      <c r="F802" s="157">
        <v>78.7</v>
      </c>
      <c r="G802" s="9" t="s">
        <v>9</v>
      </c>
    </row>
    <row r="803" spans="2:7">
      <c r="B803" s="31">
        <v>44245</v>
      </c>
      <c r="C803" s="32">
        <v>44245.719155092593</v>
      </c>
      <c r="D803" s="33">
        <v>14</v>
      </c>
      <c r="E803" s="157">
        <v>7.88</v>
      </c>
      <c r="F803" s="157">
        <v>110.32</v>
      </c>
      <c r="G803" s="9" t="s">
        <v>9</v>
      </c>
    </row>
    <row r="804" spans="2:7">
      <c r="B804" s="31">
        <v>44245</v>
      </c>
      <c r="C804" s="32">
        <v>44245.720081018517</v>
      </c>
      <c r="D804" s="33">
        <v>793</v>
      </c>
      <c r="E804" s="157">
        <v>7.875</v>
      </c>
      <c r="F804" s="157">
        <v>6244.875</v>
      </c>
      <c r="G804" s="9" t="s">
        <v>9</v>
      </c>
    </row>
    <row r="805" spans="2:7">
      <c r="B805" s="31">
        <v>44245</v>
      </c>
      <c r="C805" s="32">
        <v>44245.721099537041</v>
      </c>
      <c r="D805" s="33">
        <v>875</v>
      </c>
      <c r="E805" s="157">
        <v>7.87</v>
      </c>
      <c r="F805" s="157">
        <v>6886.25</v>
      </c>
      <c r="G805" s="9" t="s">
        <v>9</v>
      </c>
    </row>
    <row r="806" spans="2:7">
      <c r="B806" s="31">
        <v>44245</v>
      </c>
      <c r="C806" s="32">
        <v>44245.722071759257</v>
      </c>
      <c r="D806" s="33">
        <v>86</v>
      </c>
      <c r="E806" s="157">
        <v>7.87</v>
      </c>
      <c r="F806" s="157">
        <v>676.82</v>
      </c>
      <c r="G806" s="9" t="s">
        <v>9</v>
      </c>
    </row>
    <row r="807" spans="2:7">
      <c r="B807" s="31">
        <v>44245</v>
      </c>
      <c r="C807" s="32">
        <v>44245.722071759257</v>
      </c>
      <c r="D807" s="33">
        <v>130</v>
      </c>
      <c r="E807" s="157">
        <v>7.87</v>
      </c>
      <c r="F807" s="157">
        <v>1023.1</v>
      </c>
      <c r="G807" s="9" t="s">
        <v>9</v>
      </c>
    </row>
    <row r="808" spans="2:7">
      <c r="B808" s="31">
        <v>44245</v>
      </c>
      <c r="C808" s="32">
        <v>44245.722071759257</v>
      </c>
      <c r="D808" s="33">
        <v>636</v>
      </c>
      <c r="E808" s="157">
        <v>7.87</v>
      </c>
      <c r="F808" s="157">
        <v>5005.32</v>
      </c>
      <c r="G808" s="9" t="s">
        <v>9</v>
      </c>
    </row>
    <row r="809" spans="2:7">
      <c r="B809" s="31">
        <v>44245</v>
      </c>
      <c r="C809" s="32">
        <v>44245.725081018521</v>
      </c>
      <c r="D809" s="33">
        <v>5</v>
      </c>
      <c r="E809" s="157">
        <v>7.86</v>
      </c>
      <c r="F809" s="157">
        <v>39.300000000000004</v>
      </c>
      <c r="G809" s="9" t="s">
        <v>9</v>
      </c>
    </row>
    <row r="810" spans="2:7">
      <c r="B810" s="31">
        <v>44245</v>
      </c>
      <c r="C810" s="32">
        <v>44245.725081018521</v>
      </c>
      <c r="D810" s="33">
        <v>574</v>
      </c>
      <c r="E810" s="157">
        <v>7.86</v>
      </c>
      <c r="F810" s="157">
        <v>4511.6400000000003</v>
      </c>
      <c r="G810" s="9" t="s">
        <v>9</v>
      </c>
    </row>
    <row r="811" spans="2:7">
      <c r="B811" s="31">
        <v>44245</v>
      </c>
      <c r="C811" s="32">
        <v>44245.725081018521</v>
      </c>
      <c r="D811" s="33">
        <v>100</v>
      </c>
      <c r="E811" s="157">
        <v>7.86</v>
      </c>
      <c r="F811" s="157">
        <v>786</v>
      </c>
      <c r="G811" s="9" t="s">
        <v>9</v>
      </c>
    </row>
    <row r="812" spans="2:7">
      <c r="B812" s="31">
        <v>44245</v>
      </c>
      <c r="C812" s="32">
        <v>44245.725081018521</v>
      </c>
      <c r="D812" s="33">
        <v>451</v>
      </c>
      <c r="E812" s="157">
        <v>7.86</v>
      </c>
      <c r="F812" s="157">
        <v>3544.86</v>
      </c>
      <c r="G812" s="9" t="s">
        <v>9</v>
      </c>
    </row>
    <row r="813" spans="2:7">
      <c r="B813" s="31">
        <v>44245</v>
      </c>
      <c r="C813" s="32">
        <v>44245.725081018521</v>
      </c>
      <c r="D813" s="33">
        <v>232</v>
      </c>
      <c r="E813" s="157">
        <v>7.86</v>
      </c>
      <c r="F813" s="157">
        <v>1823.52</v>
      </c>
      <c r="G813" s="9" t="s">
        <v>9</v>
      </c>
    </row>
    <row r="814" spans="2:7">
      <c r="B814" s="31">
        <v>44245</v>
      </c>
      <c r="C814" s="32">
        <v>44245.725081018521</v>
      </c>
      <c r="D814" s="33">
        <v>280</v>
      </c>
      <c r="E814" s="157">
        <v>7.86</v>
      </c>
      <c r="F814" s="157">
        <v>2200.8000000000002</v>
      </c>
      <c r="G814" s="9" t="s">
        <v>9</v>
      </c>
    </row>
    <row r="815" spans="2:7">
      <c r="B815" s="31">
        <v>44245</v>
      </c>
      <c r="C815" s="32">
        <v>44245.725393518522</v>
      </c>
      <c r="D815" s="33">
        <v>475</v>
      </c>
      <c r="E815" s="157">
        <v>7.87</v>
      </c>
      <c r="F815" s="157">
        <v>3738.25</v>
      </c>
      <c r="G815" s="9" t="s">
        <v>9</v>
      </c>
    </row>
    <row r="816" spans="2:7">
      <c r="B816" s="31">
        <v>44245</v>
      </c>
      <c r="C816" s="32">
        <v>44245.725439814814</v>
      </c>
      <c r="D816" s="33">
        <v>41</v>
      </c>
      <c r="E816" s="157">
        <v>7.87</v>
      </c>
      <c r="F816" s="157">
        <v>322.67</v>
      </c>
      <c r="G816" s="9" t="s">
        <v>9</v>
      </c>
    </row>
    <row r="817" spans="2:7">
      <c r="B817" s="31">
        <v>44246</v>
      </c>
      <c r="C817" s="32">
        <v>44246.37972222222</v>
      </c>
      <c r="D817" s="33">
        <v>981</v>
      </c>
      <c r="E817" s="157">
        <v>7.8949999999999996</v>
      </c>
      <c r="F817" s="157">
        <v>7744.9949999999999</v>
      </c>
      <c r="G817" s="9" t="s">
        <v>9</v>
      </c>
    </row>
    <row r="818" spans="2:7">
      <c r="B818" s="31">
        <v>44246</v>
      </c>
      <c r="C818" s="32">
        <v>44246.382025462961</v>
      </c>
      <c r="D818" s="33">
        <v>257</v>
      </c>
      <c r="E818" s="157">
        <v>7.89</v>
      </c>
      <c r="F818" s="157">
        <v>2027.73</v>
      </c>
      <c r="G818" s="9" t="s">
        <v>9</v>
      </c>
    </row>
    <row r="819" spans="2:7">
      <c r="B819" s="31">
        <v>44246</v>
      </c>
      <c r="C819" s="32">
        <v>44246.382569444446</v>
      </c>
      <c r="D819" s="33">
        <v>542</v>
      </c>
      <c r="E819" s="157">
        <v>7.88</v>
      </c>
      <c r="F819" s="157">
        <v>4270.96</v>
      </c>
      <c r="G819" s="9" t="s">
        <v>9</v>
      </c>
    </row>
    <row r="820" spans="2:7">
      <c r="B820" s="31">
        <v>44246</v>
      </c>
      <c r="C820" s="32">
        <v>44246.382569444446</v>
      </c>
      <c r="D820" s="33">
        <v>431</v>
      </c>
      <c r="E820" s="157">
        <v>7.88</v>
      </c>
      <c r="F820" s="157">
        <v>3396.2799999999997</v>
      </c>
      <c r="G820" s="9" t="s">
        <v>9</v>
      </c>
    </row>
    <row r="821" spans="2:7">
      <c r="B821" s="31">
        <v>44246</v>
      </c>
      <c r="C821" s="32">
        <v>44246.38521990741</v>
      </c>
      <c r="D821" s="33">
        <v>911</v>
      </c>
      <c r="E821" s="157">
        <v>7.8949999999999996</v>
      </c>
      <c r="F821" s="157">
        <v>7192.3449999999993</v>
      </c>
      <c r="G821" s="9" t="s">
        <v>9</v>
      </c>
    </row>
    <row r="822" spans="2:7">
      <c r="B822" s="31">
        <v>44246</v>
      </c>
      <c r="C822" s="32">
        <v>44246.387997685182</v>
      </c>
      <c r="D822" s="33">
        <v>911</v>
      </c>
      <c r="E822" s="157">
        <v>7.89</v>
      </c>
      <c r="F822" s="157">
        <v>7187.79</v>
      </c>
      <c r="G822" s="9" t="s">
        <v>9</v>
      </c>
    </row>
    <row r="823" spans="2:7">
      <c r="B823" s="31">
        <v>44246</v>
      </c>
      <c r="C823" s="32">
        <v>44246.387997685182</v>
      </c>
      <c r="D823" s="33">
        <v>81</v>
      </c>
      <c r="E823" s="157">
        <v>7.89</v>
      </c>
      <c r="F823" s="157">
        <v>639.08999999999992</v>
      </c>
      <c r="G823" s="9" t="s">
        <v>9</v>
      </c>
    </row>
    <row r="824" spans="2:7">
      <c r="B824" s="31">
        <v>44246</v>
      </c>
      <c r="C824" s="32">
        <v>44246.388703703706</v>
      </c>
      <c r="D824" s="33">
        <v>1000</v>
      </c>
      <c r="E824" s="157">
        <v>7.8849999999999998</v>
      </c>
      <c r="F824" s="157">
        <v>7885</v>
      </c>
      <c r="G824" s="9" t="s">
        <v>9</v>
      </c>
    </row>
    <row r="825" spans="2:7">
      <c r="B825" s="31">
        <v>44246</v>
      </c>
      <c r="C825" s="32">
        <v>44246.391782407409</v>
      </c>
      <c r="D825" s="33">
        <v>321</v>
      </c>
      <c r="E825" s="157">
        <v>7.8849999999999998</v>
      </c>
      <c r="F825" s="157">
        <v>2531.085</v>
      </c>
      <c r="G825" s="9" t="s">
        <v>9</v>
      </c>
    </row>
    <row r="826" spans="2:7">
      <c r="B826" s="31">
        <v>44246</v>
      </c>
      <c r="C826" s="32">
        <v>44246.391782407409</v>
      </c>
      <c r="D826" s="33">
        <v>650</v>
      </c>
      <c r="E826" s="157">
        <v>7.8849999999999998</v>
      </c>
      <c r="F826" s="157">
        <v>5125.25</v>
      </c>
      <c r="G826" s="9" t="s">
        <v>9</v>
      </c>
    </row>
    <row r="827" spans="2:7">
      <c r="B827" s="31">
        <v>44246</v>
      </c>
      <c r="C827" s="32">
        <v>44246.391782407409</v>
      </c>
      <c r="D827" s="33">
        <v>922</v>
      </c>
      <c r="E827" s="157">
        <v>7.88</v>
      </c>
      <c r="F827" s="157">
        <v>7265.36</v>
      </c>
      <c r="G827" s="9" t="s">
        <v>9</v>
      </c>
    </row>
    <row r="828" spans="2:7">
      <c r="B828" s="31">
        <v>44246</v>
      </c>
      <c r="C828" s="32">
        <v>44246.403229166666</v>
      </c>
      <c r="D828" s="33">
        <v>841</v>
      </c>
      <c r="E828" s="157">
        <v>7.9</v>
      </c>
      <c r="F828" s="157">
        <v>6643.9000000000005</v>
      </c>
      <c r="G828" s="9" t="s">
        <v>9</v>
      </c>
    </row>
    <row r="829" spans="2:7">
      <c r="B829" s="31">
        <v>44246</v>
      </c>
      <c r="C829" s="32">
        <v>44246.416620370372</v>
      </c>
      <c r="D829" s="33">
        <v>877</v>
      </c>
      <c r="E829" s="157">
        <v>7.915</v>
      </c>
      <c r="F829" s="157">
        <v>6941.4549999999999</v>
      </c>
      <c r="G829" s="9" t="s">
        <v>9</v>
      </c>
    </row>
    <row r="830" spans="2:7">
      <c r="B830" s="31">
        <v>44246</v>
      </c>
      <c r="C830" s="32">
        <v>44246.426145833335</v>
      </c>
      <c r="D830" s="33">
        <v>1005</v>
      </c>
      <c r="E830" s="157">
        <v>7.93</v>
      </c>
      <c r="F830" s="157">
        <v>7969.65</v>
      </c>
      <c r="G830" s="9" t="s">
        <v>9</v>
      </c>
    </row>
    <row r="831" spans="2:7">
      <c r="B831" s="31">
        <v>44246</v>
      </c>
      <c r="C831" s="32">
        <v>44246.436145833337</v>
      </c>
      <c r="D831" s="33">
        <v>58</v>
      </c>
      <c r="E831" s="157">
        <v>7.94</v>
      </c>
      <c r="F831" s="157">
        <v>460.52000000000004</v>
      </c>
      <c r="G831" s="9" t="s">
        <v>9</v>
      </c>
    </row>
    <row r="832" spans="2:7">
      <c r="B832" s="31">
        <v>44246</v>
      </c>
      <c r="C832" s="32">
        <v>44246.436145833337</v>
      </c>
      <c r="D832" s="33">
        <v>122</v>
      </c>
      <c r="E832" s="157">
        <v>7.94</v>
      </c>
      <c r="F832" s="157">
        <v>968.68000000000006</v>
      </c>
      <c r="G832" s="9" t="s">
        <v>9</v>
      </c>
    </row>
    <row r="833" spans="2:7">
      <c r="B833" s="31">
        <v>44246</v>
      </c>
      <c r="C833" s="32">
        <v>44246.436145833337</v>
      </c>
      <c r="D833" s="33">
        <v>314</v>
      </c>
      <c r="E833" s="157">
        <v>7.94</v>
      </c>
      <c r="F833" s="157">
        <v>2493.1600000000003</v>
      </c>
      <c r="G833" s="9" t="s">
        <v>9</v>
      </c>
    </row>
    <row r="834" spans="2:7">
      <c r="B834" s="31">
        <v>44246</v>
      </c>
      <c r="C834" s="32">
        <v>44246.436145833337</v>
      </c>
      <c r="D834" s="33">
        <v>442</v>
      </c>
      <c r="E834" s="157">
        <v>7.94</v>
      </c>
      <c r="F834" s="157">
        <v>3509.48</v>
      </c>
      <c r="G834" s="9" t="s">
        <v>9</v>
      </c>
    </row>
    <row r="835" spans="2:7">
      <c r="B835" s="31">
        <v>44246</v>
      </c>
      <c r="C835" s="32">
        <v>44246.437210648146</v>
      </c>
      <c r="D835" s="33">
        <v>47</v>
      </c>
      <c r="E835" s="157">
        <v>7.9550000000000001</v>
      </c>
      <c r="F835" s="157">
        <v>373.88499999999999</v>
      </c>
      <c r="G835" s="9" t="s">
        <v>9</v>
      </c>
    </row>
    <row r="836" spans="2:7">
      <c r="B836" s="31">
        <v>44246</v>
      </c>
      <c r="C836" s="32">
        <v>44246.437210648146</v>
      </c>
      <c r="D836" s="33">
        <v>920</v>
      </c>
      <c r="E836" s="157">
        <v>7.9550000000000001</v>
      </c>
      <c r="F836" s="157">
        <v>7318.6</v>
      </c>
      <c r="G836" s="9" t="s">
        <v>9</v>
      </c>
    </row>
    <row r="837" spans="2:7">
      <c r="B837" s="31">
        <v>44246</v>
      </c>
      <c r="C837" s="32">
        <v>44246.441493055558</v>
      </c>
      <c r="D837" s="33">
        <v>480</v>
      </c>
      <c r="E837" s="157">
        <v>7.9649999999999999</v>
      </c>
      <c r="F837" s="157">
        <v>3823.2</v>
      </c>
      <c r="G837" s="9" t="s">
        <v>9</v>
      </c>
    </row>
    <row r="838" spans="2:7">
      <c r="B838" s="31">
        <v>44246</v>
      </c>
      <c r="C838" s="32">
        <v>44246.441493055558</v>
      </c>
      <c r="D838" s="33">
        <v>427</v>
      </c>
      <c r="E838" s="157">
        <v>7.9649999999999999</v>
      </c>
      <c r="F838" s="157">
        <v>3401.0549999999998</v>
      </c>
      <c r="G838" s="9" t="s">
        <v>9</v>
      </c>
    </row>
    <row r="839" spans="2:7">
      <c r="B839" s="31">
        <v>44246</v>
      </c>
      <c r="C839" s="32">
        <v>44246.442777777775</v>
      </c>
      <c r="D839" s="33">
        <v>270</v>
      </c>
      <c r="E839" s="157">
        <v>7.97</v>
      </c>
      <c r="F839" s="157">
        <v>2151.9</v>
      </c>
      <c r="G839" s="9" t="s">
        <v>9</v>
      </c>
    </row>
    <row r="840" spans="2:7">
      <c r="B840" s="31">
        <v>44246</v>
      </c>
      <c r="C840" s="32">
        <v>44246.442777777775</v>
      </c>
      <c r="D840" s="33">
        <v>549</v>
      </c>
      <c r="E840" s="157">
        <v>7.97</v>
      </c>
      <c r="F840" s="157">
        <v>4375.53</v>
      </c>
      <c r="G840" s="9" t="s">
        <v>9</v>
      </c>
    </row>
    <row r="841" spans="2:7">
      <c r="B841" s="31">
        <v>44246</v>
      </c>
      <c r="C841" s="32">
        <v>44246.448194444441</v>
      </c>
      <c r="D841" s="33">
        <v>582</v>
      </c>
      <c r="E841" s="157">
        <v>7.9550000000000001</v>
      </c>
      <c r="F841" s="157">
        <v>4629.8100000000004</v>
      </c>
      <c r="G841" s="9" t="s">
        <v>9</v>
      </c>
    </row>
    <row r="842" spans="2:7">
      <c r="B842" s="31">
        <v>44246</v>
      </c>
      <c r="C842" s="32">
        <v>44246.448194444441</v>
      </c>
      <c r="D842" s="33">
        <v>240</v>
      </c>
      <c r="E842" s="157">
        <v>7.9550000000000001</v>
      </c>
      <c r="F842" s="157">
        <v>1909.2</v>
      </c>
      <c r="G842" s="9" t="s">
        <v>9</v>
      </c>
    </row>
    <row r="843" spans="2:7">
      <c r="B843" s="31">
        <v>44246</v>
      </c>
      <c r="C843" s="32">
        <v>44246.457638888889</v>
      </c>
      <c r="D843" s="33">
        <v>278</v>
      </c>
      <c r="E843" s="157">
        <v>7.9550000000000001</v>
      </c>
      <c r="F843" s="157">
        <v>2211.4900000000002</v>
      </c>
      <c r="G843" s="9" t="s">
        <v>9</v>
      </c>
    </row>
    <row r="844" spans="2:7">
      <c r="B844" s="31">
        <v>44246</v>
      </c>
      <c r="C844" s="32">
        <v>44246.457638888889</v>
      </c>
      <c r="D844" s="33">
        <v>113</v>
      </c>
      <c r="E844" s="157">
        <v>7.9550000000000001</v>
      </c>
      <c r="F844" s="157">
        <v>898.91499999999996</v>
      </c>
      <c r="G844" s="9" t="s">
        <v>9</v>
      </c>
    </row>
    <row r="845" spans="2:7">
      <c r="B845" s="31">
        <v>44246</v>
      </c>
      <c r="C845" s="32">
        <v>44246.467141203706</v>
      </c>
      <c r="D845" s="33">
        <v>858</v>
      </c>
      <c r="E845" s="157">
        <v>7.9450000000000003</v>
      </c>
      <c r="F845" s="157">
        <v>6816.81</v>
      </c>
      <c r="G845" s="9" t="s">
        <v>9</v>
      </c>
    </row>
    <row r="846" spans="2:7">
      <c r="B846" s="31">
        <v>44246</v>
      </c>
      <c r="C846" s="32">
        <v>44246.470254629632</v>
      </c>
      <c r="D846" s="33">
        <v>421</v>
      </c>
      <c r="E846" s="157">
        <v>7.9349999999999996</v>
      </c>
      <c r="F846" s="157">
        <v>3340.6349999999998</v>
      </c>
      <c r="G846" s="9" t="s">
        <v>9</v>
      </c>
    </row>
    <row r="847" spans="2:7">
      <c r="B847" s="31">
        <v>44246</v>
      </c>
      <c r="C847" s="32">
        <v>44246.470254629632</v>
      </c>
      <c r="D847" s="33">
        <v>279</v>
      </c>
      <c r="E847" s="157">
        <v>7.9349999999999996</v>
      </c>
      <c r="F847" s="157">
        <v>2213.8649999999998</v>
      </c>
      <c r="G847" s="9" t="s">
        <v>9</v>
      </c>
    </row>
    <row r="848" spans="2:7">
      <c r="B848" s="31">
        <v>44246</v>
      </c>
      <c r="C848" s="32">
        <v>44246.502604166664</v>
      </c>
      <c r="D848" s="33">
        <v>268</v>
      </c>
      <c r="E848" s="157">
        <v>7.9450000000000003</v>
      </c>
      <c r="F848" s="157">
        <v>2129.2600000000002</v>
      </c>
      <c r="G848" s="9" t="s">
        <v>9</v>
      </c>
    </row>
    <row r="849" spans="2:7">
      <c r="B849" s="31">
        <v>44246</v>
      </c>
      <c r="C849" s="32">
        <v>44246.502604166664</v>
      </c>
      <c r="D849" s="33">
        <v>716</v>
      </c>
      <c r="E849" s="157">
        <v>7.9450000000000003</v>
      </c>
      <c r="F849" s="157">
        <v>5688.62</v>
      </c>
      <c r="G849" s="9" t="s">
        <v>9</v>
      </c>
    </row>
    <row r="850" spans="2:7">
      <c r="B850" s="31">
        <v>44246</v>
      </c>
      <c r="C850" s="32">
        <v>44246.527708333335</v>
      </c>
      <c r="D850" s="33">
        <v>32</v>
      </c>
      <c r="E850" s="157">
        <v>7.9050000000000002</v>
      </c>
      <c r="F850" s="157">
        <v>252.96</v>
      </c>
      <c r="G850" s="9" t="s">
        <v>9</v>
      </c>
    </row>
    <row r="851" spans="2:7">
      <c r="B851" s="31">
        <v>44246</v>
      </c>
      <c r="C851" s="32">
        <v>44246.528611111113</v>
      </c>
      <c r="D851" s="33">
        <v>143</v>
      </c>
      <c r="E851" s="157">
        <v>7.91</v>
      </c>
      <c r="F851" s="157">
        <v>1131.1300000000001</v>
      </c>
      <c r="G851" s="9" t="s">
        <v>9</v>
      </c>
    </row>
    <row r="852" spans="2:7">
      <c r="B852" s="31">
        <v>44246</v>
      </c>
      <c r="C852" s="32">
        <v>44246.531388888892</v>
      </c>
      <c r="D852" s="33">
        <v>6</v>
      </c>
      <c r="E852" s="157">
        <v>7.92</v>
      </c>
      <c r="F852" s="157">
        <v>47.519999999999996</v>
      </c>
      <c r="G852" s="9" t="s">
        <v>9</v>
      </c>
    </row>
    <row r="853" spans="2:7">
      <c r="B853" s="31">
        <v>44246</v>
      </c>
      <c r="C853" s="32">
        <v>44246.531388888892</v>
      </c>
      <c r="D853" s="33">
        <v>300</v>
      </c>
      <c r="E853" s="157">
        <v>7.92</v>
      </c>
      <c r="F853" s="157">
        <v>2376</v>
      </c>
      <c r="G853" s="9" t="s">
        <v>9</v>
      </c>
    </row>
    <row r="854" spans="2:7">
      <c r="B854" s="31">
        <v>44246</v>
      </c>
      <c r="C854" s="32">
        <v>44246.531388888892</v>
      </c>
      <c r="D854" s="33">
        <v>175</v>
      </c>
      <c r="E854" s="157">
        <v>7.92</v>
      </c>
      <c r="F854" s="157">
        <v>1386</v>
      </c>
      <c r="G854" s="9" t="s">
        <v>9</v>
      </c>
    </row>
    <row r="855" spans="2:7">
      <c r="B855" s="31">
        <v>44246</v>
      </c>
      <c r="C855" s="32">
        <v>44246.55740740741</v>
      </c>
      <c r="D855" s="33">
        <v>83</v>
      </c>
      <c r="E855" s="157">
        <v>7.95</v>
      </c>
      <c r="F855" s="157">
        <v>659.85</v>
      </c>
      <c r="G855" s="9" t="s">
        <v>9</v>
      </c>
    </row>
    <row r="856" spans="2:7">
      <c r="B856" s="31">
        <v>44246</v>
      </c>
      <c r="C856" s="32">
        <v>44246.55740740741</v>
      </c>
      <c r="D856" s="33">
        <v>898</v>
      </c>
      <c r="E856" s="157">
        <v>7.95</v>
      </c>
      <c r="F856" s="157">
        <v>7139.1</v>
      </c>
      <c r="G856" s="9" t="s">
        <v>9</v>
      </c>
    </row>
    <row r="857" spans="2:7">
      <c r="B857" s="31">
        <v>44246</v>
      </c>
      <c r="C857" s="32">
        <v>44246.568252314813</v>
      </c>
      <c r="D857" s="33">
        <v>272</v>
      </c>
      <c r="E857" s="157">
        <v>7.94</v>
      </c>
      <c r="F857" s="157">
        <v>2159.6800000000003</v>
      </c>
      <c r="G857" s="9" t="s">
        <v>9</v>
      </c>
    </row>
    <row r="858" spans="2:7">
      <c r="B858" s="31">
        <v>44246</v>
      </c>
      <c r="C858" s="32">
        <v>44246.568252314813</v>
      </c>
      <c r="D858" s="33">
        <v>732</v>
      </c>
      <c r="E858" s="157">
        <v>7.94</v>
      </c>
      <c r="F858" s="157">
        <v>5812.08</v>
      </c>
      <c r="G858" s="9" t="s">
        <v>9</v>
      </c>
    </row>
    <row r="859" spans="2:7">
      <c r="B859" s="31">
        <v>44246</v>
      </c>
      <c r="C859" s="32">
        <v>44246.623182870368</v>
      </c>
      <c r="D859" s="33">
        <v>878</v>
      </c>
      <c r="E859" s="157">
        <v>7.9450000000000003</v>
      </c>
      <c r="F859" s="157">
        <v>6975.71</v>
      </c>
      <c r="G859" s="9" t="s">
        <v>9</v>
      </c>
    </row>
    <row r="860" spans="2:7">
      <c r="B860" s="31">
        <v>44246</v>
      </c>
      <c r="C860" s="32">
        <v>44246.641562500001</v>
      </c>
      <c r="D860" s="33">
        <v>279</v>
      </c>
      <c r="E860" s="157">
        <v>7.9349999999999996</v>
      </c>
      <c r="F860" s="157">
        <v>2213.8649999999998</v>
      </c>
      <c r="G860" s="9" t="s">
        <v>9</v>
      </c>
    </row>
    <row r="861" spans="2:7">
      <c r="B861" s="31">
        <v>44246</v>
      </c>
      <c r="C861" s="32">
        <v>44246.641562500001</v>
      </c>
      <c r="D861" s="33">
        <v>230</v>
      </c>
      <c r="E861" s="157">
        <v>7.9349999999999996</v>
      </c>
      <c r="F861" s="157">
        <v>1825.05</v>
      </c>
      <c r="G861" s="9" t="s">
        <v>9</v>
      </c>
    </row>
    <row r="862" spans="2:7">
      <c r="B862" s="31">
        <v>44246</v>
      </c>
      <c r="C862" s="32">
        <v>44246.646874999999</v>
      </c>
      <c r="D862" s="33">
        <v>1217</v>
      </c>
      <c r="E862" s="157">
        <v>7.96</v>
      </c>
      <c r="F862" s="157">
        <v>9687.32</v>
      </c>
      <c r="G862" s="9" t="s">
        <v>9</v>
      </c>
    </row>
    <row r="863" spans="2:7">
      <c r="B863" s="31">
        <v>44246</v>
      </c>
      <c r="C863" s="32">
        <v>44246.653240740743</v>
      </c>
      <c r="D863" s="33">
        <v>277</v>
      </c>
      <c r="E863" s="157">
        <v>7.9749999999999996</v>
      </c>
      <c r="F863" s="157">
        <v>2209.0749999999998</v>
      </c>
      <c r="G863" s="9" t="s">
        <v>9</v>
      </c>
    </row>
    <row r="864" spans="2:7">
      <c r="B864" s="31">
        <v>44246</v>
      </c>
      <c r="C864" s="32">
        <v>44246.653240740743</v>
      </c>
      <c r="D864" s="33">
        <v>154</v>
      </c>
      <c r="E864" s="157">
        <v>7.9749999999999996</v>
      </c>
      <c r="F864" s="157">
        <v>1228.1499999999999</v>
      </c>
      <c r="G864" s="9" t="s">
        <v>9</v>
      </c>
    </row>
    <row r="865" spans="2:7">
      <c r="B865" s="31">
        <v>44246</v>
      </c>
      <c r="C865" s="32">
        <v>44246.658310185187</v>
      </c>
      <c r="D865" s="33">
        <v>878</v>
      </c>
      <c r="E865" s="157">
        <v>7.98</v>
      </c>
      <c r="F865" s="157">
        <v>7006.4400000000005</v>
      </c>
      <c r="G865" s="9" t="s">
        <v>9</v>
      </c>
    </row>
    <row r="866" spans="2:7">
      <c r="B866" s="31">
        <v>44246</v>
      </c>
      <c r="C866" s="32">
        <v>44246.659004629626</v>
      </c>
      <c r="D866" s="33">
        <v>369</v>
      </c>
      <c r="E866" s="157">
        <v>7.99</v>
      </c>
      <c r="F866" s="157">
        <v>2948.31</v>
      </c>
      <c r="G866" s="9" t="s">
        <v>9</v>
      </c>
    </row>
    <row r="867" spans="2:7">
      <c r="B867" s="31">
        <v>44246</v>
      </c>
      <c r="C867" s="32">
        <v>44246.659004629626</v>
      </c>
      <c r="D867" s="33">
        <v>507</v>
      </c>
      <c r="E867" s="157">
        <v>7.99</v>
      </c>
      <c r="F867" s="157">
        <v>4050.9300000000003</v>
      </c>
      <c r="G867" s="9" t="s">
        <v>9</v>
      </c>
    </row>
    <row r="868" spans="2:7">
      <c r="B868" s="31">
        <v>44246</v>
      </c>
      <c r="C868" s="32">
        <v>44246.662152777775</v>
      </c>
      <c r="D868" s="33">
        <v>880</v>
      </c>
      <c r="E868" s="157">
        <v>8</v>
      </c>
      <c r="F868" s="157">
        <v>7040</v>
      </c>
      <c r="G868" s="9" t="s">
        <v>9</v>
      </c>
    </row>
    <row r="869" spans="2:7">
      <c r="B869" s="31">
        <v>44246</v>
      </c>
      <c r="C869" s="32">
        <v>44246.662245370368</v>
      </c>
      <c r="D869" s="33">
        <v>314</v>
      </c>
      <c r="E869" s="157">
        <v>8.0050000000000008</v>
      </c>
      <c r="F869" s="157">
        <v>2513.5700000000002</v>
      </c>
      <c r="G869" s="9" t="s">
        <v>9</v>
      </c>
    </row>
    <row r="870" spans="2:7">
      <c r="B870" s="31">
        <v>44246</v>
      </c>
      <c r="C870" s="32">
        <v>44246.662245370368</v>
      </c>
      <c r="D870" s="33">
        <v>650</v>
      </c>
      <c r="E870" s="157">
        <v>8.0050000000000008</v>
      </c>
      <c r="F870" s="157">
        <v>5203.2500000000009</v>
      </c>
      <c r="G870" s="9" t="s">
        <v>9</v>
      </c>
    </row>
    <row r="871" spans="2:7">
      <c r="B871" s="31">
        <v>44246</v>
      </c>
      <c r="C871" s="32">
        <v>44246.662268518521</v>
      </c>
      <c r="D871" s="33">
        <v>830</v>
      </c>
      <c r="E871" s="157">
        <v>7.9950000000000001</v>
      </c>
      <c r="F871" s="157">
        <v>6635.85</v>
      </c>
      <c r="G871" s="9" t="s">
        <v>9</v>
      </c>
    </row>
    <row r="872" spans="2:7">
      <c r="B872" s="31">
        <v>44246</v>
      </c>
      <c r="C872" s="32">
        <v>44246.662268518521</v>
      </c>
      <c r="D872" s="33">
        <v>113</v>
      </c>
      <c r="E872" s="157">
        <v>7.9950000000000001</v>
      </c>
      <c r="F872" s="157">
        <v>903.43500000000006</v>
      </c>
      <c r="G872" s="9" t="s">
        <v>9</v>
      </c>
    </row>
    <row r="873" spans="2:7">
      <c r="B873" s="31">
        <v>44246</v>
      </c>
      <c r="C873" s="32">
        <v>44246.680127314816</v>
      </c>
      <c r="D873" s="33">
        <v>277</v>
      </c>
      <c r="E873" s="157">
        <v>7.9749999999999996</v>
      </c>
      <c r="F873" s="157">
        <v>2209.0749999999998</v>
      </c>
      <c r="G873" s="9" t="s">
        <v>9</v>
      </c>
    </row>
    <row r="874" spans="2:7">
      <c r="B874" s="31">
        <v>44246</v>
      </c>
      <c r="C874" s="32">
        <v>44246.685601851852</v>
      </c>
      <c r="D874" s="33">
        <v>587</v>
      </c>
      <c r="E874" s="157">
        <v>7.9749999999999996</v>
      </c>
      <c r="F874" s="157">
        <v>4681.3249999999998</v>
      </c>
      <c r="G874" s="9" t="s">
        <v>9</v>
      </c>
    </row>
    <row r="875" spans="2:7">
      <c r="B875" s="31">
        <v>44246</v>
      </c>
      <c r="C875" s="32">
        <v>44246.69021990741</v>
      </c>
      <c r="D875" s="33">
        <v>1843</v>
      </c>
      <c r="E875" s="157">
        <v>7.97</v>
      </c>
      <c r="F875" s="157">
        <v>14688.71</v>
      </c>
      <c r="G875" s="9" t="s">
        <v>9</v>
      </c>
    </row>
    <row r="876" spans="2:7">
      <c r="B876" s="31">
        <v>44246</v>
      </c>
      <c r="C876" s="32">
        <v>44246.69021990741</v>
      </c>
      <c r="D876" s="33">
        <v>157</v>
      </c>
      <c r="E876" s="157">
        <v>7.97</v>
      </c>
      <c r="F876" s="157">
        <v>1251.29</v>
      </c>
      <c r="G876" s="9" t="s">
        <v>9</v>
      </c>
    </row>
    <row r="877" spans="2:7">
      <c r="B877" s="31">
        <v>44246</v>
      </c>
      <c r="C877" s="32">
        <v>44246.692650462966</v>
      </c>
      <c r="D877" s="33">
        <v>110</v>
      </c>
      <c r="E877" s="157">
        <v>7.9850000000000003</v>
      </c>
      <c r="F877" s="157">
        <v>878.35</v>
      </c>
      <c r="G877" s="9" t="s">
        <v>9</v>
      </c>
    </row>
    <row r="878" spans="2:7">
      <c r="B878" s="31">
        <v>44246</v>
      </c>
      <c r="C878" s="32">
        <v>44246.692650462966</v>
      </c>
      <c r="D878" s="33">
        <v>277</v>
      </c>
      <c r="E878" s="157">
        <v>7.9850000000000003</v>
      </c>
      <c r="F878" s="157">
        <v>2211.8450000000003</v>
      </c>
      <c r="G878" s="9" t="s">
        <v>9</v>
      </c>
    </row>
    <row r="879" spans="2:7">
      <c r="B879" s="31">
        <v>44246</v>
      </c>
      <c r="C879" s="32">
        <v>44246.692650462966</v>
      </c>
      <c r="D879" s="33">
        <v>282</v>
      </c>
      <c r="E879" s="157">
        <v>7.9850000000000003</v>
      </c>
      <c r="F879" s="157">
        <v>2251.77</v>
      </c>
      <c r="G879" s="9" t="s">
        <v>9</v>
      </c>
    </row>
    <row r="880" spans="2:7">
      <c r="B880" s="31">
        <v>44246</v>
      </c>
      <c r="C880" s="32">
        <v>44246.692650462966</v>
      </c>
      <c r="D880" s="33">
        <v>199</v>
      </c>
      <c r="E880" s="157">
        <v>7.9850000000000003</v>
      </c>
      <c r="F880" s="157">
        <v>1589.0150000000001</v>
      </c>
      <c r="G880" s="9" t="s">
        <v>9</v>
      </c>
    </row>
    <row r="881" spans="2:7">
      <c r="B881" s="31">
        <v>44246</v>
      </c>
      <c r="C881" s="32">
        <v>44246.693506944444</v>
      </c>
      <c r="D881" s="33">
        <v>155</v>
      </c>
      <c r="E881" s="157">
        <v>7.97</v>
      </c>
      <c r="F881" s="157">
        <v>1235.3499999999999</v>
      </c>
      <c r="G881" s="9" t="s">
        <v>9</v>
      </c>
    </row>
    <row r="882" spans="2:7">
      <c r="B882" s="31">
        <v>44246</v>
      </c>
      <c r="C882" s="32">
        <v>44246.69363425926</v>
      </c>
      <c r="D882" s="33">
        <v>1012</v>
      </c>
      <c r="E882" s="157">
        <v>7.97</v>
      </c>
      <c r="F882" s="157">
        <v>8065.6399999999994</v>
      </c>
      <c r="G882" s="9" t="s">
        <v>9</v>
      </c>
    </row>
    <row r="883" spans="2:7">
      <c r="B883" s="31">
        <v>44246</v>
      </c>
      <c r="C883" s="32">
        <v>44246.694201388891</v>
      </c>
      <c r="D883" s="33">
        <v>938</v>
      </c>
      <c r="E883" s="157">
        <v>7.9950000000000001</v>
      </c>
      <c r="F883" s="157">
        <v>7499.31</v>
      </c>
      <c r="G883" s="9" t="s">
        <v>9</v>
      </c>
    </row>
    <row r="884" spans="2:7">
      <c r="B884" s="31">
        <v>44246</v>
      </c>
      <c r="C884" s="32">
        <v>44246.696504629632</v>
      </c>
      <c r="D884" s="33">
        <v>329</v>
      </c>
      <c r="E884" s="157">
        <v>7.99</v>
      </c>
      <c r="F884" s="157">
        <v>2628.71</v>
      </c>
      <c r="G884" s="9" t="s">
        <v>9</v>
      </c>
    </row>
    <row r="885" spans="2:7">
      <c r="B885" s="31">
        <v>44246</v>
      </c>
      <c r="C885" s="32">
        <v>44246.696504629632</v>
      </c>
      <c r="D885" s="33">
        <v>300</v>
      </c>
      <c r="E885" s="157">
        <v>7.99</v>
      </c>
      <c r="F885" s="157">
        <v>2397</v>
      </c>
      <c r="G885" s="9" t="s">
        <v>9</v>
      </c>
    </row>
    <row r="886" spans="2:7">
      <c r="B886" s="31">
        <v>44246</v>
      </c>
      <c r="C886" s="32">
        <v>44246.696504629632</v>
      </c>
      <c r="D886" s="33">
        <v>70</v>
      </c>
      <c r="E886" s="157">
        <v>7.99</v>
      </c>
      <c r="F886" s="157">
        <v>559.30000000000007</v>
      </c>
      <c r="G886" s="9" t="s">
        <v>9</v>
      </c>
    </row>
    <row r="887" spans="2:7">
      <c r="B887" s="31">
        <v>44246</v>
      </c>
      <c r="C887" s="32">
        <v>44246.696504629632</v>
      </c>
      <c r="D887" s="33">
        <v>126</v>
      </c>
      <c r="E887" s="157">
        <v>7.99</v>
      </c>
      <c r="F887" s="157">
        <v>1006.74</v>
      </c>
      <c r="G887" s="9" t="s">
        <v>9</v>
      </c>
    </row>
    <row r="888" spans="2:7">
      <c r="B888" s="31">
        <v>44246</v>
      </c>
      <c r="C888" s="32">
        <v>44246.699074074073</v>
      </c>
      <c r="D888" s="33">
        <v>277</v>
      </c>
      <c r="E888" s="157">
        <v>8</v>
      </c>
      <c r="F888" s="157">
        <v>2216</v>
      </c>
      <c r="G888" s="9" t="s">
        <v>9</v>
      </c>
    </row>
    <row r="889" spans="2:7">
      <c r="B889" s="31">
        <v>44246</v>
      </c>
      <c r="C889" s="32">
        <v>44246.699074074073</v>
      </c>
      <c r="D889" s="33">
        <v>185</v>
      </c>
      <c r="E889" s="157">
        <v>8</v>
      </c>
      <c r="F889" s="157">
        <v>1480</v>
      </c>
      <c r="G889" s="9" t="s">
        <v>9</v>
      </c>
    </row>
    <row r="890" spans="2:7">
      <c r="B890" s="31">
        <v>44246</v>
      </c>
      <c r="C890" s="32">
        <v>44246.701944444445</v>
      </c>
      <c r="D890" s="33">
        <v>837</v>
      </c>
      <c r="E890" s="157">
        <v>8.01</v>
      </c>
      <c r="F890" s="157">
        <v>6704.37</v>
      </c>
      <c r="G890" s="9" t="s">
        <v>9</v>
      </c>
    </row>
    <row r="891" spans="2:7">
      <c r="B891" s="31">
        <v>44246</v>
      </c>
      <c r="C891" s="32">
        <v>44246.712800925925</v>
      </c>
      <c r="D891" s="33">
        <v>55</v>
      </c>
      <c r="E891" s="157">
        <v>8.0299999999999994</v>
      </c>
      <c r="F891" s="157">
        <v>441.65</v>
      </c>
      <c r="G891" s="9" t="s">
        <v>9</v>
      </c>
    </row>
    <row r="892" spans="2:7">
      <c r="B892" s="31">
        <v>44246</v>
      </c>
      <c r="C892" s="32">
        <v>44246.712800925925</v>
      </c>
      <c r="D892" s="33">
        <v>150</v>
      </c>
      <c r="E892" s="157">
        <v>8.0299999999999994</v>
      </c>
      <c r="F892" s="157">
        <v>1204.5</v>
      </c>
      <c r="G892" s="9" t="s">
        <v>9</v>
      </c>
    </row>
    <row r="893" spans="2:7">
      <c r="B893" s="31">
        <v>44246</v>
      </c>
      <c r="C893" s="32">
        <v>44246.712800925925</v>
      </c>
      <c r="D893" s="33">
        <v>678</v>
      </c>
      <c r="E893" s="157">
        <v>8.0299999999999994</v>
      </c>
      <c r="F893" s="157">
        <v>5444.3399999999992</v>
      </c>
      <c r="G893" s="9" t="s">
        <v>9</v>
      </c>
    </row>
    <row r="894" spans="2:7">
      <c r="B894" s="31">
        <v>44246</v>
      </c>
      <c r="C894" s="32">
        <v>44246.714733796296</v>
      </c>
      <c r="D894" s="33">
        <v>910</v>
      </c>
      <c r="E894" s="157">
        <v>8.02</v>
      </c>
      <c r="F894" s="157">
        <v>7298.2</v>
      </c>
      <c r="G894" s="9" t="s">
        <v>9</v>
      </c>
    </row>
    <row r="895" spans="2:7">
      <c r="B895" s="31">
        <v>44246</v>
      </c>
      <c r="C895" s="32">
        <v>44246.718055555553</v>
      </c>
      <c r="D895" s="33">
        <v>221</v>
      </c>
      <c r="E895" s="157">
        <v>8.0150000000000006</v>
      </c>
      <c r="F895" s="157">
        <v>1771.3150000000001</v>
      </c>
      <c r="G895" s="9" t="s">
        <v>9</v>
      </c>
    </row>
    <row r="896" spans="2:7">
      <c r="B896" s="31">
        <v>44246</v>
      </c>
      <c r="C896" s="32">
        <v>44246.718055555553</v>
      </c>
      <c r="D896" s="33">
        <v>621</v>
      </c>
      <c r="E896" s="157">
        <v>8.0150000000000006</v>
      </c>
      <c r="F896" s="157">
        <v>4977.3150000000005</v>
      </c>
      <c r="G896" s="9" t="s">
        <v>9</v>
      </c>
    </row>
    <row r="897" spans="2:6">
      <c r="B897" s="31"/>
      <c r="C897" s="32"/>
      <c r="D897" s="33"/>
      <c r="F897" s="34"/>
    </row>
    <row r="898" spans="2:6">
      <c r="B898" s="31"/>
      <c r="C898" s="32"/>
      <c r="D898" s="33"/>
      <c r="F898" s="34"/>
    </row>
    <row r="899" spans="2:6">
      <c r="B899" s="31"/>
      <c r="C899" s="32"/>
      <c r="D899" s="33"/>
      <c r="F899" s="34"/>
    </row>
    <row r="900" spans="2:6">
      <c r="B900" s="31"/>
      <c r="C900" s="32"/>
      <c r="D900" s="33"/>
      <c r="F900" s="34"/>
    </row>
    <row r="901" spans="2:6">
      <c r="B901" s="31"/>
      <c r="C901" s="32"/>
      <c r="D901" s="33"/>
      <c r="F901" s="34"/>
    </row>
    <row r="902" spans="2:6">
      <c r="B902" s="31"/>
      <c r="C902" s="32"/>
      <c r="D902" s="33"/>
      <c r="F902" s="34"/>
    </row>
    <row r="903" spans="2:6">
      <c r="B903" s="31"/>
      <c r="C903" s="32"/>
      <c r="D903" s="33"/>
      <c r="F903" s="34"/>
    </row>
    <row r="904" spans="2:6">
      <c r="B904" s="31"/>
      <c r="C904" s="32"/>
      <c r="D904" s="33"/>
      <c r="F904" s="34"/>
    </row>
    <row r="905" spans="2:6">
      <c r="B905" s="31"/>
      <c r="C905" s="32"/>
      <c r="D905" s="33"/>
      <c r="F905" s="34"/>
    </row>
    <row r="906" spans="2:6">
      <c r="B906" s="31"/>
      <c r="C906" s="32"/>
      <c r="D906" s="33"/>
      <c r="F906" s="34"/>
    </row>
    <row r="907" spans="2:6">
      <c r="B907" s="31"/>
      <c r="C907" s="32"/>
      <c r="D907" s="33"/>
      <c r="F907" s="34"/>
    </row>
    <row r="908" spans="2:6">
      <c r="B908" s="31"/>
      <c r="C908" s="32"/>
      <c r="D908" s="33"/>
      <c r="F908" s="34"/>
    </row>
    <row r="909" spans="2:6">
      <c r="B909" s="31"/>
      <c r="C909" s="32"/>
      <c r="D909" s="33"/>
      <c r="F909" s="34"/>
    </row>
    <row r="910" spans="2:6">
      <c r="B910" s="31"/>
      <c r="C910" s="32"/>
      <c r="D910" s="33"/>
      <c r="F910" s="34"/>
    </row>
    <row r="911" spans="2:6">
      <c r="B911" s="31"/>
      <c r="C911" s="32"/>
      <c r="D911" s="33"/>
      <c r="F911" s="34"/>
    </row>
    <row r="912" spans="2:6">
      <c r="B912" s="31"/>
      <c r="C912" s="32"/>
      <c r="D912" s="33"/>
      <c r="F912" s="34"/>
    </row>
    <row r="913" spans="2:6">
      <c r="B913" s="31"/>
      <c r="C913" s="32"/>
      <c r="D913" s="33"/>
      <c r="F913" s="34"/>
    </row>
    <row r="914" spans="2:6">
      <c r="B914" s="31"/>
      <c r="C914" s="32"/>
      <c r="D914" s="33"/>
      <c r="F914" s="34"/>
    </row>
    <row r="915" spans="2:6">
      <c r="B915" s="31"/>
      <c r="C915" s="32"/>
      <c r="D915" s="33"/>
      <c r="F915" s="34"/>
    </row>
    <row r="916" spans="2:6">
      <c r="B916" s="31"/>
      <c r="C916" s="32"/>
      <c r="D916" s="33"/>
      <c r="F916" s="34"/>
    </row>
    <row r="917" spans="2:6">
      <c r="B917" s="31"/>
      <c r="C917" s="32"/>
      <c r="D917" s="33"/>
      <c r="F917" s="34"/>
    </row>
    <row r="918" spans="2:6">
      <c r="B918" s="31"/>
      <c r="C918" s="32"/>
      <c r="D918" s="33"/>
      <c r="F918" s="34"/>
    </row>
    <row r="919" spans="2:6">
      <c r="B919" s="31"/>
      <c r="C919" s="32"/>
      <c r="D919" s="33"/>
      <c r="F919" s="34"/>
    </row>
    <row r="920" spans="2:6">
      <c r="B920" s="31"/>
      <c r="C920" s="32"/>
      <c r="D920" s="33"/>
      <c r="F920" s="34"/>
    </row>
    <row r="921" spans="2:6">
      <c r="B921" s="31"/>
      <c r="C921" s="32"/>
      <c r="D921" s="33"/>
      <c r="F921" s="34"/>
    </row>
    <row r="922" spans="2:6">
      <c r="B922" s="31"/>
      <c r="C922" s="32"/>
      <c r="D922" s="33"/>
      <c r="F922" s="34"/>
    </row>
    <row r="923" spans="2:6">
      <c r="B923" s="31"/>
      <c r="C923" s="32"/>
      <c r="D923" s="33"/>
      <c r="F923" s="34"/>
    </row>
    <row r="924" spans="2:6">
      <c r="B924" s="31"/>
      <c r="C924" s="32"/>
      <c r="D924" s="33"/>
      <c r="F924" s="34"/>
    </row>
    <row r="925" spans="2:6">
      <c r="B925" s="31"/>
      <c r="C925" s="32"/>
      <c r="D925" s="33"/>
      <c r="F925" s="34"/>
    </row>
    <row r="926" spans="2:6">
      <c r="B926" s="31"/>
      <c r="C926" s="32"/>
      <c r="D926" s="33"/>
      <c r="F926" s="34"/>
    </row>
    <row r="927" spans="2:6">
      <c r="B927" s="31"/>
      <c r="C927" s="32"/>
      <c r="D927" s="33"/>
      <c r="F927" s="34"/>
    </row>
    <row r="928" spans="2:6">
      <c r="B928" s="31"/>
      <c r="C928" s="32"/>
      <c r="D928" s="33"/>
      <c r="F928" s="34"/>
    </row>
    <row r="929" spans="2:6">
      <c r="B929" s="31"/>
      <c r="C929" s="32"/>
      <c r="D929" s="33"/>
      <c r="F929" s="34"/>
    </row>
    <row r="930" spans="2:6">
      <c r="B930" s="31"/>
      <c r="C930" s="32"/>
      <c r="D930" s="33"/>
      <c r="F930" s="34"/>
    </row>
    <row r="931" spans="2:6">
      <c r="B931" s="31"/>
      <c r="C931" s="32"/>
      <c r="D931" s="33"/>
      <c r="F931" s="34"/>
    </row>
    <row r="932" spans="2:6">
      <c r="B932" s="31"/>
      <c r="C932" s="32"/>
      <c r="D932" s="33"/>
      <c r="F932" s="34"/>
    </row>
    <row r="933" spans="2:6">
      <c r="B933" s="31"/>
      <c r="C933" s="32"/>
      <c r="D933" s="33"/>
      <c r="F933" s="34"/>
    </row>
    <row r="934" spans="2:6">
      <c r="B934" s="31"/>
      <c r="C934" s="32"/>
      <c r="D934" s="33"/>
      <c r="F934" s="34"/>
    </row>
    <row r="935" spans="2:6">
      <c r="B935" s="31"/>
      <c r="C935" s="32"/>
      <c r="D935" s="33"/>
      <c r="F935" s="34"/>
    </row>
    <row r="936" spans="2:6">
      <c r="B936" s="31"/>
      <c r="C936" s="32"/>
      <c r="D936" s="33"/>
      <c r="F936" s="34"/>
    </row>
    <row r="937" spans="2:6">
      <c r="B937" s="31"/>
      <c r="C937" s="32"/>
      <c r="D937" s="33"/>
      <c r="F937" s="34"/>
    </row>
    <row r="938" spans="2:6">
      <c r="B938" s="31"/>
      <c r="C938" s="32"/>
      <c r="D938" s="33"/>
      <c r="F938" s="34"/>
    </row>
    <row r="939" spans="2:6">
      <c r="B939" s="31"/>
      <c r="C939" s="32"/>
      <c r="D939" s="33"/>
      <c r="F939" s="34"/>
    </row>
    <row r="940" spans="2:6">
      <c r="B940" s="31"/>
      <c r="C940" s="32"/>
      <c r="D940" s="33"/>
      <c r="F940" s="34"/>
    </row>
    <row r="941" spans="2:6">
      <c r="B941" s="31"/>
      <c r="C941" s="32"/>
      <c r="D941" s="33"/>
      <c r="F941" s="34"/>
    </row>
    <row r="942" spans="2:6">
      <c r="B942" s="31"/>
      <c r="C942" s="32"/>
      <c r="D942" s="33"/>
      <c r="F942" s="34"/>
    </row>
    <row r="943" spans="2:6">
      <c r="B943" s="31"/>
      <c r="C943" s="32"/>
      <c r="D943" s="33"/>
      <c r="F943" s="34"/>
    </row>
    <row r="944" spans="2:6">
      <c r="B944" s="31"/>
      <c r="C944" s="32"/>
      <c r="D944" s="33"/>
      <c r="F944" s="34"/>
    </row>
    <row r="945" spans="2:6">
      <c r="B945" s="31"/>
      <c r="C945" s="32"/>
      <c r="D945" s="33"/>
      <c r="F945" s="34"/>
    </row>
    <row r="946" spans="2:6">
      <c r="B946" s="31"/>
      <c r="C946" s="32"/>
      <c r="D946" s="33"/>
      <c r="F946" s="34"/>
    </row>
    <row r="947" spans="2:6">
      <c r="B947" s="31"/>
      <c r="C947" s="32"/>
      <c r="D947" s="33"/>
      <c r="F947" s="34"/>
    </row>
    <row r="948" spans="2:6">
      <c r="B948" s="31"/>
      <c r="C948" s="32"/>
      <c r="D948" s="33"/>
      <c r="F948" s="34"/>
    </row>
    <row r="949" spans="2:6">
      <c r="B949" s="31"/>
      <c r="C949" s="32"/>
      <c r="D949" s="33"/>
      <c r="F949" s="34"/>
    </row>
    <row r="950" spans="2:6">
      <c r="B950" s="31"/>
      <c r="C950" s="32"/>
      <c r="D950" s="33"/>
      <c r="F950" s="34"/>
    </row>
    <row r="951" spans="2:6">
      <c r="B951" s="31"/>
      <c r="C951" s="32"/>
      <c r="D951" s="33"/>
      <c r="F951" s="34"/>
    </row>
    <row r="952" spans="2:6">
      <c r="B952" s="31"/>
      <c r="C952" s="32"/>
      <c r="D952" s="33"/>
      <c r="F952" s="34"/>
    </row>
    <row r="953" spans="2:6">
      <c r="B953" s="31"/>
      <c r="C953" s="32"/>
      <c r="D953" s="33"/>
      <c r="F953" s="34"/>
    </row>
    <row r="954" spans="2:6">
      <c r="B954" s="31"/>
      <c r="C954" s="32"/>
      <c r="D954" s="33"/>
      <c r="F954" s="34"/>
    </row>
    <row r="955" spans="2:6">
      <c r="B955" s="31"/>
      <c r="C955" s="32"/>
      <c r="D955" s="33"/>
      <c r="F955" s="34"/>
    </row>
    <row r="956" spans="2:6">
      <c r="B956" s="31"/>
      <c r="C956" s="32"/>
      <c r="D956" s="33"/>
      <c r="F956" s="34"/>
    </row>
    <row r="957" spans="2:6">
      <c r="B957" s="31"/>
      <c r="C957" s="32"/>
      <c r="D957" s="33"/>
      <c r="F957" s="34"/>
    </row>
    <row r="958" spans="2:6">
      <c r="B958" s="31"/>
      <c r="C958" s="32"/>
      <c r="D958" s="33"/>
      <c r="F958" s="34"/>
    </row>
    <row r="959" spans="2:6">
      <c r="B959" s="31"/>
      <c r="C959" s="32"/>
      <c r="D959" s="33"/>
      <c r="F959" s="34"/>
    </row>
    <row r="960" spans="2:6">
      <c r="B960" s="31"/>
      <c r="C960" s="32"/>
      <c r="D960" s="33"/>
      <c r="F960" s="34"/>
    </row>
    <row r="961" spans="2:6">
      <c r="B961" s="31"/>
      <c r="C961" s="32"/>
      <c r="D961" s="33"/>
      <c r="F961" s="34"/>
    </row>
    <row r="962" spans="2:6">
      <c r="B962" s="31"/>
      <c r="C962" s="32"/>
      <c r="D962" s="33"/>
      <c r="F962" s="34"/>
    </row>
    <row r="963" spans="2:6">
      <c r="B963" s="31"/>
      <c r="C963" s="32"/>
      <c r="D963" s="33"/>
      <c r="F963" s="34"/>
    </row>
    <row r="964" spans="2:6">
      <c r="B964" s="31"/>
      <c r="C964" s="32"/>
      <c r="D964" s="33"/>
      <c r="F964" s="34"/>
    </row>
    <row r="965" spans="2:6">
      <c r="B965" s="31"/>
      <c r="C965" s="32"/>
      <c r="D965" s="33"/>
      <c r="F965" s="34"/>
    </row>
    <row r="966" spans="2:6">
      <c r="B966" s="31"/>
      <c r="C966" s="32"/>
      <c r="D966" s="33"/>
      <c r="F966" s="34"/>
    </row>
    <row r="967" spans="2:6">
      <c r="B967" s="31"/>
      <c r="C967" s="32"/>
      <c r="D967" s="33"/>
      <c r="F967" s="34"/>
    </row>
    <row r="968" spans="2:6">
      <c r="B968" s="31"/>
      <c r="C968" s="32"/>
      <c r="D968" s="33"/>
      <c r="F968" s="34"/>
    </row>
    <row r="969" spans="2:6">
      <c r="B969" s="31"/>
      <c r="C969" s="32"/>
      <c r="D969" s="33"/>
      <c r="F969" s="34"/>
    </row>
    <row r="970" spans="2:6">
      <c r="B970" s="31"/>
      <c r="C970" s="32"/>
      <c r="D970" s="33"/>
      <c r="F970" s="34"/>
    </row>
    <row r="971" spans="2:6">
      <c r="B971" s="31"/>
      <c r="C971" s="32"/>
      <c r="D971" s="33"/>
      <c r="F971" s="34"/>
    </row>
    <row r="972" spans="2:6">
      <c r="B972" s="31"/>
      <c r="C972" s="32"/>
      <c r="D972" s="33"/>
      <c r="F972" s="34"/>
    </row>
    <row r="973" spans="2:6">
      <c r="B973" s="31"/>
      <c r="C973" s="32"/>
      <c r="D973" s="33"/>
      <c r="F973" s="34"/>
    </row>
    <row r="974" spans="2:6">
      <c r="B974" s="31"/>
      <c r="C974" s="32"/>
      <c r="D974" s="33"/>
      <c r="F974" s="34"/>
    </row>
    <row r="975" spans="2:6">
      <c r="B975" s="31"/>
      <c r="C975" s="32"/>
      <c r="D975" s="33"/>
      <c r="F975" s="34"/>
    </row>
    <row r="976" spans="2:6">
      <c r="B976" s="31"/>
      <c r="C976" s="32"/>
      <c r="D976" s="33"/>
      <c r="F976" s="34"/>
    </row>
    <row r="977" spans="2:6">
      <c r="B977" s="31"/>
      <c r="C977" s="32"/>
      <c r="D977" s="33"/>
      <c r="F977" s="34"/>
    </row>
    <row r="978" spans="2:6">
      <c r="B978" s="31"/>
      <c r="C978" s="32"/>
      <c r="D978" s="33"/>
      <c r="F978" s="34"/>
    </row>
    <row r="979" spans="2:6">
      <c r="B979" s="31"/>
      <c r="C979" s="32"/>
      <c r="D979" s="33"/>
      <c r="F979" s="34"/>
    </row>
    <row r="980" spans="2:6">
      <c r="B980" s="31"/>
      <c r="C980" s="32"/>
      <c r="D980" s="33"/>
      <c r="F980" s="34"/>
    </row>
    <row r="981" spans="2:6">
      <c r="B981" s="31"/>
      <c r="C981" s="32"/>
      <c r="D981" s="33"/>
      <c r="F981" s="34"/>
    </row>
    <row r="982" spans="2:6">
      <c r="B982" s="31"/>
      <c r="C982" s="32"/>
      <c r="D982" s="33"/>
      <c r="F982" s="34"/>
    </row>
    <row r="983" spans="2:6">
      <c r="B983" s="31"/>
      <c r="C983" s="32"/>
      <c r="D983" s="33"/>
      <c r="F983" s="34"/>
    </row>
    <row r="984" spans="2:6">
      <c r="B984" s="31"/>
      <c r="C984" s="32"/>
      <c r="D984" s="33"/>
      <c r="F984" s="34"/>
    </row>
    <row r="985" spans="2:6">
      <c r="B985" s="31"/>
      <c r="C985" s="32"/>
      <c r="D985" s="33"/>
      <c r="F985" s="34"/>
    </row>
    <row r="986" spans="2:6">
      <c r="B986" s="31"/>
      <c r="C986" s="32"/>
      <c r="D986" s="33"/>
      <c r="F986" s="34"/>
    </row>
    <row r="987" spans="2:6">
      <c r="B987" s="31"/>
      <c r="C987" s="32"/>
      <c r="D987" s="33"/>
      <c r="F987" s="34"/>
    </row>
    <row r="988" spans="2:6">
      <c r="B988" s="31"/>
      <c r="C988" s="32"/>
      <c r="D988" s="33"/>
      <c r="F988" s="34"/>
    </row>
    <row r="989" spans="2:6">
      <c r="B989" s="31"/>
      <c r="C989" s="32"/>
      <c r="D989" s="33"/>
      <c r="F989" s="34"/>
    </row>
    <row r="990" spans="2:6">
      <c r="B990" s="31"/>
      <c r="C990" s="32"/>
      <c r="D990" s="33"/>
      <c r="F990" s="34"/>
    </row>
    <row r="991" spans="2:6">
      <c r="B991" s="31"/>
      <c r="C991" s="32"/>
      <c r="D991" s="33"/>
      <c r="F991" s="34"/>
    </row>
    <row r="992" spans="2:6">
      <c r="B992" s="31"/>
      <c r="C992" s="32"/>
      <c r="D992" s="33"/>
      <c r="F992" s="34"/>
    </row>
    <row r="993" spans="2:6">
      <c r="B993" s="31"/>
      <c r="C993" s="32"/>
      <c r="D993" s="33"/>
      <c r="F993" s="34"/>
    </row>
    <row r="994" spans="2:6">
      <c r="B994" s="31"/>
      <c r="C994" s="32"/>
      <c r="D994" s="33"/>
      <c r="F994" s="34"/>
    </row>
    <row r="995" spans="2:6">
      <c r="B995" s="31"/>
      <c r="C995" s="32"/>
      <c r="D995" s="33"/>
      <c r="F995" s="34"/>
    </row>
    <row r="996" spans="2:6">
      <c r="B996" s="31"/>
      <c r="C996" s="32"/>
      <c r="D996" s="33"/>
      <c r="F996" s="34"/>
    </row>
    <row r="997" spans="2:6">
      <c r="B997" s="31"/>
      <c r="C997" s="32"/>
      <c r="D997" s="33"/>
      <c r="F997" s="34"/>
    </row>
    <row r="998" spans="2:6">
      <c r="B998" s="31"/>
      <c r="C998" s="32"/>
      <c r="D998" s="33"/>
      <c r="F998" s="34"/>
    </row>
    <row r="999" spans="2:6">
      <c r="B999" s="31"/>
      <c r="C999" s="32"/>
      <c r="D999" s="33"/>
      <c r="F999" s="34"/>
    </row>
    <row r="1000" spans="2:6">
      <c r="B1000" s="31"/>
      <c r="C1000" s="32"/>
      <c r="D1000" s="33"/>
      <c r="F1000" s="34"/>
    </row>
    <row r="1001" spans="2:6">
      <c r="B1001" s="31"/>
      <c r="C1001" s="32"/>
      <c r="D1001" s="33"/>
      <c r="F1001" s="34"/>
    </row>
    <row r="1002" spans="2:6">
      <c r="B1002" s="31"/>
      <c r="C1002" s="32"/>
      <c r="D1002" s="33"/>
      <c r="F1002" s="34"/>
    </row>
    <row r="1003" spans="2:6">
      <c r="B1003" s="31"/>
      <c r="C1003" s="32"/>
      <c r="D1003" s="33"/>
      <c r="F1003" s="34"/>
    </row>
    <row r="1004" spans="2:6">
      <c r="B1004" s="31"/>
      <c r="C1004" s="32"/>
      <c r="D1004" s="33"/>
      <c r="F1004" s="34"/>
    </row>
    <row r="1005" spans="2:6">
      <c r="B1005" s="31"/>
      <c r="C1005" s="32"/>
      <c r="D1005" s="33"/>
      <c r="F1005" s="34"/>
    </row>
    <row r="1006" spans="2:6">
      <c r="B1006" s="31"/>
      <c r="C1006" s="32"/>
      <c r="D1006" s="33"/>
      <c r="F1006" s="34"/>
    </row>
    <row r="1007" spans="2:6">
      <c r="B1007" s="31"/>
      <c r="C1007" s="32"/>
      <c r="D1007" s="33"/>
      <c r="F1007" s="34"/>
    </row>
    <row r="1008" spans="2:6">
      <c r="B1008" s="31"/>
      <c r="C1008" s="32"/>
      <c r="D1008" s="33"/>
      <c r="F1008" s="34"/>
    </row>
    <row r="1009" spans="2:6">
      <c r="B1009" s="31"/>
      <c r="C1009" s="32"/>
      <c r="D1009" s="33"/>
      <c r="F1009" s="34"/>
    </row>
    <row r="1010" spans="2:6">
      <c r="B1010" s="31"/>
      <c r="C1010" s="32"/>
      <c r="D1010" s="33"/>
      <c r="F1010" s="34"/>
    </row>
    <row r="1011" spans="2:6">
      <c r="B1011" s="31"/>
      <c r="C1011" s="32"/>
      <c r="D1011" s="33"/>
      <c r="F1011" s="34"/>
    </row>
    <row r="1012" spans="2:6">
      <c r="B1012" s="31"/>
      <c r="C1012" s="32"/>
      <c r="D1012" s="33"/>
      <c r="F1012" s="34"/>
    </row>
    <row r="1013" spans="2:6">
      <c r="B1013" s="31"/>
      <c r="C1013" s="32"/>
      <c r="D1013" s="33"/>
      <c r="F1013" s="34"/>
    </row>
    <row r="1014" spans="2:6">
      <c r="B1014" s="31"/>
      <c r="C1014" s="32"/>
      <c r="D1014" s="33"/>
      <c r="F1014" s="34"/>
    </row>
    <row r="1015" spans="2:6">
      <c r="B1015" s="31"/>
      <c r="C1015" s="32"/>
      <c r="D1015" s="33"/>
      <c r="F1015" s="34"/>
    </row>
    <row r="1016" spans="2:6">
      <c r="B1016" s="31"/>
      <c r="C1016" s="32"/>
      <c r="D1016" s="33"/>
      <c r="F1016" s="34"/>
    </row>
    <row r="1017" spans="2:6">
      <c r="B1017" s="31"/>
      <c r="C1017" s="32"/>
      <c r="D1017" s="33"/>
      <c r="F1017" s="34"/>
    </row>
    <row r="1018" spans="2:6">
      <c r="B1018" s="31"/>
      <c r="C1018" s="32"/>
      <c r="D1018" s="33"/>
      <c r="F1018" s="34"/>
    </row>
    <row r="1019" spans="2:6">
      <c r="B1019" s="31"/>
      <c r="C1019" s="32"/>
      <c r="D1019" s="33"/>
      <c r="F1019" s="34"/>
    </row>
    <row r="1020" spans="2:6">
      <c r="B1020" s="31"/>
      <c r="C1020" s="32"/>
      <c r="D1020" s="33"/>
      <c r="F1020" s="34"/>
    </row>
    <row r="1021" spans="2:6">
      <c r="B1021" s="31"/>
      <c r="C1021" s="32"/>
      <c r="D1021" s="33"/>
      <c r="F1021" s="34"/>
    </row>
    <row r="1022" spans="2:6">
      <c r="B1022" s="31"/>
      <c r="C1022" s="32"/>
      <c r="D1022" s="33"/>
      <c r="F1022" s="34"/>
    </row>
    <row r="1023" spans="2:6">
      <c r="B1023" s="31"/>
      <c r="C1023" s="32"/>
      <c r="D1023" s="33"/>
      <c r="F1023" s="34"/>
    </row>
    <row r="1024" spans="2:6">
      <c r="B1024" s="31"/>
      <c r="C1024" s="32"/>
      <c r="D1024" s="33"/>
      <c r="F1024" s="34"/>
    </row>
    <row r="1025" spans="2:6">
      <c r="B1025" s="31"/>
      <c r="C1025" s="32"/>
      <c r="D1025" s="33"/>
      <c r="F1025" s="34"/>
    </row>
    <row r="1026" spans="2:6">
      <c r="B1026" s="31"/>
      <c r="C1026" s="32"/>
      <c r="D1026" s="33"/>
      <c r="F1026" s="34"/>
    </row>
    <row r="1027" spans="2:6">
      <c r="B1027" s="31"/>
      <c r="C1027" s="32"/>
      <c r="D1027" s="33"/>
      <c r="F1027" s="34"/>
    </row>
    <row r="1028" spans="2:6">
      <c r="B1028" s="31"/>
      <c r="C1028" s="32"/>
      <c r="D1028" s="33"/>
      <c r="F1028" s="34"/>
    </row>
    <row r="1029" spans="2:6">
      <c r="B1029" s="31"/>
      <c r="C1029" s="32"/>
      <c r="D1029" s="33"/>
      <c r="F1029" s="34"/>
    </row>
    <row r="1030" spans="2:6">
      <c r="B1030" s="31"/>
      <c r="C1030" s="32"/>
      <c r="D1030" s="33"/>
      <c r="F1030" s="34"/>
    </row>
    <row r="1031" spans="2:6">
      <c r="B1031" s="31"/>
      <c r="C1031" s="32"/>
      <c r="D1031" s="33"/>
      <c r="F1031" s="34"/>
    </row>
    <row r="1032" spans="2:6">
      <c r="B1032" s="31"/>
      <c r="C1032" s="32"/>
      <c r="D1032" s="33"/>
      <c r="F1032" s="34"/>
    </row>
    <row r="1033" spans="2:6">
      <c r="B1033" s="31"/>
      <c r="C1033" s="32"/>
      <c r="D1033" s="33"/>
      <c r="F1033" s="34"/>
    </row>
    <row r="1034" spans="2:6">
      <c r="B1034" s="31"/>
      <c r="C1034" s="32"/>
      <c r="D1034" s="33"/>
      <c r="F1034" s="34"/>
    </row>
    <row r="1035" spans="2:6">
      <c r="B1035" s="31"/>
      <c r="C1035" s="32"/>
      <c r="D1035" s="33"/>
      <c r="F1035" s="34"/>
    </row>
    <row r="1036" spans="2:6">
      <c r="B1036" s="31"/>
      <c r="C1036" s="32"/>
      <c r="D1036" s="33"/>
      <c r="F1036" s="34"/>
    </row>
    <row r="1037" spans="2:6">
      <c r="B1037" s="31"/>
      <c r="C1037" s="32"/>
      <c r="D1037" s="33"/>
      <c r="F1037" s="34"/>
    </row>
    <row r="1038" spans="2:6">
      <c r="B1038" s="31"/>
      <c r="C1038" s="32"/>
      <c r="D1038" s="33"/>
      <c r="F1038" s="34"/>
    </row>
    <row r="1039" spans="2:6">
      <c r="B1039" s="31"/>
      <c r="C1039" s="32"/>
      <c r="D1039" s="33"/>
      <c r="F1039" s="34"/>
    </row>
    <row r="1040" spans="2:6">
      <c r="B1040" s="31"/>
      <c r="C1040" s="32"/>
      <c r="D1040" s="33"/>
      <c r="F1040" s="34"/>
    </row>
    <row r="1041" spans="2:6">
      <c r="B1041" s="31"/>
      <c r="C1041" s="32"/>
      <c r="D1041" s="33"/>
      <c r="F1041" s="34"/>
    </row>
    <row r="1042" spans="2:6">
      <c r="B1042" s="31"/>
      <c r="C1042" s="32"/>
      <c r="D1042" s="33"/>
      <c r="F1042" s="34"/>
    </row>
    <row r="1043" spans="2:6">
      <c r="B1043" s="31"/>
      <c r="C1043" s="32"/>
      <c r="D1043" s="33"/>
      <c r="F1043" s="34"/>
    </row>
    <row r="1044" spans="2:6">
      <c r="B1044" s="31"/>
      <c r="C1044" s="32"/>
      <c r="D1044" s="33"/>
      <c r="F1044" s="34"/>
    </row>
    <row r="1045" spans="2:6">
      <c r="B1045" s="31"/>
      <c r="C1045" s="32"/>
      <c r="D1045" s="33"/>
      <c r="F1045" s="34"/>
    </row>
    <row r="1046" spans="2:6">
      <c r="B1046" s="31"/>
      <c r="C1046" s="32"/>
      <c r="D1046" s="33"/>
      <c r="F1046" s="34"/>
    </row>
    <row r="1047" spans="2:6">
      <c r="B1047" s="31"/>
      <c r="C1047" s="32"/>
      <c r="D1047" s="33"/>
      <c r="F1047" s="34"/>
    </row>
    <row r="1048" spans="2:6">
      <c r="B1048" s="31"/>
      <c r="C1048" s="32"/>
      <c r="D1048" s="33"/>
      <c r="F1048" s="34"/>
    </row>
    <row r="1049" spans="2:6">
      <c r="B1049" s="31"/>
      <c r="C1049" s="32"/>
      <c r="D1049" s="33"/>
      <c r="F1049" s="34"/>
    </row>
    <row r="1050" spans="2:6">
      <c r="B1050" s="31"/>
      <c r="C1050" s="32"/>
      <c r="D1050" s="33"/>
      <c r="F1050" s="34"/>
    </row>
    <row r="1051" spans="2:6">
      <c r="B1051" s="31"/>
      <c r="C1051" s="32"/>
      <c r="D1051" s="33"/>
      <c r="F1051" s="34"/>
    </row>
    <row r="1052" spans="2:6">
      <c r="B1052" s="31"/>
      <c r="C1052" s="32"/>
      <c r="D1052" s="33"/>
      <c r="F1052" s="34"/>
    </row>
    <row r="1053" spans="2:6">
      <c r="B1053" s="31"/>
      <c r="C1053" s="32"/>
      <c r="D1053" s="33"/>
      <c r="F1053" s="34"/>
    </row>
    <row r="1054" spans="2:6">
      <c r="B1054" s="31"/>
      <c r="C1054" s="32"/>
      <c r="D1054" s="33"/>
      <c r="F1054" s="34"/>
    </row>
    <row r="1055" spans="2:6">
      <c r="B1055" s="31"/>
      <c r="C1055" s="32"/>
      <c r="D1055" s="33"/>
      <c r="F1055" s="34"/>
    </row>
    <row r="1056" spans="2:6">
      <c r="B1056" s="31"/>
      <c r="C1056" s="32"/>
      <c r="D1056" s="33"/>
      <c r="F1056" s="34"/>
    </row>
    <row r="1057" spans="2:6">
      <c r="B1057" s="31"/>
      <c r="C1057" s="32"/>
      <c r="D1057" s="33"/>
      <c r="F1057" s="34"/>
    </row>
    <row r="1058" spans="2:6">
      <c r="B1058" s="31"/>
      <c r="C1058" s="32"/>
      <c r="D1058" s="33"/>
      <c r="F1058" s="34"/>
    </row>
    <row r="1059" spans="2:6">
      <c r="B1059" s="31"/>
      <c r="C1059" s="32"/>
      <c r="D1059" s="33"/>
      <c r="F1059" s="34"/>
    </row>
    <row r="1060" spans="2:6">
      <c r="B1060" s="31"/>
      <c r="C1060" s="32"/>
      <c r="D1060" s="33"/>
      <c r="F1060" s="34"/>
    </row>
    <row r="1061" spans="2:6">
      <c r="B1061" s="31"/>
      <c r="C1061" s="32"/>
      <c r="D1061" s="33"/>
      <c r="F1061" s="34"/>
    </row>
    <row r="1062" spans="2:6">
      <c r="B1062" s="31"/>
      <c r="C1062" s="32"/>
      <c r="D1062" s="33"/>
      <c r="F1062" s="34"/>
    </row>
    <row r="1063" spans="2:6">
      <c r="B1063" s="31"/>
      <c r="C1063" s="32"/>
      <c r="D1063" s="33"/>
      <c r="F1063" s="34"/>
    </row>
    <row r="1064" spans="2:6">
      <c r="B1064" s="31"/>
      <c r="C1064" s="32"/>
      <c r="D1064" s="33"/>
      <c r="F1064" s="34"/>
    </row>
    <row r="1065" spans="2:6">
      <c r="B1065" s="31"/>
      <c r="C1065" s="32"/>
      <c r="D1065" s="33"/>
      <c r="F1065" s="34"/>
    </row>
    <row r="1066" spans="2:6">
      <c r="B1066" s="31"/>
      <c r="C1066" s="32"/>
      <c r="D1066" s="33"/>
      <c r="F1066" s="34"/>
    </row>
    <row r="1067" spans="2:6">
      <c r="B1067" s="31"/>
      <c r="C1067" s="32"/>
      <c r="D1067" s="33"/>
      <c r="F1067" s="34"/>
    </row>
    <row r="1068" spans="2:6">
      <c r="B1068" s="31"/>
      <c r="C1068" s="32"/>
      <c r="D1068" s="33"/>
      <c r="F1068" s="34"/>
    </row>
    <row r="1069" spans="2:6">
      <c r="B1069" s="31"/>
      <c r="C1069" s="32"/>
      <c r="D1069" s="33"/>
      <c r="F1069" s="34"/>
    </row>
    <row r="1070" spans="2:6">
      <c r="B1070" s="31"/>
      <c r="C1070" s="32"/>
      <c r="D1070" s="33"/>
      <c r="F1070" s="34"/>
    </row>
    <row r="1071" spans="2:6">
      <c r="B1071" s="31"/>
      <c r="C1071" s="32"/>
      <c r="D1071" s="33"/>
      <c r="F1071" s="34"/>
    </row>
    <row r="1072" spans="2:6">
      <c r="B1072" s="31"/>
      <c r="C1072" s="32"/>
      <c r="D1072" s="33"/>
      <c r="F1072" s="34"/>
    </row>
    <row r="1073" spans="2:6">
      <c r="B1073" s="31"/>
      <c r="C1073" s="32"/>
      <c r="D1073" s="33"/>
      <c r="F1073" s="34"/>
    </row>
    <row r="1074" spans="2:6">
      <c r="B1074" s="31"/>
      <c r="C1074" s="32"/>
      <c r="D1074" s="33"/>
      <c r="F1074" s="34"/>
    </row>
    <row r="1075" spans="2:6">
      <c r="B1075" s="31"/>
      <c r="C1075" s="32"/>
      <c r="D1075" s="33"/>
      <c r="F1075" s="34"/>
    </row>
    <row r="1076" spans="2:6">
      <c r="B1076" s="31"/>
      <c r="C1076" s="32"/>
      <c r="D1076" s="33"/>
      <c r="F1076" s="34"/>
    </row>
    <row r="1077" spans="2:6">
      <c r="B1077" s="31"/>
      <c r="C1077" s="32"/>
      <c r="D1077" s="33"/>
      <c r="F1077" s="34"/>
    </row>
    <row r="1078" spans="2:6">
      <c r="B1078" s="31"/>
      <c r="C1078" s="32"/>
      <c r="D1078" s="33"/>
      <c r="F1078" s="34"/>
    </row>
    <row r="1079" spans="2:6">
      <c r="B1079" s="31"/>
      <c r="C1079" s="32"/>
      <c r="D1079" s="33"/>
      <c r="F1079" s="34"/>
    </row>
    <row r="1080" spans="2:6">
      <c r="B1080" s="31"/>
      <c r="C1080" s="32"/>
      <c r="D1080" s="33"/>
      <c r="F1080" s="34"/>
    </row>
    <row r="1081" spans="2:6">
      <c r="B1081" s="31"/>
      <c r="C1081" s="32"/>
      <c r="D1081" s="33"/>
      <c r="F1081" s="34"/>
    </row>
    <row r="1082" spans="2:6">
      <c r="B1082" s="31"/>
      <c r="C1082" s="32"/>
      <c r="D1082" s="33"/>
      <c r="F1082" s="34"/>
    </row>
    <row r="1083" spans="2:6">
      <c r="B1083" s="31"/>
      <c r="C1083" s="32"/>
      <c r="D1083" s="33"/>
      <c r="F1083" s="34"/>
    </row>
    <row r="1084" spans="2:6">
      <c r="B1084" s="31"/>
      <c r="C1084" s="32"/>
      <c r="D1084" s="33"/>
      <c r="F1084" s="34"/>
    </row>
    <row r="1085" spans="2:6">
      <c r="B1085" s="31"/>
      <c r="C1085" s="32"/>
      <c r="D1085" s="33"/>
      <c r="F1085" s="34"/>
    </row>
    <row r="1086" spans="2:6">
      <c r="B1086" s="31"/>
      <c r="C1086" s="32"/>
      <c r="D1086" s="33"/>
      <c r="F1086" s="34"/>
    </row>
    <row r="1087" spans="2:6">
      <c r="B1087" s="31"/>
      <c r="C1087" s="32"/>
      <c r="D1087" s="33"/>
      <c r="F1087" s="34"/>
    </row>
    <row r="1088" spans="2:6">
      <c r="B1088" s="31"/>
      <c r="C1088" s="32"/>
      <c r="D1088" s="33"/>
      <c r="F1088" s="34"/>
    </row>
    <row r="1089" spans="2:6">
      <c r="B1089" s="31"/>
      <c r="C1089" s="32"/>
      <c r="D1089" s="33"/>
      <c r="F1089" s="34"/>
    </row>
    <row r="1090" spans="2:6">
      <c r="B1090" s="31"/>
      <c r="C1090" s="32"/>
      <c r="D1090" s="33"/>
      <c r="F1090" s="34"/>
    </row>
    <row r="1091" spans="2:6">
      <c r="B1091" s="31"/>
      <c r="C1091" s="32"/>
      <c r="D1091" s="33"/>
      <c r="F1091" s="34"/>
    </row>
    <row r="1092" spans="2:6">
      <c r="B1092" s="31"/>
      <c r="C1092" s="32"/>
      <c r="D1092" s="33"/>
      <c r="F1092" s="34"/>
    </row>
    <row r="1093" spans="2:6">
      <c r="B1093" s="31"/>
      <c r="C1093" s="32"/>
      <c r="D1093" s="33"/>
      <c r="F1093" s="34"/>
    </row>
    <row r="1094" spans="2:6">
      <c r="B1094" s="31"/>
      <c r="C1094" s="32"/>
      <c r="D1094" s="33"/>
      <c r="F1094" s="34"/>
    </row>
    <row r="1095" spans="2:6">
      <c r="B1095" s="31"/>
      <c r="C1095" s="32"/>
      <c r="D1095" s="33"/>
      <c r="F1095" s="34"/>
    </row>
    <row r="1096" spans="2:6">
      <c r="B1096" s="31"/>
      <c r="C1096" s="32"/>
      <c r="D1096" s="33"/>
      <c r="F1096" s="34"/>
    </row>
    <row r="1097" spans="2:6">
      <c r="B1097" s="31"/>
      <c r="C1097" s="32"/>
      <c r="D1097" s="33"/>
      <c r="F1097" s="34"/>
    </row>
    <row r="1098" spans="2:6">
      <c r="B1098" s="31"/>
      <c r="C1098" s="32"/>
      <c r="D1098" s="33"/>
      <c r="F1098" s="34"/>
    </row>
    <row r="1099" spans="2:6">
      <c r="B1099" s="31"/>
      <c r="C1099" s="32"/>
      <c r="D1099" s="33"/>
      <c r="F1099" s="34"/>
    </row>
    <row r="1100" spans="2:6">
      <c r="B1100" s="31"/>
      <c r="C1100" s="32"/>
      <c r="D1100" s="33"/>
      <c r="F1100" s="34"/>
    </row>
    <row r="1101" spans="2:6">
      <c r="B1101" s="31"/>
      <c r="C1101" s="32"/>
      <c r="D1101" s="33"/>
      <c r="F1101" s="34"/>
    </row>
    <row r="1102" spans="2:6">
      <c r="B1102" s="31"/>
      <c r="C1102" s="32"/>
      <c r="D1102" s="33"/>
      <c r="F1102" s="34"/>
    </row>
    <row r="1103" spans="2:6">
      <c r="B1103" s="31"/>
      <c r="C1103" s="32"/>
      <c r="D1103" s="33"/>
      <c r="F1103" s="34"/>
    </row>
    <row r="1104" spans="2:6">
      <c r="B1104" s="31"/>
      <c r="C1104" s="32"/>
      <c r="D1104" s="33"/>
      <c r="F1104" s="34"/>
    </row>
    <row r="1105" spans="2:6">
      <c r="B1105" s="31"/>
      <c r="C1105" s="32"/>
      <c r="D1105" s="33"/>
      <c r="F1105" s="34"/>
    </row>
    <row r="1106" spans="2:6">
      <c r="B1106" s="31"/>
      <c r="C1106" s="32"/>
      <c r="D1106" s="33"/>
      <c r="F1106" s="34"/>
    </row>
    <row r="1107" spans="2:6">
      <c r="B1107" s="31"/>
      <c r="C1107" s="32"/>
      <c r="D1107" s="33"/>
      <c r="F1107" s="34"/>
    </row>
    <row r="1108" spans="2:6">
      <c r="B1108" s="31"/>
      <c r="C1108" s="32"/>
      <c r="D1108" s="33"/>
      <c r="F1108" s="34"/>
    </row>
    <row r="1109" spans="2:6">
      <c r="B1109" s="31"/>
      <c r="C1109" s="32"/>
      <c r="D1109" s="33"/>
      <c r="F1109" s="34"/>
    </row>
    <row r="1110" spans="2:6">
      <c r="B1110" s="31"/>
      <c r="C1110" s="32"/>
      <c r="D1110" s="33"/>
      <c r="F1110" s="34"/>
    </row>
    <row r="1111" spans="2:6">
      <c r="B1111" s="31"/>
      <c r="C1111" s="32"/>
      <c r="D1111" s="33"/>
      <c r="F1111" s="34"/>
    </row>
    <row r="1112" spans="2:6">
      <c r="B1112" s="31"/>
      <c r="C1112" s="32"/>
      <c r="D1112" s="33"/>
      <c r="F1112" s="34"/>
    </row>
    <row r="1113" spans="2:6">
      <c r="B1113" s="31"/>
      <c r="C1113" s="32"/>
      <c r="D1113" s="33"/>
      <c r="F1113" s="34"/>
    </row>
    <row r="1114" spans="2:6">
      <c r="B1114" s="31"/>
      <c r="C1114" s="32"/>
      <c r="D1114" s="33"/>
      <c r="F1114" s="34"/>
    </row>
    <row r="1115" spans="2:6">
      <c r="B1115" s="31"/>
      <c r="C1115" s="32"/>
      <c r="D1115" s="33"/>
      <c r="F1115" s="34"/>
    </row>
    <row r="1116" spans="2:6">
      <c r="B1116" s="31"/>
      <c r="C1116" s="32"/>
      <c r="D1116" s="33"/>
      <c r="F1116" s="34"/>
    </row>
    <row r="1117" spans="2:6">
      <c r="B1117" s="31"/>
      <c r="C1117" s="32"/>
      <c r="D1117" s="33"/>
      <c r="F1117" s="34"/>
    </row>
    <row r="1118" spans="2:6">
      <c r="B1118" s="31"/>
      <c r="C1118" s="32"/>
      <c r="D1118" s="33"/>
      <c r="F1118" s="34"/>
    </row>
    <row r="1119" spans="2:6">
      <c r="B1119" s="31"/>
      <c r="C1119" s="32"/>
      <c r="D1119" s="33"/>
      <c r="F1119" s="34"/>
    </row>
    <row r="1120" spans="2:6">
      <c r="B1120" s="31"/>
      <c r="C1120" s="32"/>
      <c r="D1120" s="33"/>
      <c r="F1120" s="34"/>
    </row>
    <row r="1121" spans="2:6">
      <c r="B1121" s="31"/>
      <c r="C1121" s="32"/>
      <c r="D1121" s="33"/>
      <c r="F1121" s="34"/>
    </row>
    <row r="1122" spans="2:6">
      <c r="B1122" s="31"/>
      <c r="C1122" s="32"/>
      <c r="D1122" s="33"/>
      <c r="F1122" s="34"/>
    </row>
    <row r="1123" spans="2:6">
      <c r="B1123" s="31"/>
      <c r="C1123" s="32"/>
      <c r="D1123" s="33"/>
      <c r="F1123" s="34"/>
    </row>
    <row r="1124" spans="2:6">
      <c r="B1124" s="31"/>
      <c r="C1124" s="32"/>
      <c r="D1124" s="33"/>
      <c r="F1124" s="34"/>
    </row>
    <row r="1125" spans="2:6">
      <c r="B1125" s="31"/>
      <c r="C1125" s="32"/>
      <c r="D1125" s="33"/>
      <c r="F1125" s="34"/>
    </row>
    <row r="1126" spans="2:6">
      <c r="B1126" s="31"/>
      <c r="C1126" s="32"/>
      <c r="D1126" s="33"/>
      <c r="F1126" s="34"/>
    </row>
    <row r="1127" spans="2:6">
      <c r="B1127" s="31"/>
      <c r="C1127" s="32"/>
      <c r="D1127" s="33"/>
      <c r="F1127" s="34"/>
    </row>
    <row r="1128" spans="2:6">
      <c r="B1128" s="31"/>
      <c r="C1128" s="32"/>
      <c r="D1128" s="33"/>
      <c r="F1128" s="34"/>
    </row>
    <row r="1129" spans="2:6">
      <c r="B1129" s="31"/>
      <c r="C1129" s="32"/>
      <c r="D1129" s="33"/>
      <c r="F1129" s="34"/>
    </row>
    <row r="1130" spans="2:6">
      <c r="B1130" s="31"/>
      <c r="C1130" s="32"/>
      <c r="D1130" s="33"/>
      <c r="F1130" s="34"/>
    </row>
    <row r="1131" spans="2:6">
      <c r="B1131" s="31"/>
      <c r="C1131" s="32"/>
      <c r="D1131" s="33"/>
      <c r="F1131" s="34"/>
    </row>
    <row r="1132" spans="2:6">
      <c r="B1132" s="31"/>
      <c r="C1132" s="32"/>
      <c r="D1132" s="33"/>
      <c r="F1132" s="34"/>
    </row>
    <row r="1133" spans="2:6">
      <c r="B1133" s="31"/>
      <c r="C1133" s="32"/>
      <c r="D1133" s="33"/>
      <c r="F1133" s="34"/>
    </row>
    <row r="1134" spans="2:6">
      <c r="B1134" s="31"/>
      <c r="C1134" s="32"/>
      <c r="D1134" s="33"/>
      <c r="F1134" s="34"/>
    </row>
    <row r="1135" spans="2:6">
      <c r="B1135" s="31"/>
      <c r="C1135" s="32"/>
      <c r="D1135" s="33"/>
      <c r="F1135" s="34"/>
    </row>
    <row r="1136" spans="2:6">
      <c r="B1136" s="31"/>
      <c r="C1136" s="32"/>
      <c r="D1136" s="33"/>
      <c r="F1136" s="34"/>
    </row>
    <row r="1137" spans="2:6">
      <c r="B1137" s="31"/>
      <c r="C1137" s="32"/>
      <c r="D1137" s="33"/>
      <c r="F1137" s="34"/>
    </row>
    <row r="1138" spans="2:6">
      <c r="B1138" s="31"/>
      <c r="C1138" s="32"/>
      <c r="D1138" s="33"/>
      <c r="F1138" s="34"/>
    </row>
    <row r="1139" spans="2:6">
      <c r="B1139" s="31"/>
      <c r="C1139" s="32"/>
      <c r="D1139" s="33"/>
      <c r="F1139" s="34"/>
    </row>
    <row r="1140" spans="2:6">
      <c r="B1140" s="31"/>
      <c r="C1140" s="32"/>
      <c r="D1140" s="33"/>
      <c r="F1140" s="34"/>
    </row>
    <row r="1141" spans="2:6">
      <c r="B1141" s="31"/>
      <c r="C1141" s="32"/>
      <c r="D1141" s="33"/>
      <c r="F1141" s="34"/>
    </row>
    <row r="1142" spans="2:6">
      <c r="B1142" s="31"/>
      <c r="C1142" s="32"/>
      <c r="D1142" s="33"/>
      <c r="F1142" s="34"/>
    </row>
    <row r="1143" spans="2:6">
      <c r="B1143" s="31"/>
      <c r="C1143" s="32"/>
      <c r="D1143" s="33"/>
      <c r="F1143" s="34"/>
    </row>
    <row r="1144" spans="2:6">
      <c r="B1144" s="31"/>
      <c r="C1144" s="32"/>
      <c r="D1144" s="33"/>
      <c r="F1144" s="34"/>
    </row>
    <row r="1145" spans="2:6">
      <c r="B1145" s="31"/>
      <c r="C1145" s="32"/>
      <c r="D1145" s="33"/>
      <c r="F1145" s="34"/>
    </row>
    <row r="1146" spans="2:6">
      <c r="B1146" s="31"/>
      <c r="C1146" s="32"/>
      <c r="D1146" s="33"/>
      <c r="F1146" s="34"/>
    </row>
    <row r="1147" spans="2:6">
      <c r="B1147" s="31"/>
      <c r="C1147" s="32"/>
      <c r="D1147" s="33"/>
      <c r="F1147" s="34"/>
    </row>
    <row r="1148" spans="2:6">
      <c r="B1148" s="31"/>
      <c r="C1148" s="32"/>
      <c r="D1148" s="33"/>
      <c r="F1148" s="34"/>
    </row>
    <row r="1149" spans="2:6">
      <c r="B1149" s="31"/>
      <c r="C1149" s="32"/>
      <c r="D1149" s="33"/>
      <c r="F1149" s="34"/>
    </row>
    <row r="1150" spans="2:6">
      <c r="B1150" s="31"/>
      <c r="C1150" s="32"/>
      <c r="D1150" s="33"/>
      <c r="F1150" s="34"/>
    </row>
    <row r="1151" spans="2:6">
      <c r="B1151" s="31"/>
      <c r="C1151" s="32"/>
      <c r="D1151" s="33"/>
      <c r="F1151" s="34"/>
    </row>
    <row r="1152" spans="2:6">
      <c r="B1152" s="31"/>
      <c r="C1152" s="32"/>
      <c r="D1152" s="33"/>
      <c r="F1152" s="34"/>
    </row>
    <row r="1153" spans="2:6">
      <c r="B1153" s="31"/>
      <c r="C1153" s="32"/>
      <c r="D1153" s="33"/>
      <c r="F1153" s="34"/>
    </row>
    <row r="1154" spans="2:6">
      <c r="B1154" s="31"/>
      <c r="C1154" s="32"/>
      <c r="D1154" s="33"/>
      <c r="F1154" s="34"/>
    </row>
    <row r="1155" spans="2:6">
      <c r="B1155" s="31"/>
      <c r="C1155" s="32"/>
      <c r="D1155" s="33"/>
      <c r="F1155" s="34"/>
    </row>
    <row r="1156" spans="2:6">
      <c r="B1156" s="31"/>
      <c r="C1156" s="32"/>
      <c r="D1156" s="33"/>
      <c r="F1156" s="34"/>
    </row>
    <row r="1157" spans="2:6">
      <c r="B1157" s="31"/>
      <c r="C1157" s="32"/>
      <c r="D1157" s="33"/>
      <c r="F1157" s="34"/>
    </row>
    <row r="1158" spans="2:6">
      <c r="B1158" s="31"/>
      <c r="C1158" s="32"/>
      <c r="D1158" s="33"/>
      <c r="F1158" s="34"/>
    </row>
    <row r="1159" spans="2:6">
      <c r="B1159" s="31"/>
      <c r="C1159" s="32"/>
      <c r="D1159" s="33"/>
      <c r="F1159" s="34"/>
    </row>
    <row r="1160" spans="2:6">
      <c r="B1160" s="31"/>
      <c r="C1160" s="32"/>
      <c r="D1160" s="33"/>
      <c r="F1160" s="34"/>
    </row>
    <row r="1161" spans="2:6">
      <c r="B1161" s="31"/>
      <c r="C1161" s="32"/>
      <c r="D1161" s="33"/>
      <c r="F1161" s="34"/>
    </row>
    <row r="1162" spans="2:6">
      <c r="B1162" s="31"/>
      <c r="C1162" s="32"/>
      <c r="D1162" s="33"/>
      <c r="F1162" s="34"/>
    </row>
    <row r="1163" spans="2:6">
      <c r="B1163" s="31"/>
      <c r="C1163" s="32"/>
      <c r="D1163" s="33"/>
      <c r="F1163" s="34"/>
    </row>
    <row r="1164" spans="2:6">
      <c r="B1164" s="31"/>
      <c r="C1164" s="32"/>
      <c r="D1164" s="33"/>
      <c r="F1164" s="34"/>
    </row>
    <row r="1165" spans="2:6">
      <c r="B1165" s="31"/>
      <c r="C1165" s="32"/>
      <c r="D1165" s="33"/>
      <c r="F1165" s="34"/>
    </row>
    <row r="1166" spans="2:6">
      <c r="B1166" s="31"/>
      <c r="C1166" s="32"/>
      <c r="D1166" s="33"/>
      <c r="F1166" s="34"/>
    </row>
    <row r="1167" spans="2:6">
      <c r="B1167" s="31"/>
      <c r="C1167" s="32"/>
      <c r="D1167" s="33"/>
      <c r="F1167" s="34"/>
    </row>
    <row r="1168" spans="2:6">
      <c r="B1168" s="31"/>
      <c r="C1168" s="32"/>
      <c r="D1168" s="33"/>
      <c r="F1168" s="34"/>
    </row>
    <row r="1169" spans="2:6">
      <c r="B1169" s="31"/>
      <c r="C1169" s="32"/>
      <c r="D1169" s="33"/>
      <c r="F1169" s="34"/>
    </row>
    <row r="1170" spans="2:6">
      <c r="B1170" s="31"/>
      <c r="C1170" s="32"/>
      <c r="D1170" s="33"/>
      <c r="F1170" s="34"/>
    </row>
    <row r="1171" spans="2:6">
      <c r="B1171" s="31"/>
      <c r="C1171" s="32"/>
      <c r="D1171" s="33"/>
      <c r="F1171" s="34"/>
    </row>
    <row r="1172" spans="2:6">
      <c r="B1172" s="31"/>
      <c r="C1172" s="32"/>
      <c r="D1172" s="33"/>
      <c r="F1172" s="34"/>
    </row>
    <row r="1173" spans="2:6">
      <c r="B1173" s="31"/>
      <c r="C1173" s="32"/>
      <c r="D1173" s="33"/>
      <c r="F1173" s="34"/>
    </row>
    <row r="1174" spans="2:6">
      <c r="B1174" s="31"/>
      <c r="C1174" s="32"/>
      <c r="D1174" s="33"/>
      <c r="F1174" s="34"/>
    </row>
    <row r="1175" spans="2:6">
      <c r="B1175" s="31"/>
      <c r="C1175" s="32"/>
      <c r="D1175" s="33"/>
      <c r="F1175" s="34"/>
    </row>
    <row r="1176" spans="2:6">
      <c r="B1176" s="31"/>
      <c r="C1176" s="32"/>
      <c r="D1176" s="33"/>
      <c r="F1176" s="34"/>
    </row>
    <row r="1177" spans="2:6">
      <c r="B1177" s="31"/>
      <c r="C1177" s="32"/>
      <c r="D1177" s="33"/>
      <c r="F1177" s="34"/>
    </row>
    <row r="1178" spans="2:6">
      <c r="B1178" s="31"/>
      <c r="C1178" s="32"/>
      <c r="D1178" s="33"/>
      <c r="F1178" s="34"/>
    </row>
    <row r="1179" spans="2:6">
      <c r="B1179" s="31"/>
      <c r="C1179" s="32"/>
      <c r="D1179" s="33"/>
      <c r="F1179" s="34"/>
    </row>
    <row r="1180" spans="2:6">
      <c r="B1180" s="31"/>
      <c r="C1180" s="32"/>
      <c r="D1180" s="33"/>
      <c r="F1180" s="34"/>
    </row>
    <row r="1181" spans="2:6">
      <c r="B1181" s="31"/>
      <c r="C1181" s="32"/>
      <c r="D1181" s="33"/>
      <c r="F1181" s="34"/>
    </row>
    <row r="1182" spans="2:6">
      <c r="B1182" s="31"/>
      <c r="C1182" s="32"/>
      <c r="D1182" s="33"/>
      <c r="F1182" s="34"/>
    </row>
    <row r="1183" spans="2:6">
      <c r="B1183" s="31"/>
      <c r="C1183" s="32"/>
      <c r="D1183" s="33"/>
      <c r="F1183" s="34"/>
    </row>
    <row r="1184" spans="2:6">
      <c r="B1184" s="31"/>
      <c r="C1184" s="32"/>
      <c r="D1184" s="33"/>
      <c r="F1184" s="34"/>
    </row>
    <row r="1185" spans="2:6">
      <c r="B1185" s="31"/>
      <c r="C1185" s="32"/>
      <c r="D1185" s="33"/>
      <c r="F1185" s="34"/>
    </row>
    <row r="1186" spans="2:6">
      <c r="B1186" s="31"/>
      <c r="C1186" s="32"/>
      <c r="D1186" s="33"/>
      <c r="F1186" s="34"/>
    </row>
    <row r="1187" spans="2:6">
      <c r="B1187" s="31"/>
      <c r="C1187" s="32"/>
      <c r="D1187" s="33"/>
      <c r="F1187" s="34"/>
    </row>
    <row r="1188" spans="2:6">
      <c r="B1188" s="31"/>
      <c r="C1188" s="32"/>
      <c r="D1188" s="33"/>
      <c r="F1188" s="34"/>
    </row>
    <row r="1189" spans="2:6">
      <c r="B1189" s="31"/>
      <c r="C1189" s="32"/>
      <c r="D1189" s="33"/>
      <c r="F1189" s="34"/>
    </row>
    <row r="1190" spans="2:6">
      <c r="B1190" s="31"/>
      <c r="C1190" s="32"/>
      <c r="D1190" s="33"/>
      <c r="F1190" s="34"/>
    </row>
    <row r="1191" spans="2:6">
      <c r="B1191" s="31"/>
      <c r="C1191" s="32"/>
      <c r="D1191" s="33"/>
      <c r="F1191" s="34"/>
    </row>
    <row r="1192" spans="2:6">
      <c r="B1192" s="31"/>
      <c r="C1192" s="32"/>
      <c r="D1192" s="33"/>
      <c r="F1192" s="34"/>
    </row>
    <row r="1193" spans="2:6">
      <c r="B1193" s="31"/>
      <c r="C1193" s="32"/>
      <c r="D1193" s="33"/>
      <c r="F1193" s="34"/>
    </row>
    <row r="1194" spans="2:6">
      <c r="B1194" s="31"/>
      <c r="C1194" s="32"/>
      <c r="D1194" s="33"/>
      <c r="F1194" s="34"/>
    </row>
    <row r="1195" spans="2:6">
      <c r="B1195" s="31"/>
      <c r="C1195" s="32"/>
      <c r="D1195" s="33"/>
      <c r="F1195" s="34"/>
    </row>
    <row r="1196" spans="2:6">
      <c r="B1196" s="31"/>
      <c r="C1196" s="32"/>
      <c r="D1196" s="33"/>
      <c r="F1196" s="34"/>
    </row>
    <row r="1197" spans="2:6">
      <c r="B1197" s="31"/>
      <c r="C1197" s="32"/>
      <c r="D1197" s="33"/>
      <c r="F1197" s="34"/>
    </row>
    <row r="1198" spans="2:6">
      <c r="B1198" s="31"/>
      <c r="C1198" s="32"/>
      <c r="D1198" s="33"/>
      <c r="F1198" s="34"/>
    </row>
    <row r="1199" spans="2:6">
      <c r="B1199" s="31"/>
      <c r="C1199" s="32"/>
      <c r="D1199" s="33"/>
      <c r="F1199" s="34"/>
    </row>
    <row r="1200" spans="2:6">
      <c r="B1200" s="31"/>
      <c r="C1200" s="32"/>
      <c r="D1200" s="33"/>
      <c r="F1200" s="34"/>
    </row>
    <row r="1201" spans="2:6">
      <c r="B1201" s="31"/>
      <c r="C1201" s="32"/>
      <c r="D1201" s="33"/>
      <c r="F1201" s="34"/>
    </row>
    <row r="1202" spans="2:6">
      <c r="B1202" s="31"/>
      <c r="C1202" s="32"/>
      <c r="D1202" s="33"/>
      <c r="F1202" s="34"/>
    </row>
    <row r="1203" spans="2:6">
      <c r="B1203" s="31"/>
      <c r="C1203" s="32"/>
      <c r="D1203" s="33"/>
      <c r="F1203" s="34"/>
    </row>
    <row r="1204" spans="2:6">
      <c r="B1204" s="31"/>
      <c r="C1204" s="32"/>
      <c r="D1204" s="33"/>
      <c r="F1204" s="34"/>
    </row>
    <row r="1205" spans="2:6">
      <c r="B1205" s="31"/>
      <c r="C1205" s="32"/>
      <c r="D1205" s="33"/>
      <c r="F1205" s="34"/>
    </row>
    <row r="1206" spans="2:6">
      <c r="B1206" s="31"/>
      <c r="C1206" s="32"/>
      <c r="D1206" s="33"/>
      <c r="F1206" s="34"/>
    </row>
    <row r="1207" spans="2:6">
      <c r="B1207" s="31"/>
      <c r="C1207" s="32"/>
      <c r="D1207" s="33"/>
      <c r="F1207" s="34"/>
    </row>
    <row r="1208" spans="2:6">
      <c r="B1208" s="31"/>
      <c r="C1208" s="32"/>
      <c r="D1208" s="33"/>
      <c r="F1208" s="34"/>
    </row>
    <row r="1209" spans="2:6">
      <c r="B1209" s="31"/>
      <c r="C1209" s="32"/>
      <c r="D1209" s="33"/>
      <c r="F1209" s="34"/>
    </row>
    <row r="1210" spans="2:6">
      <c r="B1210" s="31"/>
      <c r="C1210" s="32"/>
      <c r="D1210" s="33"/>
      <c r="F1210" s="34"/>
    </row>
    <row r="1211" spans="2:6">
      <c r="B1211" s="31"/>
      <c r="C1211" s="32"/>
      <c r="D1211" s="33"/>
      <c r="F1211" s="34"/>
    </row>
    <row r="1212" spans="2:6">
      <c r="B1212" s="31"/>
      <c r="C1212" s="32"/>
      <c r="D1212" s="33"/>
      <c r="F1212" s="34"/>
    </row>
    <row r="1213" spans="2:6">
      <c r="B1213" s="31"/>
      <c r="C1213" s="32"/>
      <c r="D1213" s="33"/>
      <c r="F1213" s="34"/>
    </row>
    <row r="1214" spans="2:6">
      <c r="B1214" s="31"/>
      <c r="C1214" s="32"/>
      <c r="D1214" s="33"/>
      <c r="F1214" s="34"/>
    </row>
    <row r="1215" spans="2:6">
      <c r="B1215" s="31"/>
      <c r="C1215" s="32"/>
      <c r="D1215" s="33"/>
      <c r="F1215" s="34"/>
    </row>
    <row r="1216" spans="2:6">
      <c r="B1216" s="31"/>
      <c r="C1216" s="32"/>
      <c r="D1216" s="33"/>
      <c r="F1216" s="34"/>
    </row>
    <row r="1217" spans="2:6">
      <c r="B1217" s="31"/>
      <c r="C1217" s="32"/>
      <c r="D1217" s="33"/>
      <c r="F1217" s="34"/>
    </row>
    <row r="1218" spans="2:6">
      <c r="B1218" s="31"/>
      <c r="C1218" s="32"/>
      <c r="D1218" s="33"/>
      <c r="F1218" s="34"/>
    </row>
    <row r="1219" spans="2:6">
      <c r="B1219" s="31"/>
      <c r="C1219" s="32"/>
      <c r="D1219" s="33"/>
      <c r="F1219" s="34"/>
    </row>
    <row r="1220" spans="2:6">
      <c r="B1220" s="31"/>
      <c r="C1220" s="32"/>
      <c r="D1220" s="33"/>
      <c r="F1220" s="34"/>
    </row>
    <row r="1221" spans="2:6">
      <c r="B1221" s="31"/>
      <c r="C1221" s="32"/>
      <c r="D1221" s="33"/>
      <c r="F1221" s="34"/>
    </row>
    <row r="1222" spans="2:6">
      <c r="B1222" s="31"/>
      <c r="C1222" s="32"/>
      <c r="D1222" s="33"/>
      <c r="F1222" s="34"/>
    </row>
    <row r="1223" spans="2:6">
      <c r="B1223" s="31"/>
      <c r="C1223" s="32"/>
      <c r="D1223" s="33"/>
      <c r="F1223" s="34"/>
    </row>
    <row r="1224" spans="2:6">
      <c r="B1224" s="31"/>
      <c r="C1224" s="32"/>
      <c r="D1224" s="33"/>
      <c r="F1224" s="34"/>
    </row>
    <row r="1225" spans="2:6">
      <c r="B1225" s="31"/>
      <c r="C1225" s="32"/>
      <c r="D1225" s="33"/>
      <c r="F1225" s="34"/>
    </row>
    <row r="1226" spans="2:6">
      <c r="B1226" s="31"/>
      <c r="C1226" s="32"/>
      <c r="D1226" s="33"/>
      <c r="F1226" s="34"/>
    </row>
    <row r="1227" spans="2:6">
      <c r="B1227" s="31"/>
      <c r="C1227" s="32"/>
      <c r="D1227" s="33"/>
      <c r="F1227" s="34"/>
    </row>
    <row r="1228" spans="2:6">
      <c r="B1228" s="31"/>
      <c r="C1228" s="32"/>
      <c r="D1228" s="33"/>
      <c r="F1228" s="34"/>
    </row>
    <row r="1229" spans="2:6">
      <c r="B1229" s="31"/>
      <c r="C1229" s="32"/>
      <c r="D1229" s="33"/>
      <c r="F1229" s="34"/>
    </row>
    <row r="1230" spans="2:6">
      <c r="B1230" s="31"/>
      <c r="C1230" s="32"/>
      <c r="D1230" s="33"/>
      <c r="F1230" s="34"/>
    </row>
    <row r="1231" spans="2:6">
      <c r="B1231" s="31"/>
      <c r="C1231" s="32"/>
      <c r="D1231" s="33"/>
      <c r="F1231" s="34"/>
    </row>
    <row r="1232" spans="2:6">
      <c r="B1232" s="31"/>
      <c r="C1232" s="32"/>
      <c r="D1232" s="33"/>
      <c r="F1232" s="34"/>
    </row>
    <row r="1233" spans="2:6">
      <c r="B1233" s="31"/>
      <c r="C1233" s="32"/>
      <c r="D1233" s="33"/>
      <c r="F1233" s="34"/>
    </row>
    <row r="1234" spans="2:6">
      <c r="B1234" s="31"/>
      <c r="C1234" s="32"/>
      <c r="D1234" s="33"/>
      <c r="F1234" s="34"/>
    </row>
    <row r="1235" spans="2:6">
      <c r="B1235" s="31"/>
      <c r="C1235" s="32"/>
      <c r="D1235" s="33"/>
      <c r="F1235" s="34"/>
    </row>
    <row r="1236" spans="2:6">
      <c r="B1236" s="31"/>
      <c r="C1236" s="32"/>
      <c r="D1236" s="33"/>
      <c r="F1236" s="34"/>
    </row>
    <row r="1237" spans="2:6">
      <c r="B1237" s="31"/>
      <c r="C1237" s="32"/>
      <c r="D1237" s="33"/>
      <c r="F1237" s="34"/>
    </row>
    <row r="1238" spans="2:6">
      <c r="B1238" s="31"/>
      <c r="C1238" s="32"/>
      <c r="D1238" s="33"/>
      <c r="F1238" s="34"/>
    </row>
    <row r="1239" spans="2:6">
      <c r="B1239" s="31"/>
      <c r="C1239" s="32"/>
      <c r="D1239" s="33"/>
      <c r="F1239" s="34"/>
    </row>
    <row r="1240" spans="2:6">
      <c r="B1240" s="31"/>
      <c r="C1240" s="32"/>
      <c r="D1240" s="33"/>
      <c r="F1240" s="34"/>
    </row>
    <row r="1241" spans="2:6">
      <c r="B1241" s="31"/>
      <c r="C1241" s="32"/>
      <c r="D1241" s="33"/>
      <c r="F1241" s="34"/>
    </row>
    <row r="1242" spans="2:6">
      <c r="B1242" s="31"/>
      <c r="C1242" s="32"/>
      <c r="D1242" s="33"/>
      <c r="F1242" s="34"/>
    </row>
    <row r="1243" spans="2:6">
      <c r="B1243" s="31"/>
      <c r="C1243" s="32"/>
      <c r="D1243" s="33"/>
      <c r="F1243" s="34"/>
    </row>
    <row r="1244" spans="2:6">
      <c r="B1244" s="31"/>
      <c r="C1244" s="32"/>
      <c r="D1244" s="33"/>
      <c r="F1244" s="34"/>
    </row>
    <row r="1245" spans="2:6">
      <c r="B1245" s="31"/>
      <c r="C1245" s="32"/>
      <c r="D1245" s="33"/>
      <c r="F1245" s="34"/>
    </row>
    <row r="1246" spans="2:6">
      <c r="B1246" s="31"/>
      <c r="C1246" s="32"/>
      <c r="D1246" s="33"/>
      <c r="F1246" s="34"/>
    </row>
    <row r="1247" spans="2:6">
      <c r="B1247" s="31"/>
      <c r="C1247" s="32"/>
      <c r="D1247" s="33"/>
      <c r="F1247" s="34"/>
    </row>
    <row r="1248" spans="2:6">
      <c r="B1248" s="31"/>
      <c r="C1248" s="32"/>
      <c r="D1248" s="33"/>
      <c r="F1248" s="34"/>
    </row>
    <row r="1249" spans="2:6">
      <c r="B1249" s="31"/>
      <c r="C1249" s="32"/>
      <c r="D1249" s="33"/>
      <c r="F1249" s="34"/>
    </row>
    <row r="1250" spans="2:6">
      <c r="B1250" s="31"/>
      <c r="C1250" s="32"/>
      <c r="D1250" s="33"/>
      <c r="F1250" s="34"/>
    </row>
    <row r="1251" spans="2:6">
      <c r="B1251" s="31"/>
      <c r="C1251" s="32"/>
      <c r="D1251" s="33"/>
      <c r="F1251" s="34"/>
    </row>
    <row r="1252" spans="2:6">
      <c r="B1252" s="31"/>
      <c r="C1252" s="32"/>
      <c r="D1252" s="33"/>
      <c r="F1252" s="34"/>
    </row>
    <row r="1253" spans="2:6">
      <c r="B1253" s="31"/>
      <c r="C1253" s="32"/>
      <c r="D1253" s="33"/>
      <c r="F1253" s="34"/>
    </row>
    <row r="1254" spans="2:6">
      <c r="B1254" s="31"/>
      <c r="C1254" s="32"/>
      <c r="D1254" s="33"/>
      <c r="F1254" s="34"/>
    </row>
    <row r="1255" spans="2:6">
      <c r="B1255" s="31"/>
      <c r="C1255" s="32"/>
      <c r="D1255" s="33"/>
      <c r="F1255" s="34"/>
    </row>
    <row r="1256" spans="2:6">
      <c r="B1256" s="31"/>
      <c r="C1256" s="32"/>
      <c r="D1256" s="33"/>
      <c r="F1256" s="34"/>
    </row>
    <row r="1257" spans="2:6">
      <c r="B1257" s="31"/>
      <c r="C1257" s="32"/>
      <c r="D1257" s="33"/>
      <c r="F1257" s="34"/>
    </row>
    <row r="1258" spans="2:6">
      <c r="B1258" s="31"/>
      <c r="C1258" s="32"/>
      <c r="D1258" s="33"/>
      <c r="F1258" s="34"/>
    </row>
    <row r="1259" spans="2:6">
      <c r="B1259" s="31"/>
      <c r="C1259" s="32"/>
      <c r="D1259" s="33"/>
      <c r="F1259" s="34"/>
    </row>
    <row r="1260" spans="2:6">
      <c r="B1260" s="31"/>
      <c r="C1260" s="32"/>
      <c r="D1260" s="33"/>
      <c r="F1260" s="34"/>
    </row>
    <row r="1261" spans="2:6">
      <c r="B1261" s="31"/>
      <c r="C1261" s="32"/>
      <c r="D1261" s="33"/>
      <c r="F1261" s="34"/>
    </row>
    <row r="1262" spans="2:6">
      <c r="B1262" s="31"/>
      <c r="C1262" s="32"/>
      <c r="D1262" s="33"/>
      <c r="F1262" s="34"/>
    </row>
    <row r="1263" spans="2:6">
      <c r="B1263" s="31"/>
      <c r="C1263" s="32"/>
      <c r="D1263" s="33"/>
      <c r="F1263" s="34"/>
    </row>
    <row r="1264" spans="2:6">
      <c r="B1264" s="31"/>
      <c r="C1264" s="32"/>
      <c r="D1264" s="33"/>
      <c r="F1264" s="34"/>
    </row>
    <row r="1265" spans="2:6">
      <c r="B1265" s="31"/>
      <c r="C1265" s="32"/>
      <c r="D1265" s="33"/>
      <c r="F1265" s="34"/>
    </row>
    <row r="1266" spans="2:6">
      <c r="B1266" s="31"/>
      <c r="C1266" s="32"/>
      <c r="D1266" s="33"/>
      <c r="F1266" s="34"/>
    </row>
    <row r="1267" spans="2:6">
      <c r="B1267" s="31"/>
      <c r="C1267" s="32"/>
      <c r="D1267" s="33"/>
      <c r="F1267" s="34"/>
    </row>
    <row r="1268" spans="2:6">
      <c r="B1268" s="31"/>
      <c r="C1268" s="32"/>
      <c r="D1268" s="33"/>
      <c r="F1268" s="34"/>
    </row>
    <row r="1269" spans="2:6">
      <c r="B1269" s="31"/>
      <c r="C1269" s="32"/>
      <c r="D1269" s="33"/>
      <c r="F1269" s="34"/>
    </row>
    <row r="1270" spans="2:6">
      <c r="B1270" s="31"/>
      <c r="C1270" s="32"/>
      <c r="D1270" s="33"/>
      <c r="F1270" s="34"/>
    </row>
    <row r="1271" spans="2:6">
      <c r="B1271" s="31"/>
      <c r="C1271" s="32"/>
      <c r="D1271" s="33"/>
      <c r="F1271" s="34"/>
    </row>
    <row r="1272" spans="2:6">
      <c r="B1272" s="31"/>
      <c r="C1272" s="32"/>
      <c r="D1272" s="33"/>
      <c r="F1272" s="34"/>
    </row>
    <row r="1273" spans="2:6">
      <c r="B1273" s="31"/>
      <c r="C1273" s="32"/>
      <c r="D1273" s="33"/>
      <c r="F1273" s="34"/>
    </row>
    <row r="1274" spans="2:6">
      <c r="B1274" s="31"/>
      <c r="C1274" s="32"/>
      <c r="D1274" s="33"/>
      <c r="F1274" s="34"/>
    </row>
    <row r="1275" spans="2:6">
      <c r="B1275" s="31"/>
      <c r="C1275" s="32"/>
      <c r="D1275" s="33"/>
      <c r="F1275" s="34"/>
    </row>
    <row r="1276" spans="2:6">
      <c r="B1276" s="31"/>
      <c r="C1276" s="32"/>
      <c r="D1276" s="33"/>
      <c r="F1276" s="34"/>
    </row>
    <row r="1277" spans="2:6">
      <c r="B1277" s="31"/>
      <c r="C1277" s="32"/>
      <c r="D1277" s="33"/>
      <c r="F1277" s="34"/>
    </row>
    <row r="1278" spans="2:6">
      <c r="B1278" s="31"/>
      <c r="C1278" s="32"/>
      <c r="D1278" s="33"/>
      <c r="F1278" s="34"/>
    </row>
    <row r="1279" spans="2:6">
      <c r="B1279" s="31"/>
      <c r="C1279" s="32"/>
      <c r="D1279" s="33"/>
      <c r="F1279" s="34"/>
    </row>
    <row r="1280" spans="2:6">
      <c r="B1280" s="31"/>
      <c r="C1280" s="32"/>
      <c r="D1280" s="33"/>
      <c r="F1280" s="34"/>
    </row>
    <row r="1281" spans="2:6">
      <c r="B1281" s="31"/>
      <c r="C1281" s="32"/>
      <c r="D1281" s="33"/>
      <c r="F1281" s="34"/>
    </row>
    <row r="1282" spans="2:6">
      <c r="B1282" s="31"/>
      <c r="C1282" s="32"/>
      <c r="D1282" s="33"/>
      <c r="F1282" s="34"/>
    </row>
    <row r="1283" spans="2:6">
      <c r="B1283" s="31"/>
      <c r="C1283" s="32"/>
      <c r="D1283" s="33"/>
      <c r="F1283" s="34"/>
    </row>
    <row r="1284" spans="2:6">
      <c r="B1284" s="31"/>
      <c r="C1284" s="32"/>
      <c r="D1284" s="33"/>
      <c r="F1284" s="34"/>
    </row>
    <row r="1285" spans="2:6">
      <c r="B1285" s="31"/>
      <c r="C1285" s="32"/>
      <c r="D1285" s="33"/>
      <c r="F1285" s="34"/>
    </row>
    <row r="1286" spans="2:6">
      <c r="B1286" s="31"/>
      <c r="C1286" s="32"/>
      <c r="D1286" s="33"/>
      <c r="F1286" s="34"/>
    </row>
    <row r="1287" spans="2:6">
      <c r="B1287" s="31"/>
      <c r="C1287" s="32"/>
      <c r="D1287" s="33"/>
      <c r="F1287" s="34"/>
    </row>
    <row r="1288" spans="2:6">
      <c r="B1288" s="31"/>
      <c r="C1288" s="32"/>
      <c r="D1288" s="33"/>
      <c r="F1288" s="34"/>
    </row>
    <row r="1289" spans="2:6">
      <c r="B1289" s="31"/>
      <c r="C1289" s="32"/>
      <c r="D1289" s="33"/>
      <c r="F1289" s="34"/>
    </row>
    <row r="1290" spans="2:6">
      <c r="B1290" s="31"/>
      <c r="C1290" s="32"/>
      <c r="D1290" s="33"/>
      <c r="F1290" s="34"/>
    </row>
    <row r="1291" spans="2:6">
      <c r="B1291" s="31"/>
      <c r="C1291" s="32"/>
      <c r="D1291" s="33"/>
      <c r="F1291" s="34"/>
    </row>
    <row r="1292" spans="2:6">
      <c r="B1292" s="31"/>
      <c r="C1292" s="32"/>
      <c r="D1292" s="33"/>
      <c r="F1292" s="34"/>
    </row>
    <row r="1293" spans="2:6">
      <c r="B1293" s="31"/>
      <c r="C1293" s="32"/>
      <c r="D1293" s="33"/>
      <c r="F1293" s="34"/>
    </row>
    <row r="1294" spans="2:6">
      <c r="B1294" s="31"/>
      <c r="C1294" s="32"/>
      <c r="D1294" s="33"/>
      <c r="F1294" s="34"/>
    </row>
    <row r="1295" spans="2:6">
      <c r="B1295" s="31"/>
      <c r="C1295" s="32"/>
      <c r="D1295" s="33"/>
      <c r="F1295" s="34"/>
    </row>
    <row r="1296" spans="2:6">
      <c r="B1296" s="31"/>
      <c r="C1296" s="32"/>
      <c r="D1296" s="33"/>
      <c r="F1296" s="34"/>
    </row>
    <row r="1297" spans="2:6">
      <c r="B1297" s="31"/>
      <c r="C1297" s="32"/>
      <c r="D1297" s="33"/>
      <c r="F1297" s="34"/>
    </row>
    <row r="1298" spans="2:6">
      <c r="B1298" s="31"/>
      <c r="C1298" s="32"/>
      <c r="D1298" s="33"/>
      <c r="F1298" s="34"/>
    </row>
    <row r="1299" spans="2:6">
      <c r="B1299" s="31"/>
      <c r="C1299" s="32"/>
      <c r="D1299" s="33"/>
      <c r="F1299" s="34"/>
    </row>
    <row r="1300" spans="2:6">
      <c r="B1300" s="31"/>
      <c r="C1300" s="32"/>
      <c r="D1300" s="33"/>
      <c r="F1300" s="34"/>
    </row>
    <row r="1301" spans="2:6">
      <c r="B1301" s="31"/>
      <c r="C1301" s="32"/>
      <c r="D1301" s="33"/>
      <c r="F1301" s="34"/>
    </row>
    <row r="1302" spans="2:6">
      <c r="B1302" s="31"/>
      <c r="C1302" s="32"/>
      <c r="D1302" s="33"/>
      <c r="F1302" s="34"/>
    </row>
    <row r="1303" spans="2:6">
      <c r="B1303" s="31"/>
      <c r="C1303" s="32"/>
      <c r="D1303" s="33"/>
      <c r="F1303" s="34"/>
    </row>
    <row r="1304" spans="2:6">
      <c r="B1304" s="31"/>
      <c r="C1304" s="32"/>
      <c r="D1304" s="33"/>
      <c r="F1304" s="34"/>
    </row>
    <row r="1305" spans="2:6">
      <c r="B1305" s="31"/>
      <c r="C1305" s="32"/>
      <c r="D1305" s="33"/>
      <c r="F1305" s="34"/>
    </row>
    <row r="1306" spans="2:6">
      <c r="B1306" s="31"/>
      <c r="C1306" s="32"/>
      <c r="D1306" s="33"/>
      <c r="F1306" s="34"/>
    </row>
    <row r="1307" spans="2:6">
      <c r="B1307" s="31"/>
      <c r="C1307" s="32"/>
      <c r="D1307" s="33"/>
      <c r="F1307" s="34"/>
    </row>
    <row r="1308" spans="2:6">
      <c r="B1308" s="31"/>
      <c r="C1308" s="32"/>
      <c r="D1308" s="33"/>
      <c r="F1308" s="34"/>
    </row>
    <row r="1309" spans="2:6">
      <c r="B1309" s="31"/>
      <c r="C1309" s="32"/>
      <c r="D1309" s="33"/>
      <c r="F1309" s="34"/>
    </row>
    <row r="1310" spans="2:6">
      <c r="B1310" s="31"/>
      <c r="C1310" s="32"/>
      <c r="D1310" s="33"/>
      <c r="F1310" s="34"/>
    </row>
    <row r="1311" spans="2:6">
      <c r="B1311" s="31"/>
      <c r="C1311" s="32"/>
      <c r="D1311" s="33"/>
      <c r="F1311" s="34"/>
    </row>
    <row r="1312" spans="2:6">
      <c r="B1312" s="31"/>
      <c r="C1312" s="32"/>
      <c r="D1312" s="33"/>
      <c r="F1312" s="34"/>
    </row>
    <row r="1313" spans="2:6">
      <c r="B1313" s="31"/>
      <c r="C1313" s="32"/>
      <c r="D1313" s="33"/>
      <c r="F1313" s="34"/>
    </row>
    <row r="1314" spans="2:6">
      <c r="B1314" s="31"/>
      <c r="C1314" s="32"/>
      <c r="D1314" s="33"/>
      <c r="F1314" s="34"/>
    </row>
    <row r="1315" spans="2:6">
      <c r="B1315" s="31"/>
      <c r="C1315" s="32"/>
      <c r="D1315" s="33"/>
      <c r="F1315" s="34"/>
    </row>
    <row r="1316" spans="2:6">
      <c r="B1316" s="31"/>
      <c r="C1316" s="32"/>
      <c r="D1316" s="33"/>
      <c r="F1316" s="34"/>
    </row>
    <row r="1317" spans="2:6">
      <c r="B1317" s="31"/>
      <c r="C1317" s="32"/>
      <c r="D1317" s="33"/>
      <c r="F1317" s="34"/>
    </row>
    <row r="1318" spans="2:6">
      <c r="B1318" s="31"/>
      <c r="C1318" s="32"/>
      <c r="D1318" s="33"/>
      <c r="F1318" s="34"/>
    </row>
    <row r="1319" spans="2:6">
      <c r="B1319" s="31"/>
      <c r="C1319" s="32"/>
      <c r="D1319" s="33"/>
      <c r="F1319" s="34"/>
    </row>
    <row r="1320" spans="2:6">
      <c r="B1320" s="31"/>
      <c r="C1320" s="32"/>
      <c r="D1320" s="33"/>
      <c r="F1320" s="34"/>
    </row>
    <row r="1321" spans="2:6">
      <c r="B1321" s="31"/>
      <c r="C1321" s="32"/>
      <c r="D1321" s="33"/>
      <c r="F1321" s="34"/>
    </row>
    <row r="1322" spans="2:6">
      <c r="B1322" s="31"/>
      <c r="C1322" s="32"/>
      <c r="D1322" s="33"/>
      <c r="F1322" s="34"/>
    </row>
    <row r="1323" spans="2:6">
      <c r="B1323" s="31"/>
      <c r="C1323" s="32"/>
      <c r="D1323" s="33"/>
      <c r="F1323" s="34"/>
    </row>
    <row r="1324" spans="2:6">
      <c r="B1324" s="31"/>
      <c r="C1324" s="32"/>
      <c r="D1324" s="33"/>
      <c r="F1324" s="34"/>
    </row>
    <row r="1325" spans="2:6">
      <c r="B1325" s="31"/>
      <c r="C1325" s="32"/>
      <c r="D1325" s="33"/>
      <c r="F1325" s="34"/>
    </row>
    <row r="1326" spans="2:6">
      <c r="B1326" s="31"/>
      <c r="C1326" s="32"/>
      <c r="D1326" s="33"/>
      <c r="F1326" s="34"/>
    </row>
    <row r="1327" spans="2:6">
      <c r="B1327" s="31"/>
      <c r="C1327" s="32"/>
      <c r="D1327" s="33"/>
      <c r="F1327" s="34"/>
    </row>
    <row r="1328" spans="2:6">
      <c r="B1328" s="31"/>
      <c r="C1328" s="32"/>
      <c r="D1328" s="33"/>
      <c r="F1328" s="34"/>
    </row>
    <row r="1329" spans="2:6">
      <c r="B1329" s="31"/>
      <c r="C1329" s="32"/>
      <c r="D1329" s="33"/>
      <c r="F1329" s="34"/>
    </row>
    <row r="1330" spans="2:6">
      <c r="B1330" s="31"/>
      <c r="C1330" s="32"/>
      <c r="D1330" s="33"/>
      <c r="F1330" s="34"/>
    </row>
    <row r="1331" spans="2:6">
      <c r="B1331" s="31"/>
      <c r="C1331" s="32"/>
      <c r="D1331" s="33"/>
      <c r="F1331" s="34"/>
    </row>
    <row r="1332" spans="2:6">
      <c r="B1332" s="31"/>
      <c r="C1332" s="32"/>
      <c r="D1332" s="33"/>
      <c r="F1332" s="34"/>
    </row>
    <row r="1333" spans="2:6">
      <c r="B1333" s="31"/>
      <c r="C1333" s="32"/>
      <c r="D1333" s="33"/>
      <c r="F1333" s="34"/>
    </row>
    <row r="1334" spans="2:6">
      <c r="B1334" s="31"/>
      <c r="C1334" s="32"/>
      <c r="D1334" s="33"/>
      <c r="F1334" s="34"/>
    </row>
    <row r="1335" spans="2:6">
      <c r="B1335" s="31"/>
      <c r="C1335" s="32"/>
      <c r="D1335" s="33"/>
      <c r="F1335" s="34"/>
    </row>
    <row r="1336" spans="2:6">
      <c r="B1336" s="31"/>
      <c r="C1336" s="32"/>
      <c r="D1336" s="33"/>
      <c r="F1336" s="34"/>
    </row>
    <row r="1337" spans="2:6">
      <c r="B1337" s="31"/>
      <c r="C1337" s="32"/>
      <c r="D1337" s="33"/>
      <c r="F1337" s="34"/>
    </row>
    <row r="1338" spans="2:6">
      <c r="B1338" s="31"/>
      <c r="C1338" s="32"/>
      <c r="D1338" s="33"/>
      <c r="F1338" s="34"/>
    </row>
    <row r="1339" spans="2:6">
      <c r="B1339" s="31"/>
      <c r="C1339" s="32"/>
      <c r="D1339" s="33"/>
      <c r="F1339" s="34"/>
    </row>
    <row r="1340" spans="2:6">
      <c r="B1340" s="31"/>
      <c r="C1340" s="32"/>
      <c r="D1340" s="33"/>
      <c r="F1340" s="34"/>
    </row>
    <row r="1341" spans="2:6">
      <c r="B1341" s="31"/>
      <c r="C1341" s="32"/>
      <c r="D1341" s="33"/>
      <c r="F1341" s="34"/>
    </row>
    <row r="1342" spans="2:6">
      <c r="B1342" s="31"/>
      <c r="C1342" s="32"/>
      <c r="D1342" s="33"/>
      <c r="F1342" s="34"/>
    </row>
    <row r="1343" spans="2:6">
      <c r="B1343" s="31"/>
      <c r="C1343" s="32"/>
      <c r="D1343" s="33"/>
      <c r="F1343" s="34"/>
    </row>
    <row r="1344" spans="2:6">
      <c r="B1344" s="31"/>
      <c r="C1344" s="32"/>
      <c r="D1344" s="33"/>
      <c r="F1344" s="34"/>
    </row>
    <row r="1345" spans="2:6">
      <c r="B1345" s="31"/>
      <c r="C1345" s="32"/>
      <c r="D1345" s="33"/>
      <c r="F1345" s="34"/>
    </row>
    <row r="1346" spans="2:6">
      <c r="B1346" s="31"/>
      <c r="C1346" s="32"/>
      <c r="D1346" s="33"/>
      <c r="F1346" s="34"/>
    </row>
    <row r="1347" spans="2:6">
      <c r="B1347" s="31"/>
      <c r="C1347" s="32"/>
      <c r="D1347" s="33"/>
      <c r="F1347" s="34"/>
    </row>
    <row r="1348" spans="2:6">
      <c r="B1348" s="31"/>
      <c r="C1348" s="32"/>
      <c r="D1348" s="33"/>
      <c r="F1348" s="34"/>
    </row>
    <row r="1349" spans="2:6">
      <c r="B1349" s="31"/>
      <c r="C1349" s="32"/>
      <c r="D1349" s="33"/>
      <c r="F1349" s="34"/>
    </row>
    <row r="1350" spans="2:6">
      <c r="B1350" s="31"/>
      <c r="C1350" s="32"/>
      <c r="D1350" s="33"/>
      <c r="F1350" s="34"/>
    </row>
    <row r="1351" spans="2:6">
      <c r="B1351" s="31"/>
      <c r="C1351" s="32"/>
      <c r="D1351" s="33"/>
      <c r="F1351" s="34"/>
    </row>
    <row r="1352" spans="2:6">
      <c r="B1352" s="31"/>
      <c r="C1352" s="32"/>
      <c r="D1352" s="33"/>
      <c r="F1352" s="34"/>
    </row>
    <row r="1353" spans="2:6">
      <c r="B1353" s="31"/>
      <c r="C1353" s="32"/>
      <c r="D1353" s="33"/>
      <c r="F1353" s="34"/>
    </row>
    <row r="1354" spans="2:6">
      <c r="B1354" s="31"/>
      <c r="C1354" s="32"/>
      <c r="D1354" s="33"/>
      <c r="F1354" s="34"/>
    </row>
    <row r="1355" spans="2:6">
      <c r="B1355" s="31"/>
      <c r="C1355" s="32"/>
      <c r="D1355" s="33"/>
      <c r="F1355" s="34"/>
    </row>
    <row r="1356" spans="2:6">
      <c r="B1356" s="31"/>
      <c r="C1356" s="32"/>
      <c r="D1356" s="33"/>
      <c r="F1356" s="34"/>
    </row>
    <row r="1357" spans="2:6">
      <c r="B1357" s="31"/>
      <c r="C1357" s="32"/>
      <c r="D1357" s="33"/>
      <c r="F1357" s="34"/>
    </row>
    <row r="1358" spans="2:6">
      <c r="B1358" s="31"/>
      <c r="C1358" s="32"/>
      <c r="D1358" s="33"/>
      <c r="F1358" s="34"/>
    </row>
    <row r="1359" spans="2:6">
      <c r="B1359" s="31"/>
      <c r="C1359" s="32"/>
      <c r="D1359" s="33"/>
      <c r="F1359" s="34"/>
    </row>
    <row r="1360" spans="2:6">
      <c r="B1360" s="31"/>
      <c r="C1360" s="32"/>
      <c r="D1360" s="33"/>
      <c r="F1360" s="34"/>
    </row>
    <row r="1361" spans="2:6">
      <c r="B1361" s="31"/>
      <c r="C1361" s="32"/>
      <c r="D1361" s="33"/>
      <c r="F1361" s="34"/>
    </row>
    <row r="1362" spans="2:6">
      <c r="B1362" s="31"/>
      <c r="C1362" s="32"/>
      <c r="D1362" s="33"/>
      <c r="F1362" s="34"/>
    </row>
    <row r="1363" spans="2:6">
      <c r="B1363" s="31"/>
      <c r="C1363" s="32"/>
      <c r="D1363" s="33"/>
      <c r="F1363" s="34"/>
    </row>
    <row r="1364" spans="2:6">
      <c r="B1364" s="31"/>
      <c r="C1364" s="32"/>
      <c r="D1364" s="33"/>
      <c r="F1364" s="34"/>
    </row>
    <row r="1365" spans="2:6">
      <c r="B1365" s="31"/>
      <c r="C1365" s="32"/>
      <c r="D1365" s="33"/>
      <c r="F1365" s="34"/>
    </row>
    <row r="1366" spans="2:6">
      <c r="B1366" s="31"/>
      <c r="C1366" s="32"/>
      <c r="D1366" s="33"/>
      <c r="F1366" s="34"/>
    </row>
    <row r="1367" spans="2:6">
      <c r="B1367" s="31"/>
      <c r="C1367" s="32"/>
      <c r="D1367" s="33"/>
      <c r="F1367" s="34"/>
    </row>
    <row r="1368" spans="2:6">
      <c r="B1368" s="31"/>
      <c r="C1368" s="32"/>
      <c r="D1368" s="33"/>
      <c r="F1368" s="34"/>
    </row>
    <row r="1369" spans="2:6">
      <c r="B1369" s="31"/>
      <c r="C1369" s="32"/>
      <c r="D1369" s="33"/>
      <c r="F1369" s="34"/>
    </row>
    <row r="1370" spans="2:6">
      <c r="B1370" s="31"/>
      <c r="C1370" s="32"/>
      <c r="D1370" s="33"/>
      <c r="F1370" s="34"/>
    </row>
    <row r="1371" spans="2:6">
      <c r="B1371" s="31"/>
      <c r="C1371" s="32"/>
      <c r="D1371" s="33"/>
      <c r="F1371" s="34"/>
    </row>
    <row r="1372" spans="2:6">
      <c r="B1372" s="31"/>
      <c r="C1372" s="32"/>
      <c r="D1372" s="33"/>
      <c r="F1372" s="34"/>
    </row>
    <row r="1373" spans="2:6">
      <c r="B1373" s="31"/>
      <c r="C1373" s="32"/>
      <c r="D1373" s="33"/>
      <c r="F1373" s="34"/>
    </row>
    <row r="1374" spans="2:6">
      <c r="B1374" s="31"/>
      <c r="C1374" s="32"/>
      <c r="D1374" s="33"/>
      <c r="F1374" s="34"/>
    </row>
    <row r="1375" spans="2:6">
      <c r="B1375" s="31"/>
      <c r="C1375" s="32"/>
      <c r="D1375" s="33"/>
      <c r="F1375" s="34"/>
    </row>
    <row r="1376" spans="2:6">
      <c r="B1376" s="31"/>
      <c r="C1376" s="32"/>
      <c r="D1376" s="33"/>
      <c r="F1376" s="34"/>
    </row>
    <row r="1377" spans="2:6">
      <c r="B1377" s="31"/>
      <c r="C1377" s="32"/>
      <c r="D1377" s="33"/>
      <c r="F1377" s="34"/>
    </row>
    <row r="1378" spans="2:6">
      <c r="B1378" s="31"/>
      <c r="C1378" s="32"/>
      <c r="D1378" s="33"/>
      <c r="F1378" s="34"/>
    </row>
    <row r="1379" spans="2:6">
      <c r="B1379" s="31"/>
      <c r="C1379" s="32"/>
      <c r="D1379" s="33"/>
      <c r="F1379" s="34"/>
    </row>
    <row r="1380" spans="2:6">
      <c r="B1380" s="31"/>
      <c r="C1380" s="32"/>
      <c r="D1380" s="33"/>
      <c r="F1380" s="34"/>
    </row>
    <row r="1381" spans="2:6">
      <c r="B1381" s="31"/>
      <c r="C1381" s="32"/>
      <c r="D1381" s="33"/>
      <c r="F1381" s="34"/>
    </row>
    <row r="1382" spans="2:6">
      <c r="B1382" s="31"/>
      <c r="C1382" s="32"/>
      <c r="D1382" s="33"/>
      <c r="F1382" s="34"/>
    </row>
    <row r="1383" spans="2:6">
      <c r="B1383" s="31"/>
      <c r="C1383" s="32"/>
      <c r="D1383" s="33"/>
      <c r="F1383" s="34"/>
    </row>
    <row r="1384" spans="2:6">
      <c r="B1384" s="31"/>
      <c r="C1384" s="32"/>
      <c r="D1384" s="33"/>
      <c r="F1384" s="34"/>
    </row>
    <row r="1385" spans="2:6">
      <c r="B1385" s="31"/>
      <c r="C1385" s="32"/>
      <c r="D1385" s="33"/>
      <c r="F1385" s="34"/>
    </row>
    <row r="1386" spans="2:6">
      <c r="B1386" s="31"/>
      <c r="C1386" s="32"/>
      <c r="D1386" s="33"/>
      <c r="F1386" s="34"/>
    </row>
    <row r="1387" spans="2:6">
      <c r="B1387" s="31"/>
      <c r="C1387" s="32"/>
      <c r="D1387" s="33"/>
      <c r="F1387" s="34"/>
    </row>
    <row r="1388" spans="2:6">
      <c r="B1388" s="31"/>
      <c r="C1388" s="32"/>
      <c r="D1388" s="33"/>
      <c r="F1388" s="34"/>
    </row>
    <row r="1389" spans="2:6">
      <c r="B1389" s="31"/>
      <c r="C1389" s="32"/>
      <c r="D1389" s="33"/>
      <c r="F1389" s="34"/>
    </row>
    <row r="1390" spans="2:6">
      <c r="B1390" s="31"/>
      <c r="C1390" s="32"/>
      <c r="D1390" s="33"/>
      <c r="F1390" s="34"/>
    </row>
    <row r="1391" spans="2:6">
      <c r="B1391" s="31"/>
      <c r="C1391" s="32"/>
      <c r="D1391" s="33"/>
      <c r="F1391" s="34"/>
    </row>
    <row r="1392" spans="2:6">
      <c r="B1392" s="31"/>
      <c r="C1392" s="32"/>
      <c r="D1392" s="33"/>
      <c r="F1392" s="34"/>
    </row>
    <row r="1393" spans="2:6">
      <c r="B1393" s="31"/>
      <c r="C1393" s="32"/>
      <c r="D1393" s="33"/>
      <c r="F1393" s="34"/>
    </row>
    <row r="1394" spans="2:6">
      <c r="B1394" s="31"/>
      <c r="C1394" s="32"/>
      <c r="D1394" s="33"/>
      <c r="F1394" s="34"/>
    </row>
    <row r="1395" spans="2:6">
      <c r="B1395" s="31"/>
      <c r="C1395" s="32"/>
      <c r="D1395" s="33"/>
      <c r="F1395" s="34"/>
    </row>
    <row r="1396" spans="2:6">
      <c r="B1396" s="31"/>
      <c r="C1396" s="32"/>
      <c r="D1396" s="33"/>
      <c r="F1396" s="34"/>
    </row>
    <row r="1397" spans="2:6">
      <c r="B1397" s="31"/>
      <c r="C1397" s="32"/>
      <c r="D1397" s="33"/>
      <c r="F1397" s="34"/>
    </row>
    <row r="1398" spans="2:6">
      <c r="B1398" s="31"/>
      <c r="C1398" s="32"/>
      <c r="D1398" s="33"/>
      <c r="F1398" s="34"/>
    </row>
    <row r="1399" spans="2:6">
      <c r="B1399" s="31"/>
      <c r="C1399" s="32"/>
      <c r="D1399" s="33"/>
      <c r="F1399" s="34"/>
    </row>
    <row r="1400" spans="2:6">
      <c r="B1400" s="31"/>
      <c r="C1400" s="32"/>
      <c r="D1400" s="33"/>
      <c r="F1400" s="34"/>
    </row>
    <row r="1401" spans="2:6">
      <c r="B1401" s="31"/>
      <c r="C1401" s="32"/>
      <c r="D1401" s="33"/>
      <c r="F1401" s="34"/>
    </row>
    <row r="1402" spans="2:6">
      <c r="B1402" s="31"/>
      <c r="C1402" s="32"/>
      <c r="D1402" s="33"/>
      <c r="F1402" s="34"/>
    </row>
    <row r="1403" spans="2:6">
      <c r="B1403" s="31"/>
      <c r="C1403" s="32"/>
      <c r="D1403" s="33"/>
      <c r="F1403" s="34"/>
    </row>
    <row r="1404" spans="2:6">
      <c r="B1404" s="31"/>
      <c r="C1404" s="32"/>
      <c r="D1404" s="33"/>
      <c r="F1404" s="34"/>
    </row>
    <row r="1405" spans="2:6">
      <c r="B1405" s="31"/>
      <c r="C1405" s="32"/>
      <c r="D1405" s="33"/>
      <c r="F1405" s="34"/>
    </row>
    <row r="1406" spans="2:6">
      <c r="B1406" s="31"/>
      <c r="C1406" s="32"/>
      <c r="D1406" s="33"/>
      <c r="F1406" s="34"/>
    </row>
    <row r="1407" spans="2:6">
      <c r="B1407" s="31"/>
      <c r="C1407" s="32"/>
      <c r="D1407" s="33"/>
      <c r="F1407" s="34"/>
    </row>
    <row r="1408" spans="2:6">
      <c r="B1408" s="31"/>
      <c r="C1408" s="32"/>
      <c r="D1408" s="33"/>
      <c r="F1408" s="34"/>
    </row>
    <row r="1409" spans="2:6">
      <c r="B1409" s="31"/>
      <c r="C1409" s="32"/>
      <c r="D1409" s="33"/>
      <c r="F1409" s="34"/>
    </row>
    <row r="1410" spans="2:6">
      <c r="B1410" s="31"/>
      <c r="C1410" s="32"/>
      <c r="D1410" s="33"/>
      <c r="F1410" s="34"/>
    </row>
    <row r="1411" spans="2:6">
      <c r="B1411" s="31"/>
      <c r="C1411" s="32"/>
      <c r="D1411" s="33"/>
      <c r="F1411" s="34"/>
    </row>
    <row r="1412" spans="2:6">
      <c r="B1412" s="31"/>
      <c r="C1412" s="32"/>
      <c r="D1412" s="33"/>
      <c r="F1412" s="34"/>
    </row>
    <row r="1413" spans="2:6">
      <c r="B1413" s="31"/>
      <c r="C1413" s="32"/>
      <c r="D1413" s="33"/>
      <c r="F1413" s="34"/>
    </row>
    <row r="1414" spans="2:6">
      <c r="B1414" s="31"/>
      <c r="C1414" s="32"/>
      <c r="D1414" s="33"/>
      <c r="F1414" s="34"/>
    </row>
    <row r="1415" spans="2:6">
      <c r="B1415" s="31"/>
      <c r="C1415" s="32"/>
      <c r="D1415" s="33"/>
      <c r="F1415" s="34"/>
    </row>
    <row r="1416" spans="2:6">
      <c r="B1416" s="31"/>
      <c r="C1416" s="32"/>
      <c r="D1416" s="33"/>
      <c r="F1416" s="34"/>
    </row>
    <row r="1417" spans="2:6">
      <c r="B1417" s="31"/>
      <c r="C1417" s="32"/>
      <c r="D1417" s="33"/>
      <c r="F1417" s="34"/>
    </row>
    <row r="1418" spans="2:6">
      <c r="B1418" s="31"/>
      <c r="C1418" s="32"/>
      <c r="D1418" s="33"/>
      <c r="F1418" s="34"/>
    </row>
    <row r="1419" spans="2:6">
      <c r="B1419" s="31"/>
      <c r="C1419" s="32"/>
      <c r="D1419" s="33"/>
      <c r="F1419" s="34"/>
    </row>
    <row r="1420" spans="2:6">
      <c r="B1420" s="31"/>
      <c r="C1420" s="32"/>
      <c r="D1420" s="33"/>
      <c r="F1420" s="34"/>
    </row>
    <row r="1421" spans="2:6">
      <c r="B1421" s="31"/>
      <c r="C1421" s="32"/>
      <c r="D1421" s="33"/>
      <c r="F1421" s="34"/>
    </row>
    <row r="1422" spans="2:6">
      <c r="B1422" s="31"/>
      <c r="C1422" s="32"/>
      <c r="D1422" s="33"/>
      <c r="F1422" s="34"/>
    </row>
    <row r="1423" spans="2:6">
      <c r="B1423" s="31"/>
      <c r="C1423" s="32"/>
      <c r="D1423" s="33"/>
      <c r="F1423" s="34"/>
    </row>
    <row r="1424" spans="2:6">
      <c r="B1424" s="31"/>
      <c r="C1424" s="32"/>
      <c r="D1424" s="33"/>
      <c r="F1424" s="34"/>
    </row>
    <row r="1425" spans="2:6">
      <c r="B1425" s="31"/>
      <c r="C1425" s="32"/>
      <c r="D1425" s="33"/>
      <c r="F1425" s="34"/>
    </row>
    <row r="1426" spans="2:6">
      <c r="B1426" s="31"/>
      <c r="C1426" s="32"/>
      <c r="D1426" s="33"/>
      <c r="F1426" s="34"/>
    </row>
    <row r="1427" spans="2:6">
      <c r="B1427" s="31"/>
      <c r="C1427" s="32"/>
      <c r="D1427" s="33"/>
      <c r="F1427" s="34"/>
    </row>
    <row r="1428" spans="2:6">
      <c r="B1428" s="31"/>
      <c r="C1428" s="32"/>
      <c r="D1428" s="33"/>
      <c r="F1428" s="34"/>
    </row>
    <row r="1429" spans="2:6">
      <c r="B1429" s="31"/>
      <c r="C1429" s="32"/>
      <c r="D1429" s="33"/>
      <c r="F1429" s="34"/>
    </row>
    <row r="1430" spans="2:6">
      <c r="B1430" s="31"/>
      <c r="C1430" s="32"/>
      <c r="D1430" s="33"/>
      <c r="F1430" s="34"/>
    </row>
    <row r="1431" spans="2:6">
      <c r="B1431" s="31"/>
      <c r="C1431" s="32"/>
      <c r="D1431" s="33"/>
      <c r="F1431" s="34"/>
    </row>
    <row r="1432" spans="2:6">
      <c r="B1432" s="31"/>
      <c r="C1432" s="32"/>
      <c r="D1432" s="33"/>
      <c r="F1432" s="34"/>
    </row>
    <row r="1433" spans="2:6">
      <c r="B1433" s="31"/>
      <c r="C1433" s="32"/>
      <c r="D1433" s="33"/>
      <c r="F1433" s="34"/>
    </row>
    <row r="1434" spans="2:6">
      <c r="B1434" s="31"/>
      <c r="C1434" s="32"/>
      <c r="D1434" s="33"/>
      <c r="F1434" s="34"/>
    </row>
    <row r="1435" spans="2:6">
      <c r="B1435" s="31"/>
      <c r="C1435" s="32"/>
      <c r="D1435" s="33"/>
      <c r="F1435" s="34"/>
    </row>
    <row r="1436" spans="2:6">
      <c r="B1436" s="31"/>
      <c r="C1436" s="32"/>
      <c r="D1436" s="33"/>
      <c r="F1436" s="34"/>
    </row>
    <row r="1437" spans="2:6">
      <c r="B1437" s="31"/>
      <c r="C1437" s="32"/>
      <c r="D1437" s="33"/>
      <c r="F1437" s="34"/>
    </row>
    <row r="1438" spans="2:6">
      <c r="B1438" s="31"/>
      <c r="C1438" s="32"/>
      <c r="D1438" s="33"/>
      <c r="F1438" s="34"/>
    </row>
    <row r="1439" spans="2:6">
      <c r="B1439" s="31"/>
      <c r="C1439" s="32"/>
      <c r="D1439" s="33"/>
      <c r="F1439" s="34"/>
    </row>
    <row r="1440" spans="2:6">
      <c r="B1440" s="31"/>
      <c r="C1440" s="32"/>
      <c r="D1440" s="33"/>
      <c r="F1440" s="34"/>
    </row>
    <row r="1441" spans="2:6">
      <c r="B1441" s="31"/>
      <c r="C1441" s="32"/>
      <c r="D1441" s="33"/>
      <c r="F1441" s="34"/>
    </row>
    <row r="1442" spans="2:6">
      <c r="B1442" s="31"/>
      <c r="C1442" s="32"/>
      <c r="D1442" s="33"/>
      <c r="F1442" s="34"/>
    </row>
    <row r="1443" spans="2:6">
      <c r="B1443" s="31"/>
      <c r="C1443" s="32"/>
      <c r="D1443" s="33"/>
      <c r="F1443" s="34"/>
    </row>
    <row r="1444" spans="2:6">
      <c r="B1444" s="31"/>
      <c r="C1444" s="32"/>
      <c r="D1444" s="33"/>
      <c r="F1444" s="34"/>
    </row>
    <row r="1445" spans="2:6">
      <c r="B1445" s="31"/>
      <c r="C1445" s="32"/>
      <c r="D1445" s="33"/>
      <c r="F1445" s="34"/>
    </row>
    <row r="1446" spans="2:6">
      <c r="B1446" s="31"/>
      <c r="C1446" s="32"/>
      <c r="D1446" s="33"/>
      <c r="F1446" s="34"/>
    </row>
    <row r="1447" spans="2:6">
      <c r="B1447" s="31"/>
      <c r="C1447" s="32"/>
      <c r="D1447" s="33"/>
      <c r="F1447" s="34"/>
    </row>
    <row r="1448" spans="2:6">
      <c r="B1448" s="31"/>
      <c r="C1448" s="32"/>
      <c r="D1448" s="33"/>
      <c r="F1448" s="34"/>
    </row>
    <row r="1449" spans="2:6">
      <c r="B1449" s="31"/>
      <c r="C1449" s="32"/>
      <c r="D1449" s="33"/>
      <c r="F1449" s="34"/>
    </row>
    <row r="1450" spans="2:6">
      <c r="B1450" s="31"/>
      <c r="C1450" s="32"/>
      <c r="D1450" s="33"/>
      <c r="F1450" s="34"/>
    </row>
    <row r="1451" spans="2:6">
      <c r="B1451" s="31"/>
      <c r="C1451" s="32"/>
      <c r="D1451" s="33"/>
      <c r="F1451" s="34"/>
    </row>
    <row r="1452" spans="2:6">
      <c r="B1452" s="31"/>
      <c r="C1452" s="32"/>
      <c r="D1452" s="33"/>
      <c r="F1452" s="34"/>
    </row>
    <row r="1453" spans="2:6">
      <c r="B1453" s="31"/>
      <c r="C1453" s="32"/>
      <c r="D1453" s="33"/>
      <c r="F1453" s="34"/>
    </row>
    <row r="1454" spans="2:6">
      <c r="B1454" s="31"/>
      <c r="C1454" s="32"/>
      <c r="D1454" s="33"/>
      <c r="F1454" s="34"/>
    </row>
    <row r="1455" spans="2:6">
      <c r="B1455" s="31"/>
      <c r="C1455" s="32"/>
      <c r="D1455" s="33"/>
      <c r="F1455" s="34"/>
    </row>
    <row r="1456" spans="2:6">
      <c r="B1456" s="31"/>
      <c r="C1456" s="32"/>
      <c r="D1456" s="33"/>
      <c r="F1456" s="34"/>
    </row>
    <row r="1457" spans="2:6">
      <c r="B1457" s="31"/>
      <c r="C1457" s="32"/>
      <c r="D1457" s="33"/>
      <c r="F1457" s="34"/>
    </row>
    <row r="1458" spans="2:6">
      <c r="B1458" s="31"/>
      <c r="C1458" s="32"/>
      <c r="D1458" s="33"/>
      <c r="F1458" s="34"/>
    </row>
    <row r="1459" spans="2:6">
      <c r="B1459" s="31"/>
      <c r="C1459" s="32"/>
      <c r="D1459" s="33"/>
      <c r="F1459" s="34"/>
    </row>
    <row r="1460" spans="2:6">
      <c r="B1460" s="31"/>
      <c r="C1460" s="32"/>
      <c r="D1460" s="33"/>
      <c r="F1460" s="34"/>
    </row>
    <row r="1461" spans="2:6">
      <c r="B1461" s="31"/>
      <c r="C1461" s="32"/>
      <c r="D1461" s="33"/>
      <c r="F1461" s="34"/>
    </row>
    <row r="1462" spans="2:6">
      <c r="B1462" s="31"/>
      <c r="C1462" s="32"/>
      <c r="D1462" s="33"/>
      <c r="F1462" s="34"/>
    </row>
    <row r="1463" spans="2:6">
      <c r="B1463" s="31"/>
      <c r="C1463" s="32"/>
      <c r="D1463" s="33"/>
      <c r="F1463" s="34"/>
    </row>
    <row r="1464" spans="2:6">
      <c r="B1464" s="31"/>
      <c r="C1464" s="32"/>
      <c r="D1464" s="33"/>
      <c r="F1464" s="34"/>
    </row>
    <row r="1465" spans="2:6">
      <c r="B1465" s="31"/>
      <c r="C1465" s="32"/>
      <c r="D1465" s="33"/>
      <c r="F1465" s="34"/>
    </row>
    <row r="1466" spans="2:6">
      <c r="B1466" s="31"/>
      <c r="C1466" s="32"/>
      <c r="D1466" s="33"/>
      <c r="F1466" s="34"/>
    </row>
    <row r="1467" spans="2:6">
      <c r="B1467" s="31"/>
      <c r="C1467" s="32"/>
      <c r="D1467" s="33"/>
      <c r="F1467" s="34"/>
    </row>
    <row r="1468" spans="2:6">
      <c r="B1468" s="31"/>
      <c r="C1468" s="32"/>
      <c r="D1468" s="33"/>
      <c r="F1468" s="34"/>
    </row>
    <row r="1469" spans="2:6">
      <c r="B1469" s="31"/>
      <c r="C1469" s="32"/>
      <c r="D1469" s="33"/>
      <c r="F1469" s="34"/>
    </row>
    <row r="1470" spans="2:6">
      <c r="B1470" s="31"/>
      <c r="C1470" s="32"/>
      <c r="D1470" s="33"/>
      <c r="F1470" s="34"/>
    </row>
    <row r="1471" spans="2:6">
      <c r="B1471" s="31"/>
      <c r="C1471" s="32"/>
      <c r="D1471" s="33"/>
      <c r="F1471" s="34"/>
    </row>
    <row r="1472" spans="2:6">
      <c r="B1472" s="31"/>
      <c r="C1472" s="32"/>
      <c r="D1472" s="33"/>
      <c r="F1472" s="34"/>
    </row>
    <row r="1473" spans="2:6">
      <c r="B1473" s="31"/>
      <c r="C1473" s="32"/>
      <c r="D1473" s="33"/>
      <c r="F1473" s="34"/>
    </row>
    <row r="1474" spans="2:6">
      <c r="B1474" s="31"/>
      <c r="C1474" s="32"/>
      <c r="D1474" s="33"/>
      <c r="F1474" s="34"/>
    </row>
    <row r="1475" spans="2:6">
      <c r="B1475" s="31"/>
      <c r="C1475" s="32"/>
      <c r="D1475" s="33"/>
      <c r="F1475" s="34"/>
    </row>
    <row r="1476" spans="2:6">
      <c r="B1476" s="31"/>
      <c r="C1476" s="32"/>
      <c r="D1476" s="33"/>
      <c r="F1476" s="34"/>
    </row>
    <row r="1477" spans="2:6">
      <c r="B1477" s="31"/>
      <c r="C1477" s="32"/>
      <c r="D1477" s="33"/>
      <c r="F1477" s="34"/>
    </row>
    <row r="1478" spans="2:6">
      <c r="B1478" s="31"/>
      <c r="C1478" s="32"/>
      <c r="D1478" s="33"/>
      <c r="F1478" s="34"/>
    </row>
    <row r="1479" spans="2:6">
      <c r="B1479" s="31"/>
      <c r="C1479" s="32"/>
      <c r="D1479" s="33"/>
      <c r="F1479" s="34"/>
    </row>
    <row r="1480" spans="2:6">
      <c r="B1480" s="31"/>
      <c r="C1480" s="32"/>
      <c r="D1480" s="33"/>
      <c r="F1480" s="34"/>
    </row>
    <row r="1481" spans="2:6">
      <c r="B1481" s="31"/>
      <c r="C1481" s="32"/>
      <c r="D1481" s="33"/>
      <c r="F1481" s="34"/>
    </row>
    <row r="1482" spans="2:6">
      <c r="B1482" s="31"/>
      <c r="C1482" s="32"/>
      <c r="D1482" s="33"/>
      <c r="F1482" s="34"/>
    </row>
    <row r="1483" spans="2:6">
      <c r="B1483" s="31"/>
      <c r="C1483" s="32"/>
      <c r="D1483" s="33"/>
      <c r="F1483" s="34"/>
    </row>
    <row r="1484" spans="2:6">
      <c r="B1484" s="31"/>
      <c r="C1484" s="32"/>
      <c r="D1484" s="33"/>
      <c r="F1484" s="34"/>
    </row>
    <row r="1485" spans="2:6">
      <c r="B1485" s="31"/>
      <c r="C1485" s="32"/>
      <c r="D1485" s="33"/>
      <c r="F1485" s="34"/>
    </row>
    <row r="1486" spans="2:6">
      <c r="B1486" s="31"/>
      <c r="C1486" s="32"/>
      <c r="D1486" s="33"/>
      <c r="F1486" s="34"/>
    </row>
    <row r="1487" spans="2:6">
      <c r="B1487" s="31"/>
      <c r="C1487" s="32"/>
      <c r="D1487" s="33"/>
      <c r="F1487" s="34"/>
    </row>
    <row r="1488" spans="2:6">
      <c r="B1488" s="31"/>
      <c r="C1488" s="32"/>
      <c r="D1488" s="33"/>
      <c r="F1488" s="34"/>
    </row>
    <row r="1489" spans="2:6">
      <c r="B1489" s="31"/>
      <c r="C1489" s="32"/>
      <c r="D1489" s="33"/>
      <c r="F1489" s="34"/>
    </row>
    <row r="1490" spans="2:6">
      <c r="B1490" s="31"/>
      <c r="C1490" s="32"/>
      <c r="D1490" s="33"/>
      <c r="F1490" s="34"/>
    </row>
    <row r="1491" spans="2:6">
      <c r="B1491" s="31"/>
      <c r="C1491" s="32"/>
      <c r="D1491" s="33"/>
      <c r="F1491" s="34"/>
    </row>
    <row r="1492" spans="2:6">
      <c r="B1492" s="31"/>
      <c r="C1492" s="32"/>
      <c r="D1492" s="33"/>
      <c r="F1492" s="34"/>
    </row>
    <row r="1493" spans="2:6">
      <c r="B1493" s="31"/>
      <c r="C1493" s="32"/>
      <c r="D1493" s="33"/>
      <c r="F1493" s="34"/>
    </row>
    <row r="1494" spans="2:6">
      <c r="B1494" s="31"/>
      <c r="C1494" s="32"/>
      <c r="D1494" s="33"/>
      <c r="F1494" s="34"/>
    </row>
    <row r="1495" spans="2:6">
      <c r="B1495" s="31"/>
      <c r="C1495" s="32"/>
      <c r="D1495" s="33"/>
      <c r="F1495" s="34"/>
    </row>
    <row r="1496" spans="2:6">
      <c r="B1496" s="31"/>
      <c r="C1496" s="32"/>
      <c r="D1496" s="33"/>
      <c r="F1496" s="34"/>
    </row>
    <row r="1497" spans="2:6">
      <c r="B1497" s="31"/>
      <c r="C1497" s="32"/>
      <c r="D1497" s="33"/>
      <c r="F1497" s="34"/>
    </row>
    <row r="1498" spans="2:6">
      <c r="B1498" s="31"/>
      <c r="C1498" s="32"/>
      <c r="D1498" s="33"/>
      <c r="F1498" s="34"/>
    </row>
    <row r="1499" spans="2:6">
      <c r="B1499" s="31"/>
      <c r="C1499" s="32"/>
      <c r="D1499" s="33"/>
      <c r="F1499" s="34"/>
    </row>
    <row r="1500" spans="2:6">
      <c r="B1500" s="31"/>
      <c r="C1500" s="32"/>
      <c r="D1500" s="33"/>
      <c r="F1500" s="34"/>
    </row>
    <row r="1501" spans="2:6">
      <c r="B1501" s="31"/>
      <c r="C1501" s="32"/>
      <c r="D1501" s="33"/>
      <c r="F1501" s="34"/>
    </row>
    <row r="1502" spans="2:6">
      <c r="B1502" s="31"/>
      <c r="C1502" s="32"/>
      <c r="D1502" s="33"/>
      <c r="F1502" s="34"/>
    </row>
    <row r="1503" spans="2:6">
      <c r="B1503" s="31"/>
      <c r="C1503" s="32"/>
      <c r="D1503" s="33"/>
      <c r="F1503" s="34"/>
    </row>
    <row r="1504" spans="2:6">
      <c r="B1504" s="31"/>
      <c r="C1504" s="32"/>
      <c r="D1504" s="33"/>
      <c r="F1504" s="34"/>
    </row>
    <row r="1505" spans="2:6">
      <c r="B1505" s="31"/>
      <c r="C1505" s="32"/>
      <c r="D1505" s="33"/>
      <c r="F1505" s="34"/>
    </row>
    <row r="1506" spans="2:6">
      <c r="B1506" s="31"/>
      <c r="C1506" s="32"/>
      <c r="D1506" s="33"/>
      <c r="F1506" s="34"/>
    </row>
    <row r="1507" spans="2:6">
      <c r="B1507" s="31"/>
      <c r="C1507" s="32"/>
      <c r="D1507" s="33"/>
      <c r="F1507" s="34"/>
    </row>
    <row r="1508" spans="2:6">
      <c r="B1508" s="31"/>
      <c r="C1508" s="32"/>
      <c r="D1508" s="33"/>
      <c r="F1508" s="34"/>
    </row>
    <row r="1509" spans="2:6">
      <c r="B1509" s="31"/>
      <c r="C1509" s="32"/>
      <c r="D1509" s="33"/>
      <c r="F1509" s="34"/>
    </row>
    <row r="1510" spans="2:6">
      <c r="B1510" s="31"/>
      <c r="C1510" s="32"/>
      <c r="D1510" s="33"/>
      <c r="F1510" s="34"/>
    </row>
    <row r="1511" spans="2:6">
      <c r="B1511" s="31"/>
      <c r="C1511" s="32"/>
      <c r="D1511" s="33"/>
      <c r="F1511" s="34"/>
    </row>
    <row r="1512" spans="2:6">
      <c r="B1512" s="31"/>
      <c r="C1512" s="32"/>
      <c r="D1512" s="33"/>
      <c r="F1512" s="34"/>
    </row>
    <row r="1513" spans="2:6">
      <c r="B1513" s="31"/>
      <c r="C1513" s="32"/>
      <c r="D1513" s="33"/>
      <c r="F1513" s="34"/>
    </row>
    <row r="1514" spans="2:6">
      <c r="B1514" s="31"/>
      <c r="C1514" s="32"/>
      <c r="D1514" s="33"/>
      <c r="F1514" s="34"/>
    </row>
    <row r="1515" spans="2:6">
      <c r="B1515" s="31"/>
      <c r="C1515" s="32"/>
      <c r="D1515" s="33"/>
      <c r="F1515" s="34"/>
    </row>
    <row r="1516" spans="2:6">
      <c r="B1516" s="31"/>
      <c r="C1516" s="32"/>
      <c r="D1516" s="33"/>
      <c r="F1516" s="34"/>
    </row>
    <row r="1517" spans="2:6">
      <c r="B1517" s="31"/>
      <c r="C1517" s="32"/>
      <c r="D1517" s="33"/>
      <c r="F1517" s="34"/>
    </row>
    <row r="1518" spans="2:6">
      <c r="B1518" s="31"/>
      <c r="C1518" s="32"/>
      <c r="D1518" s="33"/>
      <c r="F1518" s="34"/>
    </row>
    <row r="1519" spans="2:6">
      <c r="B1519" s="31"/>
      <c r="C1519" s="32"/>
      <c r="D1519" s="33"/>
      <c r="F1519" s="34"/>
    </row>
    <row r="1520" spans="2:6">
      <c r="B1520" s="31"/>
      <c r="C1520" s="32"/>
      <c r="D1520" s="33"/>
      <c r="F1520" s="34"/>
    </row>
    <row r="1521" spans="2:6">
      <c r="B1521" s="31"/>
      <c r="C1521" s="32"/>
      <c r="D1521" s="33"/>
      <c r="F1521" s="34"/>
    </row>
    <row r="1522" spans="2:6">
      <c r="B1522" s="31"/>
      <c r="C1522" s="32"/>
      <c r="D1522" s="33"/>
      <c r="F1522" s="34"/>
    </row>
    <row r="1523" spans="2:6">
      <c r="B1523" s="31"/>
      <c r="C1523" s="32"/>
      <c r="D1523" s="33"/>
      <c r="F1523" s="34"/>
    </row>
    <row r="1524" spans="2:6">
      <c r="B1524" s="31"/>
      <c r="C1524" s="32"/>
      <c r="D1524" s="33"/>
      <c r="F1524" s="34"/>
    </row>
    <row r="1525" spans="2:6">
      <c r="B1525" s="31"/>
      <c r="C1525" s="32"/>
      <c r="D1525" s="33"/>
      <c r="F1525" s="34"/>
    </row>
    <row r="1526" spans="2:6">
      <c r="B1526" s="31"/>
      <c r="C1526" s="32"/>
      <c r="D1526" s="33"/>
      <c r="F1526" s="34"/>
    </row>
    <row r="1527" spans="2:6">
      <c r="B1527" s="31"/>
      <c r="C1527" s="32"/>
      <c r="D1527" s="33"/>
      <c r="F1527" s="34"/>
    </row>
    <row r="1528" spans="2:6">
      <c r="B1528" s="31"/>
      <c r="C1528" s="32"/>
      <c r="D1528" s="33"/>
      <c r="F1528" s="34"/>
    </row>
    <row r="1529" spans="2:6">
      <c r="B1529" s="31"/>
      <c r="C1529" s="32"/>
      <c r="D1529" s="33"/>
      <c r="F1529" s="34"/>
    </row>
    <row r="1530" spans="2:6">
      <c r="B1530" s="31"/>
      <c r="C1530" s="32"/>
      <c r="D1530" s="33"/>
      <c r="F1530" s="34"/>
    </row>
    <row r="1531" spans="2:6">
      <c r="B1531" s="31"/>
      <c r="C1531" s="32"/>
      <c r="D1531" s="33"/>
      <c r="F1531" s="34"/>
    </row>
    <row r="1532" spans="2:6">
      <c r="B1532" s="31"/>
      <c r="C1532" s="32"/>
      <c r="D1532" s="33"/>
      <c r="F1532" s="34"/>
    </row>
    <row r="1533" spans="2:6">
      <c r="B1533" s="31"/>
      <c r="C1533" s="32"/>
      <c r="D1533" s="33"/>
      <c r="F1533" s="34"/>
    </row>
    <row r="1534" spans="2:6">
      <c r="B1534" s="31"/>
      <c r="C1534" s="32"/>
      <c r="D1534" s="33"/>
      <c r="F1534" s="34"/>
    </row>
    <row r="1535" spans="2:6">
      <c r="B1535" s="31"/>
      <c r="C1535" s="32"/>
      <c r="D1535" s="33"/>
      <c r="F1535" s="34"/>
    </row>
    <row r="1536" spans="2:6">
      <c r="B1536" s="31"/>
      <c r="C1536" s="32"/>
      <c r="D1536" s="33"/>
      <c r="F1536" s="34"/>
    </row>
    <row r="1537" spans="2:6">
      <c r="B1537" s="31"/>
      <c r="C1537" s="32"/>
      <c r="D1537" s="33"/>
      <c r="F1537" s="34"/>
    </row>
    <row r="1538" spans="2:6">
      <c r="B1538" s="31"/>
      <c r="C1538" s="32"/>
      <c r="D1538" s="33"/>
      <c r="F1538" s="34"/>
    </row>
    <row r="1539" spans="2:6">
      <c r="B1539" s="31"/>
      <c r="C1539" s="32"/>
      <c r="D1539" s="33"/>
      <c r="F1539" s="34"/>
    </row>
    <row r="1540" spans="2:6">
      <c r="B1540" s="31"/>
      <c r="C1540" s="32"/>
      <c r="D1540" s="33"/>
      <c r="F1540" s="34"/>
    </row>
    <row r="1541" spans="2:6">
      <c r="B1541" s="31"/>
      <c r="C1541" s="32"/>
      <c r="D1541" s="33"/>
      <c r="F1541" s="34"/>
    </row>
    <row r="1542" spans="2:6">
      <c r="B1542" s="31"/>
      <c r="C1542" s="32"/>
      <c r="D1542" s="33"/>
      <c r="F1542" s="34"/>
    </row>
    <row r="1543" spans="2:6">
      <c r="B1543" s="31"/>
      <c r="C1543" s="32"/>
      <c r="D1543" s="33"/>
      <c r="F1543" s="34"/>
    </row>
    <row r="1544" spans="2:6">
      <c r="B1544" s="31"/>
      <c r="C1544" s="32"/>
      <c r="D1544" s="33"/>
      <c r="F1544" s="34"/>
    </row>
    <row r="1545" spans="2:6">
      <c r="B1545" s="31"/>
      <c r="C1545" s="32"/>
      <c r="D1545" s="33"/>
      <c r="F1545" s="34"/>
    </row>
    <row r="1546" spans="2:6">
      <c r="B1546" s="31"/>
      <c r="C1546" s="32"/>
      <c r="D1546" s="33"/>
      <c r="F1546" s="34"/>
    </row>
    <row r="1547" spans="2:6">
      <c r="B1547" s="31"/>
      <c r="C1547" s="32"/>
      <c r="D1547" s="33"/>
      <c r="F1547" s="34"/>
    </row>
    <row r="1548" spans="2:6">
      <c r="B1548" s="31"/>
      <c r="C1548" s="32"/>
      <c r="D1548" s="33"/>
      <c r="F1548" s="34"/>
    </row>
    <row r="1549" spans="2:6">
      <c r="B1549" s="31"/>
      <c r="C1549" s="32"/>
      <c r="D1549" s="33"/>
      <c r="F1549" s="34"/>
    </row>
    <row r="1550" spans="2:6">
      <c r="B1550" s="31"/>
      <c r="C1550" s="32"/>
      <c r="D1550" s="33"/>
      <c r="F1550" s="34"/>
    </row>
    <row r="1551" spans="2:6">
      <c r="B1551" s="31"/>
      <c r="C1551" s="32"/>
      <c r="D1551" s="33"/>
      <c r="F1551" s="34"/>
    </row>
    <row r="1552" spans="2:6">
      <c r="B1552" s="31"/>
      <c r="C1552" s="32"/>
      <c r="D1552" s="33"/>
      <c r="F1552" s="34"/>
    </row>
    <row r="1553" spans="2:6">
      <c r="B1553" s="31"/>
      <c r="C1553" s="32"/>
      <c r="D1553" s="33"/>
      <c r="F1553" s="34"/>
    </row>
    <row r="1554" spans="2:6">
      <c r="B1554" s="31"/>
      <c r="C1554" s="32"/>
      <c r="D1554" s="33"/>
      <c r="F1554" s="34"/>
    </row>
    <row r="1555" spans="2:6">
      <c r="B1555" s="31"/>
      <c r="C1555" s="32"/>
      <c r="D1555" s="33"/>
      <c r="F1555" s="34"/>
    </row>
    <row r="1556" spans="2:6">
      <c r="B1556" s="31"/>
      <c r="C1556" s="32"/>
      <c r="D1556" s="33"/>
      <c r="F1556" s="34"/>
    </row>
    <row r="1557" spans="2:6">
      <c r="B1557" s="31"/>
      <c r="C1557" s="32"/>
      <c r="D1557" s="33"/>
      <c r="F1557" s="34"/>
    </row>
    <row r="1558" spans="2:6">
      <c r="B1558" s="31"/>
      <c r="C1558" s="32"/>
      <c r="D1558" s="33"/>
      <c r="F1558" s="34"/>
    </row>
    <row r="1559" spans="2:6">
      <c r="B1559" s="31"/>
      <c r="C1559" s="32"/>
      <c r="D1559" s="33"/>
      <c r="F1559" s="34"/>
    </row>
    <row r="1560" spans="2:6">
      <c r="B1560" s="31"/>
      <c r="C1560" s="32"/>
      <c r="D1560" s="33"/>
      <c r="F1560" s="34"/>
    </row>
    <row r="1561" spans="2:6">
      <c r="B1561" s="31"/>
      <c r="C1561" s="32"/>
      <c r="D1561" s="33"/>
      <c r="F1561" s="34"/>
    </row>
    <row r="1562" spans="2:6">
      <c r="B1562" s="31"/>
      <c r="C1562" s="32"/>
      <c r="D1562" s="33"/>
      <c r="F1562" s="34"/>
    </row>
    <row r="1563" spans="2:6">
      <c r="B1563" s="31"/>
      <c r="C1563" s="32"/>
      <c r="D1563" s="33"/>
      <c r="F1563" s="34"/>
    </row>
    <row r="1564" spans="2:6">
      <c r="B1564" s="31"/>
      <c r="C1564" s="32"/>
      <c r="D1564" s="33"/>
      <c r="F1564" s="34"/>
    </row>
    <row r="1565" spans="2:6">
      <c r="B1565" s="31"/>
      <c r="C1565" s="32"/>
      <c r="D1565" s="33"/>
      <c r="F1565" s="34"/>
    </row>
    <row r="1566" spans="2:6">
      <c r="B1566" s="31"/>
      <c r="C1566" s="32"/>
      <c r="D1566" s="33"/>
      <c r="F1566" s="34"/>
    </row>
    <row r="1567" spans="2:6">
      <c r="B1567" s="31"/>
      <c r="C1567" s="32"/>
      <c r="D1567" s="33"/>
      <c r="F1567" s="34"/>
    </row>
    <row r="1568" spans="2:6">
      <c r="B1568" s="31"/>
      <c r="C1568" s="32"/>
      <c r="D1568" s="33"/>
      <c r="F1568" s="34"/>
    </row>
    <row r="1569" spans="2:6">
      <c r="B1569" s="31"/>
      <c r="C1569" s="32"/>
      <c r="D1569" s="33"/>
      <c r="F1569" s="34"/>
    </row>
    <row r="1570" spans="2:6">
      <c r="B1570" s="31"/>
      <c r="C1570" s="32"/>
      <c r="D1570" s="33"/>
      <c r="F1570" s="34"/>
    </row>
    <row r="1571" spans="2:6">
      <c r="B1571" s="31"/>
      <c r="C1571" s="32"/>
      <c r="D1571" s="33"/>
      <c r="F1571" s="34"/>
    </row>
    <row r="1572" spans="2:6">
      <c r="B1572" s="31"/>
      <c r="C1572" s="32"/>
      <c r="D1572" s="33"/>
      <c r="F1572" s="34"/>
    </row>
    <row r="1573" spans="2:6">
      <c r="B1573" s="31"/>
      <c r="C1573" s="32"/>
      <c r="D1573" s="33"/>
      <c r="F1573" s="34"/>
    </row>
    <row r="1574" spans="2:6">
      <c r="B1574" s="31"/>
      <c r="C1574" s="32"/>
      <c r="D1574" s="33"/>
      <c r="F1574" s="34"/>
    </row>
    <row r="1575" spans="2:6">
      <c r="B1575" s="31"/>
      <c r="C1575" s="32"/>
      <c r="D1575" s="33"/>
      <c r="F1575" s="34"/>
    </row>
    <row r="1576" spans="2:6">
      <c r="B1576" s="31"/>
      <c r="C1576" s="32"/>
      <c r="D1576" s="33"/>
      <c r="F1576" s="34"/>
    </row>
    <row r="1577" spans="2:6">
      <c r="B1577" s="31"/>
      <c r="C1577" s="32"/>
      <c r="D1577" s="33"/>
      <c r="F1577" s="34"/>
    </row>
    <row r="1578" spans="2:6">
      <c r="B1578" s="31"/>
      <c r="C1578" s="32"/>
      <c r="D1578" s="33"/>
      <c r="F1578" s="34"/>
    </row>
    <row r="1579" spans="2:6">
      <c r="B1579" s="31"/>
      <c r="C1579" s="32"/>
      <c r="D1579" s="33"/>
      <c r="F1579" s="34"/>
    </row>
    <row r="1580" spans="2:6">
      <c r="B1580" s="31"/>
      <c r="C1580" s="32"/>
      <c r="D1580" s="33"/>
      <c r="F1580" s="34"/>
    </row>
    <row r="1581" spans="2:6">
      <c r="B1581" s="31"/>
      <c r="C1581" s="32"/>
      <c r="D1581" s="33"/>
      <c r="F1581" s="34"/>
    </row>
    <row r="1582" spans="2:6">
      <c r="B1582" s="31"/>
      <c r="C1582" s="32"/>
      <c r="D1582" s="33"/>
      <c r="F1582" s="34"/>
    </row>
    <row r="1583" spans="2:6">
      <c r="B1583" s="31"/>
      <c r="C1583" s="32"/>
      <c r="D1583" s="33"/>
      <c r="F1583" s="34"/>
    </row>
    <row r="1584" spans="2:6">
      <c r="B1584" s="31"/>
      <c r="C1584" s="32"/>
      <c r="D1584" s="33"/>
      <c r="F1584" s="34"/>
    </row>
    <row r="1585" spans="2:6">
      <c r="B1585" s="31"/>
      <c r="C1585" s="32"/>
      <c r="D1585" s="33"/>
      <c r="F1585" s="34"/>
    </row>
    <row r="1586" spans="2:6">
      <c r="B1586" s="31"/>
      <c r="C1586" s="32"/>
      <c r="D1586" s="33"/>
      <c r="F1586" s="34"/>
    </row>
    <row r="1587" spans="2:6">
      <c r="B1587" s="31"/>
      <c r="C1587" s="32"/>
      <c r="D1587" s="33"/>
      <c r="F1587" s="34"/>
    </row>
    <row r="1588" spans="2:6">
      <c r="B1588" s="31"/>
      <c r="C1588" s="32"/>
      <c r="D1588" s="33"/>
      <c r="F1588" s="34"/>
    </row>
    <row r="1589" spans="2:6">
      <c r="B1589" s="31"/>
      <c r="C1589" s="32"/>
      <c r="D1589" s="33"/>
      <c r="F1589" s="34"/>
    </row>
    <row r="1590" spans="2:6">
      <c r="B1590" s="31"/>
      <c r="C1590" s="32"/>
      <c r="D1590" s="33"/>
      <c r="F1590" s="34"/>
    </row>
    <row r="1591" spans="2:6">
      <c r="B1591" s="31"/>
      <c r="C1591" s="32"/>
      <c r="D1591" s="33"/>
      <c r="F1591" s="34"/>
    </row>
    <row r="1592" spans="2:6">
      <c r="B1592" s="31"/>
      <c r="C1592" s="32"/>
      <c r="D1592" s="33"/>
      <c r="F1592" s="34"/>
    </row>
    <row r="1593" spans="2:6">
      <c r="B1593" s="31"/>
      <c r="C1593" s="32"/>
      <c r="D1593" s="33"/>
      <c r="F1593" s="34"/>
    </row>
    <row r="1594" spans="2:6">
      <c r="B1594" s="31"/>
      <c r="C1594" s="32"/>
      <c r="D1594" s="33"/>
      <c r="F1594" s="34"/>
    </row>
    <row r="1595" spans="2:6">
      <c r="B1595" s="31"/>
      <c r="C1595" s="32"/>
      <c r="D1595" s="33"/>
      <c r="F1595" s="34"/>
    </row>
    <row r="1596" spans="2:6">
      <c r="B1596" s="31"/>
      <c r="C1596" s="32"/>
      <c r="D1596" s="33"/>
      <c r="F1596" s="34"/>
    </row>
    <row r="1597" spans="2:6">
      <c r="B1597" s="31"/>
      <c r="C1597" s="32"/>
      <c r="D1597" s="33"/>
      <c r="F1597" s="34"/>
    </row>
    <row r="1598" spans="2:6">
      <c r="B1598" s="31"/>
      <c r="C1598" s="32"/>
      <c r="D1598" s="33"/>
      <c r="F1598" s="34"/>
    </row>
    <row r="1599" spans="2:6">
      <c r="B1599" s="31"/>
      <c r="C1599" s="32"/>
      <c r="D1599" s="33"/>
      <c r="F1599" s="34"/>
    </row>
    <row r="1600" spans="2:6">
      <c r="B1600" s="31"/>
      <c r="C1600" s="32"/>
      <c r="D1600" s="33"/>
      <c r="F1600" s="34"/>
    </row>
    <row r="1601" spans="2:6">
      <c r="B1601" s="31"/>
      <c r="C1601" s="32"/>
      <c r="D1601" s="33"/>
      <c r="F1601" s="34"/>
    </row>
    <row r="1602" spans="2:6">
      <c r="B1602" s="31"/>
      <c r="C1602" s="32"/>
      <c r="D1602" s="33"/>
      <c r="F1602" s="34"/>
    </row>
    <row r="1603" spans="2:6">
      <c r="B1603" s="31"/>
      <c r="C1603" s="32"/>
      <c r="D1603" s="33"/>
      <c r="F1603" s="34"/>
    </row>
    <row r="1604" spans="2:6">
      <c r="B1604" s="31"/>
      <c r="C1604" s="32"/>
      <c r="D1604" s="33"/>
      <c r="F1604" s="34"/>
    </row>
    <row r="1605" spans="2:6">
      <c r="B1605" s="31"/>
      <c r="C1605" s="32"/>
      <c r="D1605" s="33"/>
      <c r="F1605" s="34"/>
    </row>
    <row r="1606" spans="2:6">
      <c r="B1606" s="31"/>
      <c r="C1606" s="32"/>
      <c r="D1606" s="33"/>
      <c r="F1606" s="34"/>
    </row>
    <row r="1607" spans="2:6">
      <c r="B1607" s="31"/>
      <c r="C1607" s="32"/>
      <c r="D1607" s="33"/>
      <c r="F1607" s="34"/>
    </row>
    <row r="1608" spans="2:6">
      <c r="B1608" s="31"/>
      <c r="C1608" s="32"/>
      <c r="D1608" s="33"/>
      <c r="F1608" s="34"/>
    </row>
    <row r="1609" spans="2:6">
      <c r="B1609" s="31"/>
      <c r="C1609" s="32"/>
      <c r="D1609" s="33"/>
      <c r="F1609" s="34"/>
    </row>
    <row r="1610" spans="2:6">
      <c r="B1610" s="31"/>
      <c r="C1610" s="32"/>
      <c r="D1610" s="33"/>
      <c r="F1610" s="34"/>
    </row>
    <row r="1611" spans="2:6">
      <c r="B1611" s="31"/>
      <c r="C1611" s="32"/>
      <c r="D1611" s="33"/>
      <c r="F1611" s="34"/>
    </row>
    <row r="1612" spans="2:6">
      <c r="B1612" s="31"/>
      <c r="C1612" s="32"/>
      <c r="D1612" s="33"/>
      <c r="F1612" s="34"/>
    </row>
    <row r="1613" spans="2:6">
      <c r="B1613" s="31"/>
      <c r="C1613" s="32"/>
      <c r="D1613" s="33"/>
      <c r="F1613" s="34"/>
    </row>
    <row r="1614" spans="2:6">
      <c r="B1614" s="31"/>
      <c r="C1614" s="32"/>
      <c r="D1614" s="33"/>
      <c r="F1614" s="34"/>
    </row>
    <row r="1615" spans="2:6">
      <c r="B1615" s="31"/>
      <c r="C1615" s="32"/>
      <c r="D1615" s="33"/>
      <c r="F1615" s="34"/>
    </row>
    <row r="1616" spans="2:6">
      <c r="B1616" s="31"/>
      <c r="C1616" s="32"/>
      <c r="D1616" s="33"/>
      <c r="F1616" s="34"/>
    </row>
    <row r="1617" spans="2:6">
      <c r="B1617" s="31"/>
      <c r="C1617" s="32"/>
      <c r="D1617" s="33"/>
      <c r="F1617" s="34"/>
    </row>
    <row r="1618" spans="2:6">
      <c r="B1618" s="31"/>
      <c r="C1618" s="32"/>
      <c r="D1618" s="33"/>
      <c r="F1618" s="34"/>
    </row>
    <row r="1619" spans="2:6">
      <c r="B1619" s="31"/>
      <c r="C1619" s="32"/>
      <c r="D1619" s="33"/>
      <c r="F1619" s="34"/>
    </row>
    <row r="1620" spans="2:6">
      <c r="B1620" s="31"/>
      <c r="C1620" s="32"/>
      <c r="D1620" s="33"/>
      <c r="F1620" s="34"/>
    </row>
    <row r="1621" spans="2:6">
      <c r="B1621" s="31"/>
      <c r="C1621" s="32"/>
      <c r="D1621" s="33"/>
      <c r="F1621" s="34"/>
    </row>
    <row r="1622" spans="2:6">
      <c r="B1622" s="31"/>
      <c r="C1622" s="32"/>
      <c r="D1622" s="33"/>
      <c r="F1622" s="34"/>
    </row>
    <row r="1623" spans="2:6">
      <c r="B1623" s="31"/>
      <c r="C1623" s="32"/>
      <c r="D1623" s="33"/>
      <c r="F1623" s="34"/>
    </row>
    <row r="1624" spans="2:6">
      <c r="B1624" s="31"/>
      <c r="C1624" s="32"/>
      <c r="D1624" s="33"/>
      <c r="F1624" s="34"/>
    </row>
    <row r="1625" spans="2:6">
      <c r="B1625" s="31"/>
      <c r="C1625" s="32"/>
      <c r="D1625" s="33"/>
      <c r="F1625" s="34"/>
    </row>
    <row r="1626" spans="2:6">
      <c r="B1626" s="31"/>
      <c r="C1626" s="32"/>
      <c r="D1626" s="33"/>
      <c r="F1626" s="34"/>
    </row>
    <row r="1627" spans="2:6">
      <c r="B1627" s="31"/>
      <c r="C1627" s="32"/>
      <c r="D1627" s="33"/>
      <c r="F1627" s="34"/>
    </row>
    <row r="1628" spans="2:6">
      <c r="B1628" s="31"/>
      <c r="C1628" s="32"/>
      <c r="D1628" s="33"/>
      <c r="F1628" s="34"/>
    </row>
    <row r="1629" spans="2:6">
      <c r="B1629" s="31"/>
      <c r="C1629" s="32"/>
      <c r="D1629" s="33"/>
      <c r="F1629" s="34"/>
    </row>
    <row r="1630" spans="2:6">
      <c r="B1630" s="31"/>
      <c r="C1630" s="32"/>
      <c r="D1630" s="33"/>
      <c r="F1630" s="34"/>
    </row>
    <row r="1631" spans="2:6">
      <c r="B1631" s="31"/>
      <c r="C1631" s="32"/>
      <c r="D1631" s="33"/>
      <c r="F1631" s="34"/>
    </row>
    <row r="1632" spans="2:6">
      <c r="B1632" s="31"/>
      <c r="C1632" s="32"/>
      <c r="D1632" s="33"/>
      <c r="F1632" s="34"/>
    </row>
    <row r="1633" spans="2:6">
      <c r="B1633" s="31"/>
      <c r="C1633" s="32"/>
      <c r="D1633" s="33"/>
      <c r="F1633" s="34"/>
    </row>
    <row r="1634" spans="2:6">
      <c r="B1634" s="31"/>
      <c r="C1634" s="32"/>
      <c r="D1634" s="33"/>
      <c r="F1634" s="34"/>
    </row>
    <row r="1635" spans="2:6">
      <c r="B1635" s="31"/>
      <c r="C1635" s="32"/>
      <c r="D1635" s="33"/>
      <c r="F1635" s="34"/>
    </row>
    <row r="1636" spans="2:6">
      <c r="B1636" s="31"/>
      <c r="C1636" s="32"/>
      <c r="D1636" s="33"/>
      <c r="F1636" s="34"/>
    </row>
    <row r="1637" spans="2:6">
      <c r="B1637" s="31"/>
      <c r="C1637" s="32"/>
      <c r="D1637" s="33"/>
      <c r="F1637" s="34"/>
    </row>
    <row r="1638" spans="2:6">
      <c r="B1638" s="31"/>
      <c r="C1638" s="32"/>
      <c r="D1638" s="33"/>
      <c r="F1638" s="34"/>
    </row>
    <row r="1639" spans="2:6">
      <c r="B1639" s="31"/>
      <c r="C1639" s="32"/>
      <c r="D1639" s="33"/>
      <c r="F1639" s="34"/>
    </row>
    <row r="1640" spans="2:6">
      <c r="B1640" s="31"/>
      <c r="C1640" s="32"/>
      <c r="D1640" s="33"/>
      <c r="F1640" s="34"/>
    </row>
    <row r="1641" spans="2:6">
      <c r="B1641" s="31"/>
      <c r="C1641" s="32"/>
      <c r="D1641" s="33"/>
      <c r="F1641" s="34"/>
    </row>
    <row r="1642" spans="2:6">
      <c r="B1642" s="31"/>
      <c r="C1642" s="32"/>
      <c r="D1642" s="33"/>
      <c r="F1642" s="34"/>
    </row>
    <row r="1643" spans="2:6">
      <c r="B1643" s="31"/>
      <c r="C1643" s="32"/>
      <c r="D1643" s="33"/>
      <c r="F1643" s="34"/>
    </row>
    <row r="1644" spans="2:6">
      <c r="B1644" s="31"/>
      <c r="C1644" s="32"/>
      <c r="D1644" s="33"/>
      <c r="F1644" s="34"/>
    </row>
    <row r="1645" spans="2:6">
      <c r="B1645" s="31"/>
      <c r="C1645" s="32"/>
      <c r="D1645" s="33"/>
      <c r="F1645" s="34"/>
    </row>
    <row r="1646" spans="2:6">
      <c r="B1646" s="31"/>
      <c r="C1646" s="32"/>
      <c r="D1646" s="33"/>
      <c r="F1646" s="34"/>
    </row>
    <row r="1647" spans="2:6">
      <c r="B1647" s="31"/>
      <c r="C1647" s="32"/>
      <c r="D1647" s="33"/>
      <c r="F1647" s="34"/>
    </row>
    <row r="1648" spans="2:6">
      <c r="B1648" s="31"/>
      <c r="C1648" s="32"/>
      <c r="D1648" s="33"/>
      <c r="F1648" s="34"/>
    </row>
    <row r="1649" spans="2:6">
      <c r="B1649" s="31"/>
      <c r="C1649" s="32"/>
      <c r="D1649" s="33"/>
      <c r="F1649" s="34"/>
    </row>
    <row r="1650" spans="2:6">
      <c r="B1650" s="31"/>
      <c r="C1650" s="32"/>
      <c r="D1650" s="33"/>
      <c r="F1650" s="34"/>
    </row>
    <row r="1651" spans="2:6">
      <c r="B1651" s="31"/>
      <c r="C1651" s="32"/>
      <c r="D1651" s="33"/>
      <c r="F1651" s="34"/>
    </row>
    <row r="1652" spans="2:6">
      <c r="B1652" s="31"/>
      <c r="C1652" s="32"/>
      <c r="D1652" s="33"/>
      <c r="F1652" s="34"/>
    </row>
    <row r="1653" spans="2:6">
      <c r="B1653" s="31"/>
      <c r="C1653" s="32"/>
      <c r="D1653" s="33"/>
      <c r="F1653" s="34"/>
    </row>
    <row r="1654" spans="2:6">
      <c r="B1654" s="31"/>
      <c r="C1654" s="32"/>
      <c r="D1654" s="33"/>
      <c r="F1654" s="34"/>
    </row>
    <row r="1655" spans="2:6">
      <c r="B1655" s="31"/>
      <c r="C1655" s="32"/>
      <c r="D1655" s="33"/>
      <c r="F1655" s="34"/>
    </row>
    <row r="1656" spans="2:6">
      <c r="B1656" s="31"/>
      <c r="C1656" s="32"/>
      <c r="D1656" s="33"/>
      <c r="F1656" s="34"/>
    </row>
    <row r="1657" spans="2:6">
      <c r="B1657" s="31"/>
      <c r="C1657" s="32"/>
      <c r="D1657" s="33"/>
      <c r="F1657" s="34"/>
    </row>
    <row r="1658" spans="2:6">
      <c r="B1658" s="31"/>
      <c r="C1658" s="32"/>
      <c r="D1658" s="33"/>
      <c r="F1658" s="34"/>
    </row>
    <row r="1659" spans="2:6">
      <c r="B1659" s="31"/>
      <c r="C1659" s="32"/>
      <c r="D1659" s="33"/>
      <c r="F1659" s="34"/>
    </row>
    <row r="1660" spans="2:6">
      <c r="B1660" s="31"/>
      <c r="C1660" s="32"/>
      <c r="D1660" s="33"/>
      <c r="F1660" s="34"/>
    </row>
    <row r="1661" spans="2:6">
      <c r="B1661" s="31"/>
      <c r="C1661" s="32"/>
      <c r="D1661" s="33"/>
      <c r="F1661" s="34"/>
    </row>
    <row r="1662" spans="2:6">
      <c r="B1662" s="31"/>
      <c r="C1662" s="32"/>
      <c r="D1662" s="33"/>
      <c r="F1662" s="34"/>
    </row>
    <row r="1663" spans="2:6">
      <c r="B1663" s="31"/>
      <c r="C1663" s="32"/>
      <c r="D1663" s="33"/>
      <c r="F1663" s="34"/>
    </row>
    <row r="1664" spans="2:6">
      <c r="B1664" s="31"/>
      <c r="C1664" s="32"/>
      <c r="D1664" s="33"/>
      <c r="F1664" s="34"/>
    </row>
    <row r="1665" spans="2:6">
      <c r="B1665" s="31"/>
      <c r="C1665" s="32"/>
      <c r="D1665" s="33"/>
      <c r="F1665" s="34"/>
    </row>
    <row r="1666" spans="2:6">
      <c r="B1666" s="31"/>
      <c r="C1666" s="32"/>
      <c r="D1666" s="33"/>
      <c r="F1666" s="34"/>
    </row>
    <row r="1667" spans="2:6">
      <c r="B1667" s="31"/>
      <c r="C1667" s="32"/>
      <c r="D1667" s="33"/>
      <c r="F1667" s="34"/>
    </row>
    <row r="1668" spans="2:6">
      <c r="B1668" s="31"/>
      <c r="C1668" s="32"/>
      <c r="D1668" s="33"/>
      <c r="F1668" s="34"/>
    </row>
    <row r="1669" spans="2:6">
      <c r="B1669" s="31"/>
      <c r="C1669" s="32"/>
      <c r="D1669" s="33"/>
      <c r="F1669" s="34"/>
    </row>
    <row r="1670" spans="2:6">
      <c r="B1670" s="31"/>
      <c r="C1670" s="32"/>
      <c r="D1670" s="33"/>
      <c r="F1670" s="34"/>
    </row>
    <row r="1671" spans="2:6">
      <c r="B1671" s="31"/>
      <c r="C1671" s="32"/>
      <c r="D1671" s="33"/>
      <c r="F1671" s="34"/>
    </row>
    <row r="1672" spans="2:6">
      <c r="B1672" s="31"/>
      <c r="C1672" s="32"/>
      <c r="D1672" s="33"/>
      <c r="F1672" s="34"/>
    </row>
    <row r="1673" spans="2:6">
      <c r="B1673" s="31"/>
      <c r="C1673" s="32"/>
      <c r="D1673" s="33"/>
      <c r="F1673" s="34"/>
    </row>
    <row r="1674" spans="2:6">
      <c r="B1674" s="31"/>
      <c r="C1674" s="32"/>
      <c r="D1674" s="33"/>
      <c r="F1674" s="34"/>
    </row>
    <row r="1675" spans="2:6">
      <c r="B1675" s="31"/>
      <c r="C1675" s="32"/>
      <c r="D1675" s="33"/>
      <c r="F1675" s="34"/>
    </row>
    <row r="1676" spans="2:6">
      <c r="B1676" s="31"/>
      <c r="C1676" s="32"/>
      <c r="D1676" s="33"/>
      <c r="F1676" s="34"/>
    </row>
    <row r="1677" spans="2:6">
      <c r="B1677" s="31"/>
      <c r="C1677" s="32"/>
      <c r="D1677" s="33"/>
      <c r="F1677" s="34"/>
    </row>
    <row r="1678" spans="2:6">
      <c r="B1678" s="31"/>
      <c r="C1678" s="32"/>
      <c r="D1678" s="33"/>
      <c r="F1678" s="34"/>
    </row>
    <row r="1679" spans="2:6">
      <c r="B1679" s="31"/>
      <c r="C1679" s="32"/>
      <c r="D1679" s="33"/>
      <c r="F1679" s="34"/>
    </row>
    <row r="1680" spans="2:6">
      <c r="B1680" s="31"/>
      <c r="C1680" s="32"/>
      <c r="D1680" s="33"/>
      <c r="F1680" s="34"/>
    </row>
    <row r="1681" spans="2:6">
      <c r="B1681" s="31"/>
      <c r="C1681" s="32"/>
      <c r="D1681" s="33"/>
      <c r="F1681" s="34"/>
    </row>
    <row r="1682" spans="2:6">
      <c r="B1682" s="31"/>
      <c r="C1682" s="32"/>
      <c r="D1682" s="33"/>
      <c r="F1682" s="34"/>
    </row>
    <row r="1683" spans="2:6">
      <c r="B1683" s="31"/>
      <c r="C1683" s="32"/>
      <c r="D1683" s="33"/>
      <c r="F1683" s="34"/>
    </row>
    <row r="1684" spans="2:6">
      <c r="B1684" s="31"/>
      <c r="C1684" s="32"/>
      <c r="D1684" s="33"/>
      <c r="F1684" s="34"/>
    </row>
    <row r="1685" spans="2:6">
      <c r="B1685" s="31"/>
      <c r="C1685" s="32"/>
      <c r="D1685" s="33"/>
      <c r="F1685" s="34"/>
    </row>
    <row r="1686" spans="2:6">
      <c r="B1686" s="31"/>
      <c r="C1686" s="32"/>
      <c r="D1686" s="33"/>
      <c r="F1686" s="34"/>
    </row>
    <row r="1687" spans="2:6">
      <c r="B1687" s="31"/>
      <c r="C1687" s="32"/>
      <c r="D1687" s="33"/>
      <c r="F1687" s="34"/>
    </row>
    <row r="1688" spans="2:6">
      <c r="B1688" s="31"/>
      <c r="C1688" s="32"/>
      <c r="D1688" s="33"/>
      <c r="F1688" s="34"/>
    </row>
    <row r="1689" spans="2:6">
      <c r="B1689" s="31"/>
      <c r="C1689" s="32"/>
      <c r="D1689" s="33"/>
      <c r="F1689" s="34"/>
    </row>
    <row r="1690" spans="2:6">
      <c r="B1690" s="31"/>
      <c r="C1690" s="32"/>
      <c r="D1690" s="33"/>
      <c r="F1690" s="34"/>
    </row>
    <row r="1691" spans="2:6">
      <c r="B1691" s="31"/>
      <c r="C1691" s="32"/>
      <c r="D1691" s="33"/>
      <c r="F1691" s="34"/>
    </row>
    <row r="1692" spans="2:6">
      <c r="B1692" s="31"/>
      <c r="C1692" s="32"/>
      <c r="D1692" s="33"/>
      <c r="F1692" s="34"/>
    </row>
    <row r="1693" spans="2:6">
      <c r="B1693" s="31"/>
      <c r="C1693" s="32"/>
      <c r="D1693" s="33"/>
      <c r="F1693" s="34"/>
    </row>
    <row r="1694" spans="2:6">
      <c r="B1694" s="31"/>
      <c r="C1694" s="32"/>
      <c r="D1694" s="33"/>
      <c r="F1694" s="34"/>
    </row>
    <row r="1695" spans="2:6">
      <c r="B1695" s="31"/>
      <c r="C1695" s="32"/>
      <c r="D1695" s="33"/>
      <c r="F1695" s="34"/>
    </row>
    <row r="1696" spans="2:6">
      <c r="B1696" s="31"/>
      <c r="C1696" s="32"/>
      <c r="D1696" s="33"/>
      <c r="F1696" s="34"/>
    </row>
    <row r="1697" spans="2:6">
      <c r="B1697" s="31"/>
      <c r="C1697" s="32"/>
      <c r="D1697" s="33"/>
      <c r="F1697" s="34"/>
    </row>
    <row r="1698" spans="2:6">
      <c r="B1698" s="31"/>
      <c r="C1698" s="32"/>
      <c r="D1698" s="33"/>
      <c r="F1698" s="34"/>
    </row>
    <row r="1699" spans="2:6">
      <c r="B1699" s="31"/>
      <c r="C1699" s="32"/>
      <c r="D1699" s="33"/>
      <c r="F1699" s="34"/>
    </row>
    <row r="1700" spans="2:6">
      <c r="B1700" s="31"/>
      <c r="C1700" s="32"/>
      <c r="D1700" s="33"/>
      <c r="F1700" s="34"/>
    </row>
    <row r="1701" spans="2:6">
      <c r="B1701" s="31"/>
      <c r="C1701" s="32"/>
      <c r="D1701" s="33"/>
      <c r="F1701" s="34"/>
    </row>
    <row r="1702" spans="2:6">
      <c r="B1702" s="31"/>
      <c r="C1702" s="32"/>
      <c r="D1702" s="33"/>
      <c r="F1702" s="34"/>
    </row>
    <row r="1703" spans="2:6">
      <c r="B1703" s="31"/>
      <c r="C1703" s="32"/>
      <c r="D1703" s="33"/>
      <c r="F1703" s="34"/>
    </row>
    <row r="1704" spans="2:6">
      <c r="B1704" s="31"/>
      <c r="C1704" s="32"/>
      <c r="D1704" s="33"/>
      <c r="F1704" s="34"/>
    </row>
    <row r="1705" spans="2:6">
      <c r="B1705" s="31"/>
      <c r="C1705" s="32"/>
      <c r="D1705" s="33"/>
      <c r="F1705" s="34"/>
    </row>
    <row r="1706" spans="2:6">
      <c r="B1706" s="31"/>
      <c r="C1706" s="32"/>
      <c r="D1706" s="33"/>
      <c r="F1706" s="34"/>
    </row>
    <row r="1707" spans="2:6">
      <c r="B1707" s="31"/>
      <c r="C1707" s="32"/>
      <c r="D1707" s="33"/>
      <c r="F1707" s="34"/>
    </row>
    <row r="1708" spans="2:6">
      <c r="B1708" s="31"/>
      <c r="C1708" s="32"/>
      <c r="D1708" s="33"/>
      <c r="F1708" s="34"/>
    </row>
    <row r="1709" spans="2:6">
      <c r="B1709" s="31"/>
      <c r="C1709" s="32"/>
      <c r="D1709" s="33"/>
      <c r="F1709" s="34"/>
    </row>
    <row r="1710" spans="2:6">
      <c r="B1710" s="31"/>
      <c r="C1710" s="32"/>
      <c r="D1710" s="33"/>
      <c r="F1710" s="34"/>
    </row>
    <row r="1711" spans="2:6">
      <c r="B1711" s="31"/>
      <c r="C1711" s="32"/>
      <c r="D1711" s="33"/>
      <c r="F1711" s="34"/>
    </row>
    <row r="1712" spans="2:6">
      <c r="B1712" s="31"/>
      <c r="C1712" s="32"/>
      <c r="D1712" s="33"/>
      <c r="F1712" s="34"/>
    </row>
    <row r="1713" spans="2:6">
      <c r="B1713" s="31"/>
      <c r="C1713" s="32"/>
      <c r="D1713" s="33"/>
      <c r="F1713" s="34"/>
    </row>
    <row r="1714" spans="2:6">
      <c r="B1714" s="31"/>
      <c r="C1714" s="32"/>
      <c r="D1714" s="33"/>
      <c r="F1714" s="34"/>
    </row>
    <row r="1715" spans="2:6">
      <c r="B1715" s="31"/>
      <c r="C1715" s="32"/>
      <c r="D1715" s="33"/>
      <c r="F1715" s="34"/>
    </row>
    <row r="1716" spans="2:6">
      <c r="B1716" s="31"/>
      <c r="C1716" s="32"/>
      <c r="D1716" s="33"/>
      <c r="F1716" s="34"/>
    </row>
    <row r="1717" spans="2:6">
      <c r="B1717" s="31"/>
      <c r="C1717" s="32"/>
      <c r="D1717" s="33"/>
      <c r="F1717" s="34"/>
    </row>
    <row r="1718" spans="2:6">
      <c r="B1718" s="31"/>
      <c r="C1718" s="32"/>
      <c r="D1718" s="33"/>
      <c r="F1718" s="34"/>
    </row>
    <row r="1719" spans="2:6">
      <c r="B1719" s="31"/>
      <c r="C1719" s="32"/>
      <c r="D1719" s="33"/>
      <c r="F1719" s="34"/>
    </row>
    <row r="1720" spans="2:6">
      <c r="B1720" s="31"/>
      <c r="C1720" s="32"/>
      <c r="D1720" s="33"/>
      <c r="F1720" s="34"/>
    </row>
    <row r="1721" spans="2:6">
      <c r="B1721" s="31"/>
      <c r="C1721" s="32"/>
      <c r="D1721" s="33"/>
      <c r="F1721" s="34"/>
    </row>
    <row r="1722" spans="2:6">
      <c r="B1722" s="31"/>
      <c r="C1722" s="32"/>
      <c r="D1722" s="33"/>
      <c r="F1722" s="34"/>
    </row>
    <row r="1723" spans="2:6">
      <c r="B1723" s="31"/>
      <c r="C1723" s="32"/>
      <c r="D1723" s="33"/>
      <c r="F1723" s="34"/>
    </row>
    <row r="1724" spans="2:6">
      <c r="B1724" s="31"/>
      <c r="C1724" s="32"/>
      <c r="D1724" s="33"/>
      <c r="F1724" s="34"/>
    </row>
    <row r="1725" spans="2:6">
      <c r="B1725" s="31"/>
      <c r="C1725" s="32"/>
      <c r="D1725" s="33"/>
      <c r="F1725" s="34"/>
    </row>
    <row r="1726" spans="2:6">
      <c r="B1726" s="31"/>
      <c r="C1726" s="32"/>
      <c r="D1726" s="33"/>
      <c r="F1726" s="34"/>
    </row>
    <row r="1727" spans="2:6">
      <c r="B1727" s="31"/>
      <c r="C1727" s="32"/>
      <c r="D1727" s="33"/>
      <c r="F1727" s="34"/>
    </row>
    <row r="1728" spans="2:6">
      <c r="B1728" s="31"/>
      <c r="C1728" s="32"/>
      <c r="D1728" s="33"/>
      <c r="F1728" s="34"/>
    </row>
    <row r="1729" spans="2:6">
      <c r="B1729" s="31"/>
      <c r="C1729" s="32"/>
      <c r="D1729" s="33"/>
      <c r="F1729" s="34"/>
    </row>
    <row r="1730" spans="2:6">
      <c r="B1730" s="31"/>
      <c r="C1730" s="32"/>
      <c r="D1730" s="33"/>
      <c r="F1730" s="34"/>
    </row>
    <row r="1731" spans="2:6">
      <c r="B1731" s="31"/>
      <c r="C1731" s="32"/>
      <c r="D1731" s="33"/>
      <c r="F1731" s="34"/>
    </row>
    <row r="1732" spans="2:6">
      <c r="B1732" s="31"/>
      <c r="C1732" s="32"/>
      <c r="D1732" s="33"/>
      <c r="F1732" s="34"/>
    </row>
    <row r="1733" spans="2:6">
      <c r="B1733" s="31"/>
      <c r="C1733" s="32"/>
      <c r="D1733" s="33"/>
      <c r="F1733" s="34"/>
    </row>
    <row r="1734" spans="2:6">
      <c r="B1734" s="31"/>
      <c r="C1734" s="32"/>
      <c r="D1734" s="33"/>
      <c r="F1734" s="34"/>
    </row>
    <row r="1735" spans="2:6">
      <c r="B1735" s="31"/>
      <c r="C1735" s="32"/>
      <c r="D1735" s="33"/>
      <c r="F1735" s="34"/>
    </row>
    <row r="1736" spans="2:6">
      <c r="B1736" s="31"/>
      <c r="C1736" s="32"/>
      <c r="D1736" s="33"/>
      <c r="F1736" s="34"/>
    </row>
    <row r="1737" spans="2:6">
      <c r="B1737" s="31"/>
      <c r="C1737" s="32"/>
      <c r="D1737" s="33"/>
      <c r="F1737" s="34"/>
    </row>
    <row r="1738" spans="2:6">
      <c r="B1738" s="31"/>
      <c r="C1738" s="32"/>
      <c r="D1738" s="33"/>
      <c r="F1738" s="34"/>
    </row>
    <row r="1739" spans="2:6">
      <c r="B1739" s="31"/>
      <c r="C1739" s="32"/>
      <c r="D1739" s="33"/>
      <c r="F1739" s="34"/>
    </row>
    <row r="1740" spans="2:6">
      <c r="B1740" s="31"/>
      <c r="C1740" s="32"/>
      <c r="D1740" s="33"/>
      <c r="F1740" s="34"/>
    </row>
    <row r="1741" spans="2:6">
      <c r="B1741" s="31"/>
      <c r="C1741" s="32"/>
      <c r="D1741" s="33"/>
      <c r="F1741" s="34"/>
    </row>
    <row r="1742" spans="2:6">
      <c r="B1742" s="31"/>
      <c r="C1742" s="32"/>
      <c r="D1742" s="33"/>
      <c r="F1742" s="34"/>
    </row>
    <row r="1743" spans="2:6">
      <c r="B1743" s="31"/>
      <c r="C1743" s="32"/>
      <c r="D1743" s="33"/>
      <c r="F1743" s="34"/>
    </row>
    <row r="1744" spans="2:6">
      <c r="B1744" s="31"/>
      <c r="C1744" s="32"/>
      <c r="D1744" s="33"/>
      <c r="F1744" s="34"/>
    </row>
    <row r="1745" spans="2:6">
      <c r="B1745" s="31"/>
      <c r="C1745" s="32"/>
      <c r="D1745" s="33"/>
      <c r="F1745" s="34"/>
    </row>
    <row r="1746" spans="2:6">
      <c r="B1746" s="31"/>
      <c r="C1746" s="32"/>
      <c r="D1746" s="33"/>
      <c r="F1746" s="34"/>
    </row>
    <row r="1747" spans="2:6">
      <c r="B1747" s="31"/>
      <c r="C1747" s="32"/>
      <c r="D1747" s="33"/>
      <c r="F1747" s="34"/>
    </row>
    <row r="1748" spans="2:6">
      <c r="B1748" s="31"/>
      <c r="C1748" s="32"/>
      <c r="D1748" s="33"/>
      <c r="F1748" s="34"/>
    </row>
    <row r="1749" spans="2:6">
      <c r="B1749" s="31"/>
      <c r="C1749" s="32"/>
      <c r="D1749" s="33"/>
      <c r="F1749" s="34"/>
    </row>
    <row r="1750" spans="2:6">
      <c r="B1750" s="31"/>
      <c r="C1750" s="32"/>
      <c r="D1750" s="33"/>
      <c r="F1750" s="34"/>
    </row>
    <row r="1751" spans="2:6">
      <c r="B1751" s="31"/>
      <c r="C1751" s="32"/>
      <c r="D1751" s="33"/>
      <c r="F1751" s="34"/>
    </row>
    <row r="1752" spans="2:6">
      <c r="B1752" s="31"/>
      <c r="C1752" s="32"/>
      <c r="D1752" s="33"/>
      <c r="F1752" s="34"/>
    </row>
    <row r="1753" spans="2:6">
      <c r="B1753" s="31"/>
      <c r="C1753" s="32"/>
      <c r="D1753" s="33"/>
      <c r="F1753" s="34"/>
    </row>
    <row r="1754" spans="2:6">
      <c r="B1754" s="31"/>
      <c r="C1754" s="32"/>
      <c r="D1754" s="33"/>
      <c r="F1754" s="34"/>
    </row>
    <row r="1755" spans="2:6">
      <c r="B1755" s="31"/>
      <c r="C1755" s="32"/>
      <c r="D1755" s="33"/>
      <c r="F1755" s="34"/>
    </row>
    <row r="1756" spans="2:6">
      <c r="B1756" s="31"/>
      <c r="C1756" s="32"/>
      <c r="D1756" s="33"/>
      <c r="F1756" s="34"/>
    </row>
    <row r="1757" spans="2:6">
      <c r="B1757" s="31"/>
      <c r="C1757" s="32"/>
      <c r="D1757" s="33"/>
      <c r="F1757" s="34"/>
    </row>
    <row r="1758" spans="2:6">
      <c r="B1758" s="31"/>
      <c r="C1758" s="32"/>
      <c r="D1758" s="33"/>
      <c r="F1758" s="34"/>
    </row>
    <row r="1759" spans="2:6">
      <c r="B1759" s="31"/>
      <c r="C1759" s="32"/>
      <c r="D1759" s="33"/>
      <c r="F1759" s="34"/>
    </row>
    <row r="1760" spans="2:6">
      <c r="B1760" s="31"/>
      <c r="C1760" s="32"/>
      <c r="D1760" s="33"/>
      <c r="F1760" s="34"/>
    </row>
    <row r="1761" spans="2:6">
      <c r="B1761" s="31"/>
      <c r="C1761" s="32"/>
      <c r="D1761" s="33"/>
      <c r="F1761" s="34"/>
    </row>
    <row r="1762" spans="2:6">
      <c r="B1762" s="31"/>
      <c r="C1762" s="32"/>
      <c r="D1762" s="33"/>
      <c r="F1762" s="34"/>
    </row>
    <row r="1763" spans="2:6">
      <c r="B1763" s="31"/>
      <c r="C1763" s="32"/>
      <c r="D1763" s="33"/>
      <c r="F1763" s="34"/>
    </row>
    <row r="1764" spans="2:6">
      <c r="B1764" s="31"/>
      <c r="C1764" s="32"/>
      <c r="D1764" s="33"/>
      <c r="F1764" s="34"/>
    </row>
    <row r="1765" spans="2:6">
      <c r="B1765" s="31"/>
      <c r="C1765" s="32"/>
      <c r="D1765" s="33"/>
      <c r="F1765" s="34"/>
    </row>
    <row r="1766" spans="2:6">
      <c r="B1766" s="31"/>
      <c r="C1766" s="32"/>
      <c r="D1766" s="33"/>
      <c r="F1766" s="34"/>
    </row>
    <row r="1767" spans="2:6">
      <c r="B1767" s="31"/>
      <c r="C1767" s="32"/>
      <c r="D1767" s="33"/>
      <c r="F1767" s="34"/>
    </row>
    <row r="1768" spans="2:6">
      <c r="B1768" s="31"/>
      <c r="C1768" s="32"/>
      <c r="D1768" s="33"/>
      <c r="F1768" s="34"/>
    </row>
    <row r="1769" spans="2:6">
      <c r="B1769" s="31"/>
      <c r="C1769" s="32"/>
      <c r="D1769" s="33"/>
      <c r="F1769" s="34"/>
    </row>
    <row r="1770" spans="2:6">
      <c r="B1770" s="31"/>
      <c r="C1770" s="32"/>
      <c r="D1770" s="33"/>
      <c r="F1770" s="34"/>
    </row>
    <row r="1771" spans="2:6">
      <c r="B1771" s="31"/>
      <c r="C1771" s="32"/>
      <c r="D1771" s="33"/>
      <c r="F1771" s="34"/>
    </row>
    <row r="1772" spans="2:6">
      <c r="B1772" s="31"/>
      <c r="C1772" s="32"/>
      <c r="D1772" s="33"/>
      <c r="F1772" s="34"/>
    </row>
    <row r="1773" spans="2:6">
      <c r="B1773" s="31"/>
      <c r="C1773" s="32"/>
      <c r="D1773" s="33"/>
      <c r="F1773" s="34"/>
    </row>
    <row r="1774" spans="2:6">
      <c r="B1774" s="31"/>
      <c r="C1774" s="32"/>
      <c r="D1774" s="33"/>
      <c r="F1774" s="34"/>
    </row>
    <row r="1775" spans="2:6">
      <c r="B1775" s="31"/>
      <c r="C1775" s="32"/>
      <c r="D1775" s="33"/>
      <c r="F1775" s="34"/>
    </row>
    <row r="1776" spans="2:6">
      <c r="B1776" s="31"/>
      <c r="C1776" s="32"/>
      <c r="D1776" s="33"/>
      <c r="F1776" s="34"/>
    </row>
    <row r="1777" spans="2:6">
      <c r="B1777" s="31"/>
      <c r="C1777" s="32"/>
      <c r="D1777" s="33"/>
      <c r="F1777" s="34"/>
    </row>
    <row r="1778" spans="2:6">
      <c r="B1778" s="31"/>
      <c r="C1778" s="32"/>
      <c r="D1778" s="33"/>
      <c r="F1778" s="34"/>
    </row>
    <row r="1779" spans="2:6">
      <c r="B1779" s="31"/>
      <c r="C1779" s="32"/>
      <c r="D1779" s="33"/>
      <c r="F1779" s="34"/>
    </row>
    <row r="1780" spans="2:6">
      <c r="B1780" s="31"/>
      <c r="C1780" s="32"/>
      <c r="D1780" s="33"/>
      <c r="F1780" s="34"/>
    </row>
    <row r="1781" spans="2:6">
      <c r="B1781" s="31"/>
      <c r="C1781" s="32"/>
      <c r="D1781" s="33"/>
      <c r="F1781" s="34"/>
    </row>
    <row r="1782" spans="2:6">
      <c r="B1782" s="31"/>
      <c r="C1782" s="32"/>
      <c r="D1782" s="33"/>
      <c r="F1782" s="34"/>
    </row>
    <row r="1783" spans="2:6">
      <c r="B1783" s="31"/>
      <c r="C1783" s="32"/>
      <c r="D1783" s="33"/>
      <c r="F1783" s="34"/>
    </row>
    <row r="1784" spans="2:6">
      <c r="B1784" s="31"/>
      <c r="C1784" s="32"/>
      <c r="D1784" s="33"/>
      <c r="F1784" s="34"/>
    </row>
    <row r="1785" spans="2:6">
      <c r="B1785" s="31"/>
      <c r="C1785" s="32"/>
      <c r="D1785" s="33"/>
      <c r="F1785" s="34"/>
    </row>
    <row r="1786" spans="2:6">
      <c r="B1786" s="31"/>
      <c r="C1786" s="32"/>
      <c r="D1786" s="33"/>
      <c r="F1786" s="34"/>
    </row>
    <row r="1787" spans="2:6">
      <c r="B1787" s="31"/>
      <c r="C1787" s="32"/>
      <c r="D1787" s="33"/>
      <c r="F1787" s="34"/>
    </row>
    <row r="1788" spans="2:6">
      <c r="B1788" s="31"/>
      <c r="C1788" s="32"/>
      <c r="D1788" s="33"/>
      <c r="F1788" s="34"/>
    </row>
    <row r="1789" spans="2:6">
      <c r="B1789" s="31"/>
      <c r="C1789" s="32"/>
      <c r="D1789" s="33"/>
      <c r="F1789" s="34"/>
    </row>
    <row r="1790" spans="2:6">
      <c r="B1790" s="31"/>
      <c r="C1790" s="32"/>
      <c r="D1790" s="33"/>
      <c r="F1790" s="34"/>
    </row>
    <row r="1791" spans="2:6">
      <c r="B1791" s="31"/>
      <c r="C1791" s="32"/>
      <c r="D1791" s="33"/>
      <c r="F1791" s="34"/>
    </row>
    <row r="1792" spans="2:6">
      <c r="B1792" s="31"/>
      <c r="C1792" s="32"/>
      <c r="D1792" s="33"/>
      <c r="F1792" s="34"/>
    </row>
    <row r="1793" spans="2:6">
      <c r="B1793" s="31"/>
      <c r="C1793" s="32"/>
      <c r="D1793" s="33"/>
      <c r="F1793" s="34"/>
    </row>
    <row r="1794" spans="2:6">
      <c r="B1794" s="31"/>
      <c r="C1794" s="32"/>
      <c r="D1794" s="33"/>
      <c r="F1794" s="34"/>
    </row>
    <row r="1795" spans="2:6">
      <c r="B1795" s="31"/>
      <c r="C1795" s="32"/>
      <c r="D1795" s="33"/>
      <c r="F1795" s="34"/>
    </row>
    <row r="1796" spans="2:6">
      <c r="B1796" s="31"/>
      <c r="C1796" s="32"/>
      <c r="D1796" s="33"/>
      <c r="F1796" s="34"/>
    </row>
    <row r="1797" spans="2:6">
      <c r="B1797" s="31"/>
      <c r="C1797" s="32"/>
      <c r="D1797" s="33"/>
      <c r="F1797" s="34"/>
    </row>
    <row r="1798" spans="2:6">
      <c r="B1798" s="31"/>
      <c r="C1798" s="32"/>
      <c r="D1798" s="33"/>
      <c r="F1798" s="34"/>
    </row>
    <row r="1799" spans="2:6">
      <c r="B1799" s="31"/>
      <c r="C1799" s="32"/>
      <c r="D1799" s="33"/>
      <c r="F1799" s="34"/>
    </row>
    <row r="1800" spans="2:6">
      <c r="B1800" s="31"/>
      <c r="C1800" s="32"/>
      <c r="D1800" s="33"/>
      <c r="F1800" s="34"/>
    </row>
    <row r="1801" spans="2:6">
      <c r="B1801" s="31"/>
      <c r="C1801" s="32"/>
      <c r="D1801" s="33"/>
      <c r="F1801" s="34"/>
    </row>
    <row r="1802" spans="2:6">
      <c r="B1802" s="31"/>
      <c r="C1802" s="32"/>
      <c r="D1802" s="33"/>
      <c r="F1802" s="34"/>
    </row>
    <row r="1803" spans="2:6">
      <c r="B1803" s="31"/>
      <c r="C1803" s="32"/>
      <c r="D1803" s="33"/>
      <c r="F1803" s="34"/>
    </row>
    <row r="1804" spans="2:6">
      <c r="B1804" s="31"/>
      <c r="C1804" s="32"/>
      <c r="D1804" s="33"/>
      <c r="F1804" s="34"/>
    </row>
    <row r="1805" spans="2:6">
      <c r="B1805" s="31"/>
      <c r="C1805" s="32"/>
      <c r="D1805" s="33"/>
      <c r="F1805" s="34"/>
    </row>
    <row r="1806" spans="2:6">
      <c r="B1806" s="31"/>
      <c r="C1806" s="32"/>
      <c r="D1806" s="33"/>
      <c r="F1806" s="34"/>
    </row>
    <row r="1807" spans="2:6">
      <c r="B1807" s="31"/>
      <c r="C1807" s="32"/>
      <c r="D1807" s="33"/>
      <c r="F1807" s="34"/>
    </row>
    <row r="1808" spans="2:6">
      <c r="B1808" s="31"/>
      <c r="C1808" s="32"/>
      <c r="D1808" s="33"/>
      <c r="F1808" s="34"/>
    </row>
    <row r="1809" spans="2:6">
      <c r="B1809" s="31"/>
      <c r="C1809" s="32"/>
      <c r="D1809" s="33"/>
      <c r="F1809" s="34"/>
    </row>
    <row r="1810" spans="2:6">
      <c r="B1810" s="31"/>
      <c r="C1810" s="32"/>
      <c r="D1810" s="33"/>
      <c r="F1810" s="34"/>
    </row>
    <row r="1811" spans="2:6">
      <c r="B1811" s="31"/>
      <c r="C1811" s="32"/>
      <c r="D1811" s="33"/>
      <c r="F1811" s="34"/>
    </row>
    <row r="1812" spans="2:6">
      <c r="B1812" s="31"/>
      <c r="C1812" s="32"/>
      <c r="D1812" s="33"/>
      <c r="F1812" s="34"/>
    </row>
    <row r="1813" spans="2:6">
      <c r="B1813" s="31"/>
      <c r="C1813" s="32"/>
      <c r="D1813" s="33"/>
      <c r="F1813" s="34"/>
    </row>
    <row r="1814" spans="2:6">
      <c r="B1814" s="31"/>
      <c r="C1814" s="32"/>
      <c r="D1814" s="33"/>
      <c r="F1814" s="34"/>
    </row>
    <row r="1815" spans="2:6">
      <c r="B1815" s="31"/>
      <c r="C1815" s="32"/>
      <c r="D1815" s="33"/>
      <c r="F1815" s="34"/>
    </row>
    <row r="1816" spans="2:6">
      <c r="B1816" s="31"/>
      <c r="C1816" s="32"/>
      <c r="D1816" s="33"/>
      <c r="F1816" s="34"/>
    </row>
    <row r="1817" spans="2:6">
      <c r="B1817" s="31"/>
      <c r="C1817" s="32"/>
      <c r="D1817" s="33"/>
      <c r="F1817" s="34"/>
    </row>
    <row r="1818" spans="2:6">
      <c r="B1818" s="31"/>
      <c r="C1818" s="32"/>
      <c r="D1818" s="33"/>
      <c r="F1818" s="34"/>
    </row>
    <row r="1819" spans="2:6">
      <c r="B1819" s="31"/>
      <c r="C1819" s="32"/>
      <c r="D1819" s="33"/>
      <c r="F1819" s="34"/>
    </row>
    <row r="1820" spans="2:6">
      <c r="B1820" s="31"/>
      <c r="C1820" s="32"/>
      <c r="D1820" s="33"/>
      <c r="F1820" s="34"/>
    </row>
    <row r="1821" spans="2:6">
      <c r="B1821" s="31"/>
      <c r="C1821" s="32"/>
      <c r="D1821" s="33"/>
      <c r="F1821" s="34"/>
    </row>
    <row r="1822" spans="2:6">
      <c r="B1822" s="31"/>
      <c r="C1822" s="32"/>
      <c r="D1822" s="33"/>
      <c r="F1822" s="34"/>
    </row>
    <row r="1823" spans="2:6">
      <c r="B1823" s="31"/>
      <c r="C1823" s="32"/>
      <c r="D1823" s="33"/>
      <c r="F1823" s="34"/>
    </row>
    <row r="1824" spans="2:6">
      <c r="B1824" s="31"/>
      <c r="C1824" s="32"/>
      <c r="D1824" s="33"/>
      <c r="F1824" s="34"/>
    </row>
    <row r="1825" spans="2:6">
      <c r="B1825" s="31"/>
      <c r="C1825" s="32"/>
      <c r="D1825" s="33"/>
      <c r="F1825" s="34"/>
    </row>
    <row r="1826" spans="2:6">
      <c r="B1826" s="31"/>
      <c r="C1826" s="32"/>
      <c r="D1826" s="33"/>
      <c r="F1826" s="34"/>
    </row>
    <row r="1827" spans="2:6">
      <c r="B1827" s="31"/>
      <c r="C1827" s="32"/>
      <c r="D1827" s="33"/>
      <c r="F1827" s="34"/>
    </row>
    <row r="1828" spans="2:6">
      <c r="B1828" s="31"/>
      <c r="C1828" s="32"/>
      <c r="D1828" s="33"/>
      <c r="F1828" s="34"/>
    </row>
    <row r="1829" spans="2:6">
      <c r="B1829" s="31"/>
      <c r="C1829" s="32"/>
      <c r="D1829" s="33"/>
      <c r="F1829" s="34"/>
    </row>
    <row r="1830" spans="2:6">
      <c r="B1830" s="31"/>
      <c r="C1830" s="32"/>
      <c r="D1830" s="33"/>
      <c r="F1830" s="34"/>
    </row>
    <row r="1831" spans="2:6">
      <c r="B1831" s="31"/>
      <c r="C1831" s="32"/>
      <c r="D1831" s="33"/>
      <c r="F1831" s="34"/>
    </row>
    <row r="1832" spans="2:6">
      <c r="B1832" s="31"/>
      <c r="C1832" s="32"/>
      <c r="D1832" s="33"/>
      <c r="F1832" s="34"/>
    </row>
    <row r="1833" spans="2:6">
      <c r="B1833" s="31"/>
      <c r="C1833" s="32"/>
      <c r="D1833" s="33"/>
      <c r="F1833" s="34"/>
    </row>
    <row r="1834" spans="2:6">
      <c r="B1834" s="31"/>
      <c r="C1834" s="32"/>
      <c r="D1834" s="33"/>
      <c r="F1834" s="34"/>
    </row>
    <row r="1835" spans="2:6">
      <c r="B1835" s="31"/>
      <c r="C1835" s="32"/>
      <c r="D1835" s="33"/>
      <c r="F1835" s="34"/>
    </row>
    <row r="1836" spans="2:6">
      <c r="B1836" s="31"/>
      <c r="C1836" s="32"/>
      <c r="D1836" s="33"/>
      <c r="F1836" s="34"/>
    </row>
    <row r="1837" spans="2:6">
      <c r="B1837" s="31"/>
      <c r="C1837" s="32"/>
      <c r="D1837" s="33"/>
      <c r="F1837" s="34"/>
    </row>
    <row r="1838" spans="2:6">
      <c r="B1838" s="31"/>
      <c r="C1838" s="32"/>
      <c r="D1838" s="33"/>
      <c r="F1838" s="34"/>
    </row>
    <row r="1839" spans="2:6">
      <c r="B1839" s="31"/>
      <c r="C1839" s="32"/>
      <c r="D1839" s="33"/>
      <c r="F1839" s="34"/>
    </row>
    <row r="1840" spans="2:6">
      <c r="B1840" s="31"/>
      <c r="C1840" s="32"/>
      <c r="D1840" s="33"/>
      <c r="F1840" s="34"/>
    </row>
    <row r="1841" spans="2:6">
      <c r="B1841" s="31"/>
      <c r="C1841" s="32"/>
      <c r="D1841" s="33"/>
      <c r="F1841" s="34"/>
    </row>
    <row r="1842" spans="2:6">
      <c r="B1842" s="31"/>
      <c r="C1842" s="32"/>
      <c r="D1842" s="33"/>
      <c r="F1842" s="34"/>
    </row>
    <row r="1843" spans="2:6">
      <c r="B1843" s="31"/>
      <c r="C1843" s="32"/>
      <c r="D1843" s="33"/>
      <c r="F1843" s="34"/>
    </row>
    <row r="1844" spans="2:6">
      <c r="B1844" s="31"/>
      <c r="C1844" s="32"/>
      <c r="D1844" s="33"/>
      <c r="F1844" s="34"/>
    </row>
    <row r="1845" spans="2:6">
      <c r="B1845" s="31"/>
      <c r="C1845" s="32"/>
      <c r="D1845" s="33"/>
      <c r="F1845" s="34"/>
    </row>
    <row r="1846" spans="2:6">
      <c r="B1846" s="31"/>
      <c r="C1846" s="32"/>
      <c r="D1846" s="33"/>
      <c r="F1846" s="34"/>
    </row>
    <row r="1847" spans="2:6">
      <c r="B1847" s="31"/>
      <c r="C1847" s="32"/>
      <c r="D1847" s="33"/>
      <c r="F1847" s="34"/>
    </row>
    <row r="1848" spans="2:6">
      <c r="B1848" s="31"/>
      <c r="C1848" s="32"/>
      <c r="D1848" s="33"/>
      <c r="F1848" s="34"/>
    </row>
    <row r="1849" spans="2:6">
      <c r="B1849" s="31"/>
      <c r="C1849" s="32"/>
      <c r="D1849" s="33"/>
      <c r="F1849" s="34"/>
    </row>
    <row r="1850" spans="2:6">
      <c r="B1850" s="31"/>
      <c r="C1850" s="32"/>
      <c r="D1850" s="33"/>
      <c r="F1850" s="34"/>
    </row>
    <row r="1851" spans="2:6">
      <c r="B1851" s="31"/>
      <c r="C1851" s="32"/>
      <c r="D1851" s="33"/>
      <c r="F1851" s="34"/>
    </row>
    <row r="1852" spans="2:6">
      <c r="B1852" s="31"/>
      <c r="C1852" s="32"/>
      <c r="D1852" s="33"/>
      <c r="F1852" s="34"/>
    </row>
    <row r="1853" spans="2:6">
      <c r="B1853" s="31"/>
      <c r="C1853" s="32"/>
      <c r="D1853" s="33"/>
      <c r="F1853" s="34"/>
    </row>
    <row r="1854" spans="2:6">
      <c r="B1854" s="31"/>
      <c r="C1854" s="32"/>
      <c r="D1854" s="33"/>
      <c r="F1854" s="34"/>
    </row>
    <row r="1855" spans="2:6">
      <c r="B1855" s="31"/>
      <c r="C1855" s="32"/>
      <c r="D1855" s="33"/>
      <c r="F1855" s="34"/>
    </row>
    <row r="1856" spans="2:6">
      <c r="B1856" s="31"/>
      <c r="C1856" s="32"/>
      <c r="D1856" s="33"/>
      <c r="F1856" s="34"/>
    </row>
    <row r="1857" spans="2:6">
      <c r="B1857" s="31"/>
      <c r="C1857" s="32"/>
      <c r="D1857" s="33"/>
      <c r="F1857" s="34"/>
    </row>
    <row r="1858" spans="2:6">
      <c r="B1858" s="31"/>
      <c r="C1858" s="32"/>
      <c r="D1858" s="33"/>
      <c r="F1858" s="34"/>
    </row>
    <row r="1859" spans="2:6">
      <c r="B1859" s="31"/>
      <c r="C1859" s="32"/>
      <c r="D1859" s="33"/>
      <c r="F1859" s="34"/>
    </row>
    <row r="1860" spans="2:6">
      <c r="B1860" s="31"/>
      <c r="C1860" s="32"/>
      <c r="D1860" s="33"/>
      <c r="F1860" s="34"/>
    </row>
    <row r="1861" spans="2:6">
      <c r="B1861" s="31"/>
      <c r="C1861" s="32"/>
      <c r="D1861" s="33"/>
      <c r="F1861" s="34"/>
    </row>
    <row r="1862" spans="2:6">
      <c r="B1862" s="31"/>
      <c r="C1862" s="32"/>
      <c r="D1862" s="33"/>
      <c r="F1862" s="34"/>
    </row>
    <row r="1863" spans="2:6">
      <c r="B1863" s="31"/>
      <c r="C1863" s="32"/>
      <c r="D1863" s="33"/>
      <c r="F1863" s="34"/>
    </row>
    <row r="1864" spans="2:6">
      <c r="B1864" s="31"/>
      <c r="C1864" s="32"/>
      <c r="D1864" s="33"/>
      <c r="F1864" s="34"/>
    </row>
    <row r="1865" spans="2:6">
      <c r="B1865" s="31"/>
      <c r="C1865" s="32"/>
      <c r="D1865" s="33"/>
      <c r="F1865" s="34"/>
    </row>
    <row r="1866" spans="2:6">
      <c r="B1866" s="31"/>
      <c r="C1866" s="32"/>
      <c r="D1866" s="33"/>
      <c r="F1866" s="34"/>
    </row>
    <row r="1867" spans="2:6">
      <c r="B1867" s="31"/>
      <c r="C1867" s="32"/>
      <c r="D1867" s="33"/>
      <c r="F1867" s="34"/>
    </row>
    <row r="1868" spans="2:6">
      <c r="B1868" s="31"/>
      <c r="C1868" s="32"/>
      <c r="D1868" s="33"/>
      <c r="F1868" s="34"/>
    </row>
    <row r="1869" spans="2:6">
      <c r="B1869" s="31"/>
      <c r="C1869" s="32"/>
      <c r="D1869" s="33"/>
      <c r="F1869" s="34"/>
    </row>
    <row r="1870" spans="2:6">
      <c r="B1870" s="31"/>
      <c r="C1870" s="32"/>
      <c r="D1870" s="33"/>
      <c r="F1870" s="34"/>
    </row>
    <row r="1871" spans="2:6">
      <c r="B1871" s="31"/>
      <c r="C1871" s="32"/>
      <c r="D1871" s="33"/>
      <c r="F1871" s="34"/>
    </row>
    <row r="1872" spans="2:6">
      <c r="B1872" s="31"/>
      <c r="C1872" s="32"/>
      <c r="D1872" s="33"/>
      <c r="F1872" s="34"/>
    </row>
    <row r="1873" spans="2:6">
      <c r="B1873" s="31"/>
      <c r="C1873" s="32"/>
      <c r="D1873" s="33"/>
      <c r="F1873" s="34"/>
    </row>
    <row r="1874" spans="2:6">
      <c r="B1874" s="31"/>
      <c r="C1874" s="32"/>
      <c r="D1874" s="33"/>
      <c r="F1874" s="34"/>
    </row>
    <row r="1875" spans="2:6">
      <c r="B1875" s="31"/>
      <c r="C1875" s="32"/>
      <c r="D1875" s="33"/>
      <c r="F1875" s="34"/>
    </row>
    <row r="1876" spans="2:6">
      <c r="B1876" s="31"/>
      <c r="C1876" s="32"/>
      <c r="D1876" s="33"/>
      <c r="F1876" s="34"/>
    </row>
    <row r="1877" spans="2:6">
      <c r="B1877" s="31"/>
      <c r="C1877" s="32"/>
      <c r="D1877" s="33"/>
      <c r="F1877" s="34"/>
    </row>
    <row r="1878" spans="2:6">
      <c r="B1878" s="31"/>
      <c r="C1878" s="32"/>
      <c r="D1878" s="33"/>
      <c r="F1878" s="34"/>
    </row>
    <row r="1879" spans="2:6">
      <c r="B1879" s="31"/>
      <c r="C1879" s="32"/>
      <c r="D1879" s="33"/>
      <c r="F1879" s="34"/>
    </row>
    <row r="1880" spans="2:6">
      <c r="B1880" s="31"/>
      <c r="C1880" s="32"/>
      <c r="D1880" s="33"/>
      <c r="F1880" s="34"/>
    </row>
    <row r="1881" spans="2:6">
      <c r="B1881" s="31"/>
      <c r="C1881" s="32"/>
      <c r="D1881" s="33"/>
      <c r="F1881" s="34"/>
    </row>
    <row r="1882" spans="2:6">
      <c r="B1882" s="31"/>
      <c r="C1882" s="32"/>
      <c r="D1882" s="33"/>
      <c r="F1882" s="34"/>
    </row>
    <row r="1883" spans="2:6">
      <c r="B1883" s="31"/>
      <c r="C1883" s="32"/>
      <c r="D1883" s="33"/>
      <c r="F1883" s="34"/>
    </row>
    <row r="1884" spans="2:6">
      <c r="B1884" s="31"/>
      <c r="C1884" s="32"/>
      <c r="D1884" s="33"/>
      <c r="F1884" s="34"/>
    </row>
    <row r="1885" spans="2:6">
      <c r="B1885" s="31"/>
      <c r="C1885" s="32"/>
      <c r="D1885" s="33"/>
      <c r="F1885" s="34"/>
    </row>
    <row r="1886" spans="2:6">
      <c r="B1886" s="31"/>
      <c r="C1886" s="32"/>
      <c r="D1886" s="33"/>
      <c r="F1886" s="34"/>
    </row>
    <row r="1887" spans="2:6">
      <c r="B1887" s="31"/>
      <c r="C1887" s="32"/>
      <c r="D1887" s="33"/>
      <c r="F1887" s="34"/>
    </row>
    <row r="1888" spans="2:6">
      <c r="B1888" s="31"/>
      <c r="C1888" s="32"/>
      <c r="D1888" s="33"/>
      <c r="F1888" s="34"/>
    </row>
    <row r="1889" spans="2:6">
      <c r="B1889" s="31"/>
      <c r="C1889" s="32"/>
      <c r="D1889" s="33"/>
      <c r="F1889" s="34"/>
    </row>
    <row r="1890" spans="2:6">
      <c r="B1890" s="31"/>
      <c r="C1890" s="32"/>
      <c r="D1890" s="33"/>
      <c r="F1890" s="34"/>
    </row>
    <row r="1891" spans="2:6">
      <c r="B1891" s="31"/>
      <c r="C1891" s="32"/>
      <c r="D1891" s="33"/>
      <c r="F1891" s="34"/>
    </row>
    <row r="1892" spans="2:6">
      <c r="B1892" s="31"/>
      <c r="C1892" s="32"/>
      <c r="D1892" s="33"/>
      <c r="F1892" s="34"/>
    </row>
    <row r="1893" spans="2:6">
      <c r="B1893" s="31"/>
      <c r="C1893" s="32"/>
      <c r="D1893" s="33"/>
      <c r="F1893" s="34"/>
    </row>
    <row r="1894" spans="2:6">
      <c r="B1894" s="31"/>
      <c r="C1894" s="32"/>
      <c r="D1894" s="33"/>
      <c r="F1894" s="34"/>
    </row>
    <row r="1895" spans="2:6">
      <c r="B1895" s="31"/>
      <c r="C1895" s="32"/>
      <c r="D1895" s="33"/>
      <c r="F1895" s="34"/>
    </row>
    <row r="1896" spans="2:6">
      <c r="B1896" s="31"/>
      <c r="C1896" s="32"/>
      <c r="D1896" s="33"/>
      <c r="F1896" s="34"/>
    </row>
    <row r="1897" spans="2:6">
      <c r="B1897" s="31"/>
      <c r="C1897" s="32"/>
      <c r="D1897" s="33"/>
      <c r="F1897" s="34"/>
    </row>
    <row r="1898" spans="2:6">
      <c r="B1898" s="31"/>
      <c r="C1898" s="32"/>
      <c r="D1898" s="33"/>
      <c r="F1898" s="34"/>
    </row>
    <row r="1899" spans="2:6">
      <c r="B1899" s="31"/>
      <c r="C1899" s="32"/>
      <c r="D1899" s="33"/>
      <c r="F1899" s="34"/>
    </row>
    <row r="1900" spans="2:6">
      <c r="B1900" s="31"/>
      <c r="C1900" s="32"/>
      <c r="D1900" s="33"/>
      <c r="F1900" s="34"/>
    </row>
    <row r="1901" spans="2:6">
      <c r="B1901" s="31"/>
      <c r="C1901" s="32"/>
      <c r="D1901" s="33"/>
      <c r="F1901" s="34"/>
    </row>
    <row r="1902" spans="2:6">
      <c r="B1902" s="31"/>
      <c r="C1902" s="32"/>
      <c r="D1902" s="33"/>
      <c r="F1902" s="34"/>
    </row>
    <row r="1903" spans="2:6">
      <c r="B1903" s="31"/>
      <c r="C1903" s="32"/>
      <c r="D1903" s="33"/>
      <c r="F1903" s="34"/>
    </row>
    <row r="1904" spans="2:6">
      <c r="B1904" s="31"/>
      <c r="C1904" s="32"/>
      <c r="D1904" s="33"/>
      <c r="F1904" s="34"/>
    </row>
    <row r="1905" spans="2:6">
      <c r="B1905" s="31"/>
      <c r="C1905" s="32"/>
      <c r="D1905" s="33"/>
      <c r="F1905" s="34"/>
    </row>
    <row r="1906" spans="2:6">
      <c r="B1906" s="31"/>
      <c r="C1906" s="32"/>
      <c r="D1906" s="33"/>
      <c r="F1906" s="34"/>
    </row>
    <row r="1907" spans="2:6">
      <c r="B1907" s="31"/>
      <c r="C1907" s="32"/>
      <c r="D1907" s="33"/>
      <c r="F1907" s="34"/>
    </row>
    <row r="1908" spans="2:6">
      <c r="B1908" s="31"/>
      <c r="C1908" s="32"/>
      <c r="D1908" s="33"/>
      <c r="F1908" s="34"/>
    </row>
    <row r="1909" spans="2:6">
      <c r="B1909" s="31"/>
      <c r="C1909" s="32"/>
      <c r="D1909" s="33"/>
      <c r="F1909" s="34"/>
    </row>
    <row r="1910" spans="2:6">
      <c r="B1910" s="31"/>
      <c r="C1910" s="32"/>
      <c r="D1910" s="33"/>
      <c r="F1910" s="34"/>
    </row>
    <row r="1911" spans="2:6">
      <c r="B1911" s="31"/>
      <c r="C1911" s="32"/>
      <c r="D1911" s="33"/>
      <c r="F1911" s="34"/>
    </row>
    <row r="1912" spans="2:6">
      <c r="B1912" s="31"/>
      <c r="C1912" s="32"/>
      <c r="D1912" s="33"/>
      <c r="F1912" s="34"/>
    </row>
    <row r="1913" spans="2:6">
      <c r="B1913" s="31"/>
      <c r="C1913" s="32"/>
      <c r="D1913" s="33"/>
      <c r="F1913" s="34"/>
    </row>
    <row r="1914" spans="2:6">
      <c r="B1914" s="31"/>
      <c r="C1914" s="32"/>
      <c r="D1914" s="33"/>
      <c r="F1914" s="34"/>
    </row>
    <row r="1915" spans="2:6">
      <c r="B1915" s="31"/>
      <c r="C1915" s="32"/>
      <c r="D1915" s="33"/>
      <c r="F1915" s="34"/>
    </row>
    <row r="1916" spans="2:6">
      <c r="B1916" s="31"/>
      <c r="C1916" s="32"/>
      <c r="D1916" s="33"/>
      <c r="F1916" s="34"/>
    </row>
    <row r="1917" spans="2:6">
      <c r="B1917" s="31"/>
      <c r="C1917" s="32"/>
      <c r="D1917" s="33"/>
      <c r="F1917" s="34"/>
    </row>
    <row r="1918" spans="2:6">
      <c r="B1918" s="31"/>
      <c r="C1918" s="32"/>
      <c r="D1918" s="33"/>
      <c r="F1918" s="34"/>
    </row>
    <row r="1919" spans="2:6">
      <c r="B1919" s="31"/>
      <c r="C1919" s="32"/>
      <c r="D1919" s="33"/>
      <c r="F1919" s="34"/>
    </row>
    <row r="1920" spans="2:6">
      <c r="B1920" s="31"/>
      <c r="C1920" s="32"/>
      <c r="D1920" s="33"/>
      <c r="F1920" s="34"/>
    </row>
    <row r="1921" spans="2:6">
      <c r="B1921" s="31"/>
      <c r="C1921" s="32"/>
      <c r="D1921" s="33"/>
      <c r="F1921" s="34"/>
    </row>
    <row r="1922" spans="2:6">
      <c r="B1922" s="31"/>
      <c r="C1922" s="32"/>
      <c r="D1922" s="33"/>
      <c r="F1922" s="34"/>
    </row>
    <row r="1923" spans="2:6">
      <c r="B1923" s="31"/>
      <c r="C1923" s="32"/>
      <c r="D1923" s="33"/>
      <c r="F1923" s="34"/>
    </row>
    <row r="1924" spans="2:6">
      <c r="B1924" s="31"/>
      <c r="C1924" s="32"/>
      <c r="D1924" s="33"/>
      <c r="F1924" s="34"/>
    </row>
    <row r="1925" spans="2:6">
      <c r="B1925" s="31"/>
      <c r="C1925" s="32"/>
      <c r="D1925" s="33"/>
      <c r="F1925" s="34"/>
    </row>
    <row r="1926" spans="2:6">
      <c r="B1926" s="31"/>
      <c r="C1926" s="32"/>
      <c r="D1926" s="33"/>
      <c r="F1926" s="34"/>
    </row>
    <row r="1927" spans="2:6">
      <c r="B1927" s="31"/>
      <c r="C1927" s="32"/>
      <c r="D1927" s="33"/>
      <c r="F1927" s="34"/>
    </row>
    <row r="1928" spans="2:6">
      <c r="B1928" s="31"/>
      <c r="C1928" s="32"/>
      <c r="D1928" s="33"/>
      <c r="F1928" s="34"/>
    </row>
    <row r="1929" spans="2:6">
      <c r="B1929" s="31"/>
      <c r="C1929" s="32"/>
      <c r="D1929" s="33"/>
      <c r="F1929" s="34"/>
    </row>
    <row r="1930" spans="2:6">
      <c r="B1930" s="31"/>
      <c r="C1930" s="32"/>
      <c r="D1930" s="33"/>
      <c r="F1930" s="34"/>
    </row>
    <row r="1931" spans="2:6">
      <c r="B1931" s="31"/>
      <c r="C1931" s="32"/>
      <c r="D1931" s="33"/>
      <c r="F1931" s="34"/>
    </row>
    <row r="1932" spans="2:6">
      <c r="B1932" s="31"/>
      <c r="C1932" s="32"/>
      <c r="D1932" s="33"/>
      <c r="F1932" s="34"/>
    </row>
    <row r="1933" spans="2:6">
      <c r="B1933" s="31"/>
      <c r="C1933" s="32"/>
      <c r="D1933" s="33"/>
      <c r="F1933" s="34"/>
    </row>
    <row r="1934" spans="2:6">
      <c r="B1934" s="31"/>
      <c r="C1934" s="32"/>
      <c r="D1934" s="33"/>
      <c r="F1934" s="34"/>
    </row>
    <row r="1935" spans="2:6">
      <c r="B1935" s="31"/>
      <c r="C1935" s="32"/>
      <c r="D1935" s="33"/>
      <c r="F1935" s="34"/>
    </row>
    <row r="1936" spans="2:6">
      <c r="B1936" s="31"/>
      <c r="C1936" s="32"/>
      <c r="D1936" s="33"/>
      <c r="F1936" s="34"/>
    </row>
    <row r="1937" spans="2:6">
      <c r="B1937" s="31"/>
      <c r="C1937" s="32"/>
      <c r="D1937" s="33"/>
      <c r="F1937" s="34"/>
    </row>
    <row r="1938" spans="2:6">
      <c r="B1938" s="31"/>
      <c r="C1938" s="32"/>
      <c r="D1938" s="33"/>
      <c r="F1938" s="34"/>
    </row>
    <row r="1939" spans="2:6">
      <c r="B1939" s="31"/>
      <c r="C1939" s="32"/>
      <c r="D1939" s="33"/>
      <c r="F1939" s="34"/>
    </row>
    <row r="1940" spans="2:6">
      <c r="B1940" s="31"/>
      <c r="C1940" s="32"/>
      <c r="D1940" s="33"/>
      <c r="F1940" s="34"/>
    </row>
    <row r="1941" spans="2:6">
      <c r="B1941" s="31"/>
      <c r="C1941" s="32"/>
      <c r="D1941" s="33"/>
      <c r="F1941" s="34"/>
    </row>
    <row r="1942" spans="2:6">
      <c r="B1942" s="31"/>
      <c r="C1942" s="32"/>
      <c r="D1942" s="33"/>
      <c r="F1942" s="34"/>
    </row>
    <row r="1943" spans="2:6">
      <c r="B1943" s="31"/>
      <c r="C1943" s="32"/>
      <c r="D1943" s="33"/>
      <c r="F1943" s="34"/>
    </row>
    <row r="1944" spans="2:6">
      <c r="B1944" s="31"/>
      <c r="C1944" s="32"/>
      <c r="D1944" s="33"/>
      <c r="F1944" s="34"/>
    </row>
    <row r="1945" spans="2:6">
      <c r="B1945" s="31"/>
      <c r="C1945" s="32"/>
      <c r="D1945" s="33"/>
      <c r="F1945" s="34"/>
    </row>
    <row r="1946" spans="2:6">
      <c r="B1946" s="31"/>
      <c r="C1946" s="32"/>
      <c r="D1946" s="33"/>
      <c r="F1946" s="34"/>
    </row>
    <row r="1947" spans="2:6">
      <c r="B1947" s="31"/>
      <c r="C1947" s="32"/>
      <c r="D1947" s="33"/>
      <c r="F1947" s="34"/>
    </row>
    <row r="1948" spans="2:6">
      <c r="B1948" s="31"/>
      <c r="C1948" s="32"/>
      <c r="D1948" s="33"/>
      <c r="F1948" s="34"/>
    </row>
    <row r="1949" spans="2:6">
      <c r="B1949" s="31"/>
      <c r="C1949" s="32"/>
      <c r="D1949" s="33"/>
      <c r="F1949" s="34"/>
    </row>
    <row r="1950" spans="2:6">
      <c r="B1950" s="31"/>
      <c r="C1950" s="32"/>
      <c r="D1950" s="33"/>
      <c r="F1950" s="34"/>
    </row>
    <row r="1951" spans="2:6">
      <c r="B1951" s="31"/>
      <c r="C1951" s="32"/>
      <c r="D1951" s="33"/>
      <c r="F1951" s="34"/>
    </row>
    <row r="1952" spans="2:6">
      <c r="B1952" s="31"/>
      <c r="C1952" s="32"/>
      <c r="D1952" s="33"/>
      <c r="F1952" s="34"/>
    </row>
    <row r="1953" spans="2:6">
      <c r="B1953" s="31"/>
      <c r="C1953" s="32"/>
      <c r="D1953" s="33"/>
      <c r="F1953" s="34"/>
    </row>
    <row r="1954" spans="2:6">
      <c r="B1954" s="31"/>
      <c r="C1954" s="32"/>
      <c r="D1954" s="33"/>
      <c r="F1954" s="34"/>
    </row>
    <row r="1955" spans="2:6">
      <c r="B1955" s="31"/>
      <c r="C1955" s="32"/>
      <c r="D1955" s="33"/>
      <c r="F1955" s="34"/>
    </row>
    <row r="1956" spans="2:6">
      <c r="B1956" s="31"/>
      <c r="C1956" s="32"/>
      <c r="D1956" s="33"/>
      <c r="F1956" s="34"/>
    </row>
    <row r="1957" spans="2:6">
      <c r="B1957" s="31"/>
      <c r="C1957" s="32"/>
      <c r="D1957" s="33"/>
      <c r="F1957" s="34"/>
    </row>
    <row r="1958" spans="2:6">
      <c r="B1958" s="31"/>
      <c r="C1958" s="32"/>
      <c r="D1958" s="33"/>
      <c r="F1958" s="34"/>
    </row>
    <row r="1959" spans="2:6">
      <c r="B1959" s="31"/>
      <c r="C1959" s="32"/>
      <c r="D1959" s="33"/>
      <c r="F1959" s="34"/>
    </row>
    <row r="1960" spans="2:6">
      <c r="B1960" s="31"/>
      <c r="C1960" s="32"/>
      <c r="D1960" s="33"/>
      <c r="F1960" s="34"/>
    </row>
    <row r="1961" spans="2:6">
      <c r="B1961" s="31"/>
      <c r="C1961" s="32"/>
      <c r="D1961" s="33"/>
      <c r="F1961" s="34"/>
    </row>
    <row r="1962" spans="2:6">
      <c r="B1962" s="31"/>
      <c r="C1962" s="32"/>
      <c r="D1962" s="33"/>
      <c r="F1962" s="34"/>
    </row>
    <row r="1963" spans="2:6">
      <c r="B1963" s="31"/>
      <c r="C1963" s="32"/>
      <c r="D1963" s="33"/>
      <c r="F1963" s="34"/>
    </row>
    <row r="1964" spans="2:6">
      <c r="B1964" s="31"/>
      <c r="C1964" s="32"/>
      <c r="D1964" s="33"/>
      <c r="F1964" s="34"/>
    </row>
    <row r="1965" spans="2:6">
      <c r="B1965" s="31"/>
      <c r="C1965" s="32"/>
      <c r="D1965" s="33"/>
      <c r="F1965" s="34"/>
    </row>
    <row r="1966" spans="2:6">
      <c r="B1966" s="31"/>
      <c r="C1966" s="32"/>
      <c r="D1966" s="33"/>
      <c r="F1966" s="34"/>
    </row>
    <row r="1967" spans="2:6">
      <c r="B1967" s="31"/>
      <c r="C1967" s="32"/>
      <c r="D1967" s="33"/>
      <c r="F1967" s="34"/>
    </row>
    <row r="1968" spans="2:6">
      <c r="B1968" s="31"/>
      <c r="C1968" s="32"/>
      <c r="D1968" s="33"/>
      <c r="F1968" s="34"/>
    </row>
    <row r="1969" spans="2:6">
      <c r="B1969" s="31"/>
      <c r="C1969" s="32"/>
      <c r="D1969" s="33"/>
      <c r="F1969" s="34"/>
    </row>
    <row r="1970" spans="2:6">
      <c r="B1970" s="31"/>
      <c r="C1970" s="32"/>
      <c r="D1970" s="33"/>
      <c r="F1970" s="34"/>
    </row>
    <row r="1971" spans="2:6">
      <c r="B1971" s="31"/>
      <c r="C1971" s="32"/>
      <c r="D1971" s="33"/>
      <c r="F1971" s="34"/>
    </row>
    <row r="1972" spans="2:6">
      <c r="B1972" s="31"/>
      <c r="C1972" s="32"/>
      <c r="D1972" s="33"/>
      <c r="F1972" s="34"/>
    </row>
    <row r="1973" spans="2:6">
      <c r="B1973" s="31"/>
      <c r="C1973" s="32"/>
      <c r="D1973" s="33"/>
      <c r="F1973" s="34"/>
    </row>
    <row r="1974" spans="2:6">
      <c r="B1974" s="31"/>
      <c r="C1974" s="32"/>
      <c r="D1974" s="33"/>
      <c r="F1974" s="34"/>
    </row>
    <row r="1975" spans="2:6">
      <c r="B1975" s="31"/>
      <c r="C1975" s="32"/>
      <c r="D1975" s="33"/>
      <c r="F1975" s="34"/>
    </row>
    <row r="1976" spans="2:6">
      <c r="B1976" s="31"/>
      <c r="C1976" s="32"/>
      <c r="D1976" s="33"/>
      <c r="F1976" s="34"/>
    </row>
    <row r="1977" spans="2:6">
      <c r="B1977" s="31"/>
      <c r="C1977" s="32"/>
      <c r="D1977" s="33"/>
      <c r="F1977" s="34"/>
    </row>
    <row r="1978" spans="2:6">
      <c r="B1978" s="31"/>
      <c r="C1978" s="32"/>
      <c r="D1978" s="33"/>
      <c r="F1978" s="34"/>
    </row>
    <row r="1979" spans="2:6">
      <c r="B1979" s="31"/>
      <c r="C1979" s="32"/>
      <c r="D1979" s="33"/>
      <c r="F1979" s="34"/>
    </row>
    <row r="1980" spans="2:6">
      <c r="B1980" s="31"/>
      <c r="C1980" s="32"/>
      <c r="D1980" s="33"/>
      <c r="F1980" s="34"/>
    </row>
    <row r="1981" spans="2:6">
      <c r="B1981" s="31"/>
      <c r="C1981" s="32"/>
      <c r="D1981" s="33"/>
      <c r="F1981" s="34"/>
    </row>
    <row r="1982" spans="2:6">
      <c r="B1982" s="31"/>
      <c r="C1982" s="32"/>
      <c r="D1982" s="33"/>
      <c r="F1982" s="34"/>
    </row>
    <row r="1983" spans="2:6">
      <c r="B1983" s="31"/>
      <c r="C1983" s="32"/>
      <c r="D1983" s="33"/>
      <c r="F1983" s="34"/>
    </row>
    <row r="1984" spans="2:6">
      <c r="B1984" s="31"/>
      <c r="C1984" s="32"/>
      <c r="D1984" s="33"/>
      <c r="F1984" s="34"/>
    </row>
    <row r="1985" spans="2:6">
      <c r="B1985" s="31"/>
      <c r="C1985" s="32"/>
      <c r="D1985" s="33"/>
      <c r="F1985" s="34"/>
    </row>
    <row r="1986" spans="2:6">
      <c r="B1986" s="31"/>
      <c r="C1986" s="32"/>
      <c r="D1986" s="33"/>
      <c r="F1986" s="34"/>
    </row>
    <row r="1987" spans="2:6">
      <c r="B1987" s="31"/>
      <c r="C1987" s="32"/>
      <c r="D1987" s="33"/>
      <c r="F1987" s="34"/>
    </row>
    <row r="1988" spans="2:6">
      <c r="B1988" s="31"/>
      <c r="C1988" s="32"/>
      <c r="D1988" s="33"/>
      <c r="F1988" s="34"/>
    </row>
    <row r="1989" spans="2:6">
      <c r="B1989" s="31"/>
      <c r="C1989" s="32"/>
      <c r="D1989" s="33"/>
      <c r="F1989" s="34"/>
    </row>
    <row r="1990" spans="2:6">
      <c r="B1990" s="31"/>
      <c r="C1990" s="32"/>
      <c r="D1990" s="33"/>
      <c r="F1990" s="34"/>
    </row>
    <row r="1991" spans="2:6">
      <c r="B1991" s="31"/>
      <c r="C1991" s="32"/>
      <c r="D1991" s="33"/>
      <c r="F1991" s="34"/>
    </row>
    <row r="1992" spans="2:6">
      <c r="B1992" s="31"/>
      <c r="C1992" s="32"/>
      <c r="D1992" s="33"/>
      <c r="F1992" s="34"/>
    </row>
    <row r="1993" spans="2:6">
      <c r="B1993" s="31"/>
      <c r="C1993" s="32"/>
      <c r="D1993" s="33"/>
      <c r="F1993" s="34"/>
    </row>
    <row r="1994" spans="2:6">
      <c r="B1994" s="31"/>
      <c r="C1994" s="32"/>
      <c r="D1994" s="33"/>
      <c r="F1994" s="34"/>
    </row>
    <row r="1995" spans="2:6">
      <c r="B1995" s="31"/>
      <c r="C1995" s="32"/>
      <c r="D1995" s="33"/>
      <c r="F1995" s="34"/>
    </row>
    <row r="1996" spans="2:6">
      <c r="B1996" s="31"/>
      <c r="C1996" s="32"/>
      <c r="D1996" s="33"/>
      <c r="F1996" s="34"/>
    </row>
    <row r="1997" spans="2:6">
      <c r="B1997" s="31"/>
      <c r="C1997" s="32"/>
      <c r="D1997" s="33"/>
      <c r="F1997" s="34"/>
    </row>
    <row r="1998" spans="2:6">
      <c r="B1998" s="31"/>
      <c r="C1998" s="32"/>
      <c r="D1998" s="33"/>
      <c r="F1998" s="34"/>
    </row>
    <row r="1999" spans="2:6">
      <c r="B1999" s="31"/>
      <c r="C1999" s="32"/>
      <c r="D1999" s="33"/>
      <c r="F1999" s="34"/>
    </row>
    <row r="2000" spans="2:6">
      <c r="B2000" s="31"/>
      <c r="C2000" s="32"/>
      <c r="D2000" s="33"/>
      <c r="F2000" s="34"/>
    </row>
    <row r="2001" spans="2:6">
      <c r="B2001" s="31"/>
      <c r="C2001" s="32"/>
      <c r="D2001" s="33"/>
      <c r="F2001" s="34"/>
    </row>
    <row r="2002" spans="2:6">
      <c r="B2002" s="31"/>
      <c r="C2002" s="32"/>
      <c r="D2002" s="33"/>
      <c r="F2002" s="34"/>
    </row>
    <row r="2003" spans="2:6">
      <c r="B2003" s="31"/>
      <c r="C2003" s="32"/>
      <c r="D2003" s="33"/>
      <c r="F2003" s="34"/>
    </row>
    <row r="2004" spans="2:6">
      <c r="B2004" s="31"/>
      <c r="C2004" s="32"/>
      <c r="D2004" s="33"/>
      <c r="F2004" s="34"/>
    </row>
    <row r="2005" spans="2:6">
      <c r="B2005" s="31"/>
      <c r="C2005" s="32"/>
      <c r="D2005" s="33"/>
      <c r="F2005" s="34"/>
    </row>
    <row r="2006" spans="2:6">
      <c r="B2006" s="31"/>
      <c r="C2006" s="32"/>
      <c r="D2006" s="33"/>
      <c r="F2006" s="34"/>
    </row>
    <row r="2007" spans="2:6">
      <c r="B2007" s="31"/>
      <c r="C2007" s="32"/>
      <c r="D2007" s="33"/>
      <c r="F2007" s="34"/>
    </row>
    <row r="2008" spans="2:6">
      <c r="B2008" s="31"/>
      <c r="C2008" s="32"/>
      <c r="D2008" s="33"/>
      <c r="F2008" s="34"/>
    </row>
    <row r="2009" spans="2:6">
      <c r="B2009" s="31"/>
      <c r="C2009" s="32"/>
      <c r="D2009" s="33"/>
      <c r="F2009" s="34"/>
    </row>
    <row r="2010" spans="2:6">
      <c r="B2010" s="31"/>
      <c r="C2010" s="32"/>
      <c r="D2010" s="33"/>
      <c r="F2010" s="34"/>
    </row>
    <row r="2011" spans="2:6">
      <c r="B2011" s="31"/>
      <c r="C2011" s="32"/>
      <c r="D2011" s="33"/>
      <c r="F2011" s="34"/>
    </row>
    <row r="2012" spans="2:6">
      <c r="B2012" s="31"/>
      <c r="C2012" s="32"/>
      <c r="D2012" s="33"/>
      <c r="F2012" s="34"/>
    </row>
    <row r="2013" spans="2:6">
      <c r="B2013" s="31"/>
      <c r="C2013" s="32"/>
      <c r="D2013" s="33"/>
      <c r="F2013" s="34"/>
    </row>
    <row r="2014" spans="2:6">
      <c r="B2014" s="31"/>
      <c r="C2014" s="32"/>
      <c r="D2014" s="33"/>
      <c r="F2014" s="34"/>
    </row>
    <row r="2015" spans="2:6">
      <c r="B2015" s="31"/>
      <c r="C2015" s="32"/>
      <c r="D2015" s="33"/>
      <c r="F2015" s="34"/>
    </row>
    <row r="2016" spans="2:6">
      <c r="B2016" s="31"/>
      <c r="C2016" s="32"/>
      <c r="D2016" s="33"/>
      <c r="F2016" s="34"/>
    </row>
    <row r="2017" spans="2:6">
      <c r="B2017" s="31"/>
      <c r="C2017" s="32"/>
      <c r="D2017" s="33"/>
      <c r="F2017" s="34"/>
    </row>
    <row r="2018" spans="2:6">
      <c r="B2018" s="31"/>
      <c r="C2018" s="32"/>
      <c r="D2018" s="33"/>
      <c r="F2018" s="34"/>
    </row>
    <row r="2019" spans="2:6">
      <c r="B2019" s="31"/>
      <c r="C2019" s="32"/>
      <c r="D2019" s="33"/>
      <c r="F2019" s="34"/>
    </row>
    <row r="2020" spans="2:6">
      <c r="B2020" s="31"/>
      <c r="C2020" s="32"/>
      <c r="D2020" s="33"/>
      <c r="F2020" s="34"/>
    </row>
    <row r="2021" spans="2:6">
      <c r="B2021" s="31"/>
      <c r="C2021" s="32"/>
      <c r="D2021" s="33"/>
      <c r="F2021" s="34"/>
    </row>
    <row r="2022" spans="2:6">
      <c r="B2022" s="31"/>
      <c r="C2022" s="32"/>
      <c r="D2022" s="33"/>
      <c r="F2022" s="34"/>
    </row>
    <row r="2023" spans="2:6">
      <c r="B2023" s="31"/>
      <c r="C2023" s="32"/>
      <c r="D2023" s="33"/>
      <c r="F2023" s="34"/>
    </row>
    <row r="2024" spans="2:6">
      <c r="B2024" s="31"/>
      <c r="C2024" s="32"/>
      <c r="D2024" s="33"/>
      <c r="F2024" s="34"/>
    </row>
    <row r="2025" spans="2:6">
      <c r="B2025" s="31"/>
      <c r="C2025" s="32"/>
      <c r="D2025" s="33"/>
      <c r="F2025" s="34"/>
    </row>
    <row r="2026" spans="2:6">
      <c r="B2026" s="31"/>
      <c r="C2026" s="32"/>
      <c r="D2026" s="33"/>
      <c r="F2026" s="34"/>
    </row>
    <row r="2027" spans="2:6">
      <c r="B2027" s="31"/>
      <c r="C2027" s="32"/>
      <c r="D2027" s="33"/>
      <c r="F2027" s="34"/>
    </row>
    <row r="2028" spans="2:6">
      <c r="B2028" s="31"/>
      <c r="C2028" s="32"/>
      <c r="D2028" s="33"/>
      <c r="F2028" s="34"/>
    </row>
    <row r="2029" spans="2:6">
      <c r="B2029" s="31"/>
      <c r="C2029" s="32"/>
      <c r="D2029" s="33"/>
      <c r="F2029" s="34"/>
    </row>
    <row r="2030" spans="2:6">
      <c r="B2030" s="31"/>
      <c r="C2030" s="32"/>
      <c r="D2030" s="33"/>
      <c r="F2030" s="34"/>
    </row>
    <row r="2031" spans="2:6">
      <c r="B2031" s="31"/>
      <c r="C2031" s="32"/>
      <c r="D2031" s="33"/>
      <c r="F2031" s="34"/>
    </row>
    <row r="2032" spans="2:6">
      <c r="B2032" s="31"/>
      <c r="C2032" s="32"/>
      <c r="D2032" s="33"/>
      <c r="F2032" s="34"/>
    </row>
    <row r="2033" spans="2:6">
      <c r="B2033" s="31"/>
      <c r="C2033" s="32"/>
      <c r="D2033" s="33"/>
      <c r="F2033" s="34"/>
    </row>
    <row r="2034" spans="2:6">
      <c r="B2034" s="31"/>
      <c r="C2034" s="32"/>
      <c r="D2034" s="33"/>
      <c r="F2034" s="34"/>
    </row>
    <row r="2035" spans="2:6">
      <c r="B2035" s="31"/>
      <c r="C2035" s="32"/>
      <c r="D2035" s="33"/>
      <c r="F2035" s="34"/>
    </row>
    <row r="2036" spans="2:6">
      <c r="B2036" s="31"/>
      <c r="C2036" s="32"/>
      <c r="D2036" s="33"/>
      <c r="F2036" s="34"/>
    </row>
    <row r="2037" spans="2:6">
      <c r="B2037" s="31"/>
      <c r="C2037" s="32"/>
      <c r="D2037" s="33"/>
      <c r="F2037" s="34"/>
    </row>
    <row r="2038" spans="2:6">
      <c r="B2038" s="31"/>
      <c r="C2038" s="32"/>
      <c r="D2038" s="33"/>
      <c r="F2038" s="34"/>
    </row>
    <row r="2039" spans="2:6">
      <c r="B2039" s="31"/>
      <c r="C2039" s="32"/>
      <c r="D2039" s="33"/>
      <c r="F2039" s="34"/>
    </row>
    <row r="2040" spans="2:6">
      <c r="B2040" s="31"/>
      <c r="C2040" s="32"/>
      <c r="D2040" s="33"/>
      <c r="F2040" s="34"/>
    </row>
    <row r="2041" spans="2:6">
      <c r="B2041" s="31"/>
      <c r="C2041" s="32"/>
      <c r="D2041" s="33"/>
      <c r="F2041" s="34"/>
    </row>
    <row r="2042" spans="2:6">
      <c r="B2042" s="31"/>
      <c r="C2042" s="32"/>
      <c r="D2042" s="33"/>
      <c r="F2042" s="34"/>
    </row>
    <row r="2043" spans="2:6">
      <c r="B2043" s="31"/>
      <c r="C2043" s="32"/>
      <c r="D2043" s="33"/>
      <c r="F2043" s="34"/>
    </row>
    <row r="2044" spans="2:6">
      <c r="B2044" s="31"/>
      <c r="C2044" s="32"/>
      <c r="D2044" s="33"/>
      <c r="F2044" s="34"/>
    </row>
    <row r="2045" spans="2:6">
      <c r="B2045" s="31"/>
      <c r="C2045" s="32"/>
      <c r="D2045" s="33"/>
      <c r="F2045" s="34"/>
    </row>
    <row r="2046" spans="2:6">
      <c r="B2046" s="31"/>
      <c r="C2046" s="32"/>
      <c r="D2046" s="33"/>
      <c r="F2046" s="34"/>
    </row>
    <row r="2047" spans="2:6">
      <c r="B2047" s="31"/>
      <c r="C2047" s="32"/>
      <c r="D2047" s="33"/>
      <c r="F2047" s="34"/>
    </row>
    <row r="2048" spans="2:6">
      <c r="B2048" s="31"/>
      <c r="C2048" s="32"/>
      <c r="D2048" s="33"/>
      <c r="F2048" s="34"/>
    </row>
    <row r="2049" spans="2:6">
      <c r="B2049" s="31"/>
      <c r="C2049" s="32"/>
      <c r="D2049" s="33"/>
      <c r="F2049" s="34"/>
    </row>
    <row r="2050" spans="2:6">
      <c r="B2050" s="31"/>
      <c r="C2050" s="32"/>
      <c r="D2050" s="33"/>
      <c r="F2050" s="34"/>
    </row>
    <row r="2051" spans="2:6">
      <c r="B2051" s="31"/>
      <c r="C2051" s="32"/>
      <c r="D2051" s="33"/>
      <c r="F2051" s="34"/>
    </row>
    <row r="2052" spans="2:6">
      <c r="B2052" s="31"/>
      <c r="C2052" s="32"/>
      <c r="D2052" s="33"/>
      <c r="F2052" s="34"/>
    </row>
    <row r="2053" spans="2:6">
      <c r="B2053" s="31"/>
      <c r="C2053" s="32"/>
      <c r="D2053" s="33"/>
      <c r="F2053" s="34"/>
    </row>
    <row r="2054" spans="2:6">
      <c r="B2054" s="31"/>
      <c r="C2054" s="32"/>
      <c r="D2054" s="33"/>
      <c r="F2054" s="34"/>
    </row>
    <row r="2055" spans="2:6">
      <c r="B2055" s="31"/>
      <c r="C2055" s="32"/>
      <c r="D2055" s="33"/>
      <c r="F2055" s="34"/>
    </row>
    <row r="2056" spans="2:6">
      <c r="B2056" s="31"/>
      <c r="C2056" s="32"/>
      <c r="D2056" s="33"/>
      <c r="F2056" s="34"/>
    </row>
    <row r="2057" spans="2:6">
      <c r="B2057" s="31"/>
      <c r="C2057" s="32"/>
      <c r="D2057" s="33"/>
      <c r="F2057" s="34"/>
    </row>
    <row r="2058" spans="2:6">
      <c r="B2058" s="31"/>
      <c r="C2058" s="32"/>
      <c r="D2058" s="33"/>
      <c r="F2058" s="34"/>
    </row>
    <row r="2059" spans="2:6">
      <c r="B2059" s="31"/>
      <c r="C2059" s="32"/>
      <c r="D2059" s="33"/>
      <c r="F2059" s="34"/>
    </row>
    <row r="2060" spans="2:6">
      <c r="B2060" s="31"/>
      <c r="C2060" s="32"/>
      <c r="D2060" s="33"/>
      <c r="F2060" s="34"/>
    </row>
    <row r="2061" spans="2:6">
      <c r="B2061" s="31"/>
      <c r="C2061" s="32"/>
      <c r="D2061" s="33"/>
      <c r="F2061" s="34"/>
    </row>
    <row r="2062" spans="2:6">
      <c r="B2062" s="31"/>
      <c r="C2062" s="32"/>
      <c r="D2062" s="33"/>
      <c r="F2062" s="34"/>
    </row>
    <row r="2063" spans="2:6">
      <c r="B2063" s="31"/>
      <c r="C2063" s="32"/>
      <c r="D2063" s="33"/>
      <c r="F2063" s="34"/>
    </row>
    <row r="2064" spans="2:6">
      <c r="B2064" s="31"/>
      <c r="C2064" s="32"/>
      <c r="D2064" s="33"/>
      <c r="F2064" s="34"/>
    </row>
    <row r="2065" spans="2:6">
      <c r="B2065" s="31"/>
      <c r="C2065" s="32"/>
      <c r="D2065" s="33"/>
      <c r="F2065" s="34"/>
    </row>
    <row r="2066" spans="2:6">
      <c r="B2066" s="31"/>
      <c r="C2066" s="32"/>
      <c r="D2066" s="33"/>
      <c r="F2066" s="34"/>
    </row>
    <row r="2067" spans="2:6">
      <c r="B2067" s="31"/>
      <c r="C2067" s="32"/>
      <c r="D2067" s="33"/>
      <c r="F2067" s="34"/>
    </row>
    <row r="2068" spans="2:6">
      <c r="B2068" s="31"/>
      <c r="C2068" s="32"/>
      <c r="D2068" s="33"/>
      <c r="F2068" s="34"/>
    </row>
    <row r="2069" spans="2:6">
      <c r="B2069" s="31"/>
      <c r="C2069" s="32"/>
      <c r="D2069" s="33"/>
      <c r="F2069" s="34"/>
    </row>
    <row r="2070" spans="2:6">
      <c r="B2070" s="31"/>
      <c r="C2070" s="32"/>
      <c r="D2070" s="33"/>
      <c r="F2070" s="34"/>
    </row>
    <row r="2071" spans="2:6">
      <c r="B2071" s="31"/>
      <c r="C2071" s="32"/>
      <c r="D2071" s="33"/>
      <c r="F2071" s="34"/>
    </row>
    <row r="2072" spans="2:6">
      <c r="B2072" s="31"/>
      <c r="C2072" s="32"/>
      <c r="D2072" s="33"/>
      <c r="F2072" s="34"/>
    </row>
    <row r="2073" spans="2:6">
      <c r="B2073" s="31"/>
      <c r="C2073" s="32"/>
      <c r="D2073" s="33"/>
      <c r="F2073" s="34"/>
    </row>
    <row r="2074" spans="2:6">
      <c r="B2074" s="31"/>
      <c r="C2074" s="32"/>
      <c r="D2074" s="33"/>
      <c r="F2074" s="34"/>
    </row>
    <row r="2075" spans="2:6">
      <c r="B2075" s="31"/>
      <c r="C2075" s="32"/>
      <c r="D2075" s="33"/>
      <c r="F2075" s="34"/>
    </row>
    <row r="2076" spans="2:6">
      <c r="B2076" s="31"/>
      <c r="C2076" s="32"/>
      <c r="D2076" s="33"/>
      <c r="F2076" s="34"/>
    </row>
    <row r="2077" spans="2:6">
      <c r="B2077" s="31"/>
      <c r="C2077" s="32"/>
      <c r="D2077" s="33"/>
      <c r="F2077" s="34"/>
    </row>
    <row r="2078" spans="2:6">
      <c r="B2078" s="31"/>
      <c r="C2078" s="32"/>
      <c r="D2078" s="33"/>
      <c r="F2078" s="34"/>
    </row>
    <row r="2079" spans="2:6">
      <c r="B2079" s="31"/>
      <c r="C2079" s="32"/>
      <c r="D2079" s="33"/>
      <c r="F2079" s="34"/>
    </row>
    <row r="2080" spans="2:6">
      <c r="B2080" s="31"/>
      <c r="C2080" s="32"/>
      <c r="D2080" s="33"/>
      <c r="F2080" s="34"/>
    </row>
    <row r="2081" spans="2:6">
      <c r="B2081" s="31"/>
      <c r="C2081" s="32"/>
      <c r="D2081" s="33"/>
      <c r="F2081" s="34"/>
    </row>
    <row r="2082" spans="2:6">
      <c r="B2082" s="31"/>
      <c r="C2082" s="32"/>
      <c r="D2082" s="33"/>
      <c r="F2082" s="34"/>
    </row>
    <row r="2083" spans="2:6">
      <c r="B2083" s="31"/>
      <c r="C2083" s="32"/>
      <c r="D2083" s="33"/>
      <c r="F2083" s="34"/>
    </row>
    <row r="2084" spans="2:6">
      <c r="B2084" s="31"/>
      <c r="C2084" s="32"/>
      <c r="D2084" s="33"/>
      <c r="F2084" s="34"/>
    </row>
    <row r="2085" spans="2:6">
      <c r="B2085" s="31"/>
      <c r="C2085" s="32"/>
      <c r="D2085" s="33"/>
      <c r="F2085" s="34"/>
    </row>
    <row r="2086" spans="2:6">
      <c r="B2086" s="31"/>
      <c r="C2086" s="32"/>
      <c r="D2086" s="33"/>
      <c r="F2086" s="34"/>
    </row>
    <row r="2087" spans="2:6">
      <c r="B2087" s="31"/>
      <c r="C2087" s="32"/>
      <c r="D2087" s="33"/>
      <c r="F2087" s="34"/>
    </row>
    <row r="2088" spans="2:6">
      <c r="B2088" s="31"/>
      <c r="C2088" s="32"/>
      <c r="D2088" s="33"/>
      <c r="F2088" s="34"/>
    </row>
    <row r="2089" spans="2:6">
      <c r="B2089" s="31"/>
      <c r="C2089" s="32"/>
      <c r="D2089" s="33"/>
      <c r="F2089" s="34"/>
    </row>
    <row r="2090" spans="2:6">
      <c r="B2090" s="31"/>
      <c r="C2090" s="32"/>
      <c r="D2090" s="33"/>
      <c r="F2090" s="34"/>
    </row>
    <row r="2091" spans="2:6">
      <c r="B2091" s="31"/>
      <c r="C2091" s="32"/>
      <c r="D2091" s="33"/>
      <c r="F2091" s="34"/>
    </row>
    <row r="2092" spans="2:6">
      <c r="B2092" s="31"/>
      <c r="C2092" s="32"/>
      <c r="D2092" s="33"/>
      <c r="F2092" s="34"/>
    </row>
    <row r="2093" spans="2:6">
      <c r="B2093" s="31"/>
      <c r="C2093" s="32"/>
      <c r="D2093" s="33"/>
      <c r="F2093" s="34"/>
    </row>
    <row r="2094" spans="2:6">
      <c r="B2094" s="31"/>
      <c r="C2094" s="32"/>
      <c r="D2094" s="33"/>
      <c r="F2094" s="34"/>
    </row>
    <row r="2095" spans="2:6">
      <c r="B2095" s="31"/>
      <c r="C2095" s="32"/>
      <c r="D2095" s="33"/>
      <c r="F2095" s="34"/>
    </row>
    <row r="2096" spans="2:6">
      <c r="B2096" s="31"/>
      <c r="C2096" s="32"/>
      <c r="D2096" s="33"/>
      <c r="F2096" s="34"/>
    </row>
    <row r="2097" spans="2:6">
      <c r="B2097" s="31"/>
      <c r="C2097" s="32"/>
      <c r="D2097" s="33"/>
      <c r="F2097" s="34"/>
    </row>
    <row r="2098" spans="2:6">
      <c r="B2098" s="31"/>
      <c r="C2098" s="32"/>
      <c r="D2098" s="33"/>
      <c r="F2098" s="34"/>
    </row>
    <row r="2099" spans="2:6">
      <c r="B2099" s="31"/>
      <c r="C2099" s="32"/>
      <c r="D2099" s="33"/>
      <c r="F2099" s="34"/>
    </row>
    <row r="2100" spans="2:6">
      <c r="B2100" s="31"/>
      <c r="C2100" s="32"/>
      <c r="D2100" s="33"/>
      <c r="F2100" s="34"/>
    </row>
    <row r="2101" spans="2:6">
      <c r="B2101" s="31"/>
      <c r="C2101" s="32"/>
      <c r="D2101" s="33"/>
      <c r="F2101" s="34"/>
    </row>
    <row r="2102" spans="2:6">
      <c r="B2102" s="31"/>
      <c r="C2102" s="32"/>
      <c r="D2102" s="33"/>
      <c r="F2102" s="34"/>
    </row>
    <row r="2103" spans="2:6">
      <c r="B2103" s="31"/>
      <c r="C2103" s="32"/>
      <c r="D2103" s="33"/>
      <c r="F2103" s="34"/>
    </row>
    <row r="2104" spans="2:6">
      <c r="B2104" s="31"/>
      <c r="C2104" s="32"/>
      <c r="D2104" s="33"/>
      <c r="F2104" s="34"/>
    </row>
    <row r="2105" spans="2:6">
      <c r="B2105" s="31"/>
      <c r="C2105" s="32"/>
      <c r="D2105" s="33"/>
      <c r="F2105" s="34"/>
    </row>
    <row r="2106" spans="2:6">
      <c r="B2106" s="31"/>
      <c r="C2106" s="32"/>
      <c r="D2106" s="33"/>
      <c r="F2106" s="34"/>
    </row>
    <row r="2107" spans="2:6">
      <c r="B2107" s="31"/>
      <c r="C2107" s="32"/>
      <c r="D2107" s="33"/>
      <c r="F2107" s="34"/>
    </row>
    <row r="2108" spans="2:6">
      <c r="B2108" s="31"/>
      <c r="C2108" s="32"/>
      <c r="D2108" s="33"/>
      <c r="F2108" s="34"/>
    </row>
    <row r="2109" spans="2:6">
      <c r="B2109" s="31"/>
      <c r="C2109" s="32"/>
      <c r="D2109" s="33"/>
      <c r="F2109" s="34"/>
    </row>
    <row r="2110" spans="2:6">
      <c r="B2110" s="31"/>
      <c r="C2110" s="32"/>
      <c r="D2110" s="33"/>
      <c r="F2110" s="34"/>
    </row>
    <row r="2111" spans="2:6">
      <c r="B2111" s="31"/>
      <c r="C2111" s="32"/>
      <c r="D2111" s="33"/>
      <c r="F2111" s="34"/>
    </row>
    <row r="2112" spans="2:6">
      <c r="B2112" s="31"/>
      <c r="C2112" s="32"/>
      <c r="D2112" s="33"/>
      <c r="F2112" s="34"/>
    </row>
    <row r="2113" spans="2:6">
      <c r="B2113" s="31"/>
      <c r="C2113" s="32"/>
      <c r="D2113" s="33"/>
      <c r="F2113" s="34"/>
    </row>
    <row r="2114" spans="2:6">
      <c r="B2114" s="31"/>
      <c r="C2114" s="32"/>
      <c r="D2114" s="33"/>
      <c r="F2114" s="34"/>
    </row>
    <row r="2115" spans="2:6">
      <c r="B2115" s="31"/>
      <c r="C2115" s="32"/>
      <c r="D2115" s="33"/>
      <c r="F2115" s="34"/>
    </row>
    <row r="2116" spans="2:6">
      <c r="B2116" s="31"/>
      <c r="C2116" s="32"/>
      <c r="D2116" s="33"/>
      <c r="F2116" s="34"/>
    </row>
    <row r="2117" spans="2:6">
      <c r="B2117" s="31"/>
      <c r="C2117" s="32"/>
      <c r="D2117" s="33"/>
      <c r="F2117" s="34"/>
    </row>
    <row r="2118" spans="2:6">
      <c r="B2118" s="31"/>
      <c r="C2118" s="32"/>
      <c r="D2118" s="33"/>
      <c r="F2118" s="34"/>
    </row>
    <row r="2119" spans="2:6">
      <c r="B2119" s="31"/>
      <c r="C2119" s="32"/>
      <c r="D2119" s="33"/>
      <c r="F2119" s="34"/>
    </row>
    <row r="2120" spans="2:6">
      <c r="B2120" s="31"/>
      <c r="C2120" s="32"/>
      <c r="D2120" s="33"/>
      <c r="F2120" s="34"/>
    </row>
    <row r="2121" spans="2:6">
      <c r="B2121" s="31"/>
      <c r="C2121" s="32"/>
      <c r="D2121" s="33"/>
      <c r="F2121" s="34"/>
    </row>
    <row r="2122" spans="2:6">
      <c r="B2122" s="31"/>
      <c r="C2122" s="32"/>
      <c r="D2122" s="33"/>
      <c r="F2122" s="34"/>
    </row>
    <row r="2123" spans="2:6">
      <c r="B2123" s="31"/>
      <c r="C2123" s="32"/>
      <c r="D2123" s="33"/>
      <c r="F2123" s="34"/>
    </row>
    <row r="2124" spans="2:6">
      <c r="B2124" s="31"/>
      <c r="C2124" s="32"/>
      <c r="D2124" s="33"/>
      <c r="F2124" s="34"/>
    </row>
    <row r="2125" spans="2:6">
      <c r="B2125" s="31"/>
      <c r="C2125" s="32"/>
      <c r="D2125" s="33"/>
      <c r="F2125" s="34"/>
    </row>
    <row r="2126" spans="2:6">
      <c r="B2126" s="31"/>
      <c r="C2126" s="32"/>
      <c r="D2126" s="33"/>
      <c r="F2126" s="34"/>
    </row>
    <row r="2127" spans="2:6">
      <c r="B2127" s="31"/>
      <c r="C2127" s="32"/>
      <c r="D2127" s="33"/>
      <c r="F2127" s="34"/>
    </row>
    <row r="2128" spans="2:6">
      <c r="B2128" s="31"/>
      <c r="C2128" s="32"/>
      <c r="D2128" s="33"/>
      <c r="F2128" s="34"/>
    </row>
    <row r="2129" spans="2:6">
      <c r="B2129" s="31"/>
      <c r="C2129" s="32"/>
      <c r="D2129" s="33"/>
      <c r="F2129" s="34"/>
    </row>
    <row r="2130" spans="2:6">
      <c r="B2130" s="31"/>
      <c r="C2130" s="32"/>
      <c r="D2130" s="33"/>
      <c r="F2130" s="34"/>
    </row>
    <row r="2131" spans="2:6">
      <c r="B2131" s="31"/>
      <c r="C2131" s="32"/>
      <c r="D2131" s="33"/>
      <c r="F2131" s="34"/>
    </row>
    <row r="2132" spans="2:6">
      <c r="B2132" s="31"/>
      <c r="C2132" s="32"/>
      <c r="D2132" s="33"/>
      <c r="F2132" s="34"/>
    </row>
    <row r="2133" spans="2:6">
      <c r="B2133" s="31"/>
      <c r="C2133" s="32"/>
      <c r="D2133" s="33"/>
      <c r="F2133" s="34"/>
    </row>
    <row r="2134" spans="2:6">
      <c r="B2134" s="31"/>
      <c r="C2134" s="32"/>
      <c r="D2134" s="33"/>
      <c r="F2134" s="34"/>
    </row>
    <row r="2135" spans="2:6">
      <c r="B2135" s="31"/>
      <c r="C2135" s="32"/>
      <c r="D2135" s="33"/>
      <c r="F2135" s="34"/>
    </row>
    <row r="2136" spans="2:6">
      <c r="B2136" s="31"/>
      <c r="C2136" s="32"/>
      <c r="D2136" s="33"/>
      <c r="F2136" s="34"/>
    </row>
    <row r="2137" spans="2:6">
      <c r="B2137" s="31"/>
      <c r="C2137" s="32"/>
      <c r="D2137" s="33"/>
      <c r="F2137" s="34"/>
    </row>
    <row r="2138" spans="2:6">
      <c r="B2138" s="31"/>
      <c r="C2138" s="32"/>
      <c r="D2138" s="33"/>
      <c r="F2138" s="34"/>
    </row>
    <row r="2139" spans="2:6">
      <c r="B2139" s="31"/>
      <c r="C2139" s="32"/>
      <c r="D2139" s="33"/>
      <c r="F2139" s="34"/>
    </row>
    <row r="2140" spans="2:6">
      <c r="B2140" s="31"/>
      <c r="C2140" s="32"/>
      <c r="D2140" s="33"/>
      <c r="F2140" s="34"/>
    </row>
    <row r="2141" spans="2:6">
      <c r="B2141" s="31"/>
      <c r="C2141" s="32"/>
      <c r="D2141" s="33"/>
      <c r="F2141" s="34"/>
    </row>
    <row r="2142" spans="2:6">
      <c r="B2142" s="31"/>
      <c r="C2142" s="32"/>
      <c r="D2142" s="33"/>
      <c r="F2142" s="34"/>
    </row>
    <row r="2143" spans="2:6">
      <c r="B2143" s="31"/>
      <c r="C2143" s="32"/>
      <c r="D2143" s="33"/>
      <c r="F2143" s="34"/>
    </row>
    <row r="2144" spans="2:6">
      <c r="B2144" s="31"/>
      <c r="C2144" s="32"/>
      <c r="D2144" s="33"/>
      <c r="F2144" s="34"/>
    </row>
    <row r="2145" spans="2:6">
      <c r="B2145" s="31"/>
      <c r="C2145" s="32"/>
      <c r="D2145" s="33"/>
      <c r="F2145" s="34"/>
    </row>
    <row r="2146" spans="2:6">
      <c r="B2146" s="31"/>
      <c r="C2146" s="32"/>
      <c r="D2146" s="33"/>
      <c r="F2146" s="34"/>
    </row>
    <row r="2147" spans="2:6">
      <c r="B2147" s="31"/>
      <c r="C2147" s="32"/>
      <c r="D2147" s="33"/>
      <c r="F2147" s="34"/>
    </row>
    <row r="2148" spans="2:6">
      <c r="B2148" s="31"/>
      <c r="C2148" s="32"/>
      <c r="D2148" s="33"/>
      <c r="F2148" s="34"/>
    </row>
    <row r="2149" spans="2:6">
      <c r="B2149" s="31"/>
      <c r="C2149" s="32"/>
      <c r="D2149" s="33"/>
      <c r="F2149" s="34"/>
    </row>
    <row r="2150" spans="2:6">
      <c r="B2150" s="31"/>
      <c r="C2150" s="32"/>
      <c r="D2150" s="33"/>
      <c r="F2150" s="34"/>
    </row>
    <row r="2151" spans="2:6">
      <c r="B2151" s="31"/>
      <c r="C2151" s="32"/>
      <c r="D2151" s="33"/>
      <c r="F2151" s="34"/>
    </row>
    <row r="2152" spans="2:6">
      <c r="B2152" s="31"/>
      <c r="C2152" s="32"/>
      <c r="D2152" s="33"/>
      <c r="F2152" s="34"/>
    </row>
    <row r="2153" spans="2:6">
      <c r="B2153" s="31"/>
      <c r="C2153" s="32"/>
      <c r="D2153" s="33"/>
      <c r="F2153" s="34"/>
    </row>
    <row r="2154" spans="2:6">
      <c r="B2154" s="31"/>
      <c r="C2154" s="32"/>
      <c r="D2154" s="33"/>
      <c r="F2154" s="34"/>
    </row>
    <row r="2155" spans="2:6">
      <c r="B2155" s="31"/>
      <c r="C2155" s="32"/>
      <c r="D2155" s="33"/>
      <c r="F2155" s="34"/>
    </row>
    <row r="2156" spans="2:6">
      <c r="B2156" s="31"/>
      <c r="C2156" s="32"/>
      <c r="D2156" s="33"/>
      <c r="F2156" s="34"/>
    </row>
    <row r="2157" spans="2:6">
      <c r="B2157" s="31"/>
      <c r="C2157" s="32"/>
      <c r="D2157" s="33"/>
      <c r="F2157" s="34"/>
    </row>
    <row r="2158" spans="2:6">
      <c r="B2158" s="31"/>
      <c r="C2158" s="32"/>
      <c r="D2158" s="33"/>
      <c r="F2158" s="34"/>
    </row>
    <row r="2159" spans="2:6">
      <c r="B2159" s="31"/>
      <c r="C2159" s="32"/>
      <c r="D2159" s="33"/>
      <c r="F2159" s="34"/>
    </row>
    <row r="2160" spans="2:6">
      <c r="B2160" s="31"/>
      <c r="C2160" s="32"/>
      <c r="D2160" s="33"/>
      <c r="F2160" s="34"/>
    </row>
    <row r="2161" spans="2:6">
      <c r="B2161" s="31"/>
      <c r="C2161" s="32"/>
      <c r="D2161" s="33"/>
      <c r="F2161" s="34"/>
    </row>
    <row r="2162" spans="2:6">
      <c r="B2162" s="31"/>
      <c r="C2162" s="32"/>
      <c r="D2162" s="33"/>
      <c r="F2162" s="34"/>
    </row>
    <row r="2163" spans="2:6">
      <c r="B2163" s="31"/>
      <c r="C2163" s="32"/>
      <c r="D2163" s="33"/>
      <c r="F2163" s="34"/>
    </row>
    <row r="2164" spans="2:6">
      <c r="B2164" s="31"/>
      <c r="C2164" s="32"/>
      <c r="D2164" s="33"/>
      <c r="F2164" s="34"/>
    </row>
    <row r="2165" spans="2:6">
      <c r="B2165" s="31"/>
      <c r="C2165" s="32"/>
      <c r="D2165" s="33"/>
      <c r="F2165" s="34"/>
    </row>
    <row r="2166" spans="2:6">
      <c r="B2166" s="31"/>
      <c r="C2166" s="32"/>
      <c r="D2166" s="33"/>
      <c r="F2166" s="34"/>
    </row>
    <row r="2167" spans="2:6">
      <c r="B2167" s="31"/>
      <c r="C2167" s="32"/>
      <c r="D2167" s="33"/>
      <c r="F2167" s="34"/>
    </row>
    <row r="2168" spans="2:6">
      <c r="B2168" s="31"/>
      <c r="C2168" s="32"/>
      <c r="D2168" s="33"/>
      <c r="F2168" s="34"/>
    </row>
    <row r="2169" spans="2:6">
      <c r="B2169" s="31"/>
      <c r="C2169" s="32"/>
      <c r="D2169" s="33"/>
      <c r="F2169" s="34"/>
    </row>
    <row r="2170" spans="2:6">
      <c r="B2170" s="31"/>
      <c r="C2170" s="32"/>
      <c r="D2170" s="33"/>
      <c r="F2170" s="34"/>
    </row>
    <row r="2171" spans="2:6">
      <c r="B2171" s="31"/>
      <c r="C2171" s="32"/>
      <c r="D2171" s="33"/>
      <c r="F2171" s="34"/>
    </row>
    <row r="2172" spans="2:6">
      <c r="B2172" s="31"/>
      <c r="C2172" s="32"/>
      <c r="D2172" s="33"/>
      <c r="F2172" s="34"/>
    </row>
    <row r="2173" spans="2:6">
      <c r="B2173" s="31"/>
      <c r="C2173" s="32"/>
      <c r="D2173" s="33"/>
      <c r="F2173" s="34"/>
    </row>
    <row r="2174" spans="2:6">
      <c r="B2174" s="31"/>
      <c r="C2174" s="32"/>
      <c r="D2174" s="33"/>
      <c r="F2174" s="34"/>
    </row>
    <row r="2175" spans="2:6">
      <c r="B2175" s="31"/>
      <c r="C2175" s="32"/>
      <c r="D2175" s="33"/>
      <c r="F2175" s="34"/>
    </row>
    <row r="2176" spans="2:6">
      <c r="B2176" s="31"/>
      <c r="C2176" s="32"/>
      <c r="D2176" s="33"/>
      <c r="F2176" s="34"/>
    </row>
    <row r="2177" spans="2:6">
      <c r="B2177" s="31"/>
      <c r="C2177" s="32"/>
      <c r="D2177" s="33"/>
      <c r="F2177" s="34"/>
    </row>
    <row r="2178" spans="2:6">
      <c r="B2178" s="31"/>
      <c r="C2178" s="32"/>
      <c r="D2178" s="33"/>
      <c r="F2178" s="34"/>
    </row>
    <row r="2179" spans="2:6">
      <c r="B2179" s="31"/>
      <c r="C2179" s="32"/>
      <c r="D2179" s="33"/>
      <c r="F2179" s="34"/>
    </row>
    <row r="2180" spans="2:6">
      <c r="B2180" s="31"/>
      <c r="C2180" s="32"/>
      <c r="D2180" s="33"/>
      <c r="F2180" s="34"/>
    </row>
    <row r="2181" spans="2:6">
      <c r="B2181" s="31"/>
      <c r="C2181" s="32"/>
      <c r="D2181" s="33"/>
      <c r="F2181" s="34"/>
    </row>
    <row r="2182" spans="2:6">
      <c r="B2182" s="31"/>
      <c r="C2182" s="32"/>
      <c r="D2182" s="33"/>
      <c r="F2182" s="34"/>
    </row>
    <row r="2183" spans="2:6">
      <c r="B2183" s="31"/>
      <c r="C2183" s="32"/>
      <c r="D2183" s="33"/>
      <c r="F2183" s="34"/>
    </row>
    <row r="2184" spans="2:6">
      <c r="B2184" s="31"/>
      <c r="C2184" s="32"/>
      <c r="D2184" s="33"/>
      <c r="F2184" s="34"/>
    </row>
    <row r="2185" spans="2:6">
      <c r="B2185" s="31"/>
      <c r="C2185" s="32"/>
      <c r="D2185" s="33"/>
      <c r="F2185" s="34"/>
    </row>
    <row r="2186" spans="2:6">
      <c r="B2186" s="31"/>
      <c r="C2186" s="32"/>
      <c r="D2186" s="33"/>
      <c r="F2186" s="34"/>
    </row>
    <row r="2187" spans="2:6">
      <c r="B2187" s="31"/>
      <c r="C2187" s="32"/>
      <c r="D2187" s="33"/>
      <c r="F2187" s="34"/>
    </row>
    <row r="2188" spans="2:6">
      <c r="B2188" s="31"/>
      <c r="C2188" s="32"/>
      <c r="D2188" s="33"/>
      <c r="F2188" s="34"/>
    </row>
    <row r="2189" spans="2:6">
      <c r="B2189" s="31"/>
      <c r="C2189" s="32"/>
      <c r="D2189" s="33"/>
      <c r="F2189" s="34"/>
    </row>
    <row r="2190" spans="2:6">
      <c r="B2190" s="31"/>
      <c r="C2190" s="32"/>
      <c r="D2190" s="33"/>
      <c r="F2190" s="34"/>
    </row>
    <row r="2191" spans="2:6">
      <c r="B2191" s="31"/>
      <c r="C2191" s="32"/>
      <c r="D2191" s="33"/>
      <c r="F2191" s="34"/>
    </row>
    <row r="2192" spans="2:6">
      <c r="B2192" s="31"/>
      <c r="C2192" s="32"/>
      <c r="D2192" s="33"/>
      <c r="F2192" s="34"/>
    </row>
    <row r="2193" spans="2:6">
      <c r="B2193" s="31"/>
      <c r="C2193" s="32"/>
      <c r="D2193" s="33"/>
      <c r="F2193" s="34"/>
    </row>
    <row r="2194" spans="2:6">
      <c r="B2194" s="31"/>
      <c r="C2194" s="32"/>
      <c r="D2194" s="33"/>
      <c r="F2194" s="34"/>
    </row>
    <row r="2195" spans="2:6">
      <c r="B2195" s="31"/>
      <c r="C2195" s="32"/>
      <c r="D2195" s="33"/>
      <c r="F2195" s="34"/>
    </row>
    <row r="2196" spans="2:6">
      <c r="B2196" s="31"/>
      <c r="C2196" s="32"/>
      <c r="D2196" s="33"/>
      <c r="F2196" s="34"/>
    </row>
    <row r="2197" spans="2:6">
      <c r="B2197" s="31"/>
      <c r="C2197" s="32"/>
      <c r="D2197" s="33"/>
      <c r="F2197" s="34"/>
    </row>
    <row r="2198" spans="2:6">
      <c r="B2198" s="31"/>
      <c r="C2198" s="32"/>
      <c r="D2198" s="33"/>
      <c r="F2198" s="34"/>
    </row>
    <row r="2199" spans="2:6">
      <c r="B2199" s="31"/>
      <c r="C2199" s="32"/>
      <c r="D2199" s="33"/>
      <c r="F2199" s="34"/>
    </row>
    <row r="2200" spans="2:6">
      <c r="B2200" s="31"/>
      <c r="C2200" s="32"/>
      <c r="D2200" s="33"/>
      <c r="F2200" s="34"/>
    </row>
    <row r="2201" spans="2:6">
      <c r="B2201" s="31"/>
      <c r="C2201" s="32"/>
      <c r="D2201" s="33"/>
      <c r="F2201" s="34"/>
    </row>
    <row r="2202" spans="2:6">
      <c r="B2202" s="31"/>
      <c r="C2202" s="32"/>
      <c r="D2202" s="33"/>
      <c r="F2202" s="34"/>
    </row>
    <row r="2203" spans="2:6">
      <c r="B2203" s="31"/>
      <c r="C2203" s="32"/>
      <c r="D2203" s="33"/>
      <c r="F2203" s="34"/>
    </row>
    <row r="2204" spans="2:6">
      <c r="B2204" s="31"/>
      <c r="C2204" s="32"/>
      <c r="D2204" s="33"/>
      <c r="F2204" s="34"/>
    </row>
    <row r="2205" spans="2:6">
      <c r="B2205" s="31"/>
      <c r="C2205" s="32"/>
      <c r="D2205" s="33"/>
      <c r="F2205" s="34"/>
    </row>
    <row r="2206" spans="2:6">
      <c r="B2206" s="31"/>
      <c r="C2206" s="32"/>
      <c r="D2206" s="33"/>
      <c r="F2206" s="34"/>
    </row>
    <row r="2207" spans="2:6">
      <c r="B2207" s="31"/>
      <c r="C2207" s="32"/>
      <c r="D2207" s="33"/>
      <c r="F2207" s="34"/>
    </row>
    <row r="2208" spans="2:6">
      <c r="B2208" s="31"/>
      <c r="C2208" s="32"/>
      <c r="D2208" s="33"/>
      <c r="F2208" s="34"/>
    </row>
    <row r="2209" spans="2:6">
      <c r="B2209" s="31"/>
      <c r="C2209" s="32"/>
      <c r="D2209" s="33"/>
      <c r="F2209" s="34"/>
    </row>
    <row r="2210" spans="2:6">
      <c r="B2210" s="31"/>
      <c r="C2210" s="32"/>
      <c r="D2210" s="33"/>
      <c r="F2210" s="34"/>
    </row>
    <row r="2211" spans="2:6">
      <c r="B2211" s="31"/>
      <c r="C2211" s="32"/>
      <c r="D2211" s="33"/>
      <c r="F2211" s="34"/>
    </row>
    <row r="2212" spans="2:6">
      <c r="B2212" s="31"/>
      <c r="C2212" s="32"/>
      <c r="D2212" s="33"/>
      <c r="F2212" s="34"/>
    </row>
    <row r="2213" spans="2:6">
      <c r="B2213" s="31"/>
      <c r="C2213" s="32"/>
      <c r="D2213" s="33"/>
      <c r="F2213" s="34"/>
    </row>
    <row r="2214" spans="2:6">
      <c r="B2214" s="31"/>
      <c r="C2214" s="32"/>
      <c r="D2214" s="33"/>
      <c r="F2214" s="34"/>
    </row>
    <row r="2215" spans="2:6">
      <c r="B2215" s="31"/>
      <c r="C2215" s="32"/>
      <c r="D2215" s="33"/>
      <c r="F2215" s="34"/>
    </row>
    <row r="2216" spans="2:6">
      <c r="B2216" s="31"/>
      <c r="C2216" s="32"/>
      <c r="D2216" s="33"/>
      <c r="F2216" s="34"/>
    </row>
    <row r="2217" spans="2:6">
      <c r="B2217" s="31"/>
      <c r="C2217" s="32"/>
      <c r="D2217" s="33"/>
      <c r="F2217" s="34"/>
    </row>
    <row r="2218" spans="2:6">
      <c r="B2218" s="31"/>
      <c r="C2218" s="32"/>
      <c r="D2218" s="33"/>
      <c r="F2218" s="34"/>
    </row>
    <row r="2219" spans="2:6">
      <c r="B2219" s="31"/>
      <c r="C2219" s="32"/>
      <c r="D2219" s="33"/>
      <c r="F2219" s="34"/>
    </row>
    <row r="2220" spans="2:6">
      <c r="B2220" s="31"/>
      <c r="C2220" s="32"/>
      <c r="D2220" s="33"/>
      <c r="F2220" s="34"/>
    </row>
    <row r="2221" spans="2:6">
      <c r="B2221" s="31"/>
      <c r="C2221" s="32"/>
      <c r="D2221" s="33"/>
      <c r="F2221" s="34"/>
    </row>
    <row r="2222" spans="2:6">
      <c r="B2222" s="31"/>
      <c r="C2222" s="32"/>
      <c r="D2222" s="33"/>
      <c r="F2222" s="34"/>
    </row>
    <row r="2223" spans="2:6">
      <c r="B2223" s="31"/>
      <c r="C2223" s="32"/>
      <c r="D2223" s="33"/>
      <c r="F2223" s="34"/>
    </row>
    <row r="2224" spans="2:6">
      <c r="B2224" s="31"/>
      <c r="C2224" s="32"/>
      <c r="D2224" s="33"/>
      <c r="F2224" s="34"/>
    </row>
    <row r="2225" spans="2:6">
      <c r="B2225" s="31"/>
      <c r="C2225" s="32"/>
      <c r="D2225" s="33"/>
      <c r="F2225" s="34"/>
    </row>
    <row r="2226" spans="2:6">
      <c r="B2226" s="31"/>
      <c r="C2226" s="32"/>
      <c r="D2226" s="33"/>
      <c r="F2226" s="34"/>
    </row>
    <row r="2227" spans="2:6">
      <c r="B2227" s="31"/>
      <c r="C2227" s="32"/>
      <c r="D2227" s="33"/>
      <c r="F2227" s="34"/>
    </row>
    <row r="2228" spans="2:6">
      <c r="B2228" s="31"/>
      <c r="C2228" s="32"/>
      <c r="D2228" s="33"/>
      <c r="F2228" s="34"/>
    </row>
    <row r="2229" spans="2:6">
      <c r="B2229" s="31"/>
      <c r="C2229" s="32"/>
      <c r="D2229" s="33"/>
      <c r="F2229" s="34"/>
    </row>
    <row r="2230" spans="2:6">
      <c r="B2230" s="31"/>
      <c r="C2230" s="32"/>
      <c r="D2230" s="33"/>
      <c r="F2230" s="34"/>
    </row>
    <row r="2231" spans="2:6">
      <c r="B2231" s="31"/>
      <c r="C2231" s="32"/>
      <c r="D2231" s="33"/>
      <c r="F2231" s="34"/>
    </row>
    <row r="2232" spans="2:6">
      <c r="B2232" s="31"/>
      <c r="C2232" s="32"/>
      <c r="D2232" s="33"/>
      <c r="F2232" s="34"/>
    </row>
    <row r="2233" spans="2:6">
      <c r="B2233" s="31"/>
      <c r="C2233" s="32"/>
      <c r="D2233" s="33"/>
      <c r="F2233" s="34"/>
    </row>
    <row r="2234" spans="2:6">
      <c r="B2234" s="31"/>
      <c r="C2234" s="32"/>
      <c r="D2234" s="33"/>
      <c r="F2234" s="34"/>
    </row>
    <row r="2235" spans="2:6">
      <c r="B2235" s="31"/>
      <c r="C2235" s="32"/>
      <c r="D2235" s="33"/>
      <c r="F2235" s="34"/>
    </row>
    <row r="2236" spans="2:6">
      <c r="B2236" s="31"/>
      <c r="C2236" s="32"/>
      <c r="D2236" s="33"/>
      <c r="F2236" s="34"/>
    </row>
    <row r="2237" spans="2:6">
      <c r="B2237" s="31"/>
      <c r="C2237" s="32"/>
      <c r="D2237" s="33"/>
      <c r="F2237" s="34"/>
    </row>
    <row r="2238" spans="2:6">
      <c r="B2238" s="31"/>
      <c r="C2238" s="32"/>
      <c r="D2238" s="33"/>
      <c r="F2238" s="34"/>
    </row>
    <row r="2239" spans="2:6">
      <c r="B2239" s="31"/>
      <c r="C2239" s="32"/>
      <c r="D2239" s="33"/>
      <c r="F2239" s="34"/>
    </row>
    <row r="2240" spans="2:6">
      <c r="B2240" s="31"/>
      <c r="C2240" s="32"/>
      <c r="D2240" s="33"/>
      <c r="F2240" s="34"/>
    </row>
    <row r="2241" spans="2:6">
      <c r="B2241" s="31"/>
      <c r="C2241" s="32"/>
      <c r="D2241" s="33"/>
      <c r="F2241" s="34"/>
    </row>
    <row r="2242" spans="2:6">
      <c r="B2242" s="31"/>
      <c r="C2242" s="32"/>
      <c r="D2242" s="33"/>
      <c r="F2242" s="34"/>
    </row>
    <row r="2243" spans="2:6">
      <c r="B2243" s="31"/>
      <c r="C2243" s="32"/>
      <c r="D2243" s="33"/>
      <c r="F2243" s="34"/>
    </row>
    <row r="2244" spans="2:6">
      <c r="B2244" s="31"/>
      <c r="C2244" s="32"/>
      <c r="D2244" s="33"/>
      <c r="F2244" s="34"/>
    </row>
    <row r="2245" spans="2:6">
      <c r="B2245" s="31"/>
      <c r="C2245" s="32"/>
      <c r="D2245" s="33"/>
      <c r="F2245" s="34"/>
    </row>
    <row r="2246" spans="2:6">
      <c r="B2246" s="31"/>
      <c r="C2246" s="32"/>
      <c r="D2246" s="33"/>
      <c r="F2246" s="34"/>
    </row>
    <row r="2247" spans="2:6">
      <c r="B2247" s="31"/>
      <c r="C2247" s="32"/>
      <c r="D2247" s="33"/>
      <c r="F2247" s="34"/>
    </row>
    <row r="2248" spans="2:6">
      <c r="B2248" s="31"/>
      <c r="C2248" s="32"/>
      <c r="D2248" s="33"/>
      <c r="F2248" s="34"/>
    </row>
    <row r="2249" spans="2:6">
      <c r="B2249" s="31"/>
      <c r="C2249" s="32"/>
      <c r="D2249" s="33"/>
      <c r="F2249" s="34"/>
    </row>
    <row r="2250" spans="2:6">
      <c r="B2250" s="31"/>
      <c r="C2250" s="32"/>
      <c r="D2250" s="33"/>
      <c r="F2250" s="34"/>
    </row>
    <row r="2251" spans="2:6">
      <c r="B2251" s="31"/>
      <c r="C2251" s="32"/>
      <c r="D2251" s="33"/>
      <c r="F2251" s="34"/>
    </row>
    <row r="2252" spans="2:6">
      <c r="B2252" s="31"/>
      <c r="C2252" s="32"/>
      <c r="D2252" s="33"/>
      <c r="F2252" s="34"/>
    </row>
    <row r="2253" spans="2:6">
      <c r="B2253" s="31"/>
      <c r="C2253" s="32"/>
      <c r="D2253" s="33"/>
      <c r="F2253" s="34"/>
    </row>
    <row r="2254" spans="2:6">
      <c r="B2254" s="31"/>
      <c r="C2254" s="32"/>
      <c r="D2254" s="33"/>
      <c r="F2254" s="34"/>
    </row>
    <row r="2255" spans="2:6">
      <c r="B2255" s="31"/>
      <c r="C2255" s="32"/>
      <c r="D2255" s="33"/>
      <c r="F2255" s="34"/>
    </row>
    <row r="2256" spans="2:6">
      <c r="B2256" s="31"/>
      <c r="C2256" s="32"/>
      <c r="D2256" s="33"/>
      <c r="F2256" s="34"/>
    </row>
    <row r="2257" spans="2:6">
      <c r="B2257" s="31"/>
      <c r="C2257" s="32"/>
      <c r="D2257" s="33"/>
      <c r="F2257" s="34"/>
    </row>
    <row r="2258" spans="2:6">
      <c r="B2258" s="31"/>
      <c r="C2258" s="32"/>
      <c r="D2258" s="33"/>
      <c r="F2258" s="34"/>
    </row>
    <row r="2259" spans="2:6">
      <c r="B2259" s="31"/>
      <c r="C2259" s="32"/>
      <c r="D2259" s="33"/>
      <c r="F2259" s="34"/>
    </row>
    <row r="2260" spans="2:6">
      <c r="B2260" s="31"/>
      <c r="C2260" s="32"/>
      <c r="D2260" s="33"/>
      <c r="F2260" s="34"/>
    </row>
    <row r="2261" spans="2:6">
      <c r="B2261" s="31"/>
      <c r="C2261" s="32"/>
      <c r="D2261" s="33"/>
      <c r="F2261" s="34"/>
    </row>
    <row r="2262" spans="2:6">
      <c r="B2262" s="31"/>
      <c r="C2262" s="32"/>
      <c r="D2262" s="33"/>
      <c r="F2262" s="34"/>
    </row>
    <row r="2263" spans="2:6">
      <c r="B2263" s="31"/>
      <c r="C2263" s="32"/>
      <c r="D2263" s="33"/>
      <c r="F2263" s="34"/>
    </row>
    <row r="2264" spans="2:6">
      <c r="B2264" s="31"/>
      <c r="C2264" s="32"/>
      <c r="D2264" s="33"/>
      <c r="F2264" s="34"/>
    </row>
    <row r="2265" spans="2:6">
      <c r="B2265" s="31"/>
      <c r="C2265" s="32"/>
      <c r="D2265" s="33"/>
      <c r="F2265" s="34"/>
    </row>
    <row r="2266" spans="2:6">
      <c r="B2266" s="31"/>
      <c r="C2266" s="32"/>
      <c r="D2266" s="33"/>
      <c r="F2266" s="34"/>
    </row>
    <row r="2267" spans="2:6">
      <c r="B2267" s="31"/>
      <c r="C2267" s="32"/>
      <c r="D2267" s="33"/>
      <c r="F2267" s="34"/>
    </row>
    <row r="2268" spans="2:6">
      <c r="B2268" s="31"/>
      <c r="C2268" s="32"/>
      <c r="D2268" s="33"/>
      <c r="F2268" s="34"/>
    </row>
    <row r="2269" spans="2:6">
      <c r="B2269" s="31"/>
      <c r="C2269" s="32"/>
      <c r="D2269" s="33"/>
      <c r="F2269" s="34"/>
    </row>
    <row r="2270" spans="2:6">
      <c r="B2270" s="31"/>
      <c r="C2270" s="32"/>
      <c r="D2270" s="33"/>
      <c r="F2270" s="34"/>
    </row>
    <row r="2271" spans="2:6">
      <c r="B2271" s="31"/>
      <c r="C2271" s="32"/>
      <c r="D2271" s="33"/>
      <c r="F2271" s="34"/>
    </row>
    <row r="2272" spans="2:6">
      <c r="B2272" s="31"/>
      <c r="C2272" s="32"/>
      <c r="D2272" s="33"/>
      <c r="F2272" s="34"/>
    </row>
    <row r="2273" spans="2:6">
      <c r="B2273" s="31"/>
      <c r="C2273" s="32"/>
      <c r="D2273" s="33"/>
      <c r="F2273" s="34"/>
    </row>
    <row r="2274" spans="2:6">
      <c r="B2274" s="31"/>
      <c r="C2274" s="32"/>
      <c r="D2274" s="33"/>
      <c r="F2274" s="34"/>
    </row>
    <row r="2275" spans="2:6">
      <c r="B2275" s="31"/>
      <c r="C2275" s="32"/>
      <c r="D2275" s="33"/>
      <c r="F2275" s="34"/>
    </row>
    <row r="2276" spans="2:6">
      <c r="B2276" s="31"/>
      <c r="C2276" s="32"/>
      <c r="D2276" s="33"/>
      <c r="F2276" s="34"/>
    </row>
    <row r="2277" spans="2:6">
      <c r="B2277" s="31"/>
      <c r="C2277" s="32"/>
      <c r="D2277" s="33"/>
      <c r="F2277" s="34"/>
    </row>
    <row r="2278" spans="2:6">
      <c r="B2278" s="31"/>
      <c r="C2278" s="32"/>
      <c r="D2278" s="33"/>
      <c r="F2278" s="34"/>
    </row>
    <row r="2279" spans="2:6">
      <c r="B2279" s="31"/>
      <c r="C2279" s="32"/>
      <c r="D2279" s="33"/>
      <c r="F2279" s="34"/>
    </row>
    <row r="2280" spans="2:6">
      <c r="B2280" s="31"/>
      <c r="C2280" s="32"/>
      <c r="D2280" s="33"/>
      <c r="F2280" s="34"/>
    </row>
    <row r="2281" spans="2:6">
      <c r="B2281" s="31"/>
      <c r="C2281" s="32"/>
      <c r="D2281" s="33"/>
      <c r="F2281" s="34"/>
    </row>
    <row r="2282" spans="2:6">
      <c r="B2282" s="31"/>
      <c r="C2282" s="32"/>
      <c r="D2282" s="33"/>
      <c r="F2282" s="34"/>
    </row>
    <row r="2283" spans="2:6">
      <c r="B2283" s="31"/>
      <c r="C2283" s="32"/>
      <c r="D2283" s="33"/>
      <c r="F2283" s="34"/>
    </row>
    <row r="2284" spans="2:6">
      <c r="B2284" s="31"/>
      <c r="C2284" s="32"/>
      <c r="D2284" s="33"/>
      <c r="F2284" s="34"/>
    </row>
    <row r="2285" spans="2:6">
      <c r="B2285" s="31"/>
      <c r="C2285" s="32"/>
      <c r="D2285" s="33"/>
      <c r="F2285" s="34"/>
    </row>
    <row r="2286" spans="2:6">
      <c r="B2286" s="31"/>
      <c r="C2286" s="32"/>
      <c r="D2286" s="33"/>
      <c r="F2286" s="34"/>
    </row>
    <row r="2287" spans="2:6">
      <c r="B2287" s="31"/>
      <c r="C2287" s="32"/>
      <c r="D2287" s="33"/>
      <c r="F2287" s="34"/>
    </row>
    <row r="2288" spans="2:6">
      <c r="B2288" s="31"/>
      <c r="C2288" s="32"/>
      <c r="D2288" s="33"/>
      <c r="F2288" s="34"/>
    </row>
    <row r="2289" spans="2:6">
      <c r="B2289" s="31"/>
      <c r="C2289" s="32"/>
      <c r="D2289" s="33"/>
      <c r="F2289" s="34"/>
    </row>
    <row r="2290" spans="2:6">
      <c r="B2290" s="31"/>
      <c r="C2290" s="32"/>
      <c r="D2290" s="33"/>
      <c r="F2290" s="34"/>
    </row>
    <row r="2291" spans="2:6">
      <c r="B2291" s="31"/>
      <c r="C2291" s="32"/>
      <c r="D2291" s="33"/>
      <c r="F2291" s="34"/>
    </row>
    <row r="2292" spans="2:6">
      <c r="B2292" s="31"/>
      <c r="C2292" s="32"/>
      <c r="D2292" s="33"/>
      <c r="F2292" s="34"/>
    </row>
    <row r="2293" spans="2:6">
      <c r="B2293" s="31"/>
      <c r="C2293" s="32"/>
      <c r="D2293" s="33"/>
      <c r="F2293" s="34"/>
    </row>
    <row r="2294" spans="2:6">
      <c r="B2294" s="31"/>
      <c r="C2294" s="32"/>
      <c r="D2294" s="33"/>
      <c r="F2294" s="34"/>
    </row>
    <row r="2295" spans="2:6">
      <c r="B2295" s="31"/>
      <c r="C2295" s="32"/>
      <c r="D2295" s="33"/>
      <c r="F2295" s="34"/>
    </row>
    <row r="2296" spans="2:6">
      <c r="B2296" s="31"/>
      <c r="C2296" s="32"/>
      <c r="D2296" s="33"/>
      <c r="F2296" s="34"/>
    </row>
    <row r="2297" spans="2:6">
      <c r="B2297" s="31"/>
      <c r="C2297" s="32"/>
      <c r="D2297" s="33"/>
      <c r="F2297" s="34"/>
    </row>
    <row r="2298" spans="2:6">
      <c r="B2298" s="31"/>
      <c r="C2298" s="32"/>
      <c r="D2298" s="33"/>
      <c r="F2298" s="34"/>
    </row>
    <row r="2299" spans="2:6">
      <c r="B2299" s="31"/>
      <c r="C2299" s="32"/>
      <c r="D2299" s="33"/>
      <c r="F2299" s="34"/>
    </row>
    <row r="2300" spans="2:6">
      <c r="B2300" s="31"/>
      <c r="C2300" s="32"/>
      <c r="D2300" s="33"/>
      <c r="F2300" s="34"/>
    </row>
    <row r="2301" spans="2:6">
      <c r="B2301" s="31"/>
      <c r="C2301" s="32"/>
      <c r="D2301" s="33"/>
      <c r="F2301" s="34"/>
    </row>
    <row r="2302" spans="2:6">
      <c r="B2302" s="31"/>
      <c r="C2302" s="32"/>
      <c r="D2302" s="33"/>
      <c r="F2302" s="34"/>
    </row>
    <row r="2303" spans="2:6">
      <c r="B2303" s="31"/>
      <c r="C2303" s="32"/>
      <c r="D2303" s="33"/>
      <c r="F2303" s="34"/>
    </row>
    <row r="2304" spans="2:6">
      <c r="B2304" s="31"/>
      <c r="C2304" s="32"/>
      <c r="D2304" s="33"/>
      <c r="F2304" s="34"/>
    </row>
    <row r="2305" spans="2:6">
      <c r="B2305" s="31"/>
      <c r="C2305" s="32"/>
      <c r="D2305" s="33"/>
      <c r="F2305" s="34"/>
    </row>
    <row r="2306" spans="2:6">
      <c r="B2306" s="31"/>
      <c r="C2306" s="32"/>
      <c r="D2306" s="33"/>
      <c r="F2306" s="34"/>
    </row>
    <row r="2307" spans="2:6">
      <c r="B2307" s="31"/>
      <c r="C2307" s="32"/>
      <c r="D2307" s="33"/>
      <c r="F2307" s="34"/>
    </row>
    <row r="2308" spans="2:6">
      <c r="B2308" s="31"/>
      <c r="C2308" s="32"/>
      <c r="D2308" s="33"/>
      <c r="F2308" s="34"/>
    </row>
    <row r="2309" spans="2:6">
      <c r="B2309" s="31"/>
      <c r="C2309" s="32"/>
      <c r="D2309" s="33"/>
      <c r="F2309" s="34"/>
    </row>
    <row r="2310" spans="2:6">
      <c r="B2310" s="31"/>
      <c r="C2310" s="32"/>
      <c r="D2310" s="33"/>
      <c r="F2310" s="34"/>
    </row>
    <row r="2311" spans="2:6">
      <c r="B2311" s="31"/>
      <c r="C2311" s="32"/>
      <c r="D2311" s="33"/>
      <c r="F2311" s="34"/>
    </row>
    <row r="2312" spans="2:6">
      <c r="B2312" s="31"/>
      <c r="C2312" s="32"/>
      <c r="D2312" s="33"/>
      <c r="F2312" s="34"/>
    </row>
    <row r="2313" spans="2:6">
      <c r="B2313" s="31"/>
      <c r="C2313" s="32"/>
      <c r="D2313" s="33"/>
      <c r="F2313" s="34"/>
    </row>
    <row r="2314" spans="2:6">
      <c r="B2314" s="31"/>
      <c r="C2314" s="32"/>
      <c r="D2314" s="33"/>
      <c r="F2314" s="34"/>
    </row>
    <row r="2315" spans="2:6">
      <c r="B2315" s="31"/>
      <c r="C2315" s="32"/>
      <c r="D2315" s="33"/>
      <c r="F2315" s="34"/>
    </row>
    <row r="2316" spans="2:6">
      <c r="B2316" s="31"/>
      <c r="C2316" s="32"/>
      <c r="D2316" s="33"/>
      <c r="F2316" s="34"/>
    </row>
    <row r="2317" spans="2:6">
      <c r="B2317" s="31"/>
      <c r="C2317" s="32"/>
      <c r="D2317" s="33"/>
      <c r="F2317" s="34"/>
    </row>
    <row r="2318" spans="2:6">
      <c r="B2318" s="31"/>
      <c r="C2318" s="32"/>
      <c r="D2318" s="33"/>
      <c r="F2318" s="34"/>
    </row>
    <row r="2319" spans="2:6">
      <c r="B2319" s="31"/>
      <c r="C2319" s="32"/>
      <c r="D2319" s="33"/>
      <c r="F2319" s="34"/>
    </row>
    <row r="2320" spans="2:6">
      <c r="B2320" s="31"/>
      <c r="C2320" s="32"/>
      <c r="D2320" s="33"/>
      <c r="F2320" s="34"/>
    </row>
    <row r="2321" spans="2:6">
      <c r="B2321" s="31"/>
      <c r="C2321" s="32"/>
      <c r="D2321" s="33"/>
      <c r="F2321" s="34"/>
    </row>
    <row r="2322" spans="2:6">
      <c r="B2322" s="31"/>
      <c r="C2322" s="32"/>
      <c r="D2322" s="33"/>
      <c r="F2322" s="34"/>
    </row>
    <row r="2323" spans="2:6">
      <c r="B2323" s="31"/>
      <c r="C2323" s="32"/>
      <c r="D2323" s="33"/>
      <c r="F2323" s="34"/>
    </row>
    <row r="2324" spans="2:6">
      <c r="B2324" s="31"/>
      <c r="C2324" s="32"/>
      <c r="D2324" s="33"/>
      <c r="F2324" s="34"/>
    </row>
    <row r="2325" spans="2:6">
      <c r="B2325" s="31"/>
      <c r="C2325" s="32"/>
      <c r="D2325" s="33"/>
      <c r="F2325" s="34"/>
    </row>
    <row r="2326" spans="2:6">
      <c r="B2326" s="31"/>
      <c r="C2326" s="32"/>
      <c r="D2326" s="33"/>
      <c r="F2326" s="34"/>
    </row>
    <row r="2327" spans="2:6">
      <c r="B2327" s="31"/>
      <c r="C2327" s="32"/>
      <c r="D2327" s="33"/>
      <c r="F2327" s="34"/>
    </row>
    <row r="2328" spans="2:6">
      <c r="B2328" s="31"/>
      <c r="C2328" s="32"/>
      <c r="D2328" s="33"/>
      <c r="F2328" s="34"/>
    </row>
    <row r="2329" spans="2:6">
      <c r="B2329" s="31"/>
      <c r="C2329" s="32"/>
      <c r="D2329" s="33"/>
      <c r="F2329" s="34"/>
    </row>
    <row r="2330" spans="2:6">
      <c r="B2330" s="31"/>
      <c r="C2330" s="32"/>
      <c r="D2330" s="33"/>
      <c r="F2330" s="34"/>
    </row>
    <row r="2331" spans="2:6">
      <c r="B2331" s="31"/>
      <c r="C2331" s="32"/>
      <c r="D2331" s="33"/>
      <c r="F2331" s="34"/>
    </row>
    <row r="2332" spans="2:6">
      <c r="B2332" s="31"/>
      <c r="C2332" s="32"/>
      <c r="D2332" s="33"/>
      <c r="F2332" s="34"/>
    </row>
    <row r="2333" spans="2:6">
      <c r="B2333" s="31"/>
      <c r="C2333" s="32"/>
      <c r="D2333" s="33"/>
      <c r="F2333" s="34"/>
    </row>
    <row r="2334" spans="2:6">
      <c r="B2334" s="31"/>
      <c r="C2334" s="32"/>
      <c r="D2334" s="33"/>
      <c r="F2334" s="34"/>
    </row>
    <row r="2335" spans="2:6">
      <c r="B2335" s="31"/>
      <c r="C2335" s="32"/>
      <c r="D2335" s="33"/>
      <c r="F2335" s="34"/>
    </row>
    <row r="2336" spans="2:6">
      <c r="B2336" s="31"/>
      <c r="C2336" s="32"/>
      <c r="D2336" s="33"/>
      <c r="F2336" s="34"/>
    </row>
    <row r="2337" spans="2:6">
      <c r="B2337" s="31"/>
      <c r="C2337" s="32"/>
      <c r="D2337" s="33"/>
      <c r="F2337" s="34"/>
    </row>
    <row r="2338" spans="2:6">
      <c r="B2338" s="31"/>
      <c r="C2338" s="32"/>
      <c r="D2338" s="33"/>
      <c r="F2338" s="34"/>
    </row>
    <row r="2339" spans="2:6">
      <c r="B2339" s="31"/>
      <c r="C2339" s="32"/>
      <c r="D2339" s="33"/>
      <c r="F2339" s="34"/>
    </row>
    <row r="2340" spans="2:6">
      <c r="B2340" s="31"/>
      <c r="C2340" s="32"/>
      <c r="D2340" s="33"/>
      <c r="F2340" s="34"/>
    </row>
    <row r="2341" spans="2:6">
      <c r="B2341" s="31"/>
      <c r="C2341" s="32"/>
      <c r="D2341" s="33"/>
      <c r="F2341" s="34"/>
    </row>
    <row r="2342" spans="2:6">
      <c r="B2342" s="31"/>
      <c r="C2342" s="32"/>
      <c r="D2342" s="33"/>
      <c r="F2342" s="34"/>
    </row>
    <row r="2343" spans="2:6">
      <c r="B2343" s="31"/>
      <c r="C2343" s="32"/>
      <c r="D2343" s="33"/>
      <c r="F2343" s="34"/>
    </row>
    <row r="2344" spans="2:6">
      <c r="B2344" s="31"/>
      <c r="C2344" s="32"/>
      <c r="D2344" s="33"/>
      <c r="F2344" s="34"/>
    </row>
    <row r="2345" spans="2:6">
      <c r="B2345" s="31"/>
      <c r="C2345" s="32"/>
      <c r="D2345" s="33"/>
      <c r="F2345" s="34"/>
    </row>
    <row r="2346" spans="2:6">
      <c r="B2346" s="31"/>
      <c r="C2346" s="32"/>
      <c r="D2346" s="33"/>
      <c r="F2346" s="34"/>
    </row>
    <row r="2347" spans="2:6">
      <c r="B2347" s="31"/>
      <c r="C2347" s="32"/>
      <c r="D2347" s="33"/>
      <c r="F2347" s="34"/>
    </row>
    <row r="2348" spans="2:6">
      <c r="B2348" s="31"/>
      <c r="C2348" s="32"/>
      <c r="D2348" s="33"/>
      <c r="F2348" s="34"/>
    </row>
    <row r="2349" spans="2:6">
      <c r="B2349" s="31"/>
      <c r="C2349" s="32"/>
      <c r="D2349" s="33"/>
      <c r="F2349" s="34"/>
    </row>
    <row r="2350" spans="2:6">
      <c r="B2350" s="31"/>
      <c r="C2350" s="32"/>
      <c r="D2350" s="33"/>
      <c r="F2350" s="34"/>
    </row>
    <row r="2351" spans="2:6">
      <c r="B2351" s="31"/>
      <c r="C2351" s="32"/>
      <c r="D2351" s="33"/>
      <c r="F2351" s="34"/>
    </row>
    <row r="2352" spans="2:6">
      <c r="B2352" s="31"/>
      <c r="C2352" s="32"/>
      <c r="D2352" s="33"/>
      <c r="F2352" s="34"/>
    </row>
    <row r="2353" spans="2:6">
      <c r="B2353" s="31"/>
      <c r="C2353" s="32"/>
      <c r="D2353" s="33"/>
      <c r="F2353" s="34"/>
    </row>
    <row r="2354" spans="2:6">
      <c r="B2354" s="31"/>
      <c r="C2354" s="32"/>
      <c r="D2354" s="33"/>
      <c r="F2354" s="34"/>
    </row>
    <row r="2355" spans="2:6">
      <c r="B2355" s="31"/>
      <c r="C2355" s="32"/>
      <c r="D2355" s="33"/>
      <c r="F2355" s="34"/>
    </row>
    <row r="2356" spans="2:6">
      <c r="B2356" s="31"/>
      <c r="C2356" s="32"/>
      <c r="D2356" s="33"/>
      <c r="F2356" s="34"/>
    </row>
    <row r="2357" spans="2:6">
      <c r="B2357" s="31"/>
      <c r="C2357" s="32"/>
      <c r="D2357" s="33"/>
      <c r="F2357" s="34"/>
    </row>
    <row r="2358" spans="2:6">
      <c r="B2358" s="31"/>
      <c r="C2358" s="32"/>
      <c r="D2358" s="33"/>
      <c r="F2358" s="34"/>
    </row>
    <row r="2359" spans="2:6">
      <c r="B2359" s="31"/>
      <c r="C2359" s="32"/>
      <c r="D2359" s="33"/>
      <c r="F2359" s="34"/>
    </row>
    <row r="2360" spans="2:6">
      <c r="B2360" s="31"/>
      <c r="C2360" s="32"/>
      <c r="D2360" s="33"/>
      <c r="F2360" s="34"/>
    </row>
    <row r="2361" spans="2:6">
      <c r="B2361" s="31"/>
      <c r="C2361" s="32"/>
      <c r="D2361" s="33"/>
      <c r="F2361" s="34"/>
    </row>
    <row r="2362" spans="2:6">
      <c r="B2362" s="31"/>
      <c r="C2362" s="32"/>
      <c r="D2362" s="33"/>
      <c r="F2362" s="34"/>
    </row>
    <row r="2363" spans="2:6">
      <c r="B2363" s="31"/>
      <c r="C2363" s="32"/>
      <c r="D2363" s="33"/>
      <c r="F2363" s="34"/>
    </row>
    <row r="2364" spans="2:6">
      <c r="B2364" s="31"/>
      <c r="C2364" s="32"/>
      <c r="D2364" s="33"/>
      <c r="F2364" s="34"/>
    </row>
    <row r="2365" spans="2:6">
      <c r="B2365" s="31"/>
      <c r="C2365" s="32"/>
      <c r="D2365" s="33"/>
      <c r="F2365" s="34"/>
    </row>
    <row r="2366" spans="2:6">
      <c r="B2366" s="31"/>
      <c r="C2366" s="32"/>
      <c r="D2366" s="33"/>
      <c r="F2366" s="34"/>
    </row>
    <row r="2367" spans="2:6">
      <c r="B2367" s="31"/>
      <c r="C2367" s="32"/>
      <c r="D2367" s="33"/>
      <c r="F2367" s="34"/>
    </row>
    <row r="2368" spans="2:6">
      <c r="B2368" s="31"/>
      <c r="C2368" s="32"/>
      <c r="D2368" s="33"/>
      <c r="F2368" s="34"/>
    </row>
    <row r="2369" spans="2:6">
      <c r="B2369" s="31"/>
      <c r="C2369" s="32"/>
      <c r="D2369" s="33"/>
      <c r="F2369" s="34"/>
    </row>
    <row r="2370" spans="2:6">
      <c r="B2370" s="31"/>
      <c r="C2370" s="32"/>
      <c r="D2370" s="33"/>
      <c r="F2370" s="34"/>
    </row>
    <row r="2371" spans="2:6">
      <c r="B2371" s="31"/>
      <c r="C2371" s="32"/>
      <c r="D2371" s="33"/>
      <c r="F2371" s="34"/>
    </row>
    <row r="2372" spans="2:6">
      <c r="B2372" s="31"/>
      <c r="C2372" s="32"/>
      <c r="D2372" s="33"/>
      <c r="F2372" s="34"/>
    </row>
    <row r="2373" spans="2:6">
      <c r="B2373" s="31"/>
      <c r="C2373" s="32"/>
      <c r="D2373" s="33"/>
      <c r="F2373" s="34"/>
    </row>
    <row r="2374" spans="2:6">
      <c r="B2374" s="31"/>
      <c r="C2374" s="32"/>
      <c r="D2374" s="33"/>
      <c r="F2374" s="34"/>
    </row>
    <row r="2375" spans="2:6">
      <c r="B2375" s="31"/>
      <c r="C2375" s="32"/>
      <c r="D2375" s="33"/>
      <c r="F2375" s="34"/>
    </row>
    <row r="2376" spans="2:6">
      <c r="B2376" s="31"/>
      <c r="C2376" s="32"/>
      <c r="D2376" s="33"/>
      <c r="F2376" s="34"/>
    </row>
    <row r="2377" spans="2:6">
      <c r="B2377" s="31"/>
      <c r="C2377" s="32"/>
      <c r="D2377" s="33"/>
      <c r="F2377" s="34"/>
    </row>
    <row r="2378" spans="2:6">
      <c r="B2378" s="31"/>
      <c r="C2378" s="32"/>
      <c r="D2378" s="33"/>
      <c r="F2378" s="34"/>
    </row>
    <row r="2379" spans="2:6">
      <c r="B2379" s="31"/>
      <c r="C2379" s="32"/>
      <c r="D2379" s="33"/>
      <c r="F2379" s="34"/>
    </row>
    <row r="2380" spans="2:6">
      <c r="B2380" s="31"/>
      <c r="C2380" s="32"/>
      <c r="D2380" s="33"/>
      <c r="F2380" s="34"/>
    </row>
    <row r="2381" spans="2:6">
      <c r="B2381" s="31"/>
      <c r="C2381" s="32"/>
      <c r="D2381" s="33"/>
      <c r="F2381" s="34"/>
    </row>
    <row r="2382" spans="2:6">
      <c r="B2382" s="31"/>
      <c r="C2382" s="32"/>
      <c r="D2382" s="33"/>
      <c r="F2382" s="34"/>
    </row>
    <row r="2383" spans="2:6">
      <c r="B2383" s="31"/>
      <c r="C2383" s="32"/>
      <c r="D2383" s="33"/>
      <c r="F2383" s="34"/>
    </row>
    <row r="2384" spans="2:6">
      <c r="B2384" s="31"/>
      <c r="C2384" s="32"/>
      <c r="D2384" s="33"/>
      <c r="F2384" s="34"/>
    </row>
    <row r="2385" spans="2:6">
      <c r="B2385" s="31"/>
      <c r="C2385" s="32"/>
      <c r="D2385" s="33"/>
      <c r="F2385" s="34"/>
    </row>
    <row r="2386" spans="2:6">
      <c r="B2386" s="31"/>
      <c r="C2386" s="32"/>
      <c r="D2386" s="33"/>
      <c r="F2386" s="34"/>
    </row>
    <row r="2387" spans="2:6">
      <c r="B2387" s="31"/>
      <c r="C2387" s="32"/>
      <c r="D2387" s="33"/>
      <c r="F2387" s="34"/>
    </row>
    <row r="2388" spans="2:6">
      <c r="B2388" s="31"/>
      <c r="C2388" s="32"/>
      <c r="D2388" s="33"/>
      <c r="F2388" s="34"/>
    </row>
    <row r="2389" spans="2:6">
      <c r="B2389" s="31"/>
      <c r="C2389" s="32"/>
      <c r="D2389" s="33"/>
      <c r="F2389" s="34"/>
    </row>
    <row r="2390" spans="2:6">
      <c r="B2390" s="31"/>
      <c r="C2390" s="32"/>
      <c r="D2390" s="33"/>
      <c r="F2390" s="34"/>
    </row>
    <row r="2391" spans="2:6">
      <c r="B2391" s="31"/>
      <c r="C2391" s="32"/>
      <c r="D2391" s="33"/>
      <c r="F2391" s="34"/>
    </row>
    <row r="2392" spans="2:6">
      <c r="B2392" s="31"/>
      <c r="C2392" s="32"/>
      <c r="D2392" s="33"/>
      <c r="F2392" s="34"/>
    </row>
    <row r="2393" spans="2:6">
      <c r="B2393" s="31"/>
      <c r="C2393" s="32"/>
      <c r="D2393" s="33"/>
      <c r="F2393" s="34"/>
    </row>
    <row r="2394" spans="2:6">
      <c r="B2394" s="31"/>
      <c r="C2394" s="32"/>
      <c r="D2394" s="33"/>
      <c r="F2394" s="34"/>
    </row>
    <row r="2395" spans="2:6">
      <c r="B2395" s="31"/>
      <c r="C2395" s="32"/>
      <c r="D2395" s="33"/>
      <c r="F2395" s="34"/>
    </row>
    <row r="2396" spans="2:6">
      <c r="B2396" s="31"/>
      <c r="C2396" s="32"/>
      <c r="D2396" s="33"/>
      <c r="F2396" s="34"/>
    </row>
    <row r="2397" spans="2:6">
      <c r="B2397" s="31"/>
      <c r="C2397" s="32"/>
      <c r="D2397" s="33"/>
      <c r="F2397" s="34"/>
    </row>
    <row r="2398" spans="2:6">
      <c r="B2398" s="31"/>
      <c r="C2398" s="32"/>
      <c r="D2398" s="33"/>
      <c r="F2398" s="34"/>
    </row>
    <row r="2399" spans="2:6">
      <c r="B2399" s="31"/>
      <c r="C2399" s="32"/>
      <c r="D2399" s="33"/>
      <c r="F2399" s="34"/>
    </row>
    <row r="2400" spans="2:6">
      <c r="B2400" s="31"/>
      <c r="C2400" s="32"/>
      <c r="D2400" s="33"/>
      <c r="F2400" s="34"/>
    </row>
    <row r="2401" spans="2:6">
      <c r="B2401" s="31"/>
      <c r="C2401" s="32"/>
      <c r="D2401" s="33"/>
      <c r="F2401" s="34"/>
    </row>
    <row r="2402" spans="2:6">
      <c r="B2402" s="31"/>
      <c r="C2402" s="32"/>
      <c r="D2402" s="33"/>
      <c r="F2402" s="34"/>
    </row>
    <row r="2403" spans="2:6">
      <c r="B2403" s="31"/>
      <c r="C2403" s="32"/>
      <c r="D2403" s="33"/>
      <c r="F2403" s="34"/>
    </row>
    <row r="2404" spans="2:6">
      <c r="B2404" s="31"/>
      <c r="C2404" s="32"/>
      <c r="D2404" s="33"/>
      <c r="F2404" s="34"/>
    </row>
    <row r="2405" spans="2:6">
      <c r="B2405" s="31"/>
      <c r="C2405" s="32"/>
      <c r="D2405" s="33"/>
      <c r="F2405" s="34"/>
    </row>
    <row r="2406" spans="2:6">
      <c r="B2406" s="31"/>
      <c r="C2406" s="32"/>
      <c r="D2406" s="33"/>
      <c r="F2406" s="34"/>
    </row>
    <row r="2407" spans="2:6">
      <c r="B2407" s="31"/>
      <c r="C2407" s="32"/>
      <c r="D2407" s="33"/>
      <c r="F2407" s="34"/>
    </row>
    <row r="2408" spans="2:6">
      <c r="B2408" s="31"/>
      <c r="C2408" s="32"/>
      <c r="D2408" s="33"/>
      <c r="F2408" s="34"/>
    </row>
    <row r="2409" spans="2:6">
      <c r="B2409" s="31"/>
      <c r="C2409" s="32"/>
      <c r="D2409" s="33"/>
      <c r="F2409" s="34"/>
    </row>
    <row r="2410" spans="2:6">
      <c r="B2410" s="31"/>
      <c r="C2410" s="32"/>
      <c r="D2410" s="33"/>
      <c r="F2410" s="34"/>
    </row>
    <row r="2411" spans="2:6">
      <c r="B2411" s="31"/>
      <c r="C2411" s="32"/>
      <c r="D2411" s="33"/>
      <c r="F2411" s="34"/>
    </row>
    <row r="2412" spans="2:6">
      <c r="B2412" s="31"/>
      <c r="C2412" s="32"/>
      <c r="D2412" s="33"/>
      <c r="F2412" s="34"/>
    </row>
    <row r="2413" spans="2:6">
      <c r="B2413" s="31"/>
      <c r="C2413" s="32"/>
      <c r="D2413" s="33"/>
      <c r="F2413" s="34"/>
    </row>
    <row r="2414" spans="2:6">
      <c r="B2414" s="31"/>
      <c r="C2414" s="32"/>
      <c r="D2414" s="33"/>
      <c r="F2414" s="34"/>
    </row>
    <row r="2415" spans="2:6">
      <c r="B2415" s="31"/>
      <c r="C2415" s="32"/>
      <c r="D2415" s="33"/>
      <c r="F2415" s="34"/>
    </row>
    <row r="2416" spans="2:6">
      <c r="B2416" s="31"/>
      <c r="C2416" s="32"/>
      <c r="D2416" s="33"/>
      <c r="F2416" s="34"/>
    </row>
    <row r="2417" spans="2:6">
      <c r="B2417" s="31"/>
      <c r="C2417" s="32"/>
      <c r="D2417" s="33"/>
      <c r="F2417" s="34"/>
    </row>
    <row r="2418" spans="2:6">
      <c r="B2418" s="31"/>
      <c r="C2418" s="32"/>
      <c r="D2418" s="33"/>
      <c r="F2418" s="34"/>
    </row>
    <row r="2419" spans="2:6">
      <c r="B2419" s="31"/>
      <c r="C2419" s="32"/>
      <c r="D2419" s="33"/>
      <c r="F2419" s="34"/>
    </row>
    <row r="2420" spans="2:6">
      <c r="B2420" s="31"/>
      <c r="C2420" s="32"/>
      <c r="D2420" s="33"/>
      <c r="F2420" s="34"/>
    </row>
    <row r="2421" spans="2:6">
      <c r="B2421" s="31"/>
      <c r="C2421" s="32"/>
      <c r="D2421" s="33"/>
      <c r="F2421" s="34"/>
    </row>
    <row r="2422" spans="2:6">
      <c r="B2422" s="31"/>
      <c r="C2422" s="32"/>
      <c r="D2422" s="33"/>
      <c r="F2422" s="34"/>
    </row>
    <row r="2423" spans="2:6">
      <c r="B2423" s="31"/>
      <c r="C2423" s="32"/>
      <c r="D2423" s="33"/>
      <c r="F2423" s="34"/>
    </row>
    <row r="2424" spans="2:6">
      <c r="B2424" s="31"/>
      <c r="C2424" s="32"/>
      <c r="D2424" s="33"/>
      <c r="F2424" s="34"/>
    </row>
    <row r="2425" spans="2:6">
      <c r="B2425" s="31"/>
      <c r="C2425" s="32"/>
      <c r="D2425" s="33"/>
      <c r="F2425" s="34"/>
    </row>
    <row r="2426" spans="2:6">
      <c r="B2426" s="31"/>
      <c r="C2426" s="32"/>
      <c r="D2426" s="33"/>
      <c r="F2426" s="34"/>
    </row>
    <row r="2427" spans="2:6">
      <c r="B2427" s="31"/>
      <c r="C2427" s="32"/>
      <c r="D2427" s="33"/>
      <c r="F2427" s="34"/>
    </row>
    <row r="2428" spans="2:6">
      <c r="B2428" s="31"/>
      <c r="C2428" s="32"/>
      <c r="D2428" s="33"/>
      <c r="F2428" s="34"/>
    </row>
    <row r="2429" spans="2:6">
      <c r="B2429" s="31"/>
      <c r="C2429" s="32"/>
      <c r="D2429" s="33"/>
      <c r="F2429" s="34"/>
    </row>
    <row r="2430" spans="2:6">
      <c r="B2430" s="31"/>
      <c r="C2430" s="32"/>
      <c r="D2430" s="33"/>
      <c r="F2430" s="34"/>
    </row>
    <row r="2431" spans="2:6">
      <c r="B2431" s="31"/>
      <c r="C2431" s="32"/>
      <c r="D2431" s="33"/>
      <c r="F2431" s="34"/>
    </row>
    <row r="2432" spans="2:6">
      <c r="B2432" s="31"/>
      <c r="C2432" s="32"/>
      <c r="D2432" s="33"/>
      <c r="F2432" s="34"/>
    </row>
    <row r="2433" spans="2:6">
      <c r="B2433" s="31"/>
      <c r="C2433" s="32"/>
      <c r="D2433" s="33"/>
      <c r="F2433" s="34"/>
    </row>
    <row r="2434" spans="2:6">
      <c r="B2434" s="31"/>
      <c r="C2434" s="32"/>
      <c r="D2434" s="33"/>
      <c r="F2434" s="34"/>
    </row>
    <row r="2435" spans="2:6">
      <c r="B2435" s="31"/>
      <c r="C2435" s="32"/>
      <c r="D2435" s="33"/>
      <c r="F2435" s="34"/>
    </row>
    <row r="2436" spans="2:6">
      <c r="B2436" s="31"/>
      <c r="C2436" s="32"/>
      <c r="D2436" s="33"/>
      <c r="F2436" s="34"/>
    </row>
    <row r="2437" spans="2:6">
      <c r="B2437" s="31"/>
      <c r="C2437" s="32"/>
      <c r="D2437" s="33"/>
      <c r="F2437" s="34"/>
    </row>
    <row r="2438" spans="2:6">
      <c r="B2438" s="31"/>
      <c r="C2438" s="32"/>
      <c r="D2438" s="33"/>
      <c r="F2438" s="34"/>
    </row>
    <row r="2439" spans="2:6">
      <c r="B2439" s="31"/>
      <c r="C2439" s="32"/>
      <c r="D2439" s="33"/>
      <c r="F2439" s="34"/>
    </row>
    <row r="2440" spans="2:6">
      <c r="B2440" s="31"/>
      <c r="C2440" s="32"/>
      <c r="D2440" s="33"/>
      <c r="F2440" s="34"/>
    </row>
    <row r="2441" spans="2:6">
      <c r="B2441" s="31"/>
      <c r="C2441" s="32"/>
      <c r="D2441" s="33"/>
      <c r="F2441" s="34"/>
    </row>
    <row r="2442" spans="2:6">
      <c r="B2442" s="31"/>
      <c r="C2442" s="32"/>
      <c r="D2442" s="33"/>
      <c r="F2442" s="34"/>
    </row>
    <row r="2443" spans="2:6">
      <c r="B2443" s="31"/>
      <c r="C2443" s="32"/>
      <c r="D2443" s="33"/>
      <c r="F2443" s="34"/>
    </row>
    <row r="2444" spans="2:6">
      <c r="B2444" s="31"/>
      <c r="C2444" s="32"/>
      <c r="D2444" s="33"/>
      <c r="F2444" s="34"/>
    </row>
    <row r="2445" spans="2:6">
      <c r="B2445" s="31"/>
      <c r="C2445" s="32"/>
      <c r="D2445" s="33"/>
      <c r="F2445" s="34"/>
    </row>
    <row r="2446" spans="2:6">
      <c r="B2446" s="31"/>
      <c r="C2446" s="32"/>
      <c r="D2446" s="33"/>
      <c r="F2446" s="34"/>
    </row>
    <row r="2447" spans="2:6">
      <c r="B2447" s="31"/>
      <c r="C2447" s="32"/>
      <c r="D2447" s="33"/>
      <c r="F2447" s="34"/>
    </row>
    <row r="2448" spans="2:6">
      <c r="B2448" s="31"/>
      <c r="C2448" s="32"/>
      <c r="D2448" s="33"/>
      <c r="F2448" s="34"/>
    </row>
    <row r="2449" spans="2:6">
      <c r="B2449" s="31"/>
      <c r="C2449" s="32"/>
      <c r="D2449" s="33"/>
      <c r="F2449" s="34"/>
    </row>
    <row r="2450" spans="2:6">
      <c r="B2450" s="31"/>
      <c r="C2450" s="32"/>
      <c r="D2450" s="33"/>
      <c r="F2450" s="34"/>
    </row>
    <row r="2451" spans="2:6">
      <c r="B2451" s="31"/>
      <c r="C2451" s="32"/>
      <c r="D2451" s="33"/>
      <c r="F2451" s="34"/>
    </row>
    <row r="2452" spans="2:6">
      <c r="B2452" s="31"/>
      <c r="C2452" s="32"/>
      <c r="D2452" s="33"/>
      <c r="F2452" s="34"/>
    </row>
    <row r="2453" spans="2:6">
      <c r="B2453" s="31"/>
      <c r="C2453" s="32"/>
      <c r="D2453" s="33"/>
      <c r="F2453" s="34"/>
    </row>
    <row r="2454" spans="2:6">
      <c r="B2454" s="31"/>
      <c r="C2454" s="32"/>
      <c r="D2454" s="33"/>
      <c r="F2454" s="34"/>
    </row>
    <row r="2455" spans="2:6">
      <c r="B2455" s="31"/>
      <c r="C2455" s="32"/>
      <c r="D2455" s="33"/>
      <c r="F2455" s="34"/>
    </row>
    <row r="2456" spans="2:6">
      <c r="B2456" s="31"/>
      <c r="C2456" s="32"/>
      <c r="D2456" s="33"/>
      <c r="F2456" s="34"/>
    </row>
    <row r="2457" spans="2:6">
      <c r="B2457" s="31"/>
      <c r="C2457" s="32"/>
      <c r="D2457" s="33"/>
      <c r="F2457" s="34"/>
    </row>
    <row r="2458" spans="2:6">
      <c r="B2458" s="31"/>
      <c r="C2458" s="32"/>
      <c r="D2458" s="33"/>
      <c r="F2458" s="34"/>
    </row>
    <row r="2459" spans="2:6">
      <c r="B2459" s="31"/>
      <c r="C2459" s="32"/>
      <c r="D2459" s="33"/>
      <c r="F2459" s="34"/>
    </row>
    <row r="2460" spans="2:6">
      <c r="B2460" s="31"/>
      <c r="C2460" s="32"/>
      <c r="D2460" s="33"/>
      <c r="F2460" s="34"/>
    </row>
    <row r="2461" spans="2:6">
      <c r="B2461" s="31"/>
      <c r="C2461" s="32"/>
      <c r="D2461" s="33"/>
      <c r="F2461" s="34"/>
    </row>
    <row r="2462" spans="2:6">
      <c r="B2462" s="31"/>
      <c r="C2462" s="32"/>
      <c r="D2462" s="33"/>
      <c r="F2462" s="34"/>
    </row>
    <row r="2463" spans="2:6">
      <c r="B2463" s="31"/>
      <c r="C2463" s="32"/>
      <c r="D2463" s="33"/>
      <c r="F2463" s="34"/>
    </row>
    <row r="2464" spans="2:6">
      <c r="B2464" s="31"/>
      <c r="C2464" s="32"/>
      <c r="D2464" s="33"/>
      <c r="F2464" s="34"/>
    </row>
    <row r="2465" spans="2:6">
      <c r="B2465" s="31"/>
      <c r="C2465" s="32"/>
      <c r="D2465" s="33"/>
      <c r="F2465" s="34"/>
    </row>
    <row r="2466" spans="2:6">
      <c r="B2466" s="31"/>
      <c r="C2466" s="32"/>
      <c r="D2466" s="33"/>
      <c r="F2466" s="34"/>
    </row>
    <row r="2467" spans="2:6">
      <c r="B2467" s="31"/>
      <c r="C2467" s="32"/>
      <c r="D2467" s="33"/>
      <c r="F2467" s="34"/>
    </row>
    <row r="2468" spans="2:6">
      <c r="B2468" s="31"/>
      <c r="C2468" s="32"/>
      <c r="D2468" s="33"/>
      <c r="F2468" s="34"/>
    </row>
    <row r="2469" spans="2:6">
      <c r="B2469" s="31"/>
      <c r="C2469" s="32"/>
      <c r="D2469" s="33"/>
      <c r="F2469" s="34"/>
    </row>
    <row r="2470" spans="2:6">
      <c r="B2470" s="31"/>
      <c r="C2470" s="32"/>
      <c r="D2470" s="33"/>
      <c r="F2470" s="34"/>
    </row>
    <row r="2471" spans="2:6">
      <c r="B2471" s="31"/>
      <c r="C2471" s="32"/>
      <c r="D2471" s="33"/>
      <c r="F2471" s="34"/>
    </row>
    <row r="2472" spans="2:6">
      <c r="B2472" s="31"/>
      <c r="C2472" s="32"/>
      <c r="D2472" s="33"/>
      <c r="F2472" s="34"/>
    </row>
    <row r="2473" spans="2:6">
      <c r="B2473" s="31"/>
      <c r="C2473" s="32"/>
      <c r="D2473" s="33"/>
      <c r="F2473" s="34"/>
    </row>
    <row r="2474" spans="2:6">
      <c r="B2474" s="31"/>
      <c r="C2474" s="32"/>
      <c r="D2474" s="33"/>
      <c r="F2474" s="34"/>
    </row>
    <row r="2475" spans="2:6">
      <c r="B2475" s="31"/>
      <c r="C2475" s="32"/>
      <c r="D2475" s="33"/>
      <c r="F2475" s="34"/>
    </row>
    <row r="2476" spans="2:6">
      <c r="B2476" s="31"/>
      <c r="C2476" s="32"/>
      <c r="D2476" s="33"/>
      <c r="F2476" s="34"/>
    </row>
    <row r="2477" spans="2:6">
      <c r="B2477" s="31"/>
      <c r="C2477" s="32"/>
      <c r="D2477" s="33"/>
      <c r="F2477" s="34"/>
    </row>
    <row r="2478" spans="2:6">
      <c r="B2478" s="31"/>
      <c r="C2478" s="32"/>
      <c r="D2478" s="33"/>
      <c r="F2478" s="34"/>
    </row>
    <row r="2479" spans="2:6">
      <c r="B2479" s="31"/>
      <c r="C2479" s="32"/>
      <c r="D2479" s="33"/>
      <c r="F2479" s="34"/>
    </row>
    <row r="2480" spans="2:6">
      <c r="B2480" s="31"/>
      <c r="C2480" s="32"/>
      <c r="D2480" s="33"/>
      <c r="F2480" s="34"/>
    </row>
    <row r="2481" spans="2:6">
      <c r="B2481" s="31"/>
      <c r="C2481" s="32"/>
      <c r="D2481" s="33"/>
      <c r="F2481" s="34"/>
    </row>
    <row r="2482" spans="2:6">
      <c r="B2482" s="31"/>
      <c r="C2482" s="32"/>
      <c r="D2482" s="33"/>
      <c r="F2482" s="34"/>
    </row>
    <row r="2483" spans="2:6">
      <c r="B2483" s="31"/>
      <c r="C2483" s="32"/>
      <c r="D2483" s="33"/>
      <c r="F2483" s="34"/>
    </row>
    <row r="2484" spans="2:6">
      <c r="B2484" s="31"/>
      <c r="C2484" s="32"/>
      <c r="D2484" s="33"/>
      <c r="F2484" s="34"/>
    </row>
    <row r="2485" spans="2:6">
      <c r="B2485" s="31"/>
      <c r="C2485" s="32"/>
      <c r="D2485" s="33"/>
      <c r="F2485" s="34"/>
    </row>
    <row r="2486" spans="2:6">
      <c r="B2486" s="31"/>
      <c r="C2486" s="32"/>
      <c r="D2486" s="33"/>
      <c r="F2486" s="34"/>
    </row>
    <row r="2487" spans="2:6">
      <c r="B2487" s="31"/>
      <c r="C2487" s="32"/>
      <c r="D2487" s="33"/>
      <c r="F2487" s="34"/>
    </row>
    <row r="2488" spans="2:6">
      <c r="B2488" s="31"/>
      <c r="C2488" s="32"/>
      <c r="D2488" s="33"/>
      <c r="F2488" s="34"/>
    </row>
    <row r="2489" spans="2:6">
      <c r="B2489" s="31"/>
      <c r="C2489" s="32"/>
      <c r="D2489" s="33"/>
      <c r="F2489" s="34"/>
    </row>
    <row r="2490" spans="2:6">
      <c r="B2490" s="31"/>
      <c r="C2490" s="32"/>
      <c r="D2490" s="33"/>
      <c r="F2490" s="34"/>
    </row>
    <row r="2491" spans="2:6">
      <c r="B2491" s="31"/>
      <c r="C2491" s="32"/>
      <c r="D2491" s="33"/>
      <c r="F2491" s="34"/>
    </row>
    <row r="2492" spans="2:6">
      <c r="B2492" s="31"/>
      <c r="C2492" s="32"/>
      <c r="D2492" s="33"/>
      <c r="F2492" s="34"/>
    </row>
    <row r="2493" spans="2:6">
      <c r="B2493" s="31"/>
      <c r="C2493" s="32"/>
      <c r="D2493" s="33"/>
      <c r="F2493" s="34"/>
    </row>
    <row r="2494" spans="2:6">
      <c r="B2494" s="31"/>
      <c r="C2494" s="32"/>
      <c r="D2494" s="33"/>
      <c r="F2494" s="34"/>
    </row>
    <row r="2495" spans="2:6">
      <c r="B2495" s="31"/>
      <c r="C2495" s="32"/>
      <c r="D2495" s="33"/>
      <c r="F2495" s="34"/>
    </row>
    <row r="2496" spans="2:6">
      <c r="B2496" s="31"/>
      <c r="C2496" s="32"/>
      <c r="D2496" s="33"/>
      <c r="F2496" s="34"/>
    </row>
    <row r="2497" spans="2:6">
      <c r="B2497" s="31"/>
      <c r="C2497" s="32"/>
      <c r="D2497" s="33"/>
      <c r="F2497" s="34"/>
    </row>
    <row r="2498" spans="2:6">
      <c r="B2498" s="31"/>
      <c r="C2498" s="32"/>
      <c r="D2498" s="33"/>
      <c r="F2498" s="34"/>
    </row>
    <row r="2499" spans="2:6">
      <c r="B2499" s="31"/>
      <c r="C2499" s="32"/>
      <c r="D2499" s="33"/>
      <c r="F2499" s="34"/>
    </row>
    <row r="2500" spans="2:6">
      <c r="B2500" s="31"/>
      <c r="C2500" s="32"/>
      <c r="D2500" s="33"/>
      <c r="F2500" s="34"/>
    </row>
    <row r="2501" spans="2:6">
      <c r="B2501" s="31"/>
      <c r="C2501" s="32"/>
      <c r="D2501" s="33"/>
      <c r="F2501" s="34"/>
    </row>
    <row r="2502" spans="2:6">
      <c r="B2502" s="31"/>
      <c r="C2502" s="32"/>
      <c r="D2502" s="33"/>
      <c r="F2502" s="34"/>
    </row>
    <row r="2503" spans="2:6">
      <c r="B2503" s="31"/>
      <c r="C2503" s="32"/>
      <c r="D2503" s="33"/>
      <c r="F2503" s="34"/>
    </row>
    <row r="2504" spans="2:6">
      <c r="B2504" s="31"/>
      <c r="C2504" s="32"/>
      <c r="D2504" s="33"/>
      <c r="F2504" s="34"/>
    </row>
    <row r="2505" spans="2:6">
      <c r="B2505" s="31"/>
      <c r="C2505" s="32"/>
      <c r="D2505" s="33"/>
      <c r="F2505" s="34"/>
    </row>
    <row r="2506" spans="2:6">
      <c r="B2506" s="31"/>
      <c r="C2506" s="32"/>
      <c r="D2506" s="33"/>
      <c r="F2506" s="34"/>
    </row>
    <row r="2507" spans="2:6">
      <c r="B2507" s="31"/>
      <c r="C2507" s="32"/>
      <c r="D2507" s="33"/>
      <c r="F2507" s="34"/>
    </row>
    <row r="2508" spans="2:6">
      <c r="B2508" s="31"/>
      <c r="C2508" s="32"/>
      <c r="D2508" s="33"/>
      <c r="F2508" s="34"/>
    </row>
    <row r="2509" spans="2:6">
      <c r="B2509" s="31"/>
      <c r="C2509" s="32"/>
      <c r="D2509" s="33"/>
      <c r="F2509" s="34"/>
    </row>
    <row r="2510" spans="2:6">
      <c r="B2510" s="31"/>
      <c r="C2510" s="32"/>
      <c r="D2510" s="33"/>
      <c r="F2510" s="34"/>
    </row>
    <row r="2511" spans="2:6">
      <c r="B2511" s="31"/>
      <c r="C2511" s="32"/>
      <c r="D2511" s="33"/>
      <c r="F2511" s="34"/>
    </row>
    <row r="2512" spans="2:6">
      <c r="B2512" s="31"/>
      <c r="C2512" s="32"/>
      <c r="D2512" s="33"/>
      <c r="F2512" s="34"/>
    </row>
    <row r="2513" spans="2:6">
      <c r="B2513" s="31"/>
      <c r="C2513" s="32"/>
      <c r="D2513" s="33"/>
      <c r="F2513" s="34"/>
    </row>
    <row r="2514" spans="2:6">
      <c r="B2514" s="31"/>
      <c r="C2514" s="32"/>
      <c r="D2514" s="33"/>
      <c r="F2514" s="34"/>
    </row>
    <row r="2515" spans="2:6">
      <c r="B2515" s="31"/>
      <c r="C2515" s="32"/>
      <c r="D2515" s="33"/>
      <c r="F2515" s="34"/>
    </row>
    <row r="2516" spans="2:6">
      <c r="B2516" s="31"/>
      <c r="C2516" s="32"/>
      <c r="D2516" s="33"/>
      <c r="F2516" s="34"/>
    </row>
    <row r="2517" spans="2:6">
      <c r="B2517" s="31"/>
      <c r="C2517" s="32"/>
      <c r="D2517" s="33"/>
      <c r="F2517" s="34"/>
    </row>
    <row r="2518" spans="2:6">
      <c r="B2518" s="31"/>
      <c r="C2518" s="32"/>
      <c r="D2518" s="33"/>
      <c r="F2518" s="34"/>
    </row>
    <row r="2519" spans="2:6">
      <c r="B2519" s="31"/>
      <c r="C2519" s="32"/>
      <c r="D2519" s="33"/>
      <c r="F2519" s="34"/>
    </row>
    <row r="2520" spans="2:6">
      <c r="B2520" s="31"/>
      <c r="C2520" s="32"/>
      <c r="D2520" s="33"/>
      <c r="F2520" s="34"/>
    </row>
    <row r="2521" spans="2:6">
      <c r="B2521" s="31"/>
      <c r="C2521" s="32"/>
      <c r="D2521" s="33"/>
      <c r="F2521" s="34"/>
    </row>
    <row r="2522" spans="2:6">
      <c r="B2522" s="31"/>
      <c r="C2522" s="32"/>
      <c r="D2522" s="33"/>
      <c r="F2522" s="34"/>
    </row>
    <row r="2523" spans="2:6">
      <c r="B2523" s="31"/>
      <c r="C2523" s="32"/>
      <c r="D2523" s="33"/>
      <c r="F2523" s="34"/>
    </row>
    <row r="2524" spans="2:6">
      <c r="B2524" s="31"/>
      <c r="C2524" s="32"/>
      <c r="D2524" s="33"/>
      <c r="F2524" s="34"/>
    </row>
    <row r="2525" spans="2:6">
      <c r="B2525" s="31"/>
      <c r="C2525" s="32"/>
      <c r="D2525" s="33"/>
      <c r="F2525" s="34"/>
    </row>
    <row r="2526" spans="2:6">
      <c r="B2526" s="31"/>
      <c r="C2526" s="32"/>
      <c r="D2526" s="33"/>
      <c r="F2526" s="34"/>
    </row>
    <row r="2527" spans="2:6">
      <c r="B2527" s="31"/>
      <c r="C2527" s="32"/>
      <c r="D2527" s="33"/>
      <c r="F2527" s="34"/>
    </row>
    <row r="2528" spans="2:6">
      <c r="B2528" s="31"/>
      <c r="C2528" s="32"/>
      <c r="D2528" s="33"/>
      <c r="F2528" s="34"/>
    </row>
    <row r="2529" spans="2:6">
      <c r="B2529" s="31"/>
      <c r="C2529" s="32"/>
      <c r="D2529" s="33"/>
      <c r="F2529" s="34"/>
    </row>
    <row r="2530" spans="2:6">
      <c r="B2530" s="31"/>
      <c r="C2530" s="32"/>
      <c r="D2530" s="33"/>
      <c r="F2530" s="34"/>
    </row>
    <row r="2531" spans="2:6">
      <c r="B2531" s="31"/>
      <c r="C2531" s="32"/>
      <c r="D2531" s="33"/>
      <c r="F2531" s="34"/>
    </row>
    <row r="2532" spans="2:6">
      <c r="B2532" s="31"/>
      <c r="C2532" s="32"/>
      <c r="D2532" s="33"/>
      <c r="F2532" s="34"/>
    </row>
    <row r="2533" spans="2:6">
      <c r="B2533" s="31"/>
      <c r="C2533" s="32"/>
      <c r="D2533" s="33"/>
      <c r="F2533" s="34"/>
    </row>
    <row r="2534" spans="2:6">
      <c r="B2534" s="31"/>
      <c r="C2534" s="32"/>
      <c r="D2534" s="33"/>
      <c r="F2534" s="34"/>
    </row>
    <row r="2535" spans="2:6">
      <c r="B2535" s="31"/>
      <c r="C2535" s="32"/>
      <c r="D2535" s="33"/>
      <c r="F2535" s="34"/>
    </row>
    <row r="2536" spans="2:6">
      <c r="B2536" s="31"/>
      <c r="C2536" s="32"/>
      <c r="D2536" s="33"/>
      <c r="F2536" s="34"/>
    </row>
    <row r="2537" spans="2:6">
      <c r="B2537" s="31"/>
      <c r="C2537" s="32"/>
      <c r="D2537" s="33"/>
      <c r="F2537" s="34"/>
    </row>
    <row r="2538" spans="2:6">
      <c r="B2538" s="31"/>
      <c r="C2538" s="32"/>
      <c r="D2538" s="33"/>
      <c r="F2538" s="34"/>
    </row>
    <row r="2539" spans="2:6">
      <c r="B2539" s="31"/>
      <c r="C2539" s="32"/>
      <c r="D2539" s="33"/>
      <c r="F2539" s="34"/>
    </row>
    <row r="2540" spans="2:6">
      <c r="B2540" s="31"/>
      <c r="C2540" s="32"/>
      <c r="D2540" s="33"/>
      <c r="F2540" s="34"/>
    </row>
    <row r="2541" spans="2:6">
      <c r="B2541" s="31"/>
      <c r="C2541" s="32"/>
      <c r="D2541" s="33"/>
      <c r="F2541" s="34"/>
    </row>
    <row r="2542" spans="2:6">
      <c r="B2542" s="31"/>
      <c r="C2542" s="32"/>
      <c r="D2542" s="33"/>
      <c r="F2542" s="34"/>
    </row>
    <row r="2543" spans="2:6">
      <c r="B2543" s="31"/>
      <c r="C2543" s="32"/>
      <c r="D2543" s="33"/>
      <c r="F2543" s="34"/>
    </row>
    <row r="2544" spans="2:6">
      <c r="B2544" s="31"/>
      <c r="C2544" s="32"/>
      <c r="D2544" s="33"/>
      <c r="F2544" s="34"/>
    </row>
    <row r="2545" spans="2:6">
      <c r="B2545" s="31"/>
      <c r="C2545" s="32"/>
      <c r="D2545" s="33"/>
      <c r="F2545" s="34"/>
    </row>
    <row r="2546" spans="2:6">
      <c r="B2546" s="31"/>
      <c r="C2546" s="32"/>
      <c r="D2546" s="33"/>
      <c r="F2546" s="34"/>
    </row>
    <row r="2547" spans="2:6">
      <c r="B2547" s="31"/>
      <c r="C2547" s="32"/>
      <c r="D2547" s="33"/>
      <c r="F2547" s="34"/>
    </row>
    <row r="2548" spans="2:6">
      <c r="B2548" s="31"/>
      <c r="C2548" s="32"/>
      <c r="D2548" s="33"/>
      <c r="F2548" s="34"/>
    </row>
    <row r="2549" spans="2:6">
      <c r="B2549" s="31"/>
      <c r="C2549" s="32"/>
      <c r="D2549" s="33"/>
      <c r="F2549" s="34"/>
    </row>
    <row r="2550" spans="2:6">
      <c r="B2550" s="31"/>
      <c r="C2550" s="32"/>
      <c r="D2550" s="33"/>
      <c r="F2550" s="34"/>
    </row>
    <row r="2551" spans="2:6">
      <c r="B2551" s="31"/>
      <c r="C2551" s="32"/>
      <c r="D2551" s="33"/>
      <c r="F2551" s="34"/>
    </row>
    <row r="2552" spans="2:6">
      <c r="B2552" s="31"/>
      <c r="C2552" s="32"/>
      <c r="D2552" s="33"/>
      <c r="F2552" s="34"/>
    </row>
    <row r="2553" spans="2:6">
      <c r="B2553" s="31"/>
      <c r="C2553" s="32"/>
      <c r="D2553" s="33"/>
      <c r="F2553" s="34"/>
    </row>
    <row r="2554" spans="2:6">
      <c r="B2554" s="31"/>
      <c r="C2554" s="32"/>
      <c r="D2554" s="33"/>
      <c r="F2554" s="34"/>
    </row>
    <row r="2555" spans="2:6">
      <c r="B2555" s="31"/>
      <c r="C2555" s="32"/>
      <c r="D2555" s="33"/>
      <c r="F2555" s="34"/>
    </row>
    <row r="2556" spans="2:6">
      <c r="B2556" s="31"/>
      <c r="C2556" s="32"/>
      <c r="D2556" s="33"/>
      <c r="F2556" s="34"/>
    </row>
    <row r="2557" spans="2:6">
      <c r="B2557" s="31"/>
      <c r="C2557" s="32"/>
      <c r="D2557" s="33"/>
      <c r="F2557" s="34"/>
    </row>
    <row r="2558" spans="2:6">
      <c r="B2558" s="31"/>
      <c r="C2558" s="32"/>
      <c r="D2558" s="33"/>
      <c r="F2558" s="34"/>
    </row>
    <row r="2559" spans="2:6">
      <c r="B2559" s="31"/>
      <c r="C2559" s="32"/>
      <c r="D2559" s="33"/>
      <c r="F2559" s="34"/>
    </row>
    <row r="2560" spans="2:6">
      <c r="B2560" s="31"/>
      <c r="C2560" s="32"/>
      <c r="D2560" s="33"/>
      <c r="F2560" s="34"/>
    </row>
    <row r="2561" spans="2:6">
      <c r="B2561" s="31"/>
      <c r="C2561" s="32"/>
      <c r="D2561" s="33"/>
      <c r="F2561" s="34"/>
    </row>
    <row r="2562" spans="2:6">
      <c r="B2562" s="31"/>
      <c r="C2562" s="32"/>
      <c r="D2562" s="33"/>
      <c r="F2562" s="34"/>
    </row>
    <row r="2563" spans="2:6">
      <c r="B2563" s="31"/>
      <c r="C2563" s="32"/>
      <c r="D2563" s="33"/>
      <c r="F2563" s="34"/>
    </row>
    <row r="2564" spans="2:6">
      <c r="B2564" s="31"/>
      <c r="C2564" s="32"/>
      <c r="D2564" s="33"/>
      <c r="F2564" s="34"/>
    </row>
    <row r="2565" spans="2:6">
      <c r="B2565" s="31"/>
      <c r="C2565" s="32"/>
      <c r="D2565" s="33"/>
      <c r="F2565" s="34"/>
    </row>
    <row r="2566" spans="2:6">
      <c r="B2566" s="31"/>
      <c r="C2566" s="32"/>
      <c r="D2566" s="33"/>
      <c r="F2566" s="34"/>
    </row>
    <row r="2567" spans="2:6">
      <c r="B2567" s="31"/>
      <c r="C2567" s="32"/>
      <c r="D2567" s="33"/>
      <c r="F2567" s="34"/>
    </row>
    <row r="2568" spans="2:6">
      <c r="B2568" s="31"/>
      <c r="C2568" s="32"/>
      <c r="D2568" s="33"/>
      <c r="F2568" s="34"/>
    </row>
    <row r="2569" spans="2:6">
      <c r="B2569" s="31"/>
      <c r="C2569" s="32"/>
      <c r="D2569" s="33"/>
      <c r="F2569" s="34"/>
    </row>
    <row r="2570" spans="2:6">
      <c r="B2570" s="31"/>
      <c r="C2570" s="32"/>
      <c r="D2570" s="33"/>
      <c r="F2570" s="34"/>
    </row>
    <row r="2571" spans="2:6">
      <c r="B2571" s="31"/>
      <c r="C2571" s="32"/>
      <c r="D2571" s="33"/>
      <c r="F2571" s="34"/>
    </row>
    <row r="2572" spans="2:6">
      <c r="B2572" s="31"/>
      <c r="C2572" s="32"/>
      <c r="D2572" s="33"/>
      <c r="F2572" s="34"/>
    </row>
    <row r="2573" spans="2:6">
      <c r="B2573" s="31"/>
      <c r="C2573" s="32"/>
      <c r="D2573" s="33"/>
      <c r="F2573" s="34"/>
    </row>
    <row r="2574" spans="2:6">
      <c r="B2574" s="31"/>
      <c r="C2574" s="32"/>
      <c r="D2574" s="33"/>
      <c r="F2574" s="34"/>
    </row>
    <row r="2575" spans="2:6">
      <c r="B2575" s="31"/>
      <c r="C2575" s="32"/>
      <c r="D2575" s="33"/>
      <c r="F2575" s="34"/>
    </row>
    <row r="2576" spans="2:6">
      <c r="B2576" s="31"/>
      <c r="C2576" s="32"/>
      <c r="D2576" s="33"/>
      <c r="F2576" s="34"/>
    </row>
    <row r="2577" spans="2:6">
      <c r="B2577" s="31"/>
      <c r="C2577" s="32"/>
      <c r="D2577" s="33"/>
      <c r="F2577" s="34"/>
    </row>
    <row r="2578" spans="2:6">
      <c r="B2578" s="31"/>
      <c r="C2578" s="32"/>
      <c r="D2578" s="33"/>
      <c r="F2578" s="34"/>
    </row>
    <row r="2579" spans="2:6">
      <c r="B2579" s="31"/>
      <c r="C2579" s="32"/>
      <c r="D2579" s="33"/>
      <c r="F2579" s="34"/>
    </row>
    <row r="2580" spans="2:6">
      <c r="B2580" s="31"/>
      <c r="C2580" s="32"/>
      <c r="D2580" s="33"/>
      <c r="F2580" s="34"/>
    </row>
    <row r="2581" spans="2:6">
      <c r="B2581" s="31"/>
      <c r="C2581" s="32"/>
      <c r="D2581" s="33"/>
      <c r="F2581" s="34"/>
    </row>
    <row r="2582" spans="2:6">
      <c r="B2582" s="31"/>
      <c r="C2582" s="32"/>
      <c r="D2582" s="33"/>
      <c r="F2582" s="34"/>
    </row>
    <row r="2583" spans="2:6">
      <c r="B2583" s="31"/>
      <c r="C2583" s="32"/>
      <c r="D2583" s="33"/>
      <c r="F2583" s="34"/>
    </row>
    <row r="2584" spans="2:6">
      <c r="B2584" s="31"/>
      <c r="C2584" s="32"/>
      <c r="D2584" s="33"/>
      <c r="F2584" s="34"/>
    </row>
    <row r="2585" spans="2:6">
      <c r="B2585" s="31"/>
      <c r="C2585" s="32"/>
      <c r="D2585" s="33"/>
      <c r="F2585" s="34"/>
    </row>
    <row r="2586" spans="2:6">
      <c r="B2586" s="31"/>
      <c r="C2586" s="32"/>
      <c r="D2586" s="33"/>
      <c r="F2586" s="34"/>
    </row>
    <row r="2587" spans="2:6">
      <c r="B2587" s="31"/>
      <c r="C2587" s="32"/>
      <c r="D2587" s="33"/>
      <c r="F2587" s="34"/>
    </row>
    <row r="2588" spans="2:6">
      <c r="B2588" s="31"/>
      <c r="C2588" s="32"/>
      <c r="D2588" s="33"/>
      <c r="F2588" s="34"/>
    </row>
    <row r="2589" spans="2:6">
      <c r="B2589" s="31"/>
      <c r="C2589" s="32"/>
      <c r="D2589" s="33"/>
      <c r="F2589" s="34"/>
    </row>
    <row r="2590" spans="2:6">
      <c r="B2590" s="31"/>
      <c r="C2590" s="32"/>
      <c r="D2590" s="33"/>
      <c r="F2590" s="34"/>
    </row>
    <row r="2591" spans="2:6">
      <c r="B2591" s="31"/>
      <c r="C2591" s="32"/>
      <c r="D2591" s="33"/>
      <c r="F2591" s="34"/>
    </row>
    <row r="2592" spans="2:6">
      <c r="B2592" s="31"/>
      <c r="C2592" s="32"/>
      <c r="D2592" s="33"/>
      <c r="F2592" s="34"/>
    </row>
    <row r="2593" spans="2:6">
      <c r="B2593" s="31"/>
      <c r="C2593" s="32"/>
      <c r="D2593" s="33"/>
      <c r="F2593" s="34"/>
    </row>
    <row r="2594" spans="2:6">
      <c r="B2594" s="31"/>
      <c r="C2594" s="32"/>
      <c r="D2594" s="33"/>
      <c r="F2594" s="34"/>
    </row>
    <row r="2595" spans="2:6">
      <c r="B2595" s="31"/>
      <c r="C2595" s="32"/>
      <c r="D2595" s="33"/>
      <c r="F2595" s="34"/>
    </row>
    <row r="2596" spans="2:6">
      <c r="B2596" s="31"/>
      <c r="C2596" s="32"/>
      <c r="D2596" s="33"/>
      <c r="F2596" s="34"/>
    </row>
    <row r="2597" spans="2:6">
      <c r="B2597" s="31"/>
      <c r="C2597" s="32"/>
      <c r="D2597" s="33"/>
      <c r="F2597" s="34"/>
    </row>
    <row r="2598" spans="2:6">
      <c r="B2598" s="31"/>
      <c r="C2598" s="32"/>
      <c r="D2598" s="33"/>
      <c r="F2598" s="34"/>
    </row>
    <row r="2599" spans="2:6">
      <c r="B2599" s="31"/>
      <c r="C2599" s="32"/>
      <c r="D2599" s="33"/>
      <c r="F2599" s="34"/>
    </row>
    <row r="2600" spans="2:6">
      <c r="B2600" s="31"/>
      <c r="C2600" s="32"/>
      <c r="D2600" s="33"/>
      <c r="F2600" s="34"/>
    </row>
    <row r="2601" spans="2:6">
      <c r="B2601" s="31"/>
      <c r="C2601" s="32"/>
      <c r="D2601" s="33"/>
      <c r="F2601" s="34"/>
    </row>
    <row r="2602" spans="2:6">
      <c r="B2602" s="31"/>
      <c r="C2602" s="32"/>
      <c r="D2602" s="33"/>
      <c r="F2602" s="34"/>
    </row>
    <row r="2603" spans="2:6">
      <c r="B2603" s="31"/>
      <c r="C2603" s="32"/>
      <c r="D2603" s="33"/>
      <c r="F2603" s="34"/>
    </row>
    <row r="2604" spans="2:6">
      <c r="B2604" s="31"/>
      <c r="C2604" s="32"/>
      <c r="D2604" s="33"/>
      <c r="F2604" s="34"/>
    </row>
    <row r="2605" spans="2:6">
      <c r="B2605" s="31"/>
      <c r="C2605" s="32"/>
      <c r="D2605" s="33"/>
      <c r="F2605" s="34"/>
    </row>
    <row r="2606" spans="2:6">
      <c r="B2606" s="31"/>
      <c r="C2606" s="32"/>
      <c r="D2606" s="33"/>
      <c r="F2606" s="34"/>
    </row>
    <row r="2607" spans="2:6">
      <c r="B2607" s="31"/>
      <c r="C2607" s="32"/>
      <c r="D2607" s="33"/>
      <c r="F2607" s="34"/>
    </row>
    <row r="2608" spans="2:6">
      <c r="B2608" s="31"/>
      <c r="C2608" s="32"/>
      <c r="D2608" s="33"/>
      <c r="F2608" s="34"/>
    </row>
    <row r="2609" spans="2:6">
      <c r="B2609" s="31"/>
      <c r="C2609" s="32"/>
      <c r="D2609" s="33"/>
      <c r="F2609" s="34"/>
    </row>
    <row r="2610" spans="2:6">
      <c r="B2610" s="31"/>
      <c r="C2610" s="32"/>
      <c r="D2610" s="33"/>
      <c r="F2610" s="34"/>
    </row>
    <row r="2611" spans="2:6">
      <c r="B2611" s="31"/>
      <c r="C2611" s="32"/>
      <c r="D2611" s="33"/>
      <c r="F2611" s="34"/>
    </row>
    <row r="2612" spans="2:6">
      <c r="B2612" s="31"/>
      <c r="C2612" s="32"/>
      <c r="D2612" s="33"/>
      <c r="F2612" s="34"/>
    </row>
    <row r="2613" spans="2:6">
      <c r="B2613" s="31"/>
      <c r="C2613" s="32"/>
      <c r="D2613" s="33"/>
      <c r="F2613" s="34"/>
    </row>
    <row r="2614" spans="2:6">
      <c r="B2614" s="31"/>
      <c r="C2614" s="32"/>
      <c r="D2614" s="33"/>
      <c r="F2614" s="34"/>
    </row>
    <row r="2615" spans="2:6">
      <c r="B2615" s="31"/>
      <c r="C2615" s="32"/>
      <c r="D2615" s="33"/>
      <c r="F2615" s="34"/>
    </row>
    <row r="2616" spans="2:6">
      <c r="B2616" s="31"/>
      <c r="C2616" s="32"/>
      <c r="D2616" s="33"/>
      <c r="F2616" s="34"/>
    </row>
    <row r="2617" spans="2:6">
      <c r="B2617" s="31"/>
      <c r="C2617" s="32"/>
      <c r="D2617" s="33"/>
      <c r="F2617" s="34"/>
    </row>
    <row r="2618" spans="2:6">
      <c r="B2618" s="31"/>
      <c r="C2618" s="32"/>
      <c r="D2618" s="33"/>
      <c r="F2618" s="34"/>
    </row>
    <row r="2619" spans="2:6">
      <c r="B2619" s="31"/>
      <c r="C2619" s="32"/>
      <c r="D2619" s="33"/>
      <c r="F2619" s="34"/>
    </row>
    <row r="2620" spans="2:6">
      <c r="B2620" s="31"/>
      <c r="C2620" s="32"/>
      <c r="D2620" s="33"/>
      <c r="F2620" s="34"/>
    </row>
    <row r="2621" spans="2:6">
      <c r="B2621" s="31"/>
      <c r="C2621" s="32"/>
      <c r="D2621" s="33"/>
      <c r="F2621" s="34"/>
    </row>
    <row r="2622" spans="2:6">
      <c r="B2622" s="31"/>
      <c r="C2622" s="32"/>
      <c r="D2622" s="33"/>
      <c r="F2622" s="34"/>
    </row>
    <row r="2623" spans="2:6">
      <c r="B2623" s="31"/>
      <c r="C2623" s="32"/>
      <c r="D2623" s="33"/>
      <c r="F2623" s="34"/>
    </row>
    <row r="2624" spans="2:6">
      <c r="B2624" s="31"/>
      <c r="C2624" s="32"/>
      <c r="D2624" s="33"/>
      <c r="F2624" s="34"/>
    </row>
    <row r="2625" spans="2:6">
      <c r="B2625" s="31"/>
      <c r="C2625" s="32"/>
      <c r="D2625" s="33"/>
      <c r="F2625" s="34"/>
    </row>
    <row r="2626" spans="2:6">
      <c r="B2626" s="31"/>
      <c r="C2626" s="32"/>
      <c r="D2626" s="33"/>
      <c r="F2626" s="34"/>
    </row>
    <row r="2627" spans="2:6">
      <c r="B2627" s="31"/>
      <c r="C2627" s="32"/>
      <c r="D2627" s="33"/>
      <c r="F2627" s="34"/>
    </row>
    <row r="2628" spans="2:6">
      <c r="B2628" s="31"/>
      <c r="C2628" s="32"/>
      <c r="D2628" s="33"/>
      <c r="F2628" s="34"/>
    </row>
    <row r="2629" spans="2:6">
      <c r="B2629" s="31"/>
      <c r="C2629" s="32"/>
      <c r="D2629" s="33"/>
      <c r="F2629" s="34"/>
    </row>
    <row r="2630" spans="2:6">
      <c r="B2630" s="31"/>
      <c r="C2630" s="32"/>
      <c r="D2630" s="33"/>
      <c r="F2630" s="34"/>
    </row>
    <row r="2631" spans="2:6">
      <c r="B2631" s="31"/>
      <c r="C2631" s="32"/>
      <c r="D2631" s="33"/>
      <c r="F2631" s="34"/>
    </row>
    <row r="2632" spans="2:6">
      <c r="B2632" s="31"/>
      <c r="C2632" s="32"/>
      <c r="D2632" s="33"/>
      <c r="F2632" s="34"/>
    </row>
    <row r="2633" spans="2:6">
      <c r="B2633" s="31"/>
      <c r="C2633" s="32"/>
      <c r="D2633" s="33"/>
      <c r="F2633" s="34"/>
    </row>
    <row r="2634" spans="2:6">
      <c r="B2634" s="31"/>
      <c r="C2634" s="32"/>
      <c r="D2634" s="33"/>
      <c r="F2634" s="34"/>
    </row>
    <row r="2635" spans="2:6">
      <c r="B2635" s="31"/>
      <c r="C2635" s="32"/>
      <c r="D2635" s="33"/>
      <c r="F2635" s="34"/>
    </row>
    <row r="2636" spans="2:6">
      <c r="B2636" s="31"/>
      <c r="C2636" s="32"/>
      <c r="D2636" s="33"/>
      <c r="F2636" s="34"/>
    </row>
    <row r="2637" spans="2:6">
      <c r="B2637" s="31"/>
      <c r="C2637" s="32"/>
      <c r="D2637" s="33"/>
      <c r="F2637" s="34"/>
    </row>
    <row r="2638" spans="2:6">
      <c r="B2638" s="31"/>
      <c r="C2638" s="32"/>
      <c r="D2638" s="33"/>
      <c r="F2638" s="34"/>
    </row>
    <row r="2639" spans="2:6">
      <c r="B2639" s="31"/>
      <c r="C2639" s="32"/>
      <c r="D2639" s="33"/>
      <c r="F2639" s="34"/>
    </row>
    <row r="2640" spans="2:6">
      <c r="B2640" s="31"/>
      <c r="C2640" s="32"/>
      <c r="D2640" s="33"/>
      <c r="F2640" s="34"/>
    </row>
    <row r="2641" spans="2:6">
      <c r="B2641" s="31"/>
      <c r="C2641" s="32"/>
      <c r="D2641" s="33"/>
      <c r="F2641" s="34"/>
    </row>
    <row r="2642" spans="2:6">
      <c r="B2642" s="31"/>
      <c r="C2642" s="32"/>
      <c r="D2642" s="33"/>
      <c r="F2642" s="34"/>
    </row>
    <row r="2643" spans="2:6">
      <c r="B2643" s="31"/>
      <c r="C2643" s="32"/>
      <c r="D2643" s="33"/>
      <c r="F2643" s="34"/>
    </row>
    <row r="2644" spans="2:6">
      <c r="B2644" s="31"/>
      <c r="C2644" s="32"/>
      <c r="D2644" s="33"/>
      <c r="F2644" s="34"/>
    </row>
    <row r="2645" spans="2:6">
      <c r="B2645" s="31"/>
      <c r="C2645" s="32"/>
      <c r="D2645" s="33"/>
      <c r="F2645" s="34"/>
    </row>
    <row r="2646" spans="2:6">
      <c r="B2646" s="31"/>
      <c r="C2646" s="32"/>
      <c r="D2646" s="33"/>
      <c r="F2646" s="34"/>
    </row>
    <row r="2647" spans="2:6">
      <c r="B2647" s="31"/>
      <c r="C2647" s="32"/>
      <c r="D2647" s="33"/>
      <c r="F2647" s="34"/>
    </row>
    <row r="2648" spans="2:6">
      <c r="B2648" s="31"/>
      <c r="C2648" s="32"/>
      <c r="D2648" s="33"/>
      <c r="F2648" s="34"/>
    </row>
    <row r="2649" spans="2:6">
      <c r="B2649" s="31"/>
      <c r="C2649" s="32"/>
      <c r="D2649" s="33"/>
      <c r="F2649" s="34"/>
    </row>
    <row r="2650" spans="2:6">
      <c r="B2650" s="31"/>
      <c r="C2650" s="32"/>
      <c r="D2650" s="33"/>
      <c r="F2650" s="34"/>
    </row>
    <row r="2651" spans="2:6">
      <c r="B2651" s="31"/>
      <c r="C2651" s="32"/>
      <c r="D2651" s="33"/>
      <c r="F2651" s="34"/>
    </row>
    <row r="2652" spans="2:6">
      <c r="B2652" s="31"/>
      <c r="C2652" s="32"/>
      <c r="D2652" s="33"/>
      <c r="F2652" s="34"/>
    </row>
    <row r="2653" spans="2:6">
      <c r="B2653" s="31"/>
      <c r="C2653" s="32"/>
      <c r="D2653" s="33"/>
      <c r="F2653" s="34"/>
    </row>
    <row r="2654" spans="2:6">
      <c r="B2654" s="31"/>
      <c r="C2654" s="32"/>
      <c r="D2654" s="33"/>
      <c r="F2654" s="34"/>
    </row>
    <row r="2655" spans="2:6">
      <c r="B2655" s="31"/>
      <c r="C2655" s="32"/>
      <c r="D2655" s="33"/>
      <c r="F2655" s="34"/>
    </row>
    <row r="2656" spans="2:6">
      <c r="B2656" s="31"/>
      <c r="C2656" s="32"/>
      <c r="D2656" s="33"/>
      <c r="F2656" s="34"/>
    </row>
    <row r="2657" spans="2:6">
      <c r="B2657" s="31"/>
      <c r="C2657" s="32"/>
      <c r="D2657" s="33"/>
      <c r="F2657" s="34"/>
    </row>
    <row r="2658" spans="2:6">
      <c r="B2658" s="31"/>
      <c r="C2658" s="32"/>
      <c r="D2658" s="33"/>
      <c r="F2658" s="34"/>
    </row>
    <row r="2659" spans="2:6">
      <c r="B2659" s="31"/>
      <c r="C2659" s="32"/>
      <c r="D2659" s="33"/>
      <c r="F2659" s="34"/>
    </row>
    <row r="2660" spans="2:6">
      <c r="B2660" s="31"/>
      <c r="C2660" s="32"/>
      <c r="D2660" s="33"/>
      <c r="F2660" s="34"/>
    </row>
    <row r="2661" spans="2:6">
      <c r="B2661" s="31"/>
      <c r="C2661" s="32"/>
      <c r="D2661" s="33"/>
      <c r="F2661" s="34"/>
    </row>
    <row r="2662" spans="2:6">
      <c r="B2662" s="31"/>
      <c r="C2662" s="32"/>
      <c r="D2662" s="33"/>
      <c r="F2662" s="34"/>
    </row>
    <row r="2663" spans="2:6">
      <c r="B2663" s="31"/>
      <c r="C2663" s="32"/>
      <c r="D2663" s="33"/>
      <c r="F2663" s="34"/>
    </row>
    <row r="2664" spans="2:6">
      <c r="B2664" s="31"/>
      <c r="C2664" s="32"/>
      <c r="D2664" s="33"/>
      <c r="F2664" s="34"/>
    </row>
    <row r="2665" spans="2:6">
      <c r="B2665" s="31"/>
      <c r="C2665" s="32"/>
      <c r="D2665" s="33"/>
      <c r="F2665" s="34"/>
    </row>
    <row r="2666" spans="2:6">
      <c r="B2666" s="31"/>
      <c r="C2666" s="32"/>
      <c r="D2666" s="33"/>
      <c r="F2666" s="34"/>
    </row>
    <row r="2667" spans="2:6">
      <c r="B2667" s="31"/>
      <c r="C2667" s="32"/>
      <c r="D2667" s="33"/>
      <c r="F2667" s="34"/>
    </row>
    <row r="2668" spans="2:6">
      <c r="B2668" s="31"/>
      <c r="C2668" s="32"/>
      <c r="D2668" s="33"/>
      <c r="F2668" s="34"/>
    </row>
    <row r="2669" spans="2:6">
      <c r="B2669" s="31"/>
      <c r="C2669" s="32"/>
      <c r="D2669" s="33"/>
      <c r="F2669" s="34"/>
    </row>
    <row r="2670" spans="2:6">
      <c r="B2670" s="31"/>
      <c r="C2670" s="32"/>
      <c r="D2670" s="33"/>
      <c r="F2670" s="34"/>
    </row>
    <row r="2671" spans="2:6">
      <c r="B2671" s="31"/>
      <c r="C2671" s="32"/>
      <c r="D2671" s="33"/>
      <c r="F2671" s="34"/>
    </row>
    <row r="2672" spans="2:6">
      <c r="B2672" s="31"/>
      <c r="C2672" s="32"/>
      <c r="D2672" s="33"/>
      <c r="F2672" s="34"/>
    </row>
    <row r="2673" spans="2:6">
      <c r="B2673" s="31"/>
      <c r="C2673" s="32"/>
      <c r="D2673" s="33"/>
      <c r="F2673" s="34"/>
    </row>
    <row r="2674" spans="2:6">
      <c r="B2674" s="31"/>
      <c r="C2674" s="32"/>
      <c r="D2674" s="33"/>
      <c r="F2674" s="34"/>
    </row>
    <row r="2675" spans="2:6">
      <c r="B2675" s="31"/>
      <c r="C2675" s="32"/>
      <c r="D2675" s="33"/>
      <c r="F2675" s="34"/>
    </row>
    <row r="2676" spans="2:6">
      <c r="B2676" s="31"/>
      <c r="C2676" s="32"/>
      <c r="D2676" s="33"/>
      <c r="F2676" s="34"/>
    </row>
    <row r="2677" spans="2:6">
      <c r="B2677" s="31"/>
      <c r="C2677" s="32"/>
      <c r="D2677" s="33"/>
      <c r="F2677" s="34"/>
    </row>
    <row r="2678" spans="2:6">
      <c r="B2678" s="31"/>
      <c r="C2678" s="32"/>
      <c r="D2678" s="33"/>
      <c r="F2678" s="34"/>
    </row>
    <row r="2679" spans="2:6">
      <c r="B2679" s="31"/>
      <c r="C2679" s="32"/>
      <c r="D2679" s="33"/>
      <c r="F2679" s="34"/>
    </row>
    <row r="2680" spans="2:6">
      <c r="B2680" s="31"/>
      <c r="C2680" s="32"/>
      <c r="D2680" s="33"/>
      <c r="F2680" s="34"/>
    </row>
    <row r="2681" spans="2:6">
      <c r="B2681" s="31"/>
      <c r="C2681" s="32"/>
      <c r="D2681" s="33"/>
      <c r="F2681" s="34"/>
    </row>
    <row r="2682" spans="2:6">
      <c r="B2682" s="31"/>
      <c r="C2682" s="32"/>
      <c r="D2682" s="33"/>
      <c r="F2682" s="34"/>
    </row>
    <row r="2683" spans="2:6">
      <c r="B2683" s="31"/>
      <c r="C2683" s="32"/>
      <c r="D2683" s="33"/>
      <c r="F2683" s="34"/>
    </row>
    <row r="2684" spans="2:6">
      <c r="B2684" s="31"/>
      <c r="C2684" s="32"/>
      <c r="D2684" s="33"/>
      <c r="F2684" s="34"/>
    </row>
    <row r="2685" spans="2:6">
      <c r="B2685" s="31"/>
      <c r="C2685" s="32"/>
      <c r="D2685" s="33"/>
      <c r="F2685" s="34"/>
    </row>
    <row r="2686" spans="2:6">
      <c r="B2686" s="31"/>
      <c r="C2686" s="32"/>
      <c r="D2686" s="33"/>
      <c r="F2686" s="34"/>
    </row>
    <row r="2687" spans="2:6">
      <c r="B2687" s="31"/>
      <c r="C2687" s="32"/>
      <c r="D2687" s="33"/>
      <c r="F2687" s="34"/>
    </row>
    <row r="2688" spans="2:6">
      <c r="B2688" s="31"/>
      <c r="C2688" s="32"/>
      <c r="D2688" s="33"/>
      <c r="F2688" s="34"/>
    </row>
    <row r="2689" spans="2:6">
      <c r="B2689" s="31"/>
      <c r="C2689" s="32"/>
      <c r="D2689" s="33"/>
      <c r="F2689" s="34"/>
    </row>
    <row r="2690" spans="2:6">
      <c r="B2690" s="31"/>
      <c r="C2690" s="32"/>
      <c r="D2690" s="33"/>
      <c r="F2690" s="34"/>
    </row>
    <row r="2691" spans="2:6">
      <c r="B2691" s="31"/>
      <c r="C2691" s="32"/>
      <c r="D2691" s="33"/>
      <c r="F2691" s="34"/>
    </row>
    <row r="2692" spans="2:6">
      <c r="B2692" s="31"/>
      <c r="C2692" s="32"/>
      <c r="D2692" s="33"/>
      <c r="F2692" s="34"/>
    </row>
    <row r="2693" spans="2:6">
      <c r="B2693" s="31"/>
      <c r="C2693" s="32"/>
      <c r="D2693" s="33"/>
      <c r="F2693" s="34"/>
    </row>
    <row r="2694" spans="2:6">
      <c r="B2694" s="31"/>
      <c r="C2694" s="32"/>
      <c r="D2694" s="33"/>
      <c r="F2694" s="34"/>
    </row>
    <row r="2695" spans="2:6">
      <c r="B2695" s="31"/>
      <c r="C2695" s="32"/>
      <c r="D2695" s="33"/>
      <c r="F2695" s="34"/>
    </row>
    <row r="2696" spans="2:6">
      <c r="B2696" s="31"/>
      <c r="C2696" s="32"/>
      <c r="D2696" s="33"/>
      <c r="F2696" s="34"/>
    </row>
    <row r="2697" spans="2:6">
      <c r="B2697" s="31"/>
      <c r="C2697" s="32"/>
      <c r="D2697" s="33"/>
      <c r="F2697" s="34"/>
    </row>
    <row r="2698" spans="2:6">
      <c r="B2698" s="31"/>
      <c r="C2698" s="32"/>
      <c r="D2698" s="33"/>
      <c r="F2698" s="34"/>
    </row>
    <row r="2699" spans="2:6">
      <c r="B2699" s="31"/>
      <c r="C2699" s="32"/>
      <c r="D2699" s="33"/>
      <c r="F2699" s="34"/>
    </row>
    <row r="2700" spans="2:6">
      <c r="B2700" s="31"/>
      <c r="C2700" s="32"/>
      <c r="D2700" s="33"/>
      <c r="F2700" s="34"/>
    </row>
    <row r="2701" spans="2:6">
      <c r="B2701" s="31"/>
      <c r="C2701" s="32"/>
      <c r="D2701" s="33"/>
      <c r="F2701" s="34"/>
    </row>
    <row r="2702" spans="2:6">
      <c r="B2702" s="31"/>
      <c r="C2702" s="32"/>
      <c r="D2702" s="33"/>
      <c r="F2702" s="34"/>
    </row>
    <row r="2703" spans="2:6">
      <c r="B2703" s="31"/>
      <c r="C2703" s="32"/>
      <c r="D2703" s="33"/>
      <c r="F2703" s="34"/>
    </row>
    <row r="2704" spans="2:6">
      <c r="B2704" s="31"/>
      <c r="C2704" s="32"/>
      <c r="D2704" s="33"/>
      <c r="F2704" s="34"/>
    </row>
    <row r="2705" spans="2:6">
      <c r="B2705" s="31"/>
      <c r="C2705" s="32"/>
      <c r="D2705" s="33"/>
      <c r="F2705" s="34"/>
    </row>
    <row r="2706" spans="2:6">
      <c r="B2706" s="31"/>
      <c r="C2706" s="32"/>
      <c r="D2706" s="33"/>
      <c r="F2706" s="34"/>
    </row>
    <row r="2707" spans="2:6">
      <c r="B2707" s="31"/>
      <c r="C2707" s="32"/>
      <c r="D2707" s="33"/>
      <c r="F2707" s="34"/>
    </row>
    <row r="2708" spans="2:6">
      <c r="B2708" s="31"/>
      <c r="C2708" s="32"/>
      <c r="D2708" s="33"/>
      <c r="F2708" s="34"/>
    </row>
    <row r="2709" spans="2:6">
      <c r="B2709" s="31"/>
      <c r="C2709" s="32"/>
      <c r="D2709" s="33"/>
      <c r="F2709" s="34"/>
    </row>
    <row r="2710" spans="2:6">
      <c r="B2710" s="31"/>
      <c r="C2710" s="32"/>
      <c r="D2710" s="33"/>
      <c r="F2710" s="34"/>
    </row>
    <row r="2711" spans="2:6">
      <c r="B2711" s="31"/>
      <c r="C2711" s="32"/>
      <c r="D2711" s="33"/>
      <c r="F2711" s="34"/>
    </row>
    <row r="2712" spans="2:6">
      <c r="B2712" s="31"/>
      <c r="C2712" s="32"/>
      <c r="D2712" s="33"/>
      <c r="F2712" s="34"/>
    </row>
    <row r="2713" spans="2:6">
      <c r="B2713" s="31"/>
      <c r="C2713" s="32"/>
      <c r="D2713" s="33"/>
      <c r="F2713" s="34"/>
    </row>
    <row r="2714" spans="2:6">
      <c r="B2714" s="31"/>
      <c r="C2714" s="32"/>
      <c r="D2714" s="33"/>
      <c r="F2714" s="34"/>
    </row>
    <row r="2715" spans="2:6">
      <c r="B2715" s="31"/>
      <c r="C2715" s="32"/>
      <c r="D2715" s="33"/>
      <c r="F2715" s="34"/>
    </row>
    <row r="2716" spans="2:6">
      <c r="B2716" s="31"/>
      <c r="C2716" s="32"/>
      <c r="D2716" s="33"/>
      <c r="F2716" s="34"/>
    </row>
    <row r="2717" spans="2:6">
      <c r="B2717" s="31"/>
      <c r="C2717" s="32"/>
      <c r="D2717" s="33"/>
      <c r="F2717" s="34"/>
    </row>
    <row r="2718" spans="2:6">
      <c r="B2718" s="31"/>
      <c r="C2718" s="32"/>
      <c r="D2718" s="33"/>
      <c r="F2718" s="34"/>
    </row>
    <row r="2719" spans="2:6">
      <c r="B2719" s="31"/>
      <c r="C2719" s="32"/>
      <c r="D2719" s="33"/>
      <c r="F2719" s="34"/>
    </row>
    <row r="2720" spans="2:6">
      <c r="B2720" s="31"/>
      <c r="C2720" s="32"/>
      <c r="D2720" s="33"/>
      <c r="F2720" s="34"/>
    </row>
    <row r="2721" spans="2:6">
      <c r="B2721" s="31"/>
      <c r="C2721" s="32"/>
      <c r="D2721" s="33"/>
      <c r="F2721" s="34"/>
    </row>
    <row r="2722" spans="2:6">
      <c r="B2722" s="31"/>
      <c r="C2722" s="32"/>
      <c r="D2722" s="33"/>
      <c r="F2722" s="34"/>
    </row>
    <row r="2723" spans="2:6">
      <c r="B2723" s="31"/>
      <c r="C2723" s="32"/>
      <c r="D2723" s="33"/>
      <c r="F2723" s="34"/>
    </row>
    <row r="2724" spans="2:6">
      <c r="B2724" s="31"/>
      <c r="C2724" s="32"/>
      <c r="D2724" s="33"/>
      <c r="F2724" s="34"/>
    </row>
    <row r="2725" spans="2:6">
      <c r="B2725" s="31"/>
      <c r="C2725" s="32"/>
      <c r="D2725" s="33"/>
      <c r="F2725" s="34"/>
    </row>
    <row r="2726" spans="2:6">
      <c r="B2726" s="31"/>
      <c r="C2726" s="32"/>
      <c r="D2726" s="33"/>
      <c r="F2726" s="34"/>
    </row>
    <row r="2727" spans="2:6">
      <c r="B2727" s="31"/>
      <c r="C2727" s="32"/>
      <c r="D2727" s="33"/>
      <c r="F2727" s="34"/>
    </row>
    <row r="2728" spans="2:6">
      <c r="B2728" s="31"/>
      <c r="C2728" s="32"/>
      <c r="D2728" s="33"/>
      <c r="F2728" s="34"/>
    </row>
    <row r="2729" spans="2:6">
      <c r="B2729" s="31"/>
      <c r="C2729" s="32"/>
      <c r="D2729" s="33"/>
      <c r="F2729" s="34"/>
    </row>
    <row r="2730" spans="2:6">
      <c r="B2730" s="31"/>
      <c r="C2730" s="32"/>
      <c r="D2730" s="33"/>
      <c r="F2730" s="34"/>
    </row>
    <row r="2731" spans="2:6">
      <c r="B2731" s="31"/>
      <c r="C2731" s="32"/>
      <c r="D2731" s="33"/>
      <c r="F2731" s="34"/>
    </row>
    <row r="2732" spans="2:6">
      <c r="B2732" s="31"/>
      <c r="C2732" s="32"/>
      <c r="D2732" s="33"/>
      <c r="F2732" s="34"/>
    </row>
    <row r="2733" spans="2:6">
      <c r="B2733" s="31"/>
      <c r="C2733" s="32"/>
      <c r="D2733" s="33"/>
      <c r="F2733" s="34"/>
    </row>
    <row r="2734" spans="2:6">
      <c r="B2734" s="31"/>
      <c r="C2734" s="32"/>
      <c r="D2734" s="33"/>
      <c r="F2734" s="34"/>
    </row>
    <row r="2735" spans="2:6">
      <c r="B2735" s="31"/>
      <c r="C2735" s="32"/>
      <c r="D2735" s="33"/>
      <c r="F2735" s="34"/>
    </row>
    <row r="2736" spans="2:6">
      <c r="B2736" s="31"/>
      <c r="C2736" s="32"/>
      <c r="D2736" s="33"/>
      <c r="F2736" s="34"/>
    </row>
    <row r="2737" spans="2:6">
      <c r="B2737" s="31"/>
      <c r="C2737" s="32"/>
      <c r="D2737" s="33"/>
      <c r="F2737" s="34"/>
    </row>
    <row r="2738" spans="2:6">
      <c r="B2738" s="31"/>
      <c r="C2738" s="32"/>
      <c r="D2738" s="33"/>
      <c r="F2738" s="34"/>
    </row>
    <row r="2739" spans="2:6">
      <c r="B2739" s="31"/>
      <c r="C2739" s="32"/>
      <c r="D2739" s="33"/>
      <c r="F2739" s="34"/>
    </row>
    <row r="2740" spans="2:6">
      <c r="B2740" s="31"/>
      <c r="C2740" s="32"/>
      <c r="D2740" s="33"/>
      <c r="F2740" s="34"/>
    </row>
    <row r="2741" spans="2:6">
      <c r="B2741" s="31"/>
      <c r="C2741" s="32"/>
      <c r="D2741" s="33"/>
      <c r="F2741" s="34"/>
    </row>
    <row r="2742" spans="2:6">
      <c r="B2742" s="31"/>
      <c r="C2742" s="32"/>
      <c r="D2742" s="33"/>
      <c r="F2742" s="34"/>
    </row>
    <row r="2743" spans="2:6">
      <c r="B2743" s="31"/>
      <c r="C2743" s="32"/>
      <c r="D2743" s="33"/>
      <c r="F2743" s="34"/>
    </row>
    <row r="2744" spans="2:6">
      <c r="B2744" s="31"/>
      <c r="C2744" s="32"/>
      <c r="D2744" s="33"/>
      <c r="F2744" s="34"/>
    </row>
    <row r="2745" spans="2:6">
      <c r="B2745" s="31"/>
      <c r="C2745" s="32"/>
      <c r="D2745" s="33"/>
      <c r="F2745" s="34"/>
    </row>
    <row r="2746" spans="2:6">
      <c r="B2746" s="31"/>
      <c r="C2746" s="32"/>
      <c r="D2746" s="33"/>
      <c r="F2746" s="34"/>
    </row>
    <row r="2747" spans="2:6">
      <c r="B2747" s="31"/>
      <c r="C2747" s="32"/>
      <c r="D2747" s="33"/>
      <c r="F2747" s="34"/>
    </row>
    <row r="2748" spans="2:6">
      <c r="B2748" s="31"/>
      <c r="C2748" s="32"/>
      <c r="D2748" s="33"/>
      <c r="F2748" s="34"/>
    </row>
    <row r="2749" spans="2:6">
      <c r="B2749" s="31"/>
      <c r="C2749" s="32"/>
      <c r="D2749" s="33"/>
      <c r="F2749" s="34"/>
    </row>
    <row r="2750" spans="2:6">
      <c r="B2750" s="31"/>
      <c r="C2750" s="32"/>
      <c r="D2750" s="33"/>
      <c r="F2750" s="34"/>
    </row>
    <row r="2751" spans="2:6">
      <c r="B2751" s="31"/>
      <c r="C2751" s="32"/>
      <c r="D2751" s="33"/>
      <c r="F2751" s="34"/>
    </row>
    <row r="2752" spans="2:6">
      <c r="B2752" s="31"/>
      <c r="C2752" s="32"/>
      <c r="D2752" s="33"/>
      <c r="F2752" s="34"/>
    </row>
    <row r="2753" spans="2:6">
      <c r="B2753" s="31"/>
      <c r="C2753" s="32"/>
      <c r="D2753" s="33"/>
      <c r="F2753" s="34"/>
    </row>
    <row r="2754" spans="2:6">
      <c r="B2754" s="31"/>
      <c r="C2754" s="32"/>
      <c r="D2754" s="33"/>
      <c r="F2754" s="34"/>
    </row>
    <row r="2755" spans="2:6">
      <c r="B2755" s="31"/>
      <c r="C2755" s="32"/>
      <c r="D2755" s="33"/>
      <c r="F2755" s="34"/>
    </row>
    <row r="2756" spans="2:6">
      <c r="B2756" s="31"/>
      <c r="C2756" s="32"/>
      <c r="D2756" s="33"/>
      <c r="F2756" s="34"/>
    </row>
    <row r="2757" spans="2:6">
      <c r="B2757" s="31"/>
      <c r="C2757" s="32"/>
      <c r="D2757" s="33"/>
      <c r="F2757" s="34"/>
    </row>
    <row r="2758" spans="2:6">
      <c r="B2758" s="31"/>
      <c r="C2758" s="32"/>
      <c r="D2758" s="33"/>
      <c r="F2758" s="34"/>
    </row>
    <row r="2759" spans="2:6">
      <c r="B2759" s="31"/>
      <c r="C2759" s="32"/>
      <c r="D2759" s="33"/>
      <c r="F2759" s="34"/>
    </row>
    <row r="2760" spans="2:6">
      <c r="B2760" s="31"/>
      <c r="C2760" s="32"/>
      <c r="D2760" s="33"/>
      <c r="F2760" s="34"/>
    </row>
    <row r="2761" spans="2:6">
      <c r="B2761" s="31"/>
      <c r="C2761" s="32"/>
      <c r="D2761" s="33"/>
      <c r="F2761" s="34"/>
    </row>
    <row r="2762" spans="2:6">
      <c r="B2762" s="31"/>
      <c r="C2762" s="32"/>
      <c r="D2762" s="33"/>
      <c r="F2762" s="34"/>
    </row>
    <row r="2763" spans="2:6">
      <c r="B2763" s="31"/>
      <c r="C2763" s="32"/>
      <c r="D2763" s="33"/>
      <c r="F2763" s="34"/>
    </row>
    <row r="2764" spans="2:6">
      <c r="B2764" s="31"/>
      <c r="C2764" s="32"/>
      <c r="D2764" s="33"/>
      <c r="F2764" s="34"/>
    </row>
    <row r="2765" spans="2:6">
      <c r="B2765" s="31"/>
      <c r="C2765" s="32"/>
      <c r="D2765" s="33"/>
      <c r="F2765" s="34"/>
    </row>
    <row r="2766" spans="2:6">
      <c r="B2766" s="31"/>
      <c r="C2766" s="32"/>
      <c r="D2766" s="33"/>
      <c r="F2766" s="34"/>
    </row>
    <row r="2767" spans="2:6">
      <c r="B2767" s="31"/>
      <c r="C2767" s="32"/>
      <c r="D2767" s="33"/>
      <c r="F2767" s="34"/>
    </row>
    <row r="2768" spans="2:6">
      <c r="B2768" s="31"/>
      <c r="C2768" s="32"/>
      <c r="D2768" s="33"/>
      <c r="F2768" s="34"/>
    </row>
    <row r="2769" spans="2:6">
      <c r="B2769" s="31"/>
      <c r="C2769" s="32"/>
      <c r="D2769" s="33"/>
      <c r="F2769" s="34"/>
    </row>
    <row r="2770" spans="2:6">
      <c r="B2770" s="31"/>
      <c r="C2770" s="32"/>
      <c r="D2770" s="33"/>
      <c r="F2770" s="34"/>
    </row>
    <row r="2771" spans="2:6">
      <c r="B2771" s="31"/>
      <c r="C2771" s="32"/>
      <c r="D2771" s="33"/>
      <c r="F2771" s="34"/>
    </row>
    <row r="2772" spans="2:6">
      <c r="B2772" s="31"/>
      <c r="C2772" s="32"/>
      <c r="D2772" s="33"/>
      <c r="F2772" s="34"/>
    </row>
    <row r="2773" spans="2:6">
      <c r="B2773" s="31"/>
      <c r="C2773" s="32"/>
      <c r="D2773" s="33"/>
      <c r="F2773" s="34"/>
    </row>
    <row r="2774" spans="2:6">
      <c r="B2774" s="31"/>
      <c r="C2774" s="32"/>
      <c r="D2774" s="33"/>
      <c r="F2774" s="34"/>
    </row>
    <row r="2775" spans="2:6">
      <c r="B2775" s="31"/>
      <c r="C2775" s="32"/>
      <c r="D2775" s="33"/>
      <c r="F2775" s="34"/>
    </row>
    <row r="2776" spans="2:6">
      <c r="B2776" s="31"/>
      <c r="C2776" s="32"/>
      <c r="D2776" s="33"/>
      <c r="F2776" s="34"/>
    </row>
    <row r="2777" spans="2:6">
      <c r="B2777" s="31"/>
      <c r="C2777" s="32"/>
      <c r="D2777" s="33"/>
      <c r="F2777" s="34"/>
    </row>
    <row r="2778" spans="2:6">
      <c r="B2778" s="31"/>
      <c r="C2778" s="32"/>
      <c r="D2778" s="33"/>
      <c r="F2778" s="34"/>
    </row>
    <row r="2779" spans="2:6">
      <c r="B2779" s="31"/>
      <c r="C2779" s="32"/>
      <c r="D2779" s="33"/>
      <c r="F2779" s="34"/>
    </row>
    <row r="2780" spans="2:6">
      <c r="B2780" s="31"/>
      <c r="C2780" s="32"/>
      <c r="D2780" s="33"/>
      <c r="F2780" s="34"/>
    </row>
    <row r="2781" spans="2:6">
      <c r="B2781" s="31"/>
      <c r="C2781" s="32"/>
      <c r="D2781" s="33"/>
      <c r="F2781" s="34"/>
    </row>
    <row r="2782" spans="2:6">
      <c r="B2782" s="31"/>
      <c r="C2782" s="32"/>
      <c r="D2782" s="33"/>
      <c r="F2782" s="34"/>
    </row>
    <row r="2783" spans="2:6">
      <c r="B2783" s="31"/>
      <c r="C2783" s="32"/>
      <c r="D2783" s="33"/>
      <c r="F2783" s="34"/>
    </row>
    <row r="2784" spans="2:6">
      <c r="B2784" s="31"/>
      <c r="C2784" s="32"/>
      <c r="D2784" s="33"/>
      <c r="F2784" s="34"/>
    </row>
    <row r="2785" spans="2:6">
      <c r="B2785" s="31"/>
      <c r="C2785" s="32"/>
      <c r="D2785" s="33"/>
      <c r="F2785" s="34"/>
    </row>
    <row r="2786" spans="2:6">
      <c r="B2786" s="31"/>
      <c r="C2786" s="32"/>
      <c r="D2786" s="33"/>
      <c r="F2786" s="34"/>
    </row>
    <row r="2787" spans="2:6">
      <c r="B2787" s="31"/>
      <c r="C2787" s="32"/>
      <c r="D2787" s="33"/>
      <c r="F2787" s="34"/>
    </row>
    <row r="2788" spans="2:6">
      <c r="B2788" s="31"/>
      <c r="C2788" s="32"/>
      <c r="D2788" s="33"/>
      <c r="F2788" s="34"/>
    </row>
    <row r="2789" spans="2:6">
      <c r="B2789" s="31"/>
      <c r="C2789" s="32"/>
      <c r="D2789" s="33"/>
      <c r="F2789" s="34"/>
    </row>
    <row r="2790" spans="2:6">
      <c r="B2790" s="31"/>
      <c r="C2790" s="32"/>
      <c r="D2790" s="33"/>
      <c r="F2790" s="34"/>
    </row>
    <row r="2791" spans="2:6">
      <c r="B2791" s="31"/>
      <c r="C2791" s="32"/>
      <c r="D2791" s="33"/>
      <c r="F2791" s="34"/>
    </row>
    <row r="2792" spans="2:6">
      <c r="B2792" s="31"/>
      <c r="C2792" s="32"/>
      <c r="D2792" s="33"/>
      <c r="F2792" s="34"/>
    </row>
    <row r="2793" spans="2:6">
      <c r="B2793" s="31"/>
      <c r="C2793" s="32"/>
      <c r="D2793" s="33"/>
      <c r="F2793" s="34"/>
    </row>
    <row r="2794" spans="2:6">
      <c r="B2794" s="31"/>
      <c r="C2794" s="32"/>
      <c r="D2794" s="33"/>
      <c r="F2794" s="34"/>
    </row>
    <row r="2795" spans="2:6">
      <c r="B2795" s="31"/>
      <c r="C2795" s="32"/>
      <c r="D2795" s="33"/>
      <c r="F2795" s="34"/>
    </row>
    <row r="2796" spans="2:6">
      <c r="B2796" s="31"/>
      <c r="C2796" s="32"/>
      <c r="D2796" s="33"/>
      <c r="F2796" s="34"/>
    </row>
    <row r="2797" spans="2:6">
      <c r="B2797" s="31"/>
      <c r="C2797" s="32"/>
      <c r="D2797" s="33"/>
      <c r="F2797" s="34"/>
    </row>
    <row r="2798" spans="2:6">
      <c r="B2798" s="31"/>
      <c r="C2798" s="32"/>
      <c r="D2798" s="33"/>
      <c r="F2798" s="34"/>
    </row>
    <row r="2799" spans="2:6">
      <c r="B2799" s="31"/>
      <c r="C2799" s="32"/>
      <c r="D2799" s="33"/>
      <c r="F2799" s="34"/>
    </row>
    <row r="2800" spans="2:6">
      <c r="B2800" s="31"/>
      <c r="C2800" s="32"/>
      <c r="D2800" s="33"/>
      <c r="F2800" s="34"/>
    </row>
    <row r="2801" spans="2:6">
      <c r="B2801" s="31"/>
      <c r="C2801" s="32"/>
      <c r="D2801" s="33"/>
      <c r="F2801" s="34"/>
    </row>
    <row r="2802" spans="2:6">
      <c r="B2802" s="31"/>
      <c r="C2802" s="32"/>
      <c r="D2802" s="33"/>
      <c r="F2802" s="34"/>
    </row>
    <row r="2803" spans="2:6">
      <c r="B2803" s="31"/>
      <c r="C2803" s="32"/>
      <c r="D2803" s="33"/>
      <c r="F2803" s="34"/>
    </row>
    <row r="2804" spans="2:6">
      <c r="B2804" s="31"/>
      <c r="C2804" s="32"/>
      <c r="D2804" s="33"/>
      <c r="F2804" s="34"/>
    </row>
    <row r="2805" spans="2:6">
      <c r="B2805" s="31"/>
      <c r="C2805" s="32"/>
      <c r="D2805" s="33"/>
      <c r="F2805" s="34"/>
    </row>
    <row r="2806" spans="2:6">
      <c r="B2806" s="31"/>
      <c r="C2806" s="32"/>
      <c r="D2806" s="33"/>
      <c r="F2806" s="34"/>
    </row>
    <row r="2807" spans="2:6">
      <c r="B2807" s="31"/>
      <c r="C2807" s="32"/>
      <c r="D2807" s="33"/>
      <c r="F2807" s="34"/>
    </row>
    <row r="2808" spans="2:6">
      <c r="B2808" s="31"/>
      <c r="C2808" s="32"/>
      <c r="D2808" s="33"/>
      <c r="F2808" s="34"/>
    </row>
    <row r="2809" spans="2:6">
      <c r="B2809" s="31"/>
      <c r="C2809" s="32"/>
      <c r="D2809" s="33"/>
      <c r="F2809" s="34"/>
    </row>
    <row r="2810" spans="2:6">
      <c r="B2810" s="31"/>
      <c r="C2810" s="32"/>
      <c r="D2810" s="33"/>
      <c r="F2810" s="34"/>
    </row>
    <row r="2811" spans="2:6">
      <c r="B2811" s="31"/>
      <c r="C2811" s="32"/>
      <c r="D2811" s="33"/>
      <c r="F2811" s="34"/>
    </row>
    <row r="2812" spans="2:6">
      <c r="B2812" s="31"/>
      <c r="C2812" s="32"/>
      <c r="D2812" s="33"/>
      <c r="F2812" s="34"/>
    </row>
    <row r="2813" spans="2:6">
      <c r="B2813" s="31"/>
      <c r="C2813" s="32"/>
      <c r="D2813" s="33"/>
      <c r="F2813" s="34"/>
    </row>
    <row r="2814" spans="2:6">
      <c r="B2814" s="31"/>
      <c r="C2814" s="32"/>
      <c r="D2814" s="33"/>
      <c r="F2814" s="34"/>
    </row>
    <row r="2815" spans="2:6">
      <c r="B2815" s="31"/>
      <c r="C2815" s="32"/>
      <c r="D2815" s="33"/>
      <c r="F2815" s="34"/>
    </row>
    <row r="2816" spans="2:6">
      <c r="B2816" s="31"/>
      <c r="C2816" s="32"/>
      <c r="D2816" s="33"/>
      <c r="F2816" s="34"/>
    </row>
    <row r="2817" spans="2:6">
      <c r="B2817" s="31"/>
      <c r="C2817" s="32"/>
      <c r="D2817" s="33"/>
      <c r="F2817" s="34"/>
    </row>
    <row r="2818" spans="2:6">
      <c r="B2818" s="31"/>
      <c r="C2818" s="32"/>
      <c r="D2818" s="33"/>
      <c r="F2818" s="34"/>
    </row>
    <row r="2819" spans="2:6">
      <c r="B2819" s="31"/>
      <c r="C2819" s="32"/>
      <c r="D2819" s="33"/>
      <c r="F2819" s="34"/>
    </row>
    <row r="2820" spans="2:6">
      <c r="B2820" s="31"/>
      <c r="C2820" s="32"/>
      <c r="D2820" s="33"/>
      <c r="F2820" s="34"/>
    </row>
    <row r="2821" spans="2:6">
      <c r="B2821" s="31"/>
      <c r="C2821" s="32"/>
      <c r="D2821" s="33"/>
      <c r="F2821" s="34"/>
    </row>
    <row r="2822" spans="2:6">
      <c r="B2822" s="31"/>
      <c r="C2822" s="32"/>
      <c r="D2822" s="33"/>
      <c r="F2822" s="34"/>
    </row>
    <row r="2823" spans="2:6">
      <c r="B2823" s="31"/>
      <c r="C2823" s="32"/>
      <c r="D2823" s="33"/>
      <c r="F2823" s="34"/>
    </row>
    <row r="2824" spans="2:6">
      <c r="B2824" s="31"/>
      <c r="C2824" s="32"/>
      <c r="D2824" s="33"/>
      <c r="F2824" s="34"/>
    </row>
    <row r="2825" spans="2:6">
      <c r="B2825" s="31"/>
      <c r="C2825" s="32"/>
      <c r="D2825" s="33"/>
      <c r="F2825" s="34"/>
    </row>
    <row r="2826" spans="2:6">
      <c r="B2826" s="31"/>
      <c r="C2826" s="32"/>
      <c r="D2826" s="33"/>
      <c r="F2826" s="34"/>
    </row>
    <row r="2827" spans="2:6">
      <c r="B2827" s="31"/>
      <c r="C2827" s="32"/>
      <c r="D2827" s="33"/>
      <c r="F2827" s="34"/>
    </row>
    <row r="2828" spans="2:6">
      <c r="B2828" s="31"/>
      <c r="C2828" s="32"/>
      <c r="D2828" s="33"/>
      <c r="F2828" s="34"/>
    </row>
    <row r="2829" spans="2:6">
      <c r="B2829" s="31"/>
      <c r="C2829" s="32"/>
      <c r="D2829" s="33"/>
      <c r="F2829" s="34"/>
    </row>
    <row r="2830" spans="2:6">
      <c r="B2830" s="31"/>
      <c r="C2830" s="32"/>
      <c r="D2830" s="33"/>
      <c r="F2830" s="34"/>
    </row>
    <row r="2831" spans="2:6">
      <c r="B2831" s="31"/>
      <c r="C2831" s="32"/>
      <c r="D2831" s="33"/>
      <c r="F2831" s="34"/>
    </row>
    <row r="2832" spans="2:6">
      <c r="B2832" s="31"/>
      <c r="C2832" s="32"/>
      <c r="D2832" s="33"/>
      <c r="F2832" s="34"/>
    </row>
    <row r="2833" spans="2:6">
      <c r="B2833" s="31"/>
      <c r="C2833" s="32"/>
      <c r="D2833" s="33"/>
      <c r="F2833" s="34"/>
    </row>
    <row r="2834" spans="2:6">
      <c r="B2834" s="31"/>
      <c r="C2834" s="32"/>
      <c r="D2834" s="33"/>
      <c r="F2834" s="34"/>
    </row>
    <row r="2835" spans="2:6">
      <c r="B2835" s="31"/>
      <c r="C2835" s="32"/>
      <c r="D2835" s="33"/>
      <c r="F2835" s="34"/>
    </row>
    <row r="2836" spans="2:6">
      <c r="B2836" s="31"/>
      <c r="C2836" s="32"/>
      <c r="D2836" s="33"/>
      <c r="F2836" s="34"/>
    </row>
    <row r="2837" spans="2:6">
      <c r="B2837" s="31"/>
      <c r="C2837" s="32"/>
      <c r="D2837" s="33"/>
      <c r="F2837" s="34"/>
    </row>
    <row r="2838" spans="2:6">
      <c r="B2838" s="31"/>
      <c r="C2838" s="32"/>
      <c r="D2838" s="33"/>
      <c r="F2838" s="34"/>
    </row>
    <row r="2839" spans="2:6">
      <c r="B2839" s="31"/>
      <c r="C2839" s="32"/>
      <c r="D2839" s="33"/>
      <c r="F2839" s="34"/>
    </row>
    <row r="2840" spans="2:6">
      <c r="B2840" s="31"/>
      <c r="C2840" s="32"/>
      <c r="D2840" s="33"/>
      <c r="F2840" s="34"/>
    </row>
    <row r="2841" spans="2:6">
      <c r="B2841" s="31"/>
      <c r="C2841" s="32"/>
      <c r="D2841" s="33"/>
      <c r="F2841" s="34"/>
    </row>
    <row r="2842" spans="2:6">
      <c r="B2842" s="31"/>
      <c r="C2842" s="32"/>
      <c r="D2842" s="33"/>
      <c r="F2842" s="34"/>
    </row>
    <row r="2843" spans="2:6">
      <c r="B2843" s="31"/>
      <c r="C2843" s="32"/>
      <c r="D2843" s="33"/>
      <c r="F2843" s="34"/>
    </row>
    <row r="2844" spans="2:6">
      <c r="B2844" s="31"/>
      <c r="C2844" s="32"/>
      <c r="D2844" s="33"/>
      <c r="F2844" s="34"/>
    </row>
    <row r="2845" spans="2:6">
      <c r="B2845" s="31"/>
      <c r="C2845" s="32"/>
      <c r="D2845" s="33"/>
      <c r="F2845" s="34"/>
    </row>
    <row r="2846" spans="2:6">
      <c r="B2846" s="31"/>
      <c r="C2846" s="32"/>
      <c r="D2846" s="33"/>
      <c r="F2846" s="34"/>
    </row>
    <row r="2847" spans="2:6">
      <c r="B2847" s="31"/>
      <c r="C2847" s="32"/>
      <c r="D2847" s="33"/>
      <c r="F2847" s="34"/>
    </row>
    <row r="2848" spans="2:6">
      <c r="B2848" s="31"/>
      <c r="C2848" s="32"/>
      <c r="D2848" s="33"/>
      <c r="F2848" s="34"/>
    </row>
    <row r="2849" spans="2:6">
      <c r="B2849" s="31"/>
      <c r="C2849" s="32"/>
      <c r="D2849" s="33"/>
      <c r="F2849" s="34"/>
    </row>
    <row r="2850" spans="2:6">
      <c r="B2850" s="31"/>
      <c r="C2850" s="32"/>
      <c r="D2850" s="33"/>
      <c r="F2850" s="34"/>
    </row>
    <row r="2851" spans="2:6">
      <c r="B2851" s="31"/>
      <c r="C2851" s="32"/>
      <c r="D2851" s="33"/>
      <c r="F2851" s="34"/>
    </row>
    <row r="2852" spans="2:6">
      <c r="B2852" s="31"/>
      <c r="C2852" s="32"/>
      <c r="D2852" s="33"/>
      <c r="F2852" s="34"/>
    </row>
    <row r="2853" spans="2:6">
      <c r="B2853" s="31"/>
      <c r="C2853" s="32"/>
      <c r="D2853" s="33"/>
      <c r="F2853" s="34"/>
    </row>
    <row r="2854" spans="2:6">
      <c r="B2854" s="31"/>
      <c r="C2854" s="32"/>
      <c r="D2854" s="33"/>
      <c r="F2854" s="34"/>
    </row>
    <row r="2855" spans="2:6">
      <c r="B2855" s="31"/>
      <c r="C2855" s="32"/>
      <c r="D2855" s="33"/>
      <c r="F2855" s="34"/>
    </row>
    <row r="2856" spans="2:6">
      <c r="B2856" s="31"/>
      <c r="C2856" s="32"/>
      <c r="D2856" s="33"/>
      <c r="F2856" s="34"/>
    </row>
    <row r="2857" spans="2:6">
      <c r="B2857" s="31"/>
      <c r="C2857" s="32"/>
      <c r="D2857" s="33"/>
      <c r="F2857" s="34"/>
    </row>
    <row r="2858" spans="2:6">
      <c r="B2858" s="31"/>
      <c r="C2858" s="32"/>
      <c r="D2858" s="33"/>
      <c r="F2858" s="34"/>
    </row>
    <row r="2859" spans="2:6">
      <c r="B2859" s="31"/>
      <c r="C2859" s="32"/>
      <c r="D2859" s="33"/>
      <c r="F2859" s="34"/>
    </row>
    <row r="2860" spans="2:6">
      <c r="B2860" s="31"/>
      <c r="C2860" s="32"/>
      <c r="D2860" s="33"/>
      <c r="F2860" s="34"/>
    </row>
    <row r="2861" spans="2:6">
      <c r="B2861" s="31"/>
      <c r="C2861" s="32"/>
      <c r="D2861" s="33"/>
      <c r="F2861" s="34"/>
    </row>
    <row r="2862" spans="2:6">
      <c r="B2862" s="31"/>
      <c r="C2862" s="32"/>
      <c r="D2862" s="33"/>
      <c r="F2862" s="34"/>
    </row>
    <row r="2863" spans="2:6">
      <c r="B2863" s="31"/>
      <c r="C2863" s="32"/>
      <c r="D2863" s="33"/>
      <c r="F2863" s="34"/>
    </row>
    <row r="2864" spans="2:6">
      <c r="B2864" s="31"/>
      <c r="C2864" s="32"/>
      <c r="D2864" s="33"/>
      <c r="F2864" s="34"/>
    </row>
    <row r="2865" spans="2:6">
      <c r="B2865" s="31"/>
      <c r="C2865" s="32"/>
      <c r="D2865" s="33"/>
      <c r="F2865" s="34"/>
    </row>
    <row r="2866" spans="2:6">
      <c r="B2866" s="31"/>
      <c r="C2866" s="32"/>
      <c r="D2866" s="33"/>
      <c r="F2866" s="34"/>
    </row>
    <row r="2867" spans="2:6">
      <c r="B2867" s="31"/>
      <c r="C2867" s="32"/>
      <c r="D2867" s="33"/>
      <c r="F2867" s="34"/>
    </row>
    <row r="2868" spans="2:6">
      <c r="B2868" s="31"/>
      <c r="C2868" s="32"/>
      <c r="D2868" s="33"/>
      <c r="F2868" s="34"/>
    </row>
    <row r="2869" spans="2:6">
      <c r="B2869" s="31"/>
      <c r="C2869" s="32"/>
      <c r="D2869" s="33"/>
      <c r="F2869" s="34"/>
    </row>
    <row r="2870" spans="2:6">
      <c r="B2870" s="31"/>
      <c r="C2870" s="32"/>
      <c r="D2870" s="33"/>
      <c r="F2870" s="34"/>
    </row>
    <row r="2871" spans="2:6">
      <c r="B2871" s="31"/>
      <c r="C2871" s="32"/>
      <c r="D2871" s="33"/>
      <c r="F2871" s="34"/>
    </row>
    <row r="2872" spans="2:6">
      <c r="B2872" s="31"/>
      <c r="C2872" s="32"/>
      <c r="D2872" s="33"/>
      <c r="F2872" s="34"/>
    </row>
    <row r="2873" spans="2:6">
      <c r="B2873" s="31"/>
      <c r="C2873" s="32"/>
      <c r="D2873" s="33"/>
      <c r="F2873" s="34"/>
    </row>
    <row r="2874" spans="2:6">
      <c r="B2874" s="31"/>
      <c r="C2874" s="32"/>
      <c r="D2874" s="33"/>
      <c r="F2874" s="34"/>
    </row>
    <row r="2875" spans="2:6">
      <c r="B2875" s="31"/>
      <c r="C2875" s="32"/>
      <c r="D2875" s="33"/>
      <c r="F2875" s="34"/>
    </row>
    <row r="2876" spans="2:6">
      <c r="B2876" s="31"/>
      <c r="C2876" s="32"/>
      <c r="D2876" s="33"/>
      <c r="F2876" s="34"/>
    </row>
    <row r="2877" spans="2:6">
      <c r="B2877" s="31"/>
      <c r="C2877" s="32"/>
      <c r="D2877" s="33"/>
      <c r="F2877" s="34"/>
    </row>
    <row r="2878" spans="2:6">
      <c r="B2878" s="31"/>
      <c r="C2878" s="32"/>
      <c r="D2878" s="33"/>
      <c r="F2878" s="34"/>
    </row>
    <row r="2879" spans="2:6">
      <c r="B2879" s="31"/>
      <c r="C2879" s="32"/>
      <c r="D2879" s="33"/>
      <c r="F2879" s="34"/>
    </row>
    <row r="2880" spans="2:6">
      <c r="B2880" s="31"/>
      <c r="C2880" s="32"/>
      <c r="D2880" s="33"/>
      <c r="F2880" s="34"/>
    </row>
    <row r="2881" spans="2:6">
      <c r="B2881" s="31"/>
      <c r="C2881" s="32"/>
      <c r="D2881" s="33"/>
      <c r="F2881" s="34"/>
    </row>
    <row r="2882" spans="2:6">
      <c r="B2882" s="31"/>
      <c r="C2882" s="32"/>
      <c r="D2882" s="33"/>
      <c r="F2882" s="34"/>
    </row>
    <row r="2883" spans="2:6">
      <c r="B2883" s="31"/>
      <c r="C2883" s="32"/>
      <c r="D2883" s="33"/>
      <c r="F2883" s="34"/>
    </row>
    <row r="2884" spans="2:6">
      <c r="B2884" s="31"/>
      <c r="C2884" s="32"/>
      <c r="D2884" s="33"/>
      <c r="F2884" s="34"/>
    </row>
    <row r="2885" spans="2:6">
      <c r="B2885" s="31"/>
      <c r="C2885" s="32"/>
      <c r="D2885" s="33"/>
      <c r="F2885" s="34"/>
    </row>
    <row r="2886" spans="2:6">
      <c r="B2886" s="31"/>
      <c r="C2886" s="32"/>
      <c r="D2886" s="33"/>
      <c r="F2886" s="34"/>
    </row>
    <row r="2887" spans="2:6">
      <c r="B2887" s="31"/>
      <c r="C2887" s="32"/>
      <c r="D2887" s="33"/>
      <c r="F2887" s="34"/>
    </row>
    <row r="2888" spans="2:6">
      <c r="B2888" s="31"/>
      <c r="C2888" s="32"/>
      <c r="D2888" s="33"/>
      <c r="F2888" s="34"/>
    </row>
    <row r="2889" spans="2:6">
      <c r="B2889" s="31"/>
      <c r="C2889" s="32"/>
      <c r="D2889" s="33"/>
      <c r="F2889" s="34"/>
    </row>
    <row r="2890" spans="2:6">
      <c r="B2890" s="31"/>
      <c r="C2890" s="32"/>
      <c r="D2890" s="33"/>
      <c r="F2890" s="34"/>
    </row>
    <row r="2891" spans="2:6">
      <c r="B2891" s="31"/>
      <c r="C2891" s="32"/>
      <c r="D2891" s="33"/>
      <c r="F2891" s="34"/>
    </row>
    <row r="2892" spans="2:6">
      <c r="B2892" s="31"/>
      <c r="C2892" s="32"/>
      <c r="D2892" s="33"/>
      <c r="F2892" s="34"/>
    </row>
    <row r="2893" spans="2:6">
      <c r="B2893" s="31"/>
      <c r="C2893" s="32"/>
      <c r="D2893" s="33"/>
      <c r="F2893" s="34"/>
    </row>
    <row r="2894" spans="2:6">
      <c r="B2894" s="31"/>
      <c r="C2894" s="32"/>
      <c r="D2894" s="33"/>
      <c r="F2894" s="34"/>
    </row>
    <row r="2895" spans="2:6">
      <c r="B2895" s="31"/>
      <c r="C2895" s="32"/>
      <c r="D2895" s="33"/>
      <c r="F2895" s="34"/>
    </row>
    <row r="2896" spans="2:6">
      <c r="B2896" s="31"/>
      <c r="C2896" s="32"/>
      <c r="D2896" s="33"/>
      <c r="F2896" s="34"/>
    </row>
    <row r="2897" spans="2:6">
      <c r="B2897" s="31"/>
      <c r="C2897" s="32"/>
      <c r="D2897" s="33"/>
      <c r="F2897" s="34"/>
    </row>
    <row r="2898" spans="2:6">
      <c r="B2898" s="31"/>
      <c r="C2898" s="32"/>
      <c r="D2898" s="33"/>
      <c r="F2898" s="34"/>
    </row>
    <row r="2899" spans="2:6">
      <c r="B2899" s="31"/>
      <c r="C2899" s="32"/>
      <c r="D2899" s="33"/>
      <c r="F2899" s="34"/>
    </row>
    <row r="2900" spans="2:6">
      <c r="B2900" s="31"/>
      <c r="C2900" s="32"/>
      <c r="D2900" s="33"/>
      <c r="F2900" s="34"/>
    </row>
    <row r="2901" spans="2:6">
      <c r="B2901" s="31"/>
      <c r="C2901" s="32"/>
      <c r="D2901" s="33"/>
      <c r="F2901" s="34"/>
    </row>
    <row r="2902" spans="2:6">
      <c r="B2902" s="31"/>
      <c r="C2902" s="32"/>
      <c r="D2902" s="33"/>
      <c r="F2902" s="34"/>
    </row>
    <row r="2903" spans="2:6">
      <c r="B2903" s="31"/>
      <c r="C2903" s="32"/>
      <c r="D2903" s="33"/>
      <c r="F2903" s="34"/>
    </row>
    <row r="2904" spans="2:6">
      <c r="B2904" s="31"/>
      <c r="C2904" s="32"/>
      <c r="D2904" s="33"/>
      <c r="F2904" s="34"/>
    </row>
    <row r="2905" spans="2:6">
      <c r="B2905" s="31"/>
      <c r="C2905" s="32"/>
      <c r="D2905" s="33"/>
      <c r="F2905" s="34"/>
    </row>
    <row r="2906" spans="2:6">
      <c r="B2906" s="31"/>
      <c r="C2906" s="32"/>
      <c r="D2906" s="33"/>
      <c r="F2906" s="34"/>
    </row>
    <row r="2907" spans="2:6">
      <c r="B2907" s="31"/>
      <c r="C2907" s="32"/>
      <c r="D2907" s="33"/>
      <c r="F2907" s="34"/>
    </row>
    <row r="2908" spans="2:6">
      <c r="B2908" s="31"/>
      <c r="C2908" s="32"/>
      <c r="D2908" s="33"/>
      <c r="F2908" s="34"/>
    </row>
    <row r="2909" spans="2:6">
      <c r="B2909" s="31"/>
      <c r="C2909" s="32"/>
      <c r="D2909" s="33"/>
      <c r="F2909" s="34"/>
    </row>
    <row r="2910" spans="2:6">
      <c r="B2910" s="31"/>
      <c r="C2910" s="32"/>
      <c r="D2910" s="33"/>
      <c r="F2910" s="34"/>
    </row>
    <row r="2911" spans="2:6">
      <c r="B2911" s="31"/>
      <c r="C2911" s="32"/>
      <c r="D2911" s="33"/>
      <c r="F2911" s="34"/>
    </row>
    <row r="2912" spans="2:6">
      <c r="B2912" s="31"/>
      <c r="C2912" s="32"/>
      <c r="D2912" s="33"/>
      <c r="F2912" s="34"/>
    </row>
    <row r="2913" spans="2:6">
      <c r="B2913" s="31"/>
      <c r="C2913" s="32"/>
      <c r="D2913" s="33"/>
      <c r="F2913" s="34"/>
    </row>
    <row r="2914" spans="2:6">
      <c r="B2914" s="31"/>
      <c r="C2914" s="32"/>
      <c r="D2914" s="33"/>
      <c r="F2914" s="34"/>
    </row>
    <row r="2915" spans="2:6">
      <c r="B2915" s="31"/>
      <c r="C2915" s="32"/>
      <c r="D2915" s="33"/>
      <c r="F2915" s="34"/>
    </row>
    <row r="2916" spans="2:6">
      <c r="B2916" s="31"/>
      <c r="C2916" s="32"/>
      <c r="D2916" s="33"/>
      <c r="F2916" s="34"/>
    </row>
    <row r="2917" spans="2:6">
      <c r="B2917" s="31"/>
      <c r="C2917" s="32"/>
      <c r="D2917" s="33"/>
      <c r="F2917" s="34"/>
    </row>
    <row r="2918" spans="2:6">
      <c r="B2918" s="31"/>
      <c r="C2918" s="32"/>
      <c r="D2918" s="33"/>
      <c r="F2918" s="34"/>
    </row>
    <row r="2919" spans="2:6">
      <c r="B2919" s="31"/>
      <c r="C2919" s="32"/>
      <c r="D2919" s="33"/>
      <c r="F2919" s="34"/>
    </row>
    <row r="2920" spans="2:6">
      <c r="B2920" s="31"/>
      <c r="C2920" s="32"/>
      <c r="D2920" s="33"/>
      <c r="F2920" s="34"/>
    </row>
    <row r="2921" spans="2:6">
      <c r="B2921" s="31"/>
      <c r="C2921" s="32"/>
      <c r="D2921" s="33"/>
      <c r="F2921" s="34"/>
    </row>
    <row r="2922" spans="2:6">
      <c r="B2922" s="31"/>
      <c r="C2922" s="32"/>
      <c r="D2922" s="33"/>
      <c r="F2922" s="34"/>
    </row>
    <row r="2923" spans="2:6">
      <c r="B2923" s="31"/>
      <c r="C2923" s="32"/>
      <c r="D2923" s="33"/>
      <c r="F2923" s="34"/>
    </row>
    <row r="2924" spans="2:6">
      <c r="B2924" s="31"/>
      <c r="C2924" s="32"/>
      <c r="D2924" s="33"/>
      <c r="F2924" s="34"/>
    </row>
    <row r="2925" spans="2:6">
      <c r="B2925" s="31"/>
      <c r="C2925" s="32"/>
      <c r="D2925" s="33"/>
      <c r="F2925" s="34"/>
    </row>
    <row r="2926" spans="2:6">
      <c r="B2926" s="31"/>
      <c r="C2926" s="32"/>
      <c r="D2926" s="33"/>
      <c r="F2926" s="34"/>
    </row>
    <row r="2927" spans="2:6">
      <c r="B2927" s="31"/>
      <c r="C2927" s="32"/>
      <c r="D2927" s="33"/>
      <c r="F2927" s="34"/>
    </row>
    <row r="2928" spans="2:6">
      <c r="B2928" s="31"/>
      <c r="C2928" s="32"/>
      <c r="D2928" s="33"/>
      <c r="F2928" s="34"/>
    </row>
    <row r="2929" spans="2:6">
      <c r="B2929" s="31"/>
      <c r="C2929" s="32"/>
      <c r="D2929" s="33"/>
      <c r="F2929" s="34"/>
    </row>
    <row r="2930" spans="2:6">
      <c r="B2930" s="31"/>
      <c r="C2930" s="32"/>
      <c r="D2930" s="33"/>
      <c r="F2930" s="34"/>
    </row>
    <row r="2931" spans="2:6">
      <c r="B2931" s="31"/>
      <c r="C2931" s="32"/>
      <c r="D2931" s="33"/>
      <c r="F2931" s="34"/>
    </row>
    <row r="2932" spans="2:6">
      <c r="B2932" s="31"/>
      <c r="C2932" s="32"/>
      <c r="D2932" s="33"/>
      <c r="F2932" s="34"/>
    </row>
    <row r="2933" spans="2:6">
      <c r="B2933" s="31"/>
      <c r="C2933" s="32"/>
      <c r="D2933" s="33"/>
      <c r="F2933" s="34"/>
    </row>
    <row r="2934" spans="2:6">
      <c r="B2934" s="31"/>
      <c r="C2934" s="32"/>
      <c r="D2934" s="33"/>
      <c r="F2934" s="34"/>
    </row>
    <row r="2935" spans="2:6">
      <c r="B2935" s="31"/>
      <c r="C2935" s="32"/>
      <c r="D2935" s="33"/>
      <c r="F2935" s="34"/>
    </row>
    <row r="2936" spans="2:6">
      <c r="B2936" s="31"/>
      <c r="C2936" s="32"/>
      <c r="D2936" s="33"/>
      <c r="F2936" s="34"/>
    </row>
    <row r="2937" spans="2:6">
      <c r="B2937" s="31"/>
      <c r="C2937" s="32"/>
      <c r="D2937" s="33"/>
      <c r="F2937" s="34"/>
    </row>
    <row r="2938" spans="2:6">
      <c r="B2938" s="31"/>
      <c r="C2938" s="32"/>
      <c r="D2938" s="33"/>
      <c r="F2938" s="34"/>
    </row>
    <row r="2939" spans="2:6">
      <c r="B2939" s="31"/>
      <c r="C2939" s="32"/>
      <c r="D2939" s="33"/>
      <c r="F2939" s="34"/>
    </row>
    <row r="2940" spans="2:6">
      <c r="B2940" s="31"/>
      <c r="C2940" s="32"/>
      <c r="D2940" s="33"/>
      <c r="F2940" s="34"/>
    </row>
    <row r="2941" spans="2:6">
      <c r="B2941" s="31"/>
      <c r="C2941" s="32"/>
      <c r="D2941" s="33"/>
      <c r="F2941" s="34"/>
    </row>
    <row r="2942" spans="2:6">
      <c r="B2942" s="31"/>
      <c r="C2942" s="32"/>
      <c r="D2942" s="33"/>
      <c r="F2942" s="34"/>
    </row>
    <row r="2943" spans="2:6">
      <c r="B2943" s="31"/>
      <c r="C2943" s="32"/>
      <c r="D2943" s="33"/>
      <c r="F2943" s="34"/>
    </row>
    <row r="2944" spans="2:6">
      <c r="B2944" s="31"/>
      <c r="C2944" s="32"/>
      <c r="D2944" s="33"/>
      <c r="F2944" s="34"/>
    </row>
    <row r="2945" spans="2:6">
      <c r="B2945" s="31"/>
      <c r="C2945" s="32"/>
      <c r="D2945" s="33"/>
      <c r="F2945" s="34"/>
    </row>
    <row r="2946" spans="2:6">
      <c r="B2946" s="31"/>
      <c r="C2946" s="32"/>
      <c r="D2946" s="33"/>
      <c r="F2946" s="34"/>
    </row>
    <row r="2947" spans="2:6">
      <c r="B2947" s="31"/>
      <c r="C2947" s="32"/>
      <c r="D2947" s="33"/>
      <c r="F2947" s="34"/>
    </row>
    <row r="2948" spans="2:6">
      <c r="B2948" s="31"/>
      <c r="C2948" s="32"/>
      <c r="D2948" s="33"/>
      <c r="F2948" s="34"/>
    </row>
    <row r="2949" spans="2:6">
      <c r="B2949" s="31"/>
      <c r="C2949" s="32"/>
      <c r="D2949" s="33"/>
      <c r="F2949" s="34"/>
    </row>
    <row r="2950" spans="2:6">
      <c r="B2950" s="31"/>
      <c r="C2950" s="32"/>
      <c r="D2950" s="33"/>
      <c r="F2950" s="34"/>
    </row>
    <row r="2951" spans="2:6">
      <c r="B2951" s="31"/>
      <c r="C2951" s="32"/>
      <c r="D2951" s="33"/>
      <c r="F2951" s="34"/>
    </row>
    <row r="2952" spans="2:6">
      <c r="B2952" s="31"/>
      <c r="C2952" s="32"/>
      <c r="D2952" s="33"/>
      <c r="F2952" s="34"/>
    </row>
    <row r="2953" spans="2:6">
      <c r="B2953" s="31"/>
      <c r="C2953" s="32"/>
      <c r="D2953" s="33"/>
      <c r="F2953" s="34"/>
    </row>
    <row r="2954" spans="2:6">
      <c r="B2954" s="31"/>
      <c r="C2954" s="32"/>
      <c r="D2954" s="33"/>
      <c r="F2954" s="34"/>
    </row>
    <row r="2955" spans="2:6">
      <c r="B2955" s="31"/>
      <c r="C2955" s="32"/>
      <c r="D2955" s="33"/>
      <c r="F2955" s="34"/>
    </row>
    <row r="2956" spans="2:6">
      <c r="B2956" s="31"/>
      <c r="C2956" s="32"/>
      <c r="D2956" s="33"/>
      <c r="F2956" s="34"/>
    </row>
    <row r="2957" spans="2:6">
      <c r="B2957" s="31"/>
      <c r="C2957" s="32"/>
      <c r="D2957" s="33"/>
      <c r="F2957" s="34"/>
    </row>
    <row r="2958" spans="2:6">
      <c r="B2958" s="31"/>
      <c r="C2958" s="32"/>
      <c r="D2958" s="33"/>
      <c r="F2958" s="34"/>
    </row>
    <row r="2959" spans="2:6">
      <c r="B2959" s="31"/>
      <c r="C2959" s="32"/>
      <c r="D2959" s="33"/>
      <c r="F2959" s="34"/>
    </row>
    <row r="2960" spans="2:6">
      <c r="B2960" s="31"/>
      <c r="C2960" s="32"/>
      <c r="D2960" s="33"/>
      <c r="F2960" s="34"/>
    </row>
    <row r="2961" spans="2:6">
      <c r="B2961" s="31"/>
      <c r="C2961" s="32"/>
      <c r="D2961" s="33"/>
      <c r="F2961" s="34"/>
    </row>
    <row r="2962" spans="2:6">
      <c r="B2962" s="31"/>
      <c r="C2962" s="32"/>
      <c r="D2962" s="33"/>
      <c r="F2962" s="34"/>
    </row>
    <row r="2963" spans="2:6">
      <c r="B2963" s="31"/>
      <c r="C2963" s="32"/>
      <c r="D2963" s="33"/>
      <c r="F2963" s="34"/>
    </row>
    <row r="2964" spans="2:6">
      <c r="B2964" s="31"/>
      <c r="C2964" s="32"/>
      <c r="D2964" s="33"/>
      <c r="F2964" s="34"/>
    </row>
    <row r="2965" spans="2:6">
      <c r="B2965" s="31"/>
      <c r="C2965" s="32"/>
      <c r="D2965" s="33"/>
      <c r="F2965" s="34"/>
    </row>
    <row r="2966" spans="2:6">
      <c r="B2966" s="31"/>
      <c r="C2966" s="32"/>
      <c r="D2966" s="33"/>
      <c r="F2966" s="34"/>
    </row>
    <row r="2967" spans="2:6">
      <c r="B2967" s="31"/>
      <c r="C2967" s="32"/>
      <c r="D2967" s="33"/>
      <c r="F2967" s="34"/>
    </row>
    <row r="2968" spans="2:6">
      <c r="B2968" s="31"/>
      <c r="C2968" s="32"/>
      <c r="D2968" s="33"/>
      <c r="F2968" s="34"/>
    </row>
    <row r="2969" spans="2:6">
      <c r="B2969" s="31"/>
      <c r="C2969" s="32"/>
      <c r="D2969" s="33"/>
      <c r="F2969" s="34"/>
    </row>
    <row r="2970" spans="2:6">
      <c r="B2970" s="31"/>
      <c r="C2970" s="32"/>
      <c r="D2970" s="33"/>
      <c r="F2970" s="34"/>
    </row>
    <row r="2971" spans="2:6">
      <c r="B2971" s="31"/>
      <c r="C2971" s="32"/>
      <c r="D2971" s="33"/>
      <c r="F2971" s="34"/>
    </row>
    <row r="2972" spans="2:6">
      <c r="B2972" s="31"/>
      <c r="C2972" s="32"/>
      <c r="D2972" s="33"/>
      <c r="F2972" s="34"/>
    </row>
    <row r="2973" spans="2:6">
      <c r="B2973" s="31"/>
      <c r="C2973" s="32"/>
      <c r="D2973" s="33"/>
      <c r="F2973" s="34"/>
    </row>
    <row r="2974" spans="2:6">
      <c r="B2974" s="31"/>
      <c r="C2974" s="32"/>
      <c r="D2974" s="33"/>
      <c r="F2974" s="34"/>
    </row>
    <row r="2975" spans="2:6">
      <c r="B2975" s="31"/>
      <c r="C2975" s="32"/>
      <c r="D2975" s="33"/>
      <c r="F2975" s="34"/>
    </row>
    <row r="2976" spans="2:6">
      <c r="B2976" s="31"/>
      <c r="C2976" s="32"/>
      <c r="D2976" s="33"/>
      <c r="F2976" s="34"/>
    </row>
    <row r="2977" spans="2:6">
      <c r="B2977" s="31"/>
      <c r="C2977" s="32"/>
      <c r="D2977" s="33"/>
      <c r="F2977" s="34"/>
    </row>
    <row r="2978" spans="2:6">
      <c r="B2978" s="31"/>
      <c r="C2978" s="32"/>
      <c r="D2978" s="33"/>
      <c r="F2978" s="34"/>
    </row>
    <row r="2979" spans="2:6">
      <c r="B2979" s="31"/>
      <c r="C2979" s="32"/>
      <c r="D2979" s="33"/>
      <c r="F2979" s="34"/>
    </row>
    <row r="2980" spans="2:6">
      <c r="B2980" s="31"/>
      <c r="C2980" s="32"/>
      <c r="D2980" s="33"/>
      <c r="F2980" s="34"/>
    </row>
    <row r="2981" spans="2:6">
      <c r="B2981" s="31"/>
      <c r="C2981" s="32"/>
      <c r="D2981" s="33"/>
      <c r="F2981" s="34"/>
    </row>
    <row r="2982" spans="2:6">
      <c r="B2982" s="31"/>
      <c r="C2982" s="32"/>
      <c r="D2982" s="33"/>
      <c r="F2982" s="34"/>
    </row>
    <row r="2983" spans="2:6">
      <c r="B2983" s="31"/>
      <c r="C2983" s="32"/>
      <c r="D2983" s="33"/>
      <c r="F2983" s="34"/>
    </row>
    <row r="2984" spans="2:6">
      <c r="B2984" s="31"/>
      <c r="C2984" s="32"/>
      <c r="D2984" s="33"/>
      <c r="F2984" s="34"/>
    </row>
    <row r="2985" spans="2:6">
      <c r="B2985" s="31"/>
      <c r="C2985" s="32"/>
      <c r="D2985" s="33"/>
      <c r="F2985" s="34"/>
    </row>
    <row r="2986" spans="2:6">
      <c r="B2986" s="31"/>
      <c r="C2986" s="32"/>
      <c r="D2986" s="33"/>
      <c r="F2986" s="34"/>
    </row>
    <row r="2987" spans="2:6">
      <c r="B2987" s="31"/>
      <c r="C2987" s="32"/>
      <c r="D2987" s="33"/>
      <c r="F2987" s="34"/>
    </row>
    <row r="2988" spans="2:6">
      <c r="B2988" s="31"/>
      <c r="C2988" s="32"/>
      <c r="D2988" s="33"/>
      <c r="F2988" s="34"/>
    </row>
    <row r="2989" spans="2:6">
      <c r="B2989" s="31"/>
      <c r="C2989" s="32"/>
      <c r="D2989" s="33"/>
      <c r="F2989" s="34"/>
    </row>
    <row r="2990" spans="2:6">
      <c r="B2990" s="31"/>
      <c r="C2990" s="32"/>
      <c r="D2990" s="33"/>
      <c r="F2990" s="34"/>
    </row>
    <row r="2991" spans="2:6">
      <c r="B2991" s="31"/>
      <c r="C2991" s="32"/>
      <c r="D2991" s="33"/>
      <c r="F2991" s="34"/>
    </row>
    <row r="2992" spans="2:6">
      <c r="B2992" s="31"/>
      <c r="C2992" s="32"/>
      <c r="D2992" s="33"/>
      <c r="F2992" s="34"/>
    </row>
    <row r="2993" spans="2:6">
      <c r="B2993" s="31"/>
      <c r="C2993" s="32"/>
      <c r="D2993" s="33"/>
      <c r="F2993" s="34"/>
    </row>
    <row r="2994" spans="2:6">
      <c r="B2994" s="31"/>
      <c r="C2994" s="32"/>
      <c r="D2994" s="33"/>
      <c r="F2994" s="34"/>
    </row>
    <row r="2995" spans="2:6">
      <c r="B2995" s="31"/>
      <c r="C2995" s="32"/>
      <c r="D2995" s="33"/>
      <c r="F2995" s="34"/>
    </row>
    <row r="2996" spans="2:6">
      <c r="B2996" s="31"/>
      <c r="C2996" s="32"/>
      <c r="D2996" s="33"/>
      <c r="F2996" s="34"/>
    </row>
    <row r="2997" spans="2:6">
      <c r="B2997" s="31"/>
      <c r="C2997" s="32"/>
      <c r="D2997" s="33"/>
      <c r="F2997" s="34"/>
    </row>
    <row r="2998" spans="2:6">
      <c r="B2998" s="31"/>
      <c r="C2998" s="32"/>
      <c r="D2998" s="33"/>
      <c r="F2998" s="34"/>
    </row>
    <row r="2999" spans="2:6">
      <c r="B2999" s="31"/>
      <c r="C2999" s="32"/>
      <c r="D2999" s="33"/>
      <c r="F2999" s="34"/>
    </row>
    <row r="3000" spans="2:6">
      <c r="B3000" s="31"/>
      <c r="C3000" s="32"/>
      <c r="D3000" s="33"/>
      <c r="F3000" s="34"/>
    </row>
    <row r="3001" spans="2:6">
      <c r="B3001" s="31"/>
      <c r="C3001" s="32"/>
      <c r="D3001" s="33"/>
      <c r="F3001" s="34"/>
    </row>
    <row r="3002" spans="2:6">
      <c r="B3002" s="31"/>
      <c r="C3002" s="32"/>
      <c r="D3002" s="33"/>
      <c r="F3002" s="34"/>
    </row>
    <row r="3003" spans="2:6">
      <c r="B3003" s="31"/>
      <c r="C3003" s="32"/>
      <c r="D3003" s="33"/>
      <c r="F3003" s="34"/>
    </row>
    <row r="3004" spans="2:6">
      <c r="B3004" s="31"/>
      <c r="C3004" s="32"/>
      <c r="D3004" s="33"/>
      <c r="F3004" s="34"/>
    </row>
    <row r="3005" spans="2:6">
      <c r="B3005" s="31"/>
      <c r="C3005" s="32"/>
      <c r="D3005" s="33"/>
      <c r="F3005" s="34"/>
    </row>
    <row r="3006" spans="2:6">
      <c r="B3006" s="31"/>
      <c r="C3006" s="32"/>
      <c r="D3006" s="33"/>
      <c r="F3006" s="34"/>
    </row>
    <row r="3007" spans="2:6">
      <c r="B3007" s="31"/>
      <c r="C3007" s="32"/>
      <c r="D3007" s="33"/>
      <c r="F3007" s="34"/>
    </row>
    <row r="3008" spans="2:6">
      <c r="B3008" s="31"/>
      <c r="C3008" s="32"/>
      <c r="D3008" s="33"/>
      <c r="F3008" s="34"/>
    </row>
    <row r="3009" spans="2:6">
      <c r="B3009" s="31"/>
      <c r="C3009" s="32"/>
      <c r="D3009" s="33"/>
      <c r="F3009" s="34"/>
    </row>
    <row r="3010" spans="2:6">
      <c r="B3010" s="31"/>
      <c r="C3010" s="32"/>
      <c r="D3010" s="33"/>
      <c r="F3010" s="34"/>
    </row>
    <row r="3011" spans="2:6">
      <c r="B3011" s="31"/>
      <c r="C3011" s="32"/>
      <c r="D3011" s="33"/>
      <c r="F3011" s="34"/>
    </row>
    <row r="3012" spans="2:6">
      <c r="B3012" s="31"/>
      <c r="C3012" s="32"/>
      <c r="D3012" s="33"/>
      <c r="F3012" s="34"/>
    </row>
    <row r="3013" spans="2:6">
      <c r="B3013" s="31"/>
      <c r="C3013" s="32"/>
      <c r="D3013" s="33"/>
      <c r="F3013" s="34"/>
    </row>
    <row r="3014" spans="2:6">
      <c r="B3014" s="31"/>
      <c r="C3014" s="32"/>
      <c r="D3014" s="33"/>
      <c r="F3014" s="34"/>
    </row>
    <row r="3015" spans="2:6">
      <c r="B3015" s="31"/>
      <c r="C3015" s="32"/>
      <c r="D3015" s="33"/>
      <c r="F3015" s="34"/>
    </row>
    <row r="3016" spans="2:6">
      <c r="B3016" s="31"/>
      <c r="C3016" s="32"/>
      <c r="D3016" s="33"/>
      <c r="F3016" s="34"/>
    </row>
    <row r="3017" spans="2:6">
      <c r="B3017" s="31"/>
      <c r="C3017" s="32"/>
      <c r="D3017" s="33"/>
      <c r="F3017" s="34"/>
    </row>
    <row r="3018" spans="2:6">
      <c r="B3018" s="31"/>
      <c r="C3018" s="32"/>
      <c r="D3018" s="33"/>
      <c r="F3018" s="34"/>
    </row>
    <row r="3019" spans="2:6">
      <c r="B3019" s="31"/>
      <c r="C3019" s="32"/>
      <c r="D3019" s="33"/>
      <c r="F3019" s="34"/>
    </row>
    <row r="3020" spans="2:6">
      <c r="B3020" s="31"/>
      <c r="C3020" s="32"/>
      <c r="D3020" s="33"/>
      <c r="F3020" s="34"/>
    </row>
    <row r="3021" spans="2:6">
      <c r="B3021" s="31"/>
      <c r="C3021" s="32"/>
      <c r="D3021" s="33"/>
      <c r="F3021" s="34"/>
    </row>
    <row r="3022" spans="2:6">
      <c r="B3022" s="31"/>
      <c r="C3022" s="32"/>
      <c r="D3022" s="33"/>
      <c r="F3022" s="34"/>
    </row>
    <row r="3023" spans="2:6">
      <c r="B3023" s="31"/>
      <c r="C3023" s="32"/>
      <c r="D3023" s="33"/>
      <c r="F3023" s="34"/>
    </row>
    <row r="3024" spans="2:6">
      <c r="B3024" s="31"/>
      <c r="C3024" s="32"/>
      <c r="D3024" s="33"/>
      <c r="F3024" s="34"/>
    </row>
    <row r="3025" spans="2:6">
      <c r="B3025" s="31"/>
      <c r="C3025" s="32"/>
      <c r="D3025" s="33"/>
      <c r="F3025" s="34"/>
    </row>
    <row r="3026" spans="2:6">
      <c r="B3026" s="31"/>
      <c r="C3026" s="32"/>
      <c r="D3026" s="33"/>
      <c r="F3026" s="34"/>
    </row>
    <row r="3027" spans="2:6">
      <c r="B3027" s="31"/>
      <c r="C3027" s="32"/>
      <c r="D3027" s="33"/>
      <c r="F3027" s="34"/>
    </row>
    <row r="3028" spans="2:6">
      <c r="B3028" s="31"/>
      <c r="C3028" s="32"/>
      <c r="D3028" s="33"/>
      <c r="F3028" s="34"/>
    </row>
    <row r="3029" spans="2:6">
      <c r="B3029" s="31"/>
      <c r="C3029" s="32"/>
      <c r="D3029" s="33"/>
      <c r="F3029" s="34"/>
    </row>
    <row r="3030" spans="2:6">
      <c r="B3030" s="31"/>
      <c r="C3030" s="32"/>
      <c r="D3030" s="33"/>
      <c r="F3030" s="34"/>
    </row>
    <row r="3031" spans="2:6">
      <c r="B3031" s="31"/>
      <c r="C3031" s="32"/>
      <c r="D3031" s="33"/>
      <c r="F3031" s="34"/>
    </row>
    <row r="3032" spans="2:6">
      <c r="B3032" s="31"/>
      <c r="C3032" s="32"/>
      <c r="D3032" s="33"/>
      <c r="F3032" s="34"/>
    </row>
    <row r="3033" spans="2:6">
      <c r="B3033" s="31"/>
      <c r="C3033" s="32"/>
      <c r="D3033" s="33"/>
      <c r="F3033" s="34"/>
    </row>
    <row r="3034" spans="2:6">
      <c r="B3034" s="31"/>
      <c r="C3034" s="32"/>
      <c r="D3034" s="33"/>
      <c r="F3034" s="34"/>
    </row>
    <row r="3035" spans="2:6">
      <c r="B3035" s="31"/>
      <c r="C3035" s="32"/>
      <c r="D3035" s="33"/>
      <c r="F3035" s="34"/>
    </row>
    <row r="3036" spans="2:6">
      <c r="B3036" s="31"/>
      <c r="C3036" s="32"/>
      <c r="D3036" s="33"/>
      <c r="F3036" s="34"/>
    </row>
    <row r="3037" spans="2:6">
      <c r="B3037" s="31"/>
      <c r="C3037" s="32"/>
      <c r="D3037" s="33"/>
      <c r="F3037" s="34"/>
    </row>
    <row r="3038" spans="2:6">
      <c r="B3038" s="31"/>
      <c r="C3038" s="32"/>
      <c r="D3038" s="33"/>
      <c r="F3038" s="34"/>
    </row>
    <row r="3039" spans="2:6">
      <c r="B3039" s="31"/>
      <c r="C3039" s="32"/>
      <c r="D3039" s="33"/>
      <c r="F3039" s="34"/>
    </row>
    <row r="3040" spans="2:6">
      <c r="B3040" s="31"/>
      <c r="C3040" s="32"/>
      <c r="D3040" s="33"/>
      <c r="F3040" s="34"/>
    </row>
    <row r="3041" spans="2:6">
      <c r="B3041" s="31"/>
      <c r="C3041" s="32"/>
      <c r="D3041" s="33"/>
      <c r="F3041" s="34"/>
    </row>
    <row r="3042" spans="2:6">
      <c r="B3042" s="31"/>
      <c r="C3042" s="32"/>
      <c r="D3042" s="33"/>
      <c r="F3042" s="34"/>
    </row>
    <row r="3043" spans="2:6">
      <c r="B3043" s="31"/>
      <c r="C3043" s="32"/>
      <c r="D3043" s="33"/>
      <c r="F3043" s="34"/>
    </row>
    <row r="3044" spans="2:6">
      <c r="B3044" s="31"/>
      <c r="C3044" s="32"/>
      <c r="D3044" s="33"/>
      <c r="F3044" s="34"/>
    </row>
    <row r="3045" spans="2:6">
      <c r="B3045" s="31"/>
      <c r="C3045" s="32"/>
      <c r="D3045" s="33"/>
      <c r="F3045" s="34"/>
    </row>
    <row r="3046" spans="2:6">
      <c r="B3046" s="31"/>
      <c r="C3046" s="32"/>
      <c r="D3046" s="33"/>
      <c r="F3046" s="34"/>
    </row>
    <row r="3047" spans="2:6">
      <c r="B3047" s="31"/>
      <c r="C3047" s="32"/>
      <c r="D3047" s="33"/>
      <c r="F3047" s="34"/>
    </row>
    <row r="3048" spans="2:6">
      <c r="B3048" s="31"/>
      <c r="C3048" s="32"/>
      <c r="D3048" s="33"/>
      <c r="F3048" s="34"/>
    </row>
    <row r="3049" spans="2:6">
      <c r="B3049" s="31"/>
      <c r="C3049" s="32"/>
      <c r="D3049" s="33"/>
      <c r="F3049" s="34"/>
    </row>
    <row r="3050" spans="2:6">
      <c r="B3050" s="31"/>
      <c r="C3050" s="32"/>
      <c r="D3050" s="33"/>
      <c r="F3050" s="34"/>
    </row>
    <row r="3051" spans="2:6">
      <c r="B3051" s="31"/>
      <c r="C3051" s="32"/>
      <c r="D3051" s="33"/>
      <c r="F3051" s="34"/>
    </row>
    <row r="3052" spans="2:6">
      <c r="B3052" s="31"/>
      <c r="C3052" s="32"/>
      <c r="D3052" s="33"/>
      <c r="F3052" s="34"/>
    </row>
    <row r="3053" spans="2:6">
      <c r="B3053" s="31"/>
      <c r="C3053" s="32"/>
      <c r="D3053" s="33"/>
      <c r="F3053" s="34"/>
    </row>
    <row r="3054" spans="2:6">
      <c r="B3054" s="31"/>
      <c r="C3054" s="32"/>
      <c r="D3054" s="33"/>
      <c r="F3054" s="34"/>
    </row>
    <row r="3055" spans="2:6">
      <c r="B3055" s="31"/>
      <c r="C3055" s="32"/>
      <c r="D3055" s="33"/>
      <c r="F3055" s="34"/>
    </row>
    <row r="3056" spans="2:6">
      <c r="B3056" s="31"/>
      <c r="C3056" s="32"/>
      <c r="D3056" s="33"/>
      <c r="F3056" s="34"/>
    </row>
    <row r="3057" spans="2:6">
      <c r="B3057" s="31"/>
      <c r="C3057" s="32"/>
      <c r="D3057" s="33"/>
      <c r="F3057" s="34"/>
    </row>
    <row r="3058" spans="2:6">
      <c r="B3058" s="31"/>
      <c r="C3058" s="32"/>
      <c r="D3058" s="33"/>
      <c r="F3058" s="34"/>
    </row>
    <row r="3059" spans="2:6">
      <c r="B3059" s="31"/>
      <c r="C3059" s="32"/>
      <c r="D3059" s="33"/>
      <c r="F3059" s="34"/>
    </row>
    <row r="3060" spans="2:6">
      <c r="B3060" s="31"/>
      <c r="C3060" s="32"/>
      <c r="D3060" s="33"/>
      <c r="F3060" s="34"/>
    </row>
    <row r="3061" spans="2:6">
      <c r="B3061" s="31"/>
      <c r="C3061" s="32"/>
      <c r="D3061" s="33"/>
      <c r="F3061" s="34"/>
    </row>
    <row r="3062" spans="2:6">
      <c r="B3062" s="31"/>
      <c r="C3062" s="32"/>
      <c r="D3062" s="33"/>
      <c r="F3062" s="34"/>
    </row>
    <row r="3063" spans="2:6">
      <c r="B3063" s="31"/>
      <c r="C3063" s="32"/>
      <c r="D3063" s="33"/>
      <c r="F3063" s="34"/>
    </row>
    <row r="3064" spans="2:6">
      <c r="B3064" s="31"/>
      <c r="C3064" s="32"/>
      <c r="D3064" s="33"/>
      <c r="F3064" s="34"/>
    </row>
    <row r="3065" spans="2:6">
      <c r="B3065" s="31"/>
      <c r="C3065" s="32"/>
      <c r="D3065" s="33"/>
      <c r="F3065" s="34"/>
    </row>
    <row r="3066" spans="2:6">
      <c r="B3066" s="31"/>
      <c r="C3066" s="32"/>
      <c r="D3066" s="33"/>
      <c r="F3066" s="34"/>
    </row>
    <row r="3067" spans="2:6">
      <c r="B3067" s="31"/>
      <c r="C3067" s="32"/>
      <c r="D3067" s="33"/>
      <c r="F3067" s="34"/>
    </row>
    <row r="3068" spans="2:6">
      <c r="B3068" s="31"/>
      <c r="C3068" s="32"/>
      <c r="D3068" s="33"/>
      <c r="F3068" s="34"/>
    </row>
    <row r="3069" spans="2:6">
      <c r="B3069" s="31"/>
      <c r="C3069" s="32"/>
      <c r="D3069" s="33"/>
      <c r="F3069" s="34"/>
    </row>
    <row r="3070" spans="2:6">
      <c r="B3070" s="31"/>
      <c r="C3070" s="32"/>
      <c r="D3070" s="33"/>
      <c r="F3070" s="34"/>
    </row>
    <row r="3071" spans="2:6">
      <c r="B3071" s="31"/>
      <c r="C3071" s="32"/>
      <c r="D3071" s="33"/>
      <c r="F3071" s="34"/>
    </row>
    <row r="3072" spans="2:6">
      <c r="B3072" s="31"/>
      <c r="C3072" s="32"/>
      <c r="D3072" s="33"/>
      <c r="F3072" s="34"/>
    </row>
    <row r="3073" spans="2:6">
      <c r="B3073" s="31"/>
      <c r="C3073" s="32"/>
      <c r="D3073" s="33"/>
      <c r="F3073" s="34"/>
    </row>
    <row r="3074" spans="2:6">
      <c r="B3074" s="31"/>
      <c r="C3074" s="32"/>
      <c r="D3074" s="33"/>
      <c r="F3074" s="34"/>
    </row>
    <row r="3075" spans="2:6">
      <c r="B3075" s="31"/>
      <c r="C3075" s="32"/>
      <c r="D3075" s="33"/>
      <c r="F3075" s="34"/>
    </row>
    <row r="3076" spans="2:6">
      <c r="B3076" s="31"/>
      <c r="C3076" s="32"/>
      <c r="D3076" s="33"/>
      <c r="F3076" s="34"/>
    </row>
    <row r="3077" spans="2:6">
      <c r="B3077" s="31"/>
      <c r="C3077" s="32"/>
      <c r="D3077" s="33"/>
      <c r="F3077" s="34"/>
    </row>
    <row r="3078" spans="2:6">
      <c r="B3078" s="31"/>
      <c r="C3078" s="32"/>
      <c r="D3078" s="33"/>
      <c r="F3078" s="34"/>
    </row>
    <row r="3079" spans="2:6">
      <c r="B3079" s="31"/>
      <c r="C3079" s="32"/>
      <c r="D3079" s="33"/>
      <c r="F3079" s="34"/>
    </row>
    <row r="3080" spans="2:6">
      <c r="B3080" s="31"/>
      <c r="C3080" s="32"/>
      <c r="D3080" s="33"/>
      <c r="F3080" s="34"/>
    </row>
    <row r="3081" spans="2:6">
      <c r="B3081" s="31"/>
      <c r="C3081" s="32"/>
      <c r="D3081" s="33"/>
      <c r="F3081" s="34"/>
    </row>
    <row r="3082" spans="2:6">
      <c r="B3082" s="31"/>
      <c r="C3082" s="32"/>
      <c r="D3082" s="33"/>
      <c r="F3082" s="34"/>
    </row>
    <row r="3083" spans="2:6">
      <c r="B3083" s="31"/>
      <c r="C3083" s="32"/>
      <c r="D3083" s="33"/>
      <c r="F3083" s="34"/>
    </row>
    <row r="3084" spans="2:6">
      <c r="B3084" s="31"/>
      <c r="C3084" s="32"/>
      <c r="D3084" s="33"/>
      <c r="F3084" s="34"/>
    </row>
    <row r="3085" spans="2:6">
      <c r="B3085" s="31"/>
      <c r="C3085" s="32"/>
      <c r="D3085" s="33"/>
      <c r="F3085" s="34"/>
    </row>
    <row r="3086" spans="2:6">
      <c r="B3086" s="31"/>
      <c r="C3086" s="32"/>
      <c r="D3086" s="33"/>
      <c r="F3086" s="34"/>
    </row>
    <row r="3087" spans="2:6">
      <c r="B3087" s="31"/>
      <c r="C3087" s="32"/>
      <c r="D3087" s="33"/>
      <c r="F3087" s="34"/>
    </row>
    <row r="3088" spans="2:6">
      <c r="B3088" s="31"/>
      <c r="C3088" s="32"/>
      <c r="D3088" s="33"/>
      <c r="F3088" s="34"/>
    </row>
    <row r="3089" spans="2:6">
      <c r="B3089" s="31"/>
      <c r="C3089" s="32"/>
      <c r="D3089" s="33"/>
      <c r="F3089" s="34"/>
    </row>
    <row r="3090" spans="2:6">
      <c r="B3090" s="31"/>
      <c r="C3090" s="32"/>
      <c r="D3090" s="33"/>
      <c r="F3090" s="34"/>
    </row>
    <row r="3091" spans="2:6">
      <c r="B3091" s="31"/>
      <c r="C3091" s="32"/>
      <c r="D3091" s="33"/>
      <c r="F3091" s="34"/>
    </row>
    <row r="3092" spans="2:6">
      <c r="B3092" s="31"/>
      <c r="C3092" s="32"/>
      <c r="D3092" s="33"/>
      <c r="F3092" s="34"/>
    </row>
    <row r="3093" spans="2:6">
      <c r="B3093" s="31"/>
      <c r="C3093" s="32"/>
      <c r="D3093" s="33"/>
      <c r="F3093" s="34"/>
    </row>
    <row r="3094" spans="2:6">
      <c r="B3094" s="31"/>
      <c r="C3094" s="32"/>
      <c r="D3094" s="33"/>
      <c r="F3094" s="34"/>
    </row>
    <row r="3095" spans="2:6">
      <c r="B3095" s="31"/>
      <c r="C3095" s="32"/>
      <c r="D3095" s="33"/>
      <c r="F3095" s="34"/>
    </row>
    <row r="3096" spans="2:6">
      <c r="B3096" s="31"/>
      <c r="C3096" s="32"/>
      <c r="D3096" s="33"/>
      <c r="F3096" s="34"/>
    </row>
    <row r="3097" spans="2:6">
      <c r="B3097" s="31"/>
      <c r="C3097" s="32"/>
      <c r="D3097" s="33"/>
      <c r="F3097" s="34"/>
    </row>
    <row r="3098" spans="2:6">
      <c r="B3098" s="31"/>
      <c r="C3098" s="32"/>
      <c r="D3098" s="33"/>
      <c r="F3098" s="34"/>
    </row>
    <row r="3099" spans="2:6">
      <c r="B3099" s="31"/>
      <c r="C3099" s="32"/>
      <c r="D3099" s="33"/>
      <c r="F3099" s="34"/>
    </row>
    <row r="3100" spans="2:6">
      <c r="B3100" s="31"/>
      <c r="C3100" s="32"/>
      <c r="D3100" s="33"/>
      <c r="F3100" s="34"/>
    </row>
    <row r="3101" spans="2:6">
      <c r="B3101" s="31"/>
      <c r="C3101" s="32"/>
      <c r="D3101" s="33"/>
      <c r="F3101" s="34"/>
    </row>
    <row r="3102" spans="2:6">
      <c r="B3102" s="31"/>
      <c r="C3102" s="32"/>
      <c r="D3102" s="33"/>
      <c r="F3102" s="34"/>
    </row>
    <row r="3103" spans="2:6">
      <c r="B3103" s="31"/>
      <c r="C3103" s="32"/>
      <c r="D3103" s="33"/>
      <c r="F3103" s="34"/>
    </row>
    <row r="3104" spans="2:6">
      <c r="B3104" s="31"/>
      <c r="C3104" s="32"/>
      <c r="D3104" s="33"/>
      <c r="F3104" s="34"/>
    </row>
    <row r="3105" spans="2:6">
      <c r="B3105" s="31"/>
      <c r="C3105" s="32"/>
      <c r="D3105" s="33"/>
      <c r="F3105" s="34"/>
    </row>
    <row r="3106" spans="2:6">
      <c r="B3106" s="31"/>
      <c r="C3106" s="32"/>
      <c r="D3106" s="33"/>
      <c r="F3106" s="34"/>
    </row>
    <row r="3107" spans="2:6">
      <c r="B3107" s="31"/>
      <c r="C3107" s="32"/>
      <c r="D3107" s="33"/>
      <c r="F3107" s="34"/>
    </row>
    <row r="3108" spans="2:6">
      <c r="B3108" s="31"/>
      <c r="C3108" s="32"/>
      <c r="D3108" s="33"/>
      <c r="F3108" s="34"/>
    </row>
    <row r="3109" spans="2:6">
      <c r="B3109" s="31"/>
      <c r="C3109" s="32"/>
      <c r="D3109" s="33"/>
      <c r="F3109" s="34"/>
    </row>
    <row r="3110" spans="2:6">
      <c r="B3110" s="31"/>
      <c r="C3110" s="32"/>
      <c r="D3110" s="33"/>
      <c r="F3110" s="34"/>
    </row>
    <row r="3111" spans="2:6">
      <c r="B3111" s="31"/>
      <c r="C3111" s="32"/>
      <c r="D3111" s="33"/>
      <c r="F3111" s="34"/>
    </row>
    <row r="3112" spans="2:6">
      <c r="B3112" s="31"/>
      <c r="C3112" s="32"/>
      <c r="D3112" s="33"/>
      <c r="F3112" s="34"/>
    </row>
    <row r="3113" spans="2:6">
      <c r="B3113" s="31"/>
      <c r="C3113" s="32"/>
      <c r="D3113" s="33"/>
      <c r="F3113" s="34"/>
    </row>
    <row r="3114" spans="2:6">
      <c r="B3114" s="31"/>
      <c r="C3114" s="32"/>
      <c r="D3114" s="33"/>
      <c r="F3114" s="34"/>
    </row>
    <row r="3115" spans="2:6">
      <c r="B3115" s="31"/>
      <c r="C3115" s="32"/>
      <c r="D3115" s="33"/>
      <c r="F3115" s="34"/>
    </row>
    <row r="3116" spans="2:6">
      <c r="B3116" s="31"/>
      <c r="C3116" s="32"/>
      <c r="D3116" s="33"/>
      <c r="F3116" s="34"/>
    </row>
    <row r="3117" spans="2:6">
      <c r="B3117" s="31"/>
      <c r="C3117" s="32"/>
      <c r="D3117" s="33"/>
      <c r="F3117" s="34"/>
    </row>
    <row r="3118" spans="2:6">
      <c r="B3118" s="31"/>
      <c r="C3118" s="32"/>
      <c r="D3118" s="33"/>
      <c r="F3118" s="34"/>
    </row>
    <row r="3119" spans="2:6">
      <c r="B3119" s="31"/>
      <c r="C3119" s="32"/>
      <c r="D3119" s="33"/>
      <c r="F3119" s="34"/>
    </row>
    <row r="3120" spans="2:6">
      <c r="B3120" s="31"/>
      <c r="C3120" s="32"/>
      <c r="D3120" s="33"/>
      <c r="F3120" s="34"/>
    </row>
    <row r="3121" spans="2:6">
      <c r="B3121" s="31"/>
      <c r="C3121" s="32"/>
      <c r="D3121" s="33"/>
      <c r="F3121" s="34"/>
    </row>
    <row r="3122" spans="2:6">
      <c r="B3122" s="31"/>
      <c r="C3122" s="32"/>
      <c r="D3122" s="33"/>
      <c r="F3122" s="34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AD81-73F1-4CEB-A738-2753FFDB99E4}">
  <sheetPr>
    <pageSetUpPr fitToPage="1"/>
  </sheetPr>
  <dimension ref="A2:G113"/>
  <sheetViews>
    <sheetView zoomScale="85" zoomScaleNormal="85" zoomScaleSheetLayoutView="85" workbookViewId="0">
      <pane ySplit="11" topLeftCell="A94" activePane="bottomLeft" state="frozen"/>
      <selection activeCell="C36" sqref="C36"/>
      <selection pane="bottomLeft"/>
    </sheetView>
  </sheetViews>
  <sheetFormatPr defaultColWidth="0" defaultRowHeight="14.25"/>
  <cols>
    <col min="1" max="1" width="4.140625" style="7" customWidth="1"/>
    <col min="2" max="2" width="46.7109375" style="7" customWidth="1"/>
    <col min="3" max="3" width="20.42578125" style="7" customWidth="1"/>
    <col min="4" max="4" width="21.7109375" style="7" customWidth="1"/>
    <col min="5" max="5" width="20.42578125" style="7" customWidth="1"/>
    <col min="6" max="6" width="13.7109375" style="7" customWidth="1"/>
    <col min="7" max="7" width="9.140625" style="7" customWidth="1"/>
    <col min="8" max="16384" width="9.140625" style="7" hidden="1"/>
  </cols>
  <sheetData>
    <row r="2" spans="2:6" ht="18">
      <c r="B2" s="24" t="s">
        <v>18</v>
      </c>
      <c r="C2" s="8"/>
      <c r="D2" s="8"/>
      <c r="E2" s="8"/>
      <c r="F2" s="6"/>
    </row>
    <row r="3" spans="2:6" ht="18">
      <c r="B3" s="8"/>
      <c r="C3" s="17"/>
      <c r="D3" s="17"/>
      <c r="E3" s="17"/>
      <c r="F3" s="17"/>
    </row>
    <row r="6" spans="2:6" ht="15">
      <c r="B6" s="30" t="s">
        <v>25</v>
      </c>
      <c r="C6" s="29">
        <f>'Weekly Summary'!C6</f>
        <v>43892</v>
      </c>
      <c r="D6" s="17"/>
      <c r="E6" s="29"/>
    </row>
    <row r="7" spans="2:6" ht="15">
      <c r="B7" s="30" t="str">
        <f>'Weekly Summary'!B7</f>
        <v>Resumption announcement date:</v>
      </c>
      <c r="C7" s="29">
        <f>'Weekly Summary'!C7</f>
        <v>44242</v>
      </c>
      <c r="D7" s="17"/>
      <c r="E7" s="29"/>
    </row>
    <row r="8" spans="2:6" ht="15">
      <c r="B8" s="30" t="s">
        <v>12</v>
      </c>
      <c r="C8" s="42">
        <f>E111/50000000</f>
        <v>0.99999999720000032</v>
      </c>
    </row>
    <row r="9" spans="2:6" ht="15">
      <c r="B9" s="1" t="s">
        <v>8</v>
      </c>
      <c r="C9" s="22" t="s">
        <v>9</v>
      </c>
    </row>
    <row r="10" spans="2:6" ht="18" customHeight="1">
      <c r="B10" s="183"/>
      <c r="C10" s="184"/>
      <c r="D10" s="184"/>
      <c r="E10" s="185"/>
    </row>
    <row r="11" spans="2:6" ht="30.75" customHeight="1">
      <c r="B11" s="4" t="s">
        <v>0</v>
      </c>
      <c r="C11" s="5" t="s">
        <v>7</v>
      </c>
      <c r="D11" s="5" t="s">
        <v>10</v>
      </c>
      <c r="E11" s="25" t="s">
        <v>11</v>
      </c>
    </row>
    <row r="12" spans="2:6">
      <c r="B12" s="27">
        <v>43892</v>
      </c>
      <c r="C12" s="20">
        <v>55090</v>
      </c>
      <c r="D12" s="41">
        <v>9.0907999999999998</v>
      </c>
      <c r="E12" s="16">
        <f>ROUND(C12*D12,2)</f>
        <v>500812.17</v>
      </c>
    </row>
    <row r="13" spans="2:6">
      <c r="B13" s="27">
        <v>43893</v>
      </c>
      <c r="C13" s="21">
        <v>53918</v>
      </c>
      <c r="D13" s="41">
        <v>9.2718000000000007</v>
      </c>
      <c r="E13" s="16">
        <f t="shared" ref="E13:E32" si="0">ROUND(C13*D13,2)</f>
        <v>499916.91</v>
      </c>
    </row>
    <row r="14" spans="2:6">
      <c r="B14" s="27">
        <v>43894</v>
      </c>
      <c r="C14" s="21">
        <v>54670</v>
      </c>
      <c r="D14" s="41">
        <v>9.1483000000000008</v>
      </c>
      <c r="E14" s="16">
        <f t="shared" si="0"/>
        <v>500137.56</v>
      </c>
    </row>
    <row r="15" spans="2:6" ht="15" customHeight="1">
      <c r="B15" s="27">
        <v>43895</v>
      </c>
      <c r="C15" s="21">
        <v>56000</v>
      </c>
      <c r="D15" s="41">
        <v>8.8485999999999994</v>
      </c>
      <c r="E15" s="16">
        <f t="shared" si="0"/>
        <v>495521.6</v>
      </c>
    </row>
    <row r="16" spans="2:6" ht="15" customHeight="1">
      <c r="B16" s="28">
        <v>43896</v>
      </c>
      <c r="C16" s="26">
        <v>59000</v>
      </c>
      <c r="D16" s="44">
        <v>8.5511999999999997</v>
      </c>
      <c r="E16" s="39">
        <f t="shared" si="0"/>
        <v>504520.8</v>
      </c>
    </row>
    <row r="17" spans="2:5" ht="15" customHeight="1">
      <c r="B17" s="27">
        <v>43899</v>
      </c>
      <c r="C17" s="21">
        <v>61403</v>
      </c>
      <c r="D17" s="41">
        <v>8.1515000000000004</v>
      </c>
      <c r="E17" s="16">
        <f t="shared" si="0"/>
        <v>500526.55</v>
      </c>
    </row>
    <row r="18" spans="2:5" ht="15" customHeight="1">
      <c r="B18" s="27">
        <v>43900</v>
      </c>
      <c r="C18" s="21">
        <v>59240</v>
      </c>
      <c r="D18" s="41">
        <v>8.4490999999999996</v>
      </c>
      <c r="E18" s="16">
        <f t="shared" si="0"/>
        <v>500524.68</v>
      </c>
    </row>
    <row r="19" spans="2:5" ht="15" customHeight="1">
      <c r="B19" s="27">
        <v>43901</v>
      </c>
      <c r="C19" s="21">
        <v>62450</v>
      </c>
      <c r="D19" s="41">
        <v>8.0219000000000005</v>
      </c>
      <c r="E19" s="16">
        <f t="shared" si="0"/>
        <v>500967.66</v>
      </c>
    </row>
    <row r="20" spans="2:5" ht="15" customHeight="1">
      <c r="B20" s="27">
        <v>43902</v>
      </c>
      <c r="C20" s="21">
        <v>80000</v>
      </c>
      <c r="D20" s="41">
        <v>7.1684999999999999</v>
      </c>
      <c r="E20" s="16">
        <f t="shared" si="0"/>
        <v>573480</v>
      </c>
    </row>
    <row r="21" spans="2:5" ht="15" customHeight="1">
      <c r="B21" s="28">
        <v>43903</v>
      </c>
      <c r="C21" s="26">
        <v>110000</v>
      </c>
      <c r="D21" s="44">
        <v>7.0467000000000004</v>
      </c>
      <c r="E21" s="39">
        <f t="shared" si="0"/>
        <v>775137</v>
      </c>
    </row>
    <row r="22" spans="2:5" ht="15" customHeight="1">
      <c r="B22" s="27">
        <v>43906</v>
      </c>
      <c r="C22" s="21">
        <v>102000</v>
      </c>
      <c r="D22" s="41">
        <v>6.2465999999999999</v>
      </c>
      <c r="E22" s="16">
        <f t="shared" si="0"/>
        <v>637153.19999999995</v>
      </c>
    </row>
    <row r="23" spans="2:5" ht="15" customHeight="1">
      <c r="B23" s="27">
        <v>43907</v>
      </c>
      <c r="C23" s="21">
        <v>97200</v>
      </c>
      <c r="D23" s="41">
        <v>6.5137</v>
      </c>
      <c r="E23" s="16">
        <f t="shared" si="0"/>
        <v>633131.64</v>
      </c>
    </row>
    <row r="24" spans="2:5" ht="15" customHeight="1">
      <c r="B24" s="27">
        <v>43908</v>
      </c>
      <c r="C24" s="21">
        <v>100000</v>
      </c>
      <c r="D24" s="41">
        <v>6.3930999999999996</v>
      </c>
      <c r="E24" s="16">
        <f t="shared" si="0"/>
        <v>639310</v>
      </c>
    </row>
    <row r="25" spans="2:5" ht="15" customHeight="1">
      <c r="B25" s="27">
        <v>43909</v>
      </c>
      <c r="C25" s="21">
        <v>102550</v>
      </c>
      <c r="D25" s="41">
        <v>6.1684000000000001</v>
      </c>
      <c r="E25" s="16">
        <f t="shared" si="0"/>
        <v>632569.42000000004</v>
      </c>
    </row>
    <row r="26" spans="2:5" ht="15" customHeight="1">
      <c r="B26" s="28">
        <v>43910</v>
      </c>
      <c r="C26" s="26">
        <v>98000</v>
      </c>
      <c r="D26" s="44">
        <v>6.4534000000000002</v>
      </c>
      <c r="E26" s="39">
        <f t="shared" si="0"/>
        <v>632433.19999999995</v>
      </c>
    </row>
    <row r="27" spans="2:5" ht="15" customHeight="1">
      <c r="B27" s="27">
        <v>43913</v>
      </c>
      <c r="C27" s="21">
        <v>102040</v>
      </c>
      <c r="D27" s="41">
        <v>6.1955</v>
      </c>
      <c r="E27" s="16">
        <f t="shared" si="0"/>
        <v>632188.81999999995</v>
      </c>
    </row>
    <row r="28" spans="2:5" ht="15" customHeight="1">
      <c r="B28" s="27">
        <v>43914</v>
      </c>
      <c r="C28" s="21">
        <v>250000</v>
      </c>
      <c r="D28" s="41">
        <v>6.2610999999999999</v>
      </c>
      <c r="E28" s="16">
        <f t="shared" si="0"/>
        <v>1565275</v>
      </c>
    </row>
    <row r="29" spans="2:5" ht="15" customHeight="1">
      <c r="B29" s="27">
        <v>43915</v>
      </c>
      <c r="C29" s="21">
        <v>250000</v>
      </c>
      <c r="D29" s="41">
        <v>6.6749999999999998</v>
      </c>
      <c r="E29" s="16">
        <f t="shared" si="0"/>
        <v>1668750</v>
      </c>
    </row>
    <row r="30" spans="2:5" ht="15" customHeight="1">
      <c r="B30" s="27">
        <v>43916</v>
      </c>
      <c r="C30" s="21">
        <v>100872</v>
      </c>
      <c r="D30" s="41">
        <v>7.0125000000000002</v>
      </c>
      <c r="E30" s="16">
        <f t="shared" si="0"/>
        <v>707364.9</v>
      </c>
    </row>
    <row r="31" spans="2:5" ht="15" customHeight="1">
      <c r="B31" s="49">
        <v>43917</v>
      </c>
      <c r="C31" s="21">
        <v>250000</v>
      </c>
      <c r="D31" s="41">
        <v>6.9999000000000002</v>
      </c>
      <c r="E31" s="16">
        <f t="shared" si="0"/>
        <v>1749975</v>
      </c>
    </row>
    <row r="32" spans="2:5" ht="15" customHeight="1">
      <c r="B32" s="28">
        <v>43920</v>
      </c>
      <c r="C32" s="48">
        <v>250000</v>
      </c>
      <c r="D32" s="44">
        <v>6.8765999999999998</v>
      </c>
      <c r="E32" s="39">
        <f t="shared" si="0"/>
        <v>1719150</v>
      </c>
    </row>
    <row r="33" spans="2:5" ht="15" customHeight="1">
      <c r="B33" s="38" t="s">
        <v>22</v>
      </c>
      <c r="C33" s="50">
        <f>SUM(C12:C32)</f>
        <v>2354433</v>
      </c>
      <c r="D33" s="51">
        <f>ROUND(E33/C33,4)</f>
        <v>7.0373000000000001</v>
      </c>
      <c r="E33" s="95">
        <f>SUM(E12:E32)</f>
        <v>16568846.109999999</v>
      </c>
    </row>
    <row r="34" spans="2:5" ht="6" customHeight="1"/>
    <row r="35" spans="2:5" ht="15" customHeight="1">
      <c r="B35" s="56">
        <v>44242</v>
      </c>
      <c r="C35" s="57">
        <v>69464</v>
      </c>
      <c r="D35" s="58">
        <v>8.0100999999999996</v>
      </c>
      <c r="E35" s="59">
        <f t="shared" ref="E35:E39" si="1">ROUND(C35*D35,2)</f>
        <v>556413.59</v>
      </c>
    </row>
    <row r="36" spans="2:5" ht="15" customHeight="1">
      <c r="B36" s="60">
        <v>44243</v>
      </c>
      <c r="C36" s="21">
        <v>30048</v>
      </c>
      <c r="D36" s="52">
        <v>7.9382999999999999</v>
      </c>
      <c r="E36" s="61">
        <f t="shared" si="1"/>
        <v>238530.04</v>
      </c>
    </row>
    <row r="37" spans="2:5" ht="15" customHeight="1">
      <c r="B37" s="60">
        <v>44244</v>
      </c>
      <c r="C37" s="21">
        <v>103233</v>
      </c>
      <c r="D37" s="52">
        <v>7.9417</v>
      </c>
      <c r="E37" s="61">
        <f t="shared" si="1"/>
        <v>819845.52</v>
      </c>
    </row>
    <row r="38" spans="2:5" ht="15" customHeight="1">
      <c r="B38" s="60">
        <v>44245</v>
      </c>
      <c r="C38" s="21">
        <v>126000</v>
      </c>
      <c r="D38" s="52">
        <v>7.9071999999999996</v>
      </c>
      <c r="E38" s="61">
        <f t="shared" si="1"/>
        <v>996307.2</v>
      </c>
    </row>
    <row r="39" spans="2:5" ht="15" customHeight="1">
      <c r="B39" s="62">
        <v>44246</v>
      </c>
      <c r="C39" s="63">
        <v>37927</v>
      </c>
      <c r="D39" s="64">
        <v>7.9530000000000003</v>
      </c>
      <c r="E39" s="65">
        <f t="shared" si="1"/>
        <v>301633.43</v>
      </c>
    </row>
    <row r="40" spans="2:5" ht="15" customHeight="1">
      <c r="B40" s="27">
        <v>44249</v>
      </c>
      <c r="C40" s="21">
        <v>60988</v>
      </c>
      <c r="D40" s="52">
        <v>7.8783000000000003</v>
      </c>
      <c r="E40" s="61">
        <f t="shared" ref="E40:E44" si="2">ROUND(C40*D40,2)</f>
        <v>480481.76</v>
      </c>
    </row>
    <row r="41" spans="2:5" ht="15" customHeight="1">
      <c r="B41" s="27">
        <v>44250</v>
      </c>
      <c r="C41" s="21">
        <v>136000</v>
      </c>
      <c r="D41" s="52">
        <v>7.6749000000000001</v>
      </c>
      <c r="E41" s="61">
        <f t="shared" si="2"/>
        <v>1043786.4</v>
      </c>
    </row>
    <row r="42" spans="2:5" ht="15" customHeight="1">
      <c r="B42" s="27">
        <v>44251</v>
      </c>
      <c r="C42" s="21">
        <v>103648</v>
      </c>
      <c r="D42" s="52">
        <v>7.6246</v>
      </c>
      <c r="E42" s="61">
        <f t="shared" si="2"/>
        <v>790274.54</v>
      </c>
    </row>
    <row r="43" spans="2:5" ht="15" customHeight="1">
      <c r="B43" s="27">
        <v>44252</v>
      </c>
      <c r="C43" s="21">
        <v>108614</v>
      </c>
      <c r="D43" s="52">
        <v>7.7098000000000004</v>
      </c>
      <c r="E43" s="61">
        <f t="shared" si="2"/>
        <v>837392.22</v>
      </c>
    </row>
    <row r="44" spans="2:5" ht="15" customHeight="1">
      <c r="B44" s="28">
        <v>44253</v>
      </c>
      <c r="C44" s="21">
        <v>50000</v>
      </c>
      <c r="D44" s="53">
        <v>7.6882999999999999</v>
      </c>
      <c r="E44" s="70">
        <f t="shared" si="2"/>
        <v>384415</v>
      </c>
    </row>
    <row r="45" spans="2:5" ht="15" customHeight="1">
      <c r="B45" s="49">
        <v>44256</v>
      </c>
      <c r="C45" s="20">
        <v>56000</v>
      </c>
      <c r="D45" s="90">
        <v>7.8033000000000001</v>
      </c>
      <c r="E45" s="61">
        <f>ROUND(C45*D45,2)</f>
        <v>436984.8</v>
      </c>
    </row>
    <row r="46" spans="2:5" ht="15" customHeight="1">
      <c r="B46" s="49">
        <v>44257</v>
      </c>
      <c r="C46" s="21">
        <v>126457</v>
      </c>
      <c r="D46" s="90">
        <v>7.7717000000000001</v>
      </c>
      <c r="E46" s="61">
        <f t="shared" ref="E46:E49" si="3">ROUND(C46*D46,2)</f>
        <v>982785.87</v>
      </c>
    </row>
    <row r="47" spans="2:5" ht="15" customHeight="1">
      <c r="B47" s="49">
        <v>44258</v>
      </c>
      <c r="C47" s="21">
        <v>140227</v>
      </c>
      <c r="D47" s="90">
        <v>7.6773999999999996</v>
      </c>
      <c r="E47" s="61">
        <f t="shared" si="3"/>
        <v>1076578.77</v>
      </c>
    </row>
    <row r="48" spans="2:5" ht="15" customHeight="1">
      <c r="B48" s="49">
        <v>44259</v>
      </c>
      <c r="C48" s="21">
        <v>53020</v>
      </c>
      <c r="D48" s="90">
        <v>7.5129999999999999</v>
      </c>
      <c r="E48" s="61">
        <f t="shared" si="3"/>
        <v>398339.26</v>
      </c>
    </row>
    <row r="49" spans="2:5" ht="15" customHeight="1">
      <c r="B49" s="49">
        <v>44260</v>
      </c>
      <c r="C49" s="26">
        <v>75081</v>
      </c>
      <c r="D49" s="90">
        <v>7.4962999999999997</v>
      </c>
      <c r="E49" s="70">
        <f t="shared" si="3"/>
        <v>562829.69999999995</v>
      </c>
    </row>
    <row r="50" spans="2:5" ht="15" customHeight="1">
      <c r="B50" s="73">
        <v>44263</v>
      </c>
      <c r="C50" s="91">
        <v>43157</v>
      </c>
      <c r="D50" s="43">
        <v>7.6429999999999998</v>
      </c>
      <c r="E50" s="94">
        <f>ROUND(C50*D50,2)</f>
        <v>329848.95</v>
      </c>
    </row>
    <row r="51" spans="2:5" ht="15" customHeight="1">
      <c r="B51" s="27">
        <v>44264</v>
      </c>
      <c r="C51" s="92">
        <v>45598</v>
      </c>
      <c r="D51" s="41">
        <v>7.8372999999999999</v>
      </c>
      <c r="E51" s="16">
        <f t="shared" ref="E51:E54" si="4">ROUND(C51*D51,2)</f>
        <v>357365.21</v>
      </c>
    </row>
    <row r="52" spans="2:5" ht="15" customHeight="1">
      <c r="B52" s="27">
        <v>44265</v>
      </c>
      <c r="C52" s="92">
        <v>38153</v>
      </c>
      <c r="D52" s="41">
        <v>7.9081999999999999</v>
      </c>
      <c r="E52" s="16">
        <f t="shared" si="4"/>
        <v>301721.55</v>
      </c>
    </row>
    <row r="53" spans="2:5" ht="15" customHeight="1">
      <c r="B53" s="27">
        <v>44266</v>
      </c>
      <c r="C53" s="92">
        <v>72688</v>
      </c>
      <c r="D53" s="41">
        <v>8.0448000000000004</v>
      </c>
      <c r="E53" s="16">
        <f t="shared" si="4"/>
        <v>584760.42000000004</v>
      </c>
    </row>
    <row r="54" spans="2:5" ht="15" customHeight="1">
      <c r="B54" s="27">
        <v>44267</v>
      </c>
      <c r="C54" s="93">
        <v>99703</v>
      </c>
      <c r="D54" s="44">
        <v>7.9185999999999996</v>
      </c>
      <c r="E54" s="39">
        <f t="shared" si="4"/>
        <v>789508.18</v>
      </c>
    </row>
    <row r="55" spans="2:5" ht="15" customHeight="1">
      <c r="B55" s="73">
        <v>44270</v>
      </c>
      <c r="C55" s="99">
        <v>42685</v>
      </c>
      <c r="D55" s="43">
        <v>7.9127000000000001</v>
      </c>
      <c r="E55" s="94">
        <f>ROUND(C55*D55,2)</f>
        <v>337753.59999999998</v>
      </c>
    </row>
    <row r="56" spans="2:5" ht="15" customHeight="1">
      <c r="B56" s="27">
        <v>44271</v>
      </c>
      <c r="C56" s="100">
        <v>77408</v>
      </c>
      <c r="D56" s="41">
        <v>8.0172000000000008</v>
      </c>
      <c r="E56" s="16">
        <f t="shared" ref="E56:E58" si="5">ROUND(C56*D56,2)</f>
        <v>620595.42000000004</v>
      </c>
    </row>
    <row r="57" spans="2:5" ht="15" customHeight="1">
      <c r="B57" s="27">
        <v>44272</v>
      </c>
      <c r="C57" s="100">
        <v>89846</v>
      </c>
      <c r="D57" s="41">
        <v>7.9368999999999996</v>
      </c>
      <c r="E57" s="16">
        <f t="shared" si="5"/>
        <v>713098.72</v>
      </c>
    </row>
    <row r="58" spans="2:5" ht="15" customHeight="1">
      <c r="B58" s="27">
        <v>44273</v>
      </c>
      <c r="C58" s="100">
        <v>42156</v>
      </c>
      <c r="D58" s="41">
        <v>7.8975999999999997</v>
      </c>
      <c r="E58" s="16">
        <f t="shared" si="5"/>
        <v>332931.23</v>
      </c>
    </row>
    <row r="59" spans="2:5" ht="15" customHeight="1">
      <c r="B59" s="28">
        <v>44274</v>
      </c>
      <c r="C59" s="101">
        <v>23540</v>
      </c>
      <c r="D59" s="44">
        <v>7.8071000000000002</v>
      </c>
      <c r="E59" s="16">
        <f>ROUND(C59*D59,2)</f>
        <v>183779.13</v>
      </c>
    </row>
    <row r="60" spans="2:5" ht="15" customHeight="1">
      <c r="B60" s="73">
        <v>44277</v>
      </c>
      <c r="C60" s="99">
        <v>20480</v>
      </c>
      <c r="D60" s="111">
        <v>7.8776999999999999</v>
      </c>
      <c r="E60" s="94">
        <f t="shared" ref="E60:E64" si="6">ROUND(C60*D60,2)</f>
        <v>161335.29999999999</v>
      </c>
    </row>
    <row r="61" spans="2:5" ht="15" customHeight="1">
      <c r="B61" s="27">
        <v>44278</v>
      </c>
      <c r="C61" s="100">
        <v>33902</v>
      </c>
      <c r="D61" s="52">
        <v>7.8731999999999998</v>
      </c>
      <c r="E61" s="16">
        <f t="shared" si="6"/>
        <v>266917.23</v>
      </c>
    </row>
    <row r="62" spans="2:5" ht="15" customHeight="1">
      <c r="B62" s="27">
        <v>44279</v>
      </c>
      <c r="C62" s="100">
        <v>81638</v>
      </c>
      <c r="D62" s="52">
        <v>7.8197999999999999</v>
      </c>
      <c r="E62" s="16">
        <f t="shared" si="6"/>
        <v>638392.82999999996</v>
      </c>
    </row>
    <row r="63" spans="2:5" ht="15" customHeight="1">
      <c r="B63" s="27">
        <v>44280</v>
      </c>
      <c r="C63" s="100">
        <v>46500</v>
      </c>
      <c r="D63" s="52">
        <v>7.7154999999999996</v>
      </c>
      <c r="E63" s="16">
        <f t="shared" si="6"/>
        <v>358770.75</v>
      </c>
    </row>
    <row r="64" spans="2:5" ht="15" customHeight="1">
      <c r="B64" s="27">
        <v>44281</v>
      </c>
      <c r="C64" s="106">
        <v>55853</v>
      </c>
      <c r="D64" s="52">
        <v>7.7084999999999999</v>
      </c>
      <c r="E64" s="39">
        <f t="shared" si="6"/>
        <v>430542.85</v>
      </c>
    </row>
    <row r="65" spans="2:5" ht="15" customHeight="1">
      <c r="B65" s="107">
        <v>44284</v>
      </c>
      <c r="C65" s="108">
        <v>24414</v>
      </c>
      <c r="D65" s="43">
        <v>7.7805999999999997</v>
      </c>
      <c r="E65" s="94">
        <f>ROUND(C65*D65,2)</f>
        <v>189955.57</v>
      </c>
    </row>
    <row r="66" spans="2:5" ht="15" customHeight="1">
      <c r="B66" s="49">
        <v>44285</v>
      </c>
      <c r="C66" s="109">
        <v>42268</v>
      </c>
      <c r="D66" s="41">
        <v>7.8112000000000004</v>
      </c>
      <c r="E66" s="16">
        <f>ROUND(C66*D66,2)</f>
        <v>330163.8</v>
      </c>
    </row>
    <row r="67" spans="2:5" ht="15" customHeight="1">
      <c r="B67" s="49">
        <v>44286</v>
      </c>
      <c r="C67" s="109">
        <v>58702</v>
      </c>
      <c r="D67" s="41">
        <v>7.8323999999999998</v>
      </c>
      <c r="E67" s="16">
        <f>ROUND(C67*D67,2)</f>
        <v>459777.54</v>
      </c>
    </row>
    <row r="68" spans="2:5" ht="15" customHeight="1">
      <c r="B68" s="49">
        <v>44287</v>
      </c>
      <c r="C68" s="109">
        <v>26651</v>
      </c>
      <c r="D68" s="41">
        <v>8.0799000000000003</v>
      </c>
      <c r="E68" s="16">
        <f>ROUND(C68*D68,2)</f>
        <v>215337.41</v>
      </c>
    </row>
    <row r="69" spans="2:5" ht="15" customHeight="1">
      <c r="B69" s="110">
        <v>44288</v>
      </c>
      <c r="C69" s="113"/>
      <c r="D69" s="114"/>
      <c r="E69" s="115"/>
    </row>
    <row r="70" spans="2:5" ht="15" customHeight="1">
      <c r="B70" s="116">
        <v>44291</v>
      </c>
      <c r="C70" s="118"/>
      <c r="D70" s="119"/>
      <c r="E70" s="120"/>
    </row>
    <row r="71" spans="2:5" ht="15" customHeight="1">
      <c r="B71" s="49">
        <v>44292</v>
      </c>
      <c r="C71" s="109">
        <v>50678</v>
      </c>
      <c r="D71" s="41">
        <v>8.2504000000000008</v>
      </c>
      <c r="E71" s="16">
        <f>ROUND(C71*D71,2)</f>
        <v>418113.77</v>
      </c>
    </row>
    <row r="72" spans="2:5" ht="15" customHeight="1">
      <c r="B72" s="49">
        <v>44293</v>
      </c>
      <c r="C72" s="109">
        <v>38910</v>
      </c>
      <c r="D72" s="41">
        <v>8.2681000000000004</v>
      </c>
      <c r="E72" s="16">
        <f>ROUND(C72*D72,2)</f>
        <v>321711.77</v>
      </c>
    </row>
    <row r="73" spans="2:5" ht="15" customHeight="1">
      <c r="B73" s="49">
        <v>44294</v>
      </c>
      <c r="C73" s="109">
        <v>35959</v>
      </c>
      <c r="D73" s="41">
        <v>8.2222000000000008</v>
      </c>
      <c r="E73" s="16">
        <f>ROUND(C73*D73,2)</f>
        <v>295662.09000000003</v>
      </c>
    </row>
    <row r="74" spans="2:5" ht="15" customHeight="1">
      <c r="B74" s="49">
        <v>44295</v>
      </c>
      <c r="C74" s="109">
        <v>59641</v>
      </c>
      <c r="D74" s="41">
        <v>8.1928999999999998</v>
      </c>
      <c r="E74" s="16">
        <f>ROUND(C74*D74,2)</f>
        <v>488632.75</v>
      </c>
    </row>
    <row r="75" spans="2:5" ht="15" customHeight="1">
      <c r="B75" s="107">
        <v>44298</v>
      </c>
      <c r="C75" s="108">
        <v>64046</v>
      </c>
      <c r="D75" s="43">
        <v>8.2937999999999992</v>
      </c>
      <c r="E75" s="122">
        <f t="shared" ref="E75:E79" si="7">ROUND(C75*D75,2)</f>
        <v>531184.71</v>
      </c>
    </row>
    <row r="76" spans="2:5" ht="15" customHeight="1">
      <c r="B76" s="49">
        <v>44299</v>
      </c>
      <c r="C76" s="109">
        <v>45617</v>
      </c>
      <c r="D76" s="41">
        <v>8.0203000000000007</v>
      </c>
      <c r="E76" s="123">
        <f t="shared" si="7"/>
        <v>365862.03</v>
      </c>
    </row>
    <row r="77" spans="2:5" ht="15" customHeight="1">
      <c r="B77" s="49">
        <v>44300</v>
      </c>
      <c r="C77" s="109">
        <v>57992</v>
      </c>
      <c r="D77" s="41">
        <v>8.1666000000000007</v>
      </c>
      <c r="E77" s="123">
        <f t="shared" si="7"/>
        <v>473597.47</v>
      </c>
    </row>
    <row r="78" spans="2:5" ht="15" customHeight="1">
      <c r="B78" s="49">
        <v>44301</v>
      </c>
      <c r="C78" s="109">
        <v>68873</v>
      </c>
      <c r="D78" s="41">
        <v>8.2335999999999991</v>
      </c>
      <c r="E78" s="123">
        <f t="shared" si="7"/>
        <v>567072.73</v>
      </c>
    </row>
    <row r="79" spans="2:5" ht="15" customHeight="1">
      <c r="B79" s="117">
        <v>44302</v>
      </c>
      <c r="C79" s="121">
        <v>76467</v>
      </c>
      <c r="D79" s="44">
        <v>8.1638000000000002</v>
      </c>
      <c r="E79" s="124">
        <f t="shared" si="7"/>
        <v>624261.29</v>
      </c>
    </row>
    <row r="80" spans="2:5" ht="15" customHeight="1">
      <c r="B80" s="73">
        <v>44305</v>
      </c>
      <c r="C80" s="108">
        <v>76023</v>
      </c>
      <c r="D80" s="43">
        <v>8.0998000000000001</v>
      </c>
      <c r="E80" s="122">
        <f t="shared" ref="E80:E84" si="8">ROUND(C80*D80,2)</f>
        <v>615771.1</v>
      </c>
    </row>
    <row r="81" spans="2:5" ht="15" customHeight="1">
      <c r="B81" s="27">
        <v>44306</v>
      </c>
      <c r="C81" s="109">
        <v>76861</v>
      </c>
      <c r="D81" s="41">
        <v>7.9305000000000003</v>
      </c>
      <c r="E81" s="123">
        <f t="shared" si="8"/>
        <v>609546.16</v>
      </c>
    </row>
    <row r="82" spans="2:5" ht="15" customHeight="1">
      <c r="B82" s="27">
        <v>44307</v>
      </c>
      <c r="C82" s="109">
        <v>53251</v>
      </c>
      <c r="D82" s="41">
        <v>7.7220000000000004</v>
      </c>
      <c r="E82" s="123">
        <f t="shared" si="8"/>
        <v>411204.22</v>
      </c>
    </row>
    <row r="83" spans="2:5" ht="15" customHeight="1">
      <c r="B83" s="27">
        <v>44308</v>
      </c>
      <c r="C83" s="109">
        <v>39680</v>
      </c>
      <c r="D83" s="41">
        <v>7.8070000000000004</v>
      </c>
      <c r="E83" s="123">
        <f t="shared" si="8"/>
        <v>309781.76000000001</v>
      </c>
    </row>
    <row r="84" spans="2:5" ht="15" customHeight="1">
      <c r="B84" s="27">
        <v>44309</v>
      </c>
      <c r="C84" s="109">
        <v>19229</v>
      </c>
      <c r="D84" s="41">
        <v>7.7934000000000001</v>
      </c>
      <c r="E84" s="39">
        <f t="shared" si="8"/>
        <v>149859.29</v>
      </c>
    </row>
    <row r="85" spans="2:5" ht="15" customHeight="1">
      <c r="B85" s="73">
        <v>44312</v>
      </c>
      <c r="C85" s="108">
        <v>34000</v>
      </c>
      <c r="D85" s="43">
        <v>7.9112</v>
      </c>
      <c r="E85" s="123">
        <f t="shared" ref="E85:E94" si="9">ROUND(C85*D85,2)</f>
        <v>268980.8</v>
      </c>
    </row>
    <row r="86" spans="2:5" ht="15" customHeight="1">
      <c r="B86" s="27">
        <v>44313</v>
      </c>
      <c r="C86" s="109">
        <v>32840</v>
      </c>
      <c r="D86" s="41">
        <v>7.9074999999999998</v>
      </c>
      <c r="E86" s="123">
        <f t="shared" si="9"/>
        <v>259682.3</v>
      </c>
    </row>
    <row r="87" spans="2:5" ht="15" customHeight="1">
      <c r="B87" s="27">
        <v>44314</v>
      </c>
      <c r="C87" s="109">
        <v>34050</v>
      </c>
      <c r="D87" s="41">
        <v>7.8697999999999997</v>
      </c>
      <c r="E87" s="123">
        <f t="shared" si="9"/>
        <v>267966.69</v>
      </c>
    </row>
    <row r="88" spans="2:5" ht="15" customHeight="1">
      <c r="B88" s="27">
        <v>44315</v>
      </c>
      <c r="C88" s="109">
        <v>39004</v>
      </c>
      <c r="D88" s="41">
        <v>7.8589000000000002</v>
      </c>
      <c r="E88" s="123">
        <f t="shared" si="9"/>
        <v>306528.53999999998</v>
      </c>
    </row>
    <row r="89" spans="2:5" ht="15" customHeight="1">
      <c r="B89" s="28">
        <v>44316</v>
      </c>
      <c r="C89" s="121">
        <v>78669</v>
      </c>
      <c r="D89" s="44">
        <v>7.4785000000000004</v>
      </c>
      <c r="E89" s="39">
        <f t="shared" si="9"/>
        <v>588326.12</v>
      </c>
    </row>
    <row r="90" spans="2:5" ht="15" customHeight="1">
      <c r="B90" s="73">
        <v>44319</v>
      </c>
      <c r="C90" s="108">
        <v>82920</v>
      </c>
      <c r="D90" s="43">
        <v>7.3601000000000001</v>
      </c>
      <c r="E90" s="123">
        <f t="shared" si="9"/>
        <v>610299.49</v>
      </c>
    </row>
    <row r="91" spans="2:5" ht="15" customHeight="1">
      <c r="B91" s="27">
        <f>B90+1</f>
        <v>44320</v>
      </c>
      <c r="C91" s="109">
        <v>89456</v>
      </c>
      <c r="D91" s="41">
        <v>7.2255000000000003</v>
      </c>
      <c r="E91" s="123">
        <f t="shared" si="9"/>
        <v>646364.32999999996</v>
      </c>
    </row>
    <row r="92" spans="2:5" ht="15" customHeight="1">
      <c r="B92" s="27">
        <f t="shared" ref="B92:B94" si="10">B91+1</f>
        <v>44321</v>
      </c>
      <c r="C92" s="109">
        <v>59363</v>
      </c>
      <c r="D92" s="41">
        <v>7.2558999999999996</v>
      </c>
      <c r="E92" s="123">
        <f t="shared" si="9"/>
        <v>430731.99</v>
      </c>
    </row>
    <row r="93" spans="2:5" ht="15" customHeight="1">
      <c r="B93" s="27">
        <f t="shared" si="10"/>
        <v>44322</v>
      </c>
      <c r="C93" s="109">
        <v>93343</v>
      </c>
      <c r="D93" s="41">
        <v>7.2134999999999998</v>
      </c>
      <c r="E93" s="123">
        <f t="shared" si="9"/>
        <v>673329.73</v>
      </c>
    </row>
    <row r="94" spans="2:5" ht="15" customHeight="1">
      <c r="B94" s="28">
        <f t="shared" si="10"/>
        <v>44323</v>
      </c>
      <c r="C94" s="121">
        <v>38889</v>
      </c>
      <c r="D94" s="44">
        <v>7.2663000000000002</v>
      </c>
      <c r="E94" s="39">
        <f t="shared" si="9"/>
        <v>282579.14</v>
      </c>
    </row>
    <row r="95" spans="2:5" ht="15" customHeight="1">
      <c r="B95" s="73">
        <v>44326</v>
      </c>
      <c r="C95" s="108">
        <v>66467</v>
      </c>
      <c r="D95" s="43">
        <v>7.2282000000000002</v>
      </c>
      <c r="E95" s="123">
        <f t="shared" ref="E95:E99" si="11">ROUND(C95*D95,2)</f>
        <v>480436.77</v>
      </c>
    </row>
    <row r="96" spans="2:5" ht="15" customHeight="1">
      <c r="B96" s="27">
        <f>B95+1</f>
        <v>44327</v>
      </c>
      <c r="C96" s="109">
        <v>78381</v>
      </c>
      <c r="D96" s="41">
        <v>7.0288000000000004</v>
      </c>
      <c r="E96" s="123">
        <f t="shared" si="11"/>
        <v>550924.37</v>
      </c>
    </row>
    <row r="97" spans="1:6" ht="15" customHeight="1">
      <c r="B97" s="27">
        <f t="shared" ref="B97:B99" si="12">B96+1</f>
        <v>44328</v>
      </c>
      <c r="C97" s="109">
        <v>85886</v>
      </c>
      <c r="D97" s="41">
        <v>7.0151000000000003</v>
      </c>
      <c r="E97" s="123">
        <f t="shared" si="11"/>
        <v>602498.88</v>
      </c>
    </row>
    <row r="98" spans="1:6" ht="15" customHeight="1">
      <c r="B98" s="27">
        <f t="shared" si="12"/>
        <v>44329</v>
      </c>
      <c r="C98" s="109">
        <v>34067</v>
      </c>
      <c r="D98" s="41">
        <v>6.9043999999999999</v>
      </c>
      <c r="E98" s="123">
        <f t="shared" si="11"/>
        <v>235212.19</v>
      </c>
    </row>
    <row r="99" spans="1:6" ht="15" customHeight="1">
      <c r="B99" s="28">
        <f t="shared" si="12"/>
        <v>44330</v>
      </c>
      <c r="C99" s="121">
        <v>21102</v>
      </c>
      <c r="D99" s="44">
        <v>7.0854999999999997</v>
      </c>
      <c r="E99" s="39">
        <f t="shared" si="11"/>
        <v>149518.22</v>
      </c>
    </row>
    <row r="100" spans="1:6" ht="15" customHeight="1">
      <c r="B100" s="73">
        <v>44333</v>
      </c>
      <c r="C100" s="108">
        <v>34786</v>
      </c>
      <c r="D100" s="43">
        <v>7.1555999999999997</v>
      </c>
      <c r="E100" s="123">
        <f t="shared" ref="E100:E104" si="13">ROUND(C100*D100,2)</f>
        <v>248914.7</v>
      </c>
    </row>
    <row r="101" spans="1:6" ht="15" customHeight="1">
      <c r="B101" s="27">
        <f>B100+1</f>
        <v>44334</v>
      </c>
      <c r="C101" s="109">
        <v>44980</v>
      </c>
      <c r="D101" s="41">
        <v>7.2702</v>
      </c>
      <c r="E101" s="123">
        <f t="shared" si="13"/>
        <v>327013.59999999998</v>
      </c>
    </row>
    <row r="102" spans="1:6" ht="15" customHeight="1">
      <c r="B102" s="27">
        <f t="shared" ref="B102:B104" si="14">B101+1</f>
        <v>44335</v>
      </c>
      <c r="C102" s="109">
        <v>82887</v>
      </c>
      <c r="D102" s="41">
        <v>7.1821999999999999</v>
      </c>
      <c r="E102" s="123">
        <f t="shared" si="13"/>
        <v>595311.01</v>
      </c>
    </row>
    <row r="103" spans="1:6" ht="15" customHeight="1">
      <c r="B103" s="27">
        <f t="shared" si="14"/>
        <v>44336</v>
      </c>
      <c r="C103" s="109">
        <v>50065</v>
      </c>
      <c r="D103" s="41">
        <v>7.2619999999999996</v>
      </c>
      <c r="E103" s="123">
        <f t="shared" si="13"/>
        <v>363572.03</v>
      </c>
    </row>
    <row r="104" spans="1:6" ht="15" customHeight="1">
      <c r="B104" s="28">
        <f t="shared" si="14"/>
        <v>44337</v>
      </c>
      <c r="C104" s="121">
        <v>44148</v>
      </c>
      <c r="D104" s="44">
        <v>7.4215999999999998</v>
      </c>
      <c r="E104" s="39">
        <f t="shared" si="13"/>
        <v>327648.8</v>
      </c>
    </row>
    <row r="105" spans="1:6" ht="15" customHeight="1">
      <c r="B105" s="73">
        <v>44340</v>
      </c>
      <c r="C105" s="108">
        <v>26747</v>
      </c>
      <c r="D105" s="43">
        <v>7.5006000000000004</v>
      </c>
      <c r="E105" s="123">
        <f t="shared" ref="E105:E108" si="15">ROUND(C105*D105,2)</f>
        <v>200618.55</v>
      </c>
    </row>
    <row r="106" spans="1:6" ht="15" customHeight="1">
      <c r="B106" s="27">
        <f>B105+1</f>
        <v>44341</v>
      </c>
      <c r="C106" s="109">
        <v>89549</v>
      </c>
      <c r="D106" s="41">
        <v>7.5545</v>
      </c>
      <c r="E106" s="123">
        <f t="shared" si="15"/>
        <v>676497.92000000004</v>
      </c>
    </row>
    <row r="107" spans="1:6" ht="15" customHeight="1">
      <c r="B107" s="27">
        <f t="shared" ref="B107:B108" si="16">B106+1</f>
        <v>44342</v>
      </c>
      <c r="C107" s="109">
        <v>28752</v>
      </c>
      <c r="D107" s="41">
        <v>7.5149999999999997</v>
      </c>
      <c r="E107" s="123">
        <f t="shared" si="15"/>
        <v>216071.28</v>
      </c>
    </row>
    <row r="108" spans="1:6" ht="15" customHeight="1">
      <c r="B108" s="28">
        <f t="shared" si="16"/>
        <v>44343</v>
      </c>
      <c r="C108" s="121">
        <v>57032</v>
      </c>
      <c r="D108" s="44">
        <v>7.5521000000000003</v>
      </c>
      <c r="E108" s="124">
        <f t="shared" si="15"/>
        <v>430711.37</v>
      </c>
    </row>
    <row r="109" spans="1:6" ht="17.25" customHeight="1">
      <c r="A109" s="18"/>
      <c r="B109" s="38" t="s">
        <v>23</v>
      </c>
      <c r="C109" s="50">
        <f>SUM(C35:C108)</f>
        <v>4332659</v>
      </c>
      <c r="D109" s="89">
        <f>ROUND(E109/C109,4)</f>
        <v>7.7161</v>
      </c>
      <c r="E109" s="96">
        <f>SUM(E35:E108)</f>
        <v>33431153.750000011</v>
      </c>
      <c r="F109" s="23"/>
    </row>
    <row r="110" spans="1:6" ht="11.25" customHeight="1"/>
    <row r="111" spans="1:6">
      <c r="B111" s="66" t="s">
        <v>24</v>
      </c>
      <c r="C111" s="67">
        <f>SUM(C109,C33)</f>
        <v>6687092</v>
      </c>
      <c r="D111" s="68">
        <f>ROUND(E111/C111,4)</f>
        <v>7.4771000000000001</v>
      </c>
      <c r="E111" s="97">
        <f>SUM(E109,E33)</f>
        <v>49999999.860000014</v>
      </c>
    </row>
    <row r="113" spans="4:4">
      <c r="D113" s="144"/>
    </row>
  </sheetData>
  <mergeCells count="1">
    <mergeCell ref="B10:E10"/>
  </mergeCells>
  <pageMargins left="0.70866141732283505" right="0.70866141732283505" top="0.74803149606299202" bottom="0.74803149606299202" header="0.31496062992126" footer="0.31496062992126"/>
  <pageSetup scale="64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44ED-15AF-467A-B12B-E589A2AB9043}">
  <sheetPr>
    <pageSetUpPr fitToPage="1"/>
  </sheetPr>
  <dimension ref="A1:I275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44340</v>
      </c>
      <c r="C9" s="138">
        <v>44340.384525462963</v>
      </c>
      <c r="D9" s="139">
        <v>156</v>
      </c>
      <c r="E9" s="166">
        <v>7.46</v>
      </c>
      <c r="F9" s="167">
        <v>1163.76</v>
      </c>
      <c r="G9" s="140" t="s">
        <v>9</v>
      </c>
      <c r="H9" s="102"/>
    </row>
    <row r="10" spans="1:8" s="87" customFormat="1">
      <c r="A10" s="102"/>
      <c r="B10" s="83">
        <v>44340</v>
      </c>
      <c r="C10" s="138">
        <v>44340.384664351855</v>
      </c>
      <c r="D10" s="139">
        <v>176</v>
      </c>
      <c r="E10" s="166">
        <v>7.4550000000000001</v>
      </c>
      <c r="F10" s="167">
        <v>1312.08</v>
      </c>
      <c r="G10" s="140" t="s">
        <v>9</v>
      </c>
      <c r="H10" s="102"/>
    </row>
    <row r="11" spans="1:8" s="87" customFormat="1">
      <c r="A11" s="102"/>
      <c r="B11" s="83">
        <v>44340</v>
      </c>
      <c r="C11" s="138">
        <v>44340.384664351855</v>
      </c>
      <c r="D11" s="139">
        <v>595</v>
      </c>
      <c r="E11" s="166">
        <v>7.46</v>
      </c>
      <c r="F11" s="167">
        <v>4438.7</v>
      </c>
      <c r="G11" s="140" t="s">
        <v>9</v>
      </c>
      <c r="H11" s="102"/>
    </row>
    <row r="12" spans="1:8" s="87" customFormat="1">
      <c r="A12" s="102"/>
      <c r="B12" s="83">
        <v>44340</v>
      </c>
      <c r="C12" s="138">
        <v>44340.384664351855</v>
      </c>
      <c r="D12" s="139">
        <v>49</v>
      </c>
      <c r="E12" s="166">
        <v>7.4550000000000001</v>
      </c>
      <c r="F12" s="167">
        <v>365.29500000000002</v>
      </c>
      <c r="G12" s="140" t="s">
        <v>9</v>
      </c>
      <c r="H12" s="102"/>
    </row>
    <row r="13" spans="1:8" s="87" customFormat="1">
      <c r="A13" s="102"/>
      <c r="B13" s="83">
        <v>44340</v>
      </c>
      <c r="C13" s="138">
        <v>44340.384664351855</v>
      </c>
      <c r="D13" s="139">
        <v>240</v>
      </c>
      <c r="E13" s="166">
        <v>7.4550000000000001</v>
      </c>
      <c r="F13" s="167">
        <v>1789.2</v>
      </c>
      <c r="G13" s="140" t="s">
        <v>9</v>
      </c>
      <c r="H13" s="102"/>
    </row>
    <row r="14" spans="1:8" s="87" customFormat="1">
      <c r="A14" s="102"/>
      <c r="B14" s="83">
        <v>44340</v>
      </c>
      <c r="C14" s="138">
        <v>44340.384664351855</v>
      </c>
      <c r="D14" s="139">
        <v>469</v>
      </c>
      <c r="E14" s="166">
        <v>7.46</v>
      </c>
      <c r="F14" s="167">
        <v>3498.74</v>
      </c>
      <c r="G14" s="140" t="s">
        <v>9</v>
      </c>
      <c r="H14" s="102"/>
    </row>
    <row r="15" spans="1:8" s="87" customFormat="1">
      <c r="A15" s="102"/>
      <c r="B15" s="83">
        <v>44340</v>
      </c>
      <c r="C15" s="138">
        <v>44340.387129629627</v>
      </c>
      <c r="D15" s="139">
        <v>578</v>
      </c>
      <c r="E15" s="166">
        <v>7.5149999999999997</v>
      </c>
      <c r="F15" s="167">
        <v>4343.67</v>
      </c>
      <c r="G15" s="140" t="s">
        <v>9</v>
      </c>
      <c r="H15" s="102"/>
    </row>
    <row r="16" spans="1:8" s="87" customFormat="1">
      <c r="A16" s="102"/>
      <c r="B16" s="83">
        <v>44340</v>
      </c>
      <c r="C16" s="138">
        <v>44340.387129629627</v>
      </c>
      <c r="D16" s="139">
        <v>320</v>
      </c>
      <c r="E16" s="166">
        <v>7.5149999999999997</v>
      </c>
      <c r="F16" s="167">
        <v>2404.7999999999997</v>
      </c>
      <c r="G16" s="140" t="s">
        <v>9</v>
      </c>
      <c r="H16" s="102"/>
    </row>
    <row r="17" spans="1:8" s="87" customFormat="1">
      <c r="A17" s="102"/>
      <c r="B17" s="83">
        <v>44340</v>
      </c>
      <c r="C17" s="138">
        <v>44340.394571759258</v>
      </c>
      <c r="D17" s="139">
        <v>517</v>
      </c>
      <c r="E17" s="166">
        <v>7.49</v>
      </c>
      <c r="F17" s="167">
        <v>3872.33</v>
      </c>
      <c r="G17" s="140" t="s">
        <v>9</v>
      </c>
      <c r="H17" s="102"/>
    </row>
    <row r="18" spans="1:8" s="87" customFormat="1">
      <c r="A18" s="102"/>
      <c r="B18" s="83">
        <v>44340</v>
      </c>
      <c r="C18" s="138">
        <v>44340.394571759258</v>
      </c>
      <c r="D18" s="139">
        <v>1060</v>
      </c>
      <c r="E18" s="166">
        <v>7.4950000000000001</v>
      </c>
      <c r="F18" s="167">
        <v>7944.7</v>
      </c>
      <c r="G18" s="140" t="s">
        <v>9</v>
      </c>
      <c r="H18" s="102"/>
    </row>
    <row r="19" spans="1:8" s="87" customFormat="1">
      <c r="A19" s="102"/>
      <c r="B19" s="83">
        <v>44340</v>
      </c>
      <c r="C19" s="138">
        <v>44340.399710648147</v>
      </c>
      <c r="D19" s="139">
        <v>469</v>
      </c>
      <c r="E19" s="166">
        <v>7.4950000000000001</v>
      </c>
      <c r="F19" s="167">
        <v>3515.1550000000002</v>
      </c>
      <c r="G19" s="140" t="s">
        <v>9</v>
      </c>
      <c r="H19" s="102"/>
    </row>
    <row r="20" spans="1:8" s="87" customFormat="1">
      <c r="A20" s="102"/>
      <c r="B20" s="83">
        <v>44340</v>
      </c>
      <c r="C20" s="138">
        <v>44340.407407407409</v>
      </c>
      <c r="D20" s="139">
        <v>475</v>
      </c>
      <c r="E20" s="166">
        <v>7.4850000000000003</v>
      </c>
      <c r="F20" s="167">
        <v>3555.375</v>
      </c>
      <c r="G20" s="140" t="s">
        <v>9</v>
      </c>
      <c r="H20" s="102"/>
    </row>
    <row r="21" spans="1:8" s="87" customFormat="1">
      <c r="A21" s="102"/>
      <c r="B21" s="83">
        <v>44340</v>
      </c>
      <c r="C21" s="138">
        <v>44340.407407407409</v>
      </c>
      <c r="D21" s="139">
        <v>465</v>
      </c>
      <c r="E21" s="166">
        <v>7.4850000000000003</v>
      </c>
      <c r="F21" s="167">
        <v>3480.5250000000001</v>
      </c>
      <c r="G21" s="140" t="s">
        <v>9</v>
      </c>
      <c r="H21" s="102"/>
    </row>
    <row r="22" spans="1:8" s="87" customFormat="1">
      <c r="A22" s="102"/>
      <c r="B22" s="83">
        <v>44340</v>
      </c>
      <c r="C22" s="138">
        <v>44340.407430555555</v>
      </c>
      <c r="D22" s="139">
        <v>528</v>
      </c>
      <c r="E22" s="166">
        <v>7.48</v>
      </c>
      <c r="F22" s="167">
        <v>3949.44</v>
      </c>
      <c r="G22" s="140" t="s">
        <v>9</v>
      </c>
      <c r="H22" s="102"/>
    </row>
    <row r="23" spans="1:8" s="87" customFormat="1">
      <c r="A23" s="102"/>
      <c r="B23" s="83">
        <v>44340</v>
      </c>
      <c r="C23" s="138">
        <v>44340.420046296298</v>
      </c>
      <c r="D23" s="139">
        <v>496</v>
      </c>
      <c r="E23" s="166">
        <v>7.4649999999999999</v>
      </c>
      <c r="F23" s="167">
        <v>3702.64</v>
      </c>
      <c r="G23" s="140" t="s">
        <v>9</v>
      </c>
      <c r="H23" s="102"/>
    </row>
    <row r="24" spans="1:8" s="87" customFormat="1">
      <c r="A24" s="102"/>
      <c r="B24" s="83">
        <v>44340</v>
      </c>
      <c r="C24" s="138">
        <v>44340.420046296298</v>
      </c>
      <c r="D24" s="139">
        <v>489</v>
      </c>
      <c r="E24" s="166">
        <v>7.4649999999999999</v>
      </c>
      <c r="F24" s="167">
        <v>3650.3849999999998</v>
      </c>
      <c r="G24" s="140" t="s">
        <v>9</v>
      </c>
      <c r="H24" s="102"/>
    </row>
    <row r="25" spans="1:8" s="87" customFormat="1">
      <c r="A25" s="102"/>
      <c r="B25" s="83">
        <v>44340</v>
      </c>
      <c r="C25" s="138">
        <v>44340.420046296298</v>
      </c>
      <c r="D25" s="139">
        <v>41</v>
      </c>
      <c r="E25" s="166">
        <v>7.47</v>
      </c>
      <c r="F25" s="167">
        <v>306.27</v>
      </c>
      <c r="G25" s="140" t="s">
        <v>9</v>
      </c>
      <c r="H25" s="102"/>
    </row>
    <row r="26" spans="1:8" s="87" customFormat="1">
      <c r="A26" s="102"/>
      <c r="B26" s="83">
        <v>44340</v>
      </c>
      <c r="C26" s="138">
        <v>44340.420046296298</v>
      </c>
      <c r="D26" s="139">
        <v>411</v>
      </c>
      <c r="E26" s="166">
        <v>7.47</v>
      </c>
      <c r="F26" s="167">
        <v>3070.17</v>
      </c>
      <c r="G26" s="140" t="s">
        <v>9</v>
      </c>
      <c r="H26" s="102"/>
    </row>
    <row r="27" spans="1:8" s="87" customFormat="1">
      <c r="A27" s="102"/>
      <c r="B27" s="83">
        <v>44340</v>
      </c>
      <c r="C27" s="138">
        <v>44340.420046296298</v>
      </c>
      <c r="D27" s="139">
        <v>461</v>
      </c>
      <c r="E27" s="166">
        <v>7.47</v>
      </c>
      <c r="F27" s="167">
        <v>3443.67</v>
      </c>
      <c r="G27" s="140" t="s">
        <v>9</v>
      </c>
      <c r="H27" s="102"/>
    </row>
    <row r="28" spans="1:8" s="87" customFormat="1">
      <c r="A28" s="102"/>
      <c r="B28" s="83">
        <v>44340</v>
      </c>
      <c r="C28" s="138">
        <v>44340.422025462962</v>
      </c>
      <c r="D28" s="139">
        <v>636</v>
      </c>
      <c r="E28" s="166">
        <v>7.4550000000000001</v>
      </c>
      <c r="F28" s="167">
        <v>4741.38</v>
      </c>
      <c r="G28" s="140" t="s">
        <v>9</v>
      </c>
      <c r="H28" s="102"/>
    </row>
    <row r="29" spans="1:8" s="87" customFormat="1">
      <c r="A29" s="102"/>
      <c r="B29" s="83">
        <v>44340</v>
      </c>
      <c r="C29" s="138">
        <v>44340.422025462962</v>
      </c>
      <c r="D29" s="139">
        <v>250</v>
      </c>
      <c r="E29" s="166">
        <v>7.4550000000000001</v>
      </c>
      <c r="F29" s="167">
        <v>1863.75</v>
      </c>
      <c r="G29" s="140" t="s">
        <v>9</v>
      </c>
      <c r="H29" s="102"/>
    </row>
    <row r="30" spans="1:8" s="87" customFormat="1">
      <c r="A30" s="102"/>
      <c r="B30" s="83">
        <v>44340</v>
      </c>
      <c r="C30" s="138">
        <v>44340.430868055555</v>
      </c>
      <c r="D30" s="139">
        <v>546</v>
      </c>
      <c r="E30" s="166">
        <v>7.4550000000000001</v>
      </c>
      <c r="F30" s="167">
        <v>4070.43</v>
      </c>
      <c r="G30" s="140" t="s">
        <v>9</v>
      </c>
      <c r="H30" s="102"/>
    </row>
    <row r="31" spans="1:8" s="87" customFormat="1">
      <c r="A31" s="102"/>
      <c r="B31" s="83">
        <v>44340</v>
      </c>
      <c r="C31" s="138">
        <v>44340.438657407409</v>
      </c>
      <c r="D31" s="139">
        <v>743</v>
      </c>
      <c r="E31" s="166">
        <v>7.4550000000000001</v>
      </c>
      <c r="F31" s="167">
        <v>5539.0649999999996</v>
      </c>
      <c r="G31" s="140" t="s">
        <v>9</v>
      </c>
      <c r="H31" s="102"/>
    </row>
    <row r="32" spans="1:8" s="87" customFormat="1">
      <c r="A32" s="102"/>
      <c r="B32" s="83">
        <v>44340</v>
      </c>
      <c r="C32" s="138">
        <v>44340.438657407409</v>
      </c>
      <c r="D32" s="139">
        <v>242</v>
      </c>
      <c r="E32" s="166">
        <v>7.4550000000000001</v>
      </c>
      <c r="F32" s="167">
        <v>1804.1100000000001</v>
      </c>
      <c r="G32" s="140" t="s">
        <v>9</v>
      </c>
      <c r="H32" s="102"/>
    </row>
    <row r="33" spans="1:8" s="87" customFormat="1">
      <c r="A33" s="102"/>
      <c r="B33" s="83">
        <v>44340</v>
      </c>
      <c r="C33" s="138">
        <v>44340.45716435185</v>
      </c>
      <c r="D33" s="139">
        <v>1336</v>
      </c>
      <c r="E33" s="166">
        <v>7.4850000000000003</v>
      </c>
      <c r="F33" s="167">
        <v>9999.9600000000009</v>
      </c>
      <c r="G33" s="140" t="s">
        <v>9</v>
      </c>
      <c r="H33" s="102"/>
    </row>
    <row r="34" spans="1:8" s="87" customFormat="1">
      <c r="A34" s="102"/>
      <c r="B34" s="83">
        <v>44340</v>
      </c>
      <c r="C34" s="138">
        <v>44340.457175925927</v>
      </c>
      <c r="D34" s="139">
        <v>534</v>
      </c>
      <c r="E34" s="166">
        <v>7.48</v>
      </c>
      <c r="F34" s="167">
        <v>3994.32</v>
      </c>
      <c r="G34" s="140" t="s">
        <v>9</v>
      </c>
      <c r="H34" s="102"/>
    </row>
    <row r="35" spans="1:8" s="87" customFormat="1">
      <c r="A35" s="102"/>
      <c r="B35" s="83">
        <v>44340</v>
      </c>
      <c r="C35" s="138">
        <v>44340.457175925927</v>
      </c>
      <c r="D35" s="139">
        <v>989</v>
      </c>
      <c r="E35" s="166">
        <v>7.48</v>
      </c>
      <c r="F35" s="167">
        <v>7397.72</v>
      </c>
      <c r="G35" s="140" t="s">
        <v>9</v>
      </c>
      <c r="H35" s="102"/>
    </row>
    <row r="36" spans="1:8" s="87" customFormat="1">
      <c r="A36" s="102"/>
      <c r="B36" s="83">
        <v>44340</v>
      </c>
      <c r="C36" s="138">
        <v>44340.469606481478</v>
      </c>
      <c r="D36" s="139">
        <v>183</v>
      </c>
      <c r="E36" s="166">
        <v>7.48</v>
      </c>
      <c r="F36" s="167">
        <v>1368.8400000000001</v>
      </c>
      <c r="G36" s="140" t="s">
        <v>9</v>
      </c>
      <c r="H36" s="102"/>
    </row>
    <row r="37" spans="1:8" s="87" customFormat="1">
      <c r="A37" s="102"/>
      <c r="B37" s="83">
        <v>44340</v>
      </c>
      <c r="C37" s="138">
        <v>44340.469606481478</v>
      </c>
      <c r="D37" s="139">
        <v>165</v>
      </c>
      <c r="E37" s="166">
        <v>7.48</v>
      </c>
      <c r="F37" s="167">
        <v>1234.2</v>
      </c>
      <c r="G37" s="140" t="s">
        <v>9</v>
      </c>
      <c r="H37" s="102"/>
    </row>
    <row r="38" spans="1:8" s="87" customFormat="1">
      <c r="A38" s="102"/>
      <c r="B38" s="83">
        <v>44340</v>
      </c>
      <c r="C38" s="138">
        <v>44340.469606481478</v>
      </c>
      <c r="D38" s="139">
        <v>143</v>
      </c>
      <c r="E38" s="166">
        <v>7.48</v>
      </c>
      <c r="F38" s="167">
        <v>1069.6400000000001</v>
      </c>
      <c r="G38" s="140" t="s">
        <v>9</v>
      </c>
      <c r="H38" s="102"/>
    </row>
    <row r="39" spans="1:8" s="87" customFormat="1">
      <c r="A39" s="102"/>
      <c r="B39" s="83">
        <v>44340</v>
      </c>
      <c r="C39" s="138">
        <v>44340.47760416667</v>
      </c>
      <c r="D39" s="139">
        <v>142</v>
      </c>
      <c r="E39" s="166">
        <v>7.49</v>
      </c>
      <c r="F39" s="167">
        <v>1063.58</v>
      </c>
      <c r="G39" s="140" t="s">
        <v>9</v>
      </c>
      <c r="H39" s="102"/>
    </row>
    <row r="40" spans="1:8" s="87" customFormat="1">
      <c r="A40" s="102"/>
      <c r="B40" s="83">
        <v>44340</v>
      </c>
      <c r="C40" s="138">
        <v>44340.478506944448</v>
      </c>
      <c r="D40" s="139">
        <v>472</v>
      </c>
      <c r="E40" s="166">
        <v>7.4850000000000003</v>
      </c>
      <c r="F40" s="167">
        <v>3532.92</v>
      </c>
      <c r="G40" s="140" t="s">
        <v>9</v>
      </c>
      <c r="H40" s="102"/>
    </row>
    <row r="41" spans="1:8" s="87" customFormat="1">
      <c r="A41" s="102"/>
      <c r="B41" s="83">
        <v>44340</v>
      </c>
      <c r="C41" s="138">
        <v>44340.478506944448</v>
      </c>
      <c r="D41" s="139">
        <v>474</v>
      </c>
      <c r="E41" s="166">
        <v>7.4850000000000003</v>
      </c>
      <c r="F41" s="167">
        <v>3547.8900000000003</v>
      </c>
      <c r="G41" s="140" t="s">
        <v>9</v>
      </c>
      <c r="H41" s="102"/>
    </row>
    <row r="42" spans="1:8" s="87" customFormat="1">
      <c r="A42" s="102"/>
      <c r="B42" s="83">
        <v>44340</v>
      </c>
      <c r="C42" s="138">
        <v>44340.478541666664</v>
      </c>
      <c r="D42" s="139">
        <v>454</v>
      </c>
      <c r="E42" s="166">
        <v>7.48</v>
      </c>
      <c r="F42" s="167">
        <v>3395.92</v>
      </c>
      <c r="G42" s="140" t="s">
        <v>9</v>
      </c>
      <c r="H42" s="102"/>
    </row>
    <row r="43" spans="1:8" s="87" customFormat="1">
      <c r="A43" s="102"/>
      <c r="B43" s="83">
        <v>44340</v>
      </c>
      <c r="C43" s="138">
        <v>44340.493055555555</v>
      </c>
      <c r="D43" s="139">
        <v>505</v>
      </c>
      <c r="E43" s="166">
        <v>7.48</v>
      </c>
      <c r="F43" s="167">
        <v>3777.4</v>
      </c>
      <c r="G43" s="140" t="s">
        <v>9</v>
      </c>
      <c r="H43" s="102"/>
    </row>
    <row r="44" spans="1:8" s="87" customFormat="1">
      <c r="A44" s="102"/>
      <c r="B44" s="83">
        <v>44340</v>
      </c>
      <c r="C44" s="138">
        <v>44340.493055555555</v>
      </c>
      <c r="D44" s="139">
        <v>213</v>
      </c>
      <c r="E44" s="166">
        <v>7.48</v>
      </c>
      <c r="F44" s="167">
        <v>1593.24</v>
      </c>
      <c r="G44" s="140" t="s">
        <v>9</v>
      </c>
      <c r="H44" s="102"/>
    </row>
    <row r="45" spans="1:8" s="87" customFormat="1">
      <c r="A45" s="102"/>
      <c r="B45" s="83">
        <v>44340</v>
      </c>
      <c r="C45" s="138">
        <v>44340.501296296294</v>
      </c>
      <c r="D45" s="139">
        <v>348</v>
      </c>
      <c r="E45" s="166">
        <v>7.5</v>
      </c>
      <c r="F45" s="167">
        <v>2610</v>
      </c>
      <c r="G45" s="140" t="s">
        <v>9</v>
      </c>
      <c r="H45" s="102"/>
    </row>
    <row r="46" spans="1:8" s="87" customFormat="1">
      <c r="A46" s="102"/>
      <c r="B46" s="83">
        <v>44340</v>
      </c>
      <c r="C46" s="138">
        <v>44340.501296296294</v>
      </c>
      <c r="D46" s="139">
        <v>158</v>
      </c>
      <c r="E46" s="166">
        <v>7.5</v>
      </c>
      <c r="F46" s="167">
        <v>1185</v>
      </c>
      <c r="G46" s="140" t="s">
        <v>9</v>
      </c>
      <c r="H46" s="102"/>
    </row>
    <row r="47" spans="1:8" s="87" customFormat="1">
      <c r="A47" s="102"/>
      <c r="B47" s="83">
        <v>44340</v>
      </c>
      <c r="C47" s="138">
        <v>44340.502534722225</v>
      </c>
      <c r="D47" s="139">
        <v>400</v>
      </c>
      <c r="E47" s="166">
        <v>7.4950000000000001</v>
      </c>
      <c r="F47" s="167">
        <v>2998</v>
      </c>
      <c r="G47" s="140" t="s">
        <v>9</v>
      </c>
      <c r="H47" s="102"/>
    </row>
    <row r="48" spans="1:8" s="87" customFormat="1">
      <c r="A48" s="102"/>
      <c r="B48" s="83">
        <v>44340</v>
      </c>
      <c r="C48" s="138">
        <v>44340.504699074074</v>
      </c>
      <c r="D48" s="139">
        <v>240</v>
      </c>
      <c r="E48" s="166">
        <v>7.4950000000000001</v>
      </c>
      <c r="F48" s="167">
        <v>1798.8</v>
      </c>
      <c r="G48" s="140" t="s">
        <v>9</v>
      </c>
      <c r="H48" s="102"/>
    </row>
    <row r="49" spans="1:8" s="87" customFormat="1">
      <c r="A49" s="102"/>
      <c r="B49" s="83">
        <v>44340</v>
      </c>
      <c r="C49" s="138">
        <v>44340.504699074074</v>
      </c>
      <c r="D49" s="139">
        <v>846</v>
      </c>
      <c r="E49" s="166">
        <v>7.4950000000000001</v>
      </c>
      <c r="F49" s="167">
        <v>6340.77</v>
      </c>
      <c r="G49" s="140" t="s">
        <v>9</v>
      </c>
      <c r="H49" s="102"/>
    </row>
    <row r="50" spans="1:8" s="87" customFormat="1">
      <c r="A50" s="102"/>
      <c r="B50" s="83">
        <v>44340</v>
      </c>
      <c r="C50" s="138">
        <v>44340.531354166669</v>
      </c>
      <c r="D50" s="139">
        <v>511</v>
      </c>
      <c r="E50" s="166">
        <v>7.52</v>
      </c>
      <c r="F50" s="167">
        <v>3842.72</v>
      </c>
      <c r="G50" s="140" t="s">
        <v>9</v>
      </c>
      <c r="H50" s="102"/>
    </row>
    <row r="51" spans="1:8" s="87" customFormat="1">
      <c r="A51" s="102"/>
      <c r="B51" s="83">
        <v>44340</v>
      </c>
      <c r="C51" s="138">
        <v>44340.535439814812</v>
      </c>
      <c r="D51" s="139">
        <v>399</v>
      </c>
      <c r="E51" s="166">
        <v>7.52</v>
      </c>
      <c r="F51" s="167">
        <v>3000.48</v>
      </c>
      <c r="G51" s="140" t="s">
        <v>9</v>
      </c>
      <c r="H51" s="102"/>
    </row>
    <row r="52" spans="1:8" s="87" customFormat="1">
      <c r="A52" s="102"/>
      <c r="B52" s="83">
        <v>44340</v>
      </c>
      <c r="C52" s="138">
        <v>44340.538888888892</v>
      </c>
      <c r="D52" s="139">
        <v>387</v>
      </c>
      <c r="E52" s="166">
        <v>7.5149999999999997</v>
      </c>
      <c r="F52" s="167">
        <v>2908.3049999999998</v>
      </c>
      <c r="G52" s="140" t="s">
        <v>9</v>
      </c>
      <c r="H52" s="102"/>
    </row>
    <row r="53" spans="1:8" s="87" customFormat="1">
      <c r="A53" s="102"/>
      <c r="B53" s="83">
        <v>44340</v>
      </c>
      <c r="C53" s="138">
        <v>44340.550462962965</v>
      </c>
      <c r="D53" s="139">
        <v>492</v>
      </c>
      <c r="E53" s="166">
        <v>7.52</v>
      </c>
      <c r="F53" s="167">
        <v>3699.8399999999997</v>
      </c>
      <c r="G53" s="140" t="s">
        <v>9</v>
      </c>
      <c r="H53" s="102"/>
    </row>
    <row r="54" spans="1:8" s="87" customFormat="1">
      <c r="A54" s="102"/>
      <c r="B54" s="83">
        <v>44340</v>
      </c>
      <c r="C54" s="138">
        <v>44340.550763888888</v>
      </c>
      <c r="D54" s="139">
        <v>481</v>
      </c>
      <c r="E54" s="166">
        <v>7.52</v>
      </c>
      <c r="F54" s="167">
        <v>3617.12</v>
      </c>
      <c r="G54" s="140" t="s">
        <v>9</v>
      </c>
      <c r="H54" s="102"/>
    </row>
    <row r="55" spans="1:8" s="87" customFormat="1">
      <c r="A55" s="102"/>
      <c r="B55" s="83">
        <v>44340</v>
      </c>
      <c r="C55" s="138">
        <v>44340.550763888888</v>
      </c>
      <c r="D55" s="139">
        <v>463</v>
      </c>
      <c r="E55" s="166">
        <v>7.52</v>
      </c>
      <c r="F55" s="167">
        <v>3481.7599999999998</v>
      </c>
      <c r="G55" s="140" t="s">
        <v>9</v>
      </c>
      <c r="H55" s="102"/>
    </row>
    <row r="56" spans="1:8" s="87" customFormat="1">
      <c r="A56" s="102"/>
      <c r="B56" s="83">
        <v>44340</v>
      </c>
      <c r="C56" s="138">
        <v>44340.550763888888</v>
      </c>
      <c r="D56" s="139">
        <v>554</v>
      </c>
      <c r="E56" s="166">
        <v>7.52</v>
      </c>
      <c r="F56" s="167">
        <v>4166.08</v>
      </c>
      <c r="G56" s="140" t="s">
        <v>9</v>
      </c>
      <c r="H56" s="102"/>
    </row>
    <row r="57" spans="1:8" s="87" customFormat="1">
      <c r="A57" s="102"/>
      <c r="B57" s="83">
        <v>44340</v>
      </c>
      <c r="C57" s="138">
        <v>44340.645972222221</v>
      </c>
      <c r="D57" s="139">
        <v>456</v>
      </c>
      <c r="E57" s="166">
        <v>7.5449999999999999</v>
      </c>
      <c r="F57" s="167">
        <v>3440.52</v>
      </c>
      <c r="G57" s="140" t="s">
        <v>9</v>
      </c>
      <c r="H57" s="102"/>
    </row>
    <row r="58" spans="1:8" s="87" customFormat="1">
      <c r="A58" s="102"/>
      <c r="B58" s="83">
        <v>44340</v>
      </c>
      <c r="C58" s="138">
        <v>44340.645972222221</v>
      </c>
      <c r="D58" s="139">
        <v>29</v>
      </c>
      <c r="E58" s="166">
        <v>7.5449999999999999</v>
      </c>
      <c r="F58" s="167">
        <v>218.80500000000001</v>
      </c>
      <c r="G58" s="140" t="s">
        <v>9</v>
      </c>
      <c r="H58" s="102"/>
    </row>
    <row r="59" spans="1:8" s="87" customFormat="1">
      <c r="A59" s="102"/>
      <c r="B59" s="83">
        <v>44340</v>
      </c>
      <c r="C59" s="138">
        <v>44340.646585648145</v>
      </c>
      <c r="D59" s="139">
        <v>855</v>
      </c>
      <c r="E59" s="166">
        <v>7.5449999999999999</v>
      </c>
      <c r="F59" s="167">
        <v>6450.9750000000004</v>
      </c>
      <c r="G59" s="140" t="s">
        <v>9</v>
      </c>
      <c r="H59" s="102"/>
    </row>
    <row r="60" spans="1:8" s="87" customFormat="1">
      <c r="A60" s="102"/>
      <c r="B60" s="83">
        <v>44340</v>
      </c>
      <c r="C60" s="138">
        <v>44340.646585648145</v>
      </c>
      <c r="D60" s="139">
        <v>76</v>
      </c>
      <c r="E60" s="166">
        <v>7.5449999999999999</v>
      </c>
      <c r="F60" s="167">
        <v>573.41999999999996</v>
      </c>
      <c r="G60" s="140" t="s">
        <v>9</v>
      </c>
      <c r="H60" s="102"/>
    </row>
    <row r="61" spans="1:8" s="87" customFormat="1">
      <c r="A61" s="102"/>
      <c r="B61" s="83">
        <v>44340</v>
      </c>
      <c r="C61" s="138">
        <v>44340.646585648145</v>
      </c>
      <c r="D61" s="139">
        <v>582</v>
      </c>
      <c r="E61" s="166">
        <v>7.5449999999999999</v>
      </c>
      <c r="F61" s="167">
        <v>4391.1899999999996</v>
      </c>
      <c r="G61" s="140" t="s">
        <v>9</v>
      </c>
      <c r="H61" s="102"/>
    </row>
    <row r="62" spans="1:8" s="87" customFormat="1">
      <c r="A62" s="102"/>
      <c r="B62" s="83">
        <v>44340</v>
      </c>
      <c r="C62" s="138">
        <v>44340.652407407404</v>
      </c>
      <c r="D62" s="139">
        <v>448</v>
      </c>
      <c r="E62" s="166">
        <v>7.55</v>
      </c>
      <c r="F62" s="167">
        <v>3382.4</v>
      </c>
      <c r="G62" s="140" t="s">
        <v>9</v>
      </c>
      <c r="H62" s="102"/>
    </row>
    <row r="63" spans="1:8" s="87" customFormat="1">
      <c r="A63" s="102"/>
      <c r="B63" s="83">
        <v>44340</v>
      </c>
      <c r="C63" s="138">
        <v>44340.722129629627</v>
      </c>
      <c r="D63" s="139">
        <v>2500</v>
      </c>
      <c r="E63" s="166">
        <v>7.57</v>
      </c>
      <c r="F63" s="167">
        <v>18925</v>
      </c>
      <c r="G63" s="140" t="s">
        <v>9</v>
      </c>
      <c r="H63" s="102"/>
    </row>
    <row r="64" spans="1:8" s="87" customFormat="1">
      <c r="A64" s="102"/>
      <c r="B64" s="88">
        <v>44340</v>
      </c>
      <c r="C64" s="141">
        <v>44340.722129629627</v>
      </c>
      <c r="D64" s="142">
        <v>500</v>
      </c>
      <c r="E64" s="168">
        <v>7.57</v>
      </c>
      <c r="F64" s="169">
        <v>3785</v>
      </c>
      <c r="G64" s="143" t="s">
        <v>9</v>
      </c>
      <c r="H64" s="102"/>
    </row>
    <row r="65" spans="1:8" s="87" customFormat="1">
      <c r="A65" s="102"/>
      <c r="B65" s="83">
        <f>B64+1</f>
        <v>44341</v>
      </c>
      <c r="C65" s="148">
        <v>44341.379317129627</v>
      </c>
      <c r="D65" s="149">
        <v>513</v>
      </c>
      <c r="E65" s="171">
        <v>7.62</v>
      </c>
      <c r="F65" s="172">
        <v>3909.06</v>
      </c>
      <c r="G65" s="150" t="s">
        <v>9</v>
      </c>
      <c r="H65" s="102"/>
    </row>
    <row r="66" spans="1:8" s="87" customFormat="1">
      <c r="A66" s="102"/>
      <c r="B66" s="83">
        <f>B65</f>
        <v>44341</v>
      </c>
      <c r="C66" s="148">
        <v>44341.379317129627</v>
      </c>
      <c r="D66" s="149">
        <v>148</v>
      </c>
      <c r="E66" s="171">
        <v>7.62</v>
      </c>
      <c r="F66" s="172">
        <v>1127.76</v>
      </c>
      <c r="G66" s="150" t="s">
        <v>9</v>
      </c>
      <c r="H66" s="102"/>
    </row>
    <row r="67" spans="1:8" s="87" customFormat="1">
      <c r="A67" s="102"/>
      <c r="B67" s="83">
        <f t="shared" ref="B67:B130" si="0">B66</f>
        <v>44341</v>
      </c>
      <c r="C67" s="148">
        <v>44341.379317129627</v>
      </c>
      <c r="D67" s="149">
        <v>397</v>
      </c>
      <c r="E67" s="171">
        <v>7.62</v>
      </c>
      <c r="F67" s="172">
        <v>3025.14</v>
      </c>
      <c r="G67" s="150" t="s">
        <v>9</v>
      </c>
      <c r="H67" s="102"/>
    </row>
    <row r="68" spans="1:8" s="87" customFormat="1">
      <c r="A68" s="102"/>
      <c r="B68" s="83">
        <f t="shared" si="0"/>
        <v>44341</v>
      </c>
      <c r="C68" s="148">
        <v>44341.379317129627</v>
      </c>
      <c r="D68" s="149">
        <v>186</v>
      </c>
      <c r="E68" s="171">
        <v>7.6150000000000002</v>
      </c>
      <c r="F68" s="172">
        <v>1416.39</v>
      </c>
      <c r="G68" s="150" t="s">
        <v>9</v>
      </c>
      <c r="H68" s="102"/>
    </row>
    <row r="69" spans="1:8" s="87" customFormat="1">
      <c r="A69" s="102"/>
      <c r="B69" s="83">
        <f t="shared" si="0"/>
        <v>44341</v>
      </c>
      <c r="C69" s="148">
        <v>44341.379340277781</v>
      </c>
      <c r="D69" s="149">
        <v>325</v>
      </c>
      <c r="E69" s="171">
        <v>7.6150000000000002</v>
      </c>
      <c r="F69" s="172">
        <v>2474.875</v>
      </c>
      <c r="G69" s="150" t="s">
        <v>9</v>
      </c>
      <c r="H69" s="102"/>
    </row>
    <row r="70" spans="1:8" s="87" customFormat="1">
      <c r="A70" s="102"/>
      <c r="B70" s="83">
        <f t="shared" si="0"/>
        <v>44341</v>
      </c>
      <c r="C70" s="148">
        <v>44341.385520833333</v>
      </c>
      <c r="D70" s="149">
        <v>274</v>
      </c>
      <c r="E70" s="171">
        <v>7.63</v>
      </c>
      <c r="F70" s="172">
        <v>2090.62</v>
      </c>
      <c r="G70" s="150" t="s">
        <v>9</v>
      </c>
      <c r="H70" s="102"/>
    </row>
    <row r="71" spans="1:8" s="87" customFormat="1">
      <c r="A71" s="102"/>
      <c r="B71" s="83">
        <f t="shared" si="0"/>
        <v>44341</v>
      </c>
      <c r="C71" s="148">
        <v>44341.385520833333</v>
      </c>
      <c r="D71" s="149">
        <v>216</v>
      </c>
      <c r="E71" s="171">
        <v>7.63</v>
      </c>
      <c r="F71" s="172">
        <v>1648.08</v>
      </c>
      <c r="G71" s="150" t="s">
        <v>9</v>
      </c>
      <c r="H71" s="102"/>
    </row>
    <row r="72" spans="1:8" s="87" customFormat="1">
      <c r="A72" s="102"/>
      <c r="B72" s="83">
        <f t="shared" si="0"/>
        <v>44341</v>
      </c>
      <c r="C72" s="148">
        <v>44341.385520833333</v>
      </c>
      <c r="D72" s="149">
        <v>510</v>
      </c>
      <c r="E72" s="171">
        <v>7.63</v>
      </c>
      <c r="F72" s="172">
        <v>3891.2999999999997</v>
      </c>
      <c r="G72" s="150" t="s">
        <v>9</v>
      </c>
      <c r="H72" s="102"/>
    </row>
    <row r="73" spans="1:8" s="87" customFormat="1">
      <c r="A73" s="102"/>
      <c r="B73" s="83">
        <f t="shared" si="0"/>
        <v>44341</v>
      </c>
      <c r="C73" s="148">
        <v>44341.391689814816</v>
      </c>
      <c r="D73" s="149">
        <v>989</v>
      </c>
      <c r="E73" s="171">
        <v>7.63</v>
      </c>
      <c r="F73" s="172">
        <v>7546.07</v>
      </c>
      <c r="G73" s="150" t="s">
        <v>9</v>
      </c>
      <c r="H73" s="102"/>
    </row>
    <row r="74" spans="1:8" s="87" customFormat="1">
      <c r="A74" s="102"/>
      <c r="B74" s="83">
        <f t="shared" si="0"/>
        <v>44341</v>
      </c>
      <c r="C74" s="148">
        <v>44341.398298611108</v>
      </c>
      <c r="D74" s="149">
        <v>112</v>
      </c>
      <c r="E74" s="171">
        <v>7.65</v>
      </c>
      <c r="F74" s="172">
        <v>856.80000000000007</v>
      </c>
      <c r="G74" s="150" t="s">
        <v>9</v>
      </c>
      <c r="H74" s="102"/>
    </row>
    <row r="75" spans="1:8" s="87" customFormat="1">
      <c r="A75" s="102"/>
      <c r="B75" s="83">
        <f t="shared" si="0"/>
        <v>44341</v>
      </c>
      <c r="C75" s="148">
        <v>44341.398298611108</v>
      </c>
      <c r="D75" s="149">
        <v>508</v>
      </c>
      <c r="E75" s="171">
        <v>7.65</v>
      </c>
      <c r="F75" s="172">
        <v>3886.2000000000003</v>
      </c>
      <c r="G75" s="150" t="s">
        <v>9</v>
      </c>
      <c r="H75" s="102"/>
    </row>
    <row r="76" spans="1:8" s="87" customFormat="1">
      <c r="A76" s="102"/>
      <c r="B76" s="83">
        <f t="shared" si="0"/>
        <v>44341</v>
      </c>
      <c r="C76" s="148">
        <v>44341.398298611108</v>
      </c>
      <c r="D76" s="149">
        <v>387</v>
      </c>
      <c r="E76" s="171">
        <v>7.65</v>
      </c>
      <c r="F76" s="172">
        <v>2960.55</v>
      </c>
      <c r="G76" s="150" t="s">
        <v>9</v>
      </c>
      <c r="H76" s="102"/>
    </row>
    <row r="77" spans="1:8" s="87" customFormat="1">
      <c r="A77" s="102"/>
      <c r="B77" s="83">
        <f t="shared" si="0"/>
        <v>44341</v>
      </c>
      <c r="C77" s="148">
        <v>44341.407500000001</v>
      </c>
      <c r="D77" s="149">
        <v>158</v>
      </c>
      <c r="E77" s="171">
        <v>7.65</v>
      </c>
      <c r="F77" s="172">
        <v>1208.7</v>
      </c>
      <c r="G77" s="150" t="s">
        <v>9</v>
      </c>
      <c r="H77" s="102"/>
    </row>
    <row r="78" spans="1:8" s="87" customFormat="1">
      <c r="A78" s="102"/>
      <c r="B78" s="83">
        <f t="shared" si="0"/>
        <v>44341</v>
      </c>
      <c r="C78" s="148">
        <v>44341.407500000001</v>
      </c>
      <c r="D78" s="149">
        <v>803</v>
      </c>
      <c r="E78" s="171">
        <v>7.65</v>
      </c>
      <c r="F78" s="172">
        <v>6142.9500000000007</v>
      </c>
      <c r="G78" s="150" t="s">
        <v>9</v>
      </c>
      <c r="H78" s="102"/>
    </row>
    <row r="79" spans="1:8" s="87" customFormat="1">
      <c r="A79" s="102"/>
      <c r="B79" s="83">
        <f t="shared" si="0"/>
        <v>44341</v>
      </c>
      <c r="C79" s="148">
        <v>44341.407500000001</v>
      </c>
      <c r="D79" s="149">
        <v>49</v>
      </c>
      <c r="E79" s="171">
        <v>7.65</v>
      </c>
      <c r="F79" s="172">
        <v>374.85</v>
      </c>
      <c r="G79" s="150" t="s">
        <v>9</v>
      </c>
      <c r="H79" s="102"/>
    </row>
    <row r="80" spans="1:8" s="87" customFormat="1">
      <c r="A80" s="102"/>
      <c r="B80" s="83">
        <f t="shared" si="0"/>
        <v>44341</v>
      </c>
      <c r="C80" s="148">
        <v>44341.407511574071</v>
      </c>
      <c r="D80" s="149">
        <v>96</v>
      </c>
      <c r="E80" s="171">
        <v>7.6449999999999996</v>
      </c>
      <c r="F80" s="172">
        <v>733.92</v>
      </c>
      <c r="G80" s="150" t="s">
        <v>9</v>
      </c>
      <c r="H80" s="102"/>
    </row>
    <row r="81" spans="1:8" s="87" customFormat="1">
      <c r="A81" s="102"/>
      <c r="B81" s="83">
        <f t="shared" si="0"/>
        <v>44341</v>
      </c>
      <c r="C81" s="148">
        <v>44341.407511574071</v>
      </c>
      <c r="D81" s="149">
        <v>400</v>
      </c>
      <c r="E81" s="171">
        <v>7.6449999999999996</v>
      </c>
      <c r="F81" s="172">
        <v>3058</v>
      </c>
      <c r="G81" s="150" t="s">
        <v>9</v>
      </c>
      <c r="H81" s="102"/>
    </row>
    <row r="82" spans="1:8" s="87" customFormat="1">
      <c r="A82" s="102"/>
      <c r="B82" s="83">
        <f t="shared" si="0"/>
        <v>44341</v>
      </c>
      <c r="C82" s="148">
        <v>44341.412581018521</v>
      </c>
      <c r="D82" s="149">
        <v>224</v>
      </c>
      <c r="E82" s="171">
        <v>7.64</v>
      </c>
      <c r="F82" s="172">
        <v>1711.36</v>
      </c>
      <c r="G82" s="150" t="s">
        <v>9</v>
      </c>
      <c r="H82" s="102"/>
    </row>
    <row r="83" spans="1:8" s="87" customFormat="1">
      <c r="A83" s="102"/>
      <c r="B83" s="83">
        <f t="shared" si="0"/>
        <v>44341</v>
      </c>
      <c r="C83" s="148">
        <v>44341.412581018521</v>
      </c>
      <c r="D83" s="149">
        <v>291</v>
      </c>
      <c r="E83" s="171">
        <v>7.64</v>
      </c>
      <c r="F83" s="172">
        <v>2223.2399999999998</v>
      </c>
      <c r="G83" s="150" t="s">
        <v>9</v>
      </c>
      <c r="H83" s="102"/>
    </row>
    <row r="84" spans="1:8" s="87" customFormat="1">
      <c r="A84" s="102"/>
      <c r="B84" s="83">
        <f t="shared" si="0"/>
        <v>44341</v>
      </c>
      <c r="C84" s="148">
        <v>44341.419965277775</v>
      </c>
      <c r="D84" s="149">
        <v>457</v>
      </c>
      <c r="E84" s="171">
        <v>7.6449999999999996</v>
      </c>
      <c r="F84" s="172">
        <v>3493.7649999999999</v>
      </c>
      <c r="G84" s="150" t="s">
        <v>9</v>
      </c>
      <c r="H84" s="102"/>
    </row>
    <row r="85" spans="1:8" s="87" customFormat="1">
      <c r="A85" s="102"/>
      <c r="B85" s="83">
        <f t="shared" si="0"/>
        <v>44341</v>
      </c>
      <c r="C85" s="148">
        <v>44341.419988425929</v>
      </c>
      <c r="D85" s="149">
        <v>139</v>
      </c>
      <c r="E85" s="171">
        <v>7.64</v>
      </c>
      <c r="F85" s="172">
        <v>1061.96</v>
      </c>
      <c r="G85" s="150" t="s">
        <v>9</v>
      </c>
      <c r="H85" s="102"/>
    </row>
    <row r="86" spans="1:8" s="87" customFormat="1">
      <c r="A86" s="102"/>
      <c r="B86" s="83">
        <f t="shared" si="0"/>
        <v>44341</v>
      </c>
      <c r="C86" s="148">
        <v>44341.429699074077</v>
      </c>
      <c r="D86" s="149">
        <v>468</v>
      </c>
      <c r="E86" s="171">
        <v>7.6449999999999996</v>
      </c>
      <c r="F86" s="172">
        <v>3577.8599999999997</v>
      </c>
      <c r="G86" s="150" t="s">
        <v>9</v>
      </c>
      <c r="H86" s="102"/>
    </row>
    <row r="87" spans="1:8" s="87" customFormat="1">
      <c r="A87" s="102"/>
      <c r="B87" s="83">
        <f t="shared" si="0"/>
        <v>44341</v>
      </c>
      <c r="C87" s="148">
        <v>44341.429699074077</v>
      </c>
      <c r="D87" s="149">
        <v>949</v>
      </c>
      <c r="E87" s="171">
        <v>7.6449999999999996</v>
      </c>
      <c r="F87" s="172">
        <v>7255.1049999999996</v>
      </c>
      <c r="G87" s="150" t="s">
        <v>9</v>
      </c>
      <c r="H87" s="102"/>
    </row>
    <row r="88" spans="1:8" s="87" customFormat="1">
      <c r="A88" s="102"/>
      <c r="B88" s="83">
        <f t="shared" si="0"/>
        <v>44341</v>
      </c>
      <c r="C88" s="148">
        <v>44341.429699074077</v>
      </c>
      <c r="D88" s="149">
        <v>393</v>
      </c>
      <c r="E88" s="171">
        <v>7.6449999999999996</v>
      </c>
      <c r="F88" s="172">
        <v>3004.4849999999997</v>
      </c>
      <c r="G88" s="150" t="s">
        <v>9</v>
      </c>
      <c r="H88" s="102"/>
    </row>
    <row r="89" spans="1:8" s="87" customFormat="1">
      <c r="A89" s="102"/>
      <c r="B89" s="83">
        <f t="shared" si="0"/>
        <v>44341</v>
      </c>
      <c r="C89" s="148">
        <v>44341.443483796298</v>
      </c>
      <c r="D89" s="149">
        <v>452</v>
      </c>
      <c r="E89" s="171">
        <v>7.6550000000000002</v>
      </c>
      <c r="F89" s="172">
        <v>3460.06</v>
      </c>
      <c r="G89" s="150" t="s">
        <v>9</v>
      </c>
      <c r="H89" s="102"/>
    </row>
    <row r="90" spans="1:8" s="87" customFormat="1">
      <c r="A90" s="102"/>
      <c r="B90" s="83">
        <f t="shared" si="0"/>
        <v>44341</v>
      </c>
      <c r="C90" s="148">
        <v>44341.444826388892</v>
      </c>
      <c r="D90" s="149">
        <v>719</v>
      </c>
      <c r="E90" s="171">
        <v>7.67</v>
      </c>
      <c r="F90" s="172">
        <v>5514.73</v>
      </c>
      <c r="G90" s="150" t="s">
        <v>9</v>
      </c>
      <c r="H90" s="102"/>
    </row>
    <row r="91" spans="1:8" s="87" customFormat="1">
      <c r="A91" s="102"/>
      <c r="B91" s="83">
        <f t="shared" si="0"/>
        <v>44341</v>
      </c>
      <c r="C91" s="148">
        <v>44341.444826388892</v>
      </c>
      <c r="D91" s="149">
        <v>594</v>
      </c>
      <c r="E91" s="171">
        <v>7.67</v>
      </c>
      <c r="F91" s="172">
        <v>4555.9799999999996</v>
      </c>
      <c r="G91" s="150" t="s">
        <v>9</v>
      </c>
      <c r="H91" s="102"/>
    </row>
    <row r="92" spans="1:8" s="87" customFormat="1">
      <c r="A92" s="102"/>
      <c r="B92" s="83">
        <f t="shared" si="0"/>
        <v>44341</v>
      </c>
      <c r="C92" s="148">
        <v>44341.45888888889</v>
      </c>
      <c r="D92" s="149">
        <v>236</v>
      </c>
      <c r="E92" s="171">
        <v>7.65</v>
      </c>
      <c r="F92" s="172">
        <v>1805.4</v>
      </c>
      <c r="G92" s="150" t="s">
        <v>9</v>
      </c>
      <c r="H92" s="102"/>
    </row>
    <row r="93" spans="1:8" s="87" customFormat="1">
      <c r="A93" s="102"/>
      <c r="B93" s="83">
        <f t="shared" si="0"/>
        <v>44341</v>
      </c>
      <c r="C93" s="148">
        <v>44341.45888888889</v>
      </c>
      <c r="D93" s="149">
        <v>76</v>
      </c>
      <c r="E93" s="171">
        <v>7.65</v>
      </c>
      <c r="F93" s="172">
        <v>581.4</v>
      </c>
      <c r="G93" s="150" t="s">
        <v>9</v>
      </c>
      <c r="H93" s="102"/>
    </row>
    <row r="94" spans="1:8" s="87" customFormat="1">
      <c r="A94" s="102"/>
      <c r="B94" s="83">
        <f t="shared" si="0"/>
        <v>44341</v>
      </c>
      <c r="C94" s="148">
        <v>44341.45888888889</v>
      </c>
      <c r="D94" s="149">
        <v>376</v>
      </c>
      <c r="E94" s="171">
        <v>7.65</v>
      </c>
      <c r="F94" s="172">
        <v>2876.4</v>
      </c>
      <c r="G94" s="150" t="s">
        <v>9</v>
      </c>
      <c r="H94" s="102"/>
    </row>
    <row r="95" spans="1:8" s="87" customFormat="1">
      <c r="A95" s="102"/>
      <c r="B95" s="83">
        <f t="shared" si="0"/>
        <v>44341</v>
      </c>
      <c r="C95" s="148">
        <v>44341.45888888889</v>
      </c>
      <c r="D95" s="149">
        <v>219</v>
      </c>
      <c r="E95" s="171">
        <v>7.65</v>
      </c>
      <c r="F95" s="172">
        <v>1675.3500000000001</v>
      </c>
      <c r="G95" s="150" t="s">
        <v>9</v>
      </c>
      <c r="H95" s="102"/>
    </row>
    <row r="96" spans="1:8" s="87" customFormat="1">
      <c r="A96" s="102"/>
      <c r="B96" s="83">
        <f t="shared" si="0"/>
        <v>44341</v>
      </c>
      <c r="C96" s="148">
        <v>44341.459652777776</v>
      </c>
      <c r="D96" s="149">
        <v>460</v>
      </c>
      <c r="E96" s="171">
        <v>7.6449999999999996</v>
      </c>
      <c r="F96" s="172">
        <v>3516.7</v>
      </c>
      <c r="G96" s="150" t="s">
        <v>9</v>
      </c>
      <c r="H96" s="102"/>
    </row>
    <row r="97" spans="1:8" s="87" customFormat="1">
      <c r="A97" s="102"/>
      <c r="B97" s="83">
        <f t="shared" si="0"/>
        <v>44341</v>
      </c>
      <c r="C97" s="148">
        <v>44341.459664351853</v>
      </c>
      <c r="D97" s="149">
        <v>466</v>
      </c>
      <c r="E97" s="171">
        <v>7.64</v>
      </c>
      <c r="F97" s="172">
        <v>3560.24</v>
      </c>
      <c r="G97" s="150" t="s">
        <v>9</v>
      </c>
      <c r="H97" s="102"/>
    </row>
    <row r="98" spans="1:8" s="87" customFormat="1">
      <c r="A98" s="102"/>
      <c r="B98" s="83">
        <f t="shared" si="0"/>
        <v>44341</v>
      </c>
      <c r="C98" s="148">
        <v>44341.459664351853</v>
      </c>
      <c r="D98" s="149">
        <v>400</v>
      </c>
      <c r="E98" s="171">
        <v>7.64</v>
      </c>
      <c r="F98" s="172">
        <v>3056</v>
      </c>
      <c r="G98" s="150" t="s">
        <v>9</v>
      </c>
      <c r="H98" s="102"/>
    </row>
    <row r="99" spans="1:8" s="87" customFormat="1">
      <c r="A99" s="102"/>
      <c r="B99" s="83">
        <f t="shared" si="0"/>
        <v>44341</v>
      </c>
      <c r="C99" s="148">
        <v>44341.459664351853</v>
      </c>
      <c r="D99" s="149">
        <v>400</v>
      </c>
      <c r="E99" s="171">
        <v>7.64</v>
      </c>
      <c r="F99" s="172">
        <v>3056</v>
      </c>
      <c r="G99" s="150" t="s">
        <v>9</v>
      </c>
      <c r="H99" s="102"/>
    </row>
    <row r="100" spans="1:8" s="87" customFormat="1">
      <c r="A100" s="102"/>
      <c r="B100" s="83">
        <f t="shared" si="0"/>
        <v>44341</v>
      </c>
      <c r="C100" s="148">
        <v>44341.466226851851</v>
      </c>
      <c r="D100" s="149">
        <v>165</v>
      </c>
      <c r="E100" s="171">
        <v>7.65</v>
      </c>
      <c r="F100" s="172">
        <v>1262.25</v>
      </c>
      <c r="G100" s="150" t="s">
        <v>9</v>
      </c>
      <c r="H100" s="102"/>
    </row>
    <row r="101" spans="1:8" s="87" customFormat="1">
      <c r="A101" s="102"/>
      <c r="B101" s="83">
        <f t="shared" si="0"/>
        <v>44341</v>
      </c>
      <c r="C101" s="148">
        <v>44341.466226851851</v>
      </c>
      <c r="D101" s="149">
        <v>339</v>
      </c>
      <c r="E101" s="171">
        <v>7.65</v>
      </c>
      <c r="F101" s="172">
        <v>2593.35</v>
      </c>
      <c r="G101" s="150" t="s">
        <v>9</v>
      </c>
      <c r="H101" s="102"/>
    </row>
    <row r="102" spans="1:8" s="87" customFormat="1">
      <c r="A102" s="102"/>
      <c r="B102" s="83">
        <f t="shared" si="0"/>
        <v>44341</v>
      </c>
      <c r="C102" s="148">
        <v>44341.475810185184</v>
      </c>
      <c r="D102" s="149">
        <v>326</v>
      </c>
      <c r="E102" s="171">
        <v>7.6449999999999996</v>
      </c>
      <c r="F102" s="172">
        <v>2492.27</v>
      </c>
      <c r="G102" s="150" t="s">
        <v>9</v>
      </c>
      <c r="H102" s="102"/>
    </row>
    <row r="103" spans="1:8" s="102" customFormat="1">
      <c r="B103" s="83">
        <f t="shared" si="0"/>
        <v>44341</v>
      </c>
      <c r="C103" s="148">
        <v>44341.475810185184</v>
      </c>
      <c r="D103" s="149">
        <v>108</v>
      </c>
      <c r="E103" s="171">
        <v>7.6449999999999996</v>
      </c>
      <c r="F103" s="172">
        <v>825.66</v>
      </c>
      <c r="G103" s="150" t="s">
        <v>9</v>
      </c>
    </row>
    <row r="104" spans="1:8" s="102" customFormat="1">
      <c r="B104" s="83">
        <f t="shared" si="0"/>
        <v>44341</v>
      </c>
      <c r="C104" s="148">
        <v>44341.475810185184</v>
      </c>
      <c r="D104" s="149">
        <v>516</v>
      </c>
      <c r="E104" s="171">
        <v>7.6449999999999996</v>
      </c>
      <c r="F104" s="172">
        <v>3944.8199999999997</v>
      </c>
      <c r="G104" s="150" t="s">
        <v>9</v>
      </c>
    </row>
    <row r="105" spans="1:8" s="102" customFormat="1">
      <c r="B105" s="83">
        <f t="shared" si="0"/>
        <v>44341</v>
      </c>
      <c r="C105" s="148">
        <v>44341.484467592592</v>
      </c>
      <c r="D105" s="149">
        <v>46</v>
      </c>
      <c r="E105" s="171">
        <v>7.6449999999999996</v>
      </c>
      <c r="F105" s="172">
        <v>351.66999999999996</v>
      </c>
      <c r="G105" s="150" t="s">
        <v>9</v>
      </c>
    </row>
    <row r="106" spans="1:8" s="102" customFormat="1">
      <c r="B106" s="83">
        <f t="shared" si="0"/>
        <v>44341</v>
      </c>
      <c r="C106" s="148">
        <v>44341.484548611108</v>
      </c>
      <c r="D106" s="149">
        <v>508</v>
      </c>
      <c r="E106" s="171">
        <v>7.6449999999999996</v>
      </c>
      <c r="F106" s="172">
        <v>3883.66</v>
      </c>
      <c r="G106" s="150" t="s">
        <v>9</v>
      </c>
    </row>
    <row r="107" spans="1:8" s="102" customFormat="1">
      <c r="B107" s="83">
        <f t="shared" si="0"/>
        <v>44341</v>
      </c>
      <c r="C107" s="148">
        <v>44341.484548611108</v>
      </c>
      <c r="D107" s="149">
        <v>514</v>
      </c>
      <c r="E107" s="171">
        <v>7.6449999999999996</v>
      </c>
      <c r="F107" s="172">
        <v>3929.5299999999997</v>
      </c>
      <c r="G107" s="150" t="s">
        <v>9</v>
      </c>
    </row>
    <row r="108" spans="1:8" s="102" customFormat="1">
      <c r="B108" s="83">
        <f t="shared" si="0"/>
        <v>44341</v>
      </c>
      <c r="C108" s="148">
        <v>44341.48741898148</v>
      </c>
      <c r="D108" s="149">
        <v>112</v>
      </c>
      <c r="E108" s="171">
        <v>7.64</v>
      </c>
      <c r="F108" s="172">
        <v>855.68</v>
      </c>
      <c r="G108" s="150" t="s">
        <v>9</v>
      </c>
    </row>
    <row r="109" spans="1:8" s="102" customFormat="1">
      <c r="B109" s="83">
        <f t="shared" si="0"/>
        <v>44341</v>
      </c>
      <c r="C109" s="148">
        <v>44341.488032407404</v>
      </c>
      <c r="D109" s="149">
        <v>350</v>
      </c>
      <c r="E109" s="171">
        <v>7.64</v>
      </c>
      <c r="F109" s="172">
        <v>2674</v>
      </c>
      <c r="G109" s="150" t="s">
        <v>9</v>
      </c>
    </row>
    <row r="110" spans="1:8" s="102" customFormat="1">
      <c r="B110" s="83">
        <f t="shared" si="0"/>
        <v>44341</v>
      </c>
      <c r="C110" s="148">
        <v>44341.488032407404</v>
      </c>
      <c r="D110" s="149">
        <v>350</v>
      </c>
      <c r="E110" s="171">
        <v>7.64</v>
      </c>
      <c r="F110" s="172">
        <v>2674</v>
      </c>
      <c r="G110" s="150" t="s">
        <v>9</v>
      </c>
    </row>
    <row r="111" spans="1:8" s="102" customFormat="1">
      <c r="B111" s="83">
        <f t="shared" si="0"/>
        <v>44341</v>
      </c>
      <c r="C111" s="148">
        <v>44341.488032407404</v>
      </c>
      <c r="D111" s="149">
        <v>400</v>
      </c>
      <c r="E111" s="171">
        <v>7.64</v>
      </c>
      <c r="F111" s="172">
        <v>3056</v>
      </c>
      <c r="G111" s="150" t="s">
        <v>9</v>
      </c>
    </row>
    <row r="112" spans="1:8" s="102" customFormat="1">
      <c r="B112" s="83">
        <f t="shared" si="0"/>
        <v>44341</v>
      </c>
      <c r="C112" s="148">
        <v>44341.488032407404</v>
      </c>
      <c r="D112" s="149">
        <v>300</v>
      </c>
      <c r="E112" s="171">
        <v>7.64</v>
      </c>
      <c r="F112" s="172">
        <v>2292</v>
      </c>
      <c r="G112" s="150" t="s">
        <v>9</v>
      </c>
    </row>
    <row r="113" spans="1:8" s="102" customFormat="1">
      <c r="B113" s="83">
        <f t="shared" si="0"/>
        <v>44341</v>
      </c>
      <c r="C113" s="148">
        <v>44341.488032407404</v>
      </c>
      <c r="D113" s="149">
        <v>400</v>
      </c>
      <c r="E113" s="171">
        <v>7.64</v>
      </c>
      <c r="F113" s="172">
        <v>3056</v>
      </c>
      <c r="G113" s="150" t="s">
        <v>9</v>
      </c>
    </row>
    <row r="114" spans="1:8" s="102" customFormat="1">
      <c r="B114" s="83">
        <f t="shared" si="0"/>
        <v>44341</v>
      </c>
      <c r="C114" s="148">
        <v>44341.488032407404</v>
      </c>
      <c r="D114" s="149">
        <v>288</v>
      </c>
      <c r="E114" s="171">
        <v>7.64</v>
      </c>
      <c r="F114" s="172">
        <v>2200.3199999999997</v>
      </c>
      <c r="G114" s="150" t="s">
        <v>9</v>
      </c>
    </row>
    <row r="115" spans="1:8" s="102" customFormat="1">
      <c r="B115" s="83">
        <f t="shared" si="0"/>
        <v>44341</v>
      </c>
      <c r="C115" s="148">
        <v>44341.49355324074</v>
      </c>
      <c r="D115" s="149">
        <v>288</v>
      </c>
      <c r="E115" s="171">
        <v>7.6150000000000002</v>
      </c>
      <c r="F115" s="172">
        <v>2193.12</v>
      </c>
      <c r="G115" s="150" t="s">
        <v>9</v>
      </c>
    </row>
    <row r="116" spans="1:8" s="102" customFormat="1">
      <c r="B116" s="83">
        <f t="shared" si="0"/>
        <v>44341</v>
      </c>
      <c r="C116" s="148">
        <v>44341.49355324074</v>
      </c>
      <c r="D116" s="149">
        <v>223</v>
      </c>
      <c r="E116" s="171">
        <v>7.6150000000000002</v>
      </c>
      <c r="F116" s="172">
        <v>1698.145</v>
      </c>
      <c r="G116" s="150" t="s">
        <v>9</v>
      </c>
    </row>
    <row r="117" spans="1:8" s="87" customFormat="1">
      <c r="A117" s="102"/>
      <c r="B117" s="83">
        <f t="shared" si="0"/>
        <v>44341</v>
      </c>
      <c r="C117" s="148">
        <v>44341.49355324074</v>
      </c>
      <c r="D117" s="149">
        <v>495</v>
      </c>
      <c r="E117" s="171">
        <v>7.62</v>
      </c>
      <c r="F117" s="172">
        <v>3771.9</v>
      </c>
      <c r="G117" s="150" t="s">
        <v>9</v>
      </c>
      <c r="H117" s="102"/>
    </row>
    <row r="118" spans="1:8" s="87" customFormat="1">
      <c r="A118" s="102"/>
      <c r="B118" s="83">
        <f t="shared" si="0"/>
        <v>44341</v>
      </c>
      <c r="C118" s="148">
        <v>44341.510972222219</v>
      </c>
      <c r="D118" s="149">
        <v>954</v>
      </c>
      <c r="E118" s="171">
        <v>7.62</v>
      </c>
      <c r="F118" s="172">
        <v>7269.4800000000005</v>
      </c>
      <c r="G118" s="150" t="s">
        <v>9</v>
      </c>
      <c r="H118" s="102"/>
    </row>
    <row r="119" spans="1:8" s="87" customFormat="1">
      <c r="A119" s="102"/>
      <c r="B119" s="83">
        <f t="shared" si="0"/>
        <v>44341</v>
      </c>
      <c r="C119" s="148">
        <v>44341.510972222219</v>
      </c>
      <c r="D119" s="149">
        <v>449</v>
      </c>
      <c r="E119" s="171">
        <v>7.62</v>
      </c>
      <c r="F119" s="172">
        <v>3421.38</v>
      </c>
      <c r="G119" s="150" t="s">
        <v>9</v>
      </c>
      <c r="H119" s="102"/>
    </row>
    <row r="120" spans="1:8" s="87" customFormat="1">
      <c r="A120" s="102"/>
      <c r="B120" s="83">
        <f t="shared" si="0"/>
        <v>44341</v>
      </c>
      <c r="C120" s="148">
        <v>44341.510972222219</v>
      </c>
      <c r="D120" s="149">
        <v>503</v>
      </c>
      <c r="E120" s="171">
        <v>7.62</v>
      </c>
      <c r="F120" s="172">
        <v>3832.86</v>
      </c>
      <c r="G120" s="150" t="s">
        <v>9</v>
      </c>
      <c r="H120" s="102"/>
    </row>
    <row r="121" spans="1:8" s="87" customFormat="1">
      <c r="A121" s="102"/>
      <c r="B121" s="83">
        <f t="shared" si="0"/>
        <v>44341</v>
      </c>
      <c r="C121" s="148">
        <v>44341.510972222219</v>
      </c>
      <c r="D121" s="149">
        <v>630</v>
      </c>
      <c r="E121" s="171">
        <v>7.62</v>
      </c>
      <c r="F121" s="172">
        <v>4800.6000000000004</v>
      </c>
      <c r="G121" s="150" t="s">
        <v>9</v>
      </c>
      <c r="H121" s="102"/>
    </row>
    <row r="122" spans="1:8" s="87" customFormat="1">
      <c r="A122" s="102"/>
      <c r="B122" s="83">
        <f t="shared" si="0"/>
        <v>44341</v>
      </c>
      <c r="C122" s="148">
        <v>44341.510972222219</v>
      </c>
      <c r="D122" s="149">
        <v>122</v>
      </c>
      <c r="E122" s="171">
        <v>7.62</v>
      </c>
      <c r="F122" s="172">
        <v>929.64</v>
      </c>
      <c r="G122" s="150" t="s">
        <v>9</v>
      </c>
      <c r="H122" s="102"/>
    </row>
    <row r="123" spans="1:8" s="87" customFormat="1">
      <c r="A123" s="102"/>
      <c r="B123" s="83">
        <f t="shared" si="0"/>
        <v>44341</v>
      </c>
      <c r="C123" s="148">
        <v>44341.510972222219</v>
      </c>
      <c r="D123" s="149">
        <v>96</v>
      </c>
      <c r="E123" s="171">
        <v>7.62</v>
      </c>
      <c r="F123" s="172">
        <v>731.52</v>
      </c>
      <c r="G123" s="150" t="s">
        <v>9</v>
      </c>
      <c r="H123" s="102"/>
    </row>
    <row r="124" spans="1:8" s="87" customFormat="1">
      <c r="A124" s="102"/>
      <c r="B124" s="83">
        <f t="shared" si="0"/>
        <v>44341</v>
      </c>
      <c r="C124" s="148">
        <v>44341.510972222219</v>
      </c>
      <c r="D124" s="149">
        <v>182</v>
      </c>
      <c r="E124" s="171">
        <v>7.62</v>
      </c>
      <c r="F124" s="172">
        <v>1386.84</v>
      </c>
      <c r="G124" s="150" t="s">
        <v>9</v>
      </c>
      <c r="H124" s="102"/>
    </row>
    <row r="125" spans="1:8" s="87" customFormat="1">
      <c r="A125" s="102"/>
      <c r="B125" s="83">
        <f t="shared" si="0"/>
        <v>44341</v>
      </c>
      <c r="C125" s="148">
        <v>44341.510972222219</v>
      </c>
      <c r="D125" s="149">
        <v>350</v>
      </c>
      <c r="E125" s="171">
        <v>7.62</v>
      </c>
      <c r="F125" s="172">
        <v>2667</v>
      </c>
      <c r="G125" s="150" t="s">
        <v>9</v>
      </c>
      <c r="H125" s="102"/>
    </row>
    <row r="126" spans="1:8" s="87" customFormat="1">
      <c r="A126" s="102"/>
      <c r="B126" s="83">
        <f t="shared" si="0"/>
        <v>44341</v>
      </c>
      <c r="C126" s="148">
        <v>44341.510972222219</v>
      </c>
      <c r="D126" s="149">
        <v>400</v>
      </c>
      <c r="E126" s="171">
        <v>7.62</v>
      </c>
      <c r="F126" s="172">
        <v>3048</v>
      </c>
      <c r="G126" s="150" t="s">
        <v>9</v>
      </c>
      <c r="H126" s="102"/>
    </row>
    <row r="127" spans="1:8" s="87" customFormat="1">
      <c r="A127" s="102"/>
      <c r="B127" s="83">
        <f t="shared" si="0"/>
        <v>44341</v>
      </c>
      <c r="C127" s="148">
        <v>44341.510972222219</v>
      </c>
      <c r="D127" s="149">
        <v>420</v>
      </c>
      <c r="E127" s="171">
        <v>7.62</v>
      </c>
      <c r="F127" s="172">
        <v>3200.4</v>
      </c>
      <c r="G127" s="150" t="s">
        <v>9</v>
      </c>
      <c r="H127" s="102"/>
    </row>
    <row r="128" spans="1:8" s="87" customFormat="1">
      <c r="A128" s="102"/>
      <c r="B128" s="83">
        <f t="shared" si="0"/>
        <v>44341</v>
      </c>
      <c r="C128" s="148">
        <v>44341.510972222219</v>
      </c>
      <c r="D128" s="149">
        <v>400</v>
      </c>
      <c r="E128" s="171">
        <v>7.62</v>
      </c>
      <c r="F128" s="172">
        <v>3048</v>
      </c>
      <c r="G128" s="150" t="s">
        <v>9</v>
      </c>
      <c r="H128" s="102"/>
    </row>
    <row r="129" spans="1:8" s="87" customFormat="1">
      <c r="A129" s="102"/>
      <c r="B129" s="83">
        <f t="shared" si="0"/>
        <v>44341</v>
      </c>
      <c r="C129" s="148">
        <v>44341.510972222219</v>
      </c>
      <c r="D129" s="149">
        <v>400</v>
      </c>
      <c r="E129" s="171">
        <v>7.62</v>
      </c>
      <c r="F129" s="172">
        <v>3048</v>
      </c>
      <c r="G129" s="150" t="s">
        <v>9</v>
      </c>
      <c r="H129" s="102"/>
    </row>
    <row r="130" spans="1:8" s="87" customFormat="1">
      <c r="A130" s="102"/>
      <c r="B130" s="83">
        <f t="shared" si="0"/>
        <v>44341</v>
      </c>
      <c r="C130" s="148">
        <v>44341.517650462964</v>
      </c>
      <c r="D130" s="149">
        <v>544</v>
      </c>
      <c r="E130" s="171">
        <v>7.61</v>
      </c>
      <c r="F130" s="172">
        <v>4139.84</v>
      </c>
      <c r="G130" s="150" t="s">
        <v>9</v>
      </c>
      <c r="H130" s="102"/>
    </row>
    <row r="131" spans="1:8" s="87" customFormat="1">
      <c r="A131" s="102"/>
      <c r="B131" s="83">
        <f t="shared" ref="B131:B194" si="1">B130</f>
        <v>44341</v>
      </c>
      <c r="C131" s="148">
        <v>44341.517650462964</v>
      </c>
      <c r="D131" s="149">
        <v>81</v>
      </c>
      <c r="E131" s="171">
        <v>7.61</v>
      </c>
      <c r="F131" s="172">
        <v>616.41000000000008</v>
      </c>
      <c r="G131" s="150" t="s">
        <v>9</v>
      </c>
      <c r="H131" s="102"/>
    </row>
    <row r="132" spans="1:8" s="87" customFormat="1">
      <c r="A132" s="102"/>
      <c r="B132" s="83">
        <f t="shared" si="1"/>
        <v>44341</v>
      </c>
      <c r="C132" s="148">
        <v>44341.517650462964</v>
      </c>
      <c r="D132" s="149">
        <v>400</v>
      </c>
      <c r="E132" s="171">
        <v>7.61</v>
      </c>
      <c r="F132" s="172">
        <v>3044</v>
      </c>
      <c r="G132" s="150" t="s">
        <v>9</v>
      </c>
      <c r="H132" s="102"/>
    </row>
    <row r="133" spans="1:8" s="87" customFormat="1">
      <c r="A133" s="102"/>
      <c r="B133" s="83">
        <f t="shared" si="1"/>
        <v>44341</v>
      </c>
      <c r="C133" s="148">
        <v>44341.517650462964</v>
      </c>
      <c r="D133" s="149">
        <v>400</v>
      </c>
      <c r="E133" s="171">
        <v>7.61</v>
      </c>
      <c r="F133" s="172">
        <v>3044</v>
      </c>
      <c r="G133" s="150" t="s">
        <v>9</v>
      </c>
      <c r="H133" s="102"/>
    </row>
    <row r="134" spans="1:8" s="87" customFormat="1">
      <c r="A134" s="102"/>
      <c r="B134" s="83">
        <f t="shared" si="1"/>
        <v>44341</v>
      </c>
      <c r="C134" s="148">
        <v>44341.517650462964</v>
      </c>
      <c r="D134" s="149">
        <v>1</v>
      </c>
      <c r="E134" s="171">
        <v>7.61</v>
      </c>
      <c r="F134" s="172">
        <v>7.61</v>
      </c>
      <c r="G134" s="150" t="s">
        <v>9</v>
      </c>
      <c r="H134" s="102"/>
    </row>
    <row r="135" spans="1:8" s="87" customFormat="1">
      <c r="A135" s="102"/>
      <c r="B135" s="83">
        <f t="shared" si="1"/>
        <v>44341</v>
      </c>
      <c r="C135" s="148">
        <v>44341.517650462964</v>
      </c>
      <c r="D135" s="149">
        <v>399</v>
      </c>
      <c r="E135" s="171">
        <v>7.61</v>
      </c>
      <c r="F135" s="172">
        <v>3036.3900000000003</v>
      </c>
      <c r="G135" s="150" t="s">
        <v>9</v>
      </c>
      <c r="H135" s="102"/>
    </row>
    <row r="136" spans="1:8" s="87" customFormat="1">
      <c r="A136" s="102"/>
      <c r="B136" s="83">
        <f t="shared" si="1"/>
        <v>44341</v>
      </c>
      <c r="C136" s="148">
        <v>44341.51771990741</v>
      </c>
      <c r="D136" s="149">
        <v>378</v>
      </c>
      <c r="E136" s="171">
        <v>7.61</v>
      </c>
      <c r="F136" s="172">
        <v>2876.58</v>
      </c>
      <c r="G136" s="150" t="s">
        <v>9</v>
      </c>
      <c r="H136" s="102"/>
    </row>
    <row r="137" spans="1:8" s="87" customFormat="1">
      <c r="A137" s="102"/>
      <c r="B137" s="83">
        <f t="shared" si="1"/>
        <v>44341</v>
      </c>
      <c r="C137" s="148">
        <v>44341.51771990741</v>
      </c>
      <c r="D137" s="149">
        <v>400</v>
      </c>
      <c r="E137" s="171">
        <v>7.61</v>
      </c>
      <c r="F137" s="172">
        <v>3044</v>
      </c>
      <c r="G137" s="150" t="s">
        <v>9</v>
      </c>
      <c r="H137" s="102"/>
    </row>
    <row r="138" spans="1:8" s="87" customFormat="1">
      <c r="A138" s="102"/>
      <c r="B138" s="83">
        <f t="shared" si="1"/>
        <v>44341</v>
      </c>
      <c r="C138" s="148">
        <v>44341.517881944441</v>
      </c>
      <c r="D138" s="149">
        <v>141</v>
      </c>
      <c r="E138" s="171">
        <v>7.61</v>
      </c>
      <c r="F138" s="172">
        <v>1073.01</v>
      </c>
      <c r="G138" s="150" t="s">
        <v>9</v>
      </c>
      <c r="H138" s="102"/>
    </row>
    <row r="139" spans="1:8" s="87" customFormat="1">
      <c r="A139" s="102"/>
      <c r="B139" s="83">
        <f t="shared" si="1"/>
        <v>44341</v>
      </c>
      <c r="C139" s="148">
        <v>44341.517881944441</v>
      </c>
      <c r="D139" s="149">
        <v>400</v>
      </c>
      <c r="E139" s="171">
        <v>7.61</v>
      </c>
      <c r="F139" s="172">
        <v>3044</v>
      </c>
      <c r="G139" s="150" t="s">
        <v>9</v>
      </c>
      <c r="H139" s="102"/>
    </row>
    <row r="140" spans="1:8" s="87" customFormat="1">
      <c r="A140" s="102"/>
      <c r="B140" s="83">
        <f t="shared" si="1"/>
        <v>44341</v>
      </c>
      <c r="C140" s="148">
        <v>44341.517881944441</v>
      </c>
      <c r="D140" s="149">
        <v>400</v>
      </c>
      <c r="E140" s="171">
        <v>7.61</v>
      </c>
      <c r="F140" s="172">
        <v>3044</v>
      </c>
      <c r="G140" s="150" t="s">
        <v>9</v>
      </c>
      <c r="H140" s="102"/>
    </row>
    <row r="141" spans="1:8" s="87" customFormat="1">
      <c r="A141" s="102"/>
      <c r="B141" s="83">
        <f t="shared" si="1"/>
        <v>44341</v>
      </c>
      <c r="C141" s="148">
        <v>44341.528541666667</v>
      </c>
      <c r="D141" s="149">
        <v>505</v>
      </c>
      <c r="E141" s="171">
        <v>7.62</v>
      </c>
      <c r="F141" s="172">
        <v>3848.1</v>
      </c>
      <c r="G141" s="150" t="s">
        <v>9</v>
      </c>
      <c r="H141" s="102"/>
    </row>
    <row r="142" spans="1:8" s="87" customFormat="1">
      <c r="A142" s="102"/>
      <c r="B142" s="83">
        <f t="shared" si="1"/>
        <v>44341</v>
      </c>
      <c r="C142" s="148">
        <v>44341.530706018515</v>
      </c>
      <c r="D142" s="149">
        <v>494</v>
      </c>
      <c r="E142" s="171">
        <v>7.6150000000000002</v>
      </c>
      <c r="F142" s="172">
        <v>3761.81</v>
      </c>
      <c r="G142" s="150" t="s">
        <v>9</v>
      </c>
      <c r="H142" s="102"/>
    </row>
    <row r="143" spans="1:8" s="87" customFormat="1">
      <c r="A143" s="102"/>
      <c r="B143" s="83">
        <f t="shared" si="1"/>
        <v>44341</v>
      </c>
      <c r="C143" s="148">
        <v>44341.533773148149</v>
      </c>
      <c r="D143" s="149">
        <v>100</v>
      </c>
      <c r="E143" s="171">
        <v>7.6050000000000004</v>
      </c>
      <c r="F143" s="172">
        <v>760.5</v>
      </c>
      <c r="G143" s="150" t="s">
        <v>9</v>
      </c>
      <c r="H143" s="102"/>
    </row>
    <row r="144" spans="1:8" s="87" customFormat="1">
      <c r="A144" s="102"/>
      <c r="B144" s="83">
        <f t="shared" si="1"/>
        <v>44341</v>
      </c>
      <c r="C144" s="148">
        <v>44341.533912037034</v>
      </c>
      <c r="D144" s="149">
        <v>100</v>
      </c>
      <c r="E144" s="171">
        <v>7.6</v>
      </c>
      <c r="F144" s="172">
        <v>760</v>
      </c>
      <c r="G144" s="150" t="s">
        <v>9</v>
      </c>
      <c r="H144" s="102"/>
    </row>
    <row r="145" spans="1:8" s="87" customFormat="1">
      <c r="A145" s="102"/>
      <c r="B145" s="83">
        <f t="shared" si="1"/>
        <v>44341</v>
      </c>
      <c r="C145" s="148">
        <v>44341.533912037034</v>
      </c>
      <c r="D145" s="149">
        <v>100</v>
      </c>
      <c r="E145" s="171">
        <v>7.6</v>
      </c>
      <c r="F145" s="172">
        <v>760</v>
      </c>
      <c r="G145" s="150" t="s">
        <v>9</v>
      </c>
      <c r="H145" s="102"/>
    </row>
    <row r="146" spans="1:8" s="87" customFormat="1">
      <c r="A146" s="102"/>
      <c r="B146" s="83">
        <f t="shared" si="1"/>
        <v>44341</v>
      </c>
      <c r="C146" s="148">
        <v>44341.539942129632</v>
      </c>
      <c r="D146" s="149">
        <v>581</v>
      </c>
      <c r="E146" s="171">
        <v>7.6050000000000004</v>
      </c>
      <c r="F146" s="172">
        <v>4418.5050000000001</v>
      </c>
      <c r="G146" s="150" t="s">
        <v>9</v>
      </c>
      <c r="H146" s="102"/>
    </row>
    <row r="147" spans="1:8" s="87" customFormat="1">
      <c r="A147" s="102"/>
      <c r="B147" s="83">
        <f t="shared" si="1"/>
        <v>44341</v>
      </c>
      <c r="C147" s="148">
        <v>44341.540081018517</v>
      </c>
      <c r="D147" s="149">
        <v>408</v>
      </c>
      <c r="E147" s="171">
        <v>7.6050000000000004</v>
      </c>
      <c r="F147" s="172">
        <v>3102.84</v>
      </c>
      <c r="G147" s="150" t="s">
        <v>9</v>
      </c>
      <c r="H147" s="102"/>
    </row>
    <row r="148" spans="1:8" s="87" customFormat="1">
      <c r="A148" s="102"/>
      <c r="B148" s="83">
        <f t="shared" si="1"/>
        <v>44341</v>
      </c>
      <c r="C148" s="148">
        <v>44341.542824074073</v>
      </c>
      <c r="D148" s="149">
        <v>495</v>
      </c>
      <c r="E148" s="171">
        <v>7.5949999999999998</v>
      </c>
      <c r="F148" s="172">
        <v>3759.5250000000001</v>
      </c>
      <c r="G148" s="150" t="s">
        <v>9</v>
      </c>
      <c r="H148" s="102"/>
    </row>
    <row r="149" spans="1:8" s="87" customFormat="1">
      <c r="A149" s="102"/>
      <c r="B149" s="83">
        <f t="shared" si="1"/>
        <v>44341</v>
      </c>
      <c r="C149" s="148">
        <v>44341.54409722222</v>
      </c>
      <c r="D149" s="149">
        <v>43</v>
      </c>
      <c r="E149" s="171">
        <v>7.58</v>
      </c>
      <c r="F149" s="172">
        <v>325.94</v>
      </c>
      <c r="G149" s="150" t="s">
        <v>9</v>
      </c>
      <c r="H149" s="102"/>
    </row>
    <row r="150" spans="1:8" s="87" customFormat="1">
      <c r="A150" s="102"/>
      <c r="B150" s="83">
        <f t="shared" si="1"/>
        <v>44341</v>
      </c>
      <c r="C150" s="148">
        <v>44341.54409722222</v>
      </c>
      <c r="D150" s="149">
        <v>400</v>
      </c>
      <c r="E150" s="171">
        <v>7.58</v>
      </c>
      <c r="F150" s="172">
        <v>3032</v>
      </c>
      <c r="G150" s="150" t="s">
        <v>9</v>
      </c>
      <c r="H150" s="102"/>
    </row>
    <row r="151" spans="1:8" s="87" customFormat="1">
      <c r="A151" s="102"/>
      <c r="B151" s="83">
        <f t="shared" si="1"/>
        <v>44341</v>
      </c>
      <c r="C151" s="148">
        <v>44341.546678240738</v>
      </c>
      <c r="D151" s="149">
        <v>303</v>
      </c>
      <c r="E151" s="171">
        <v>7.59</v>
      </c>
      <c r="F151" s="172">
        <v>2299.77</v>
      </c>
      <c r="G151" s="150" t="s">
        <v>9</v>
      </c>
      <c r="H151" s="102"/>
    </row>
    <row r="152" spans="1:8" s="87" customFormat="1">
      <c r="A152" s="102"/>
      <c r="B152" s="83">
        <f t="shared" si="1"/>
        <v>44341</v>
      </c>
      <c r="C152" s="148">
        <v>44341.546678240738</v>
      </c>
      <c r="D152" s="149">
        <v>258</v>
      </c>
      <c r="E152" s="171">
        <v>7.59</v>
      </c>
      <c r="F152" s="172">
        <v>1958.22</v>
      </c>
      <c r="G152" s="150" t="s">
        <v>9</v>
      </c>
      <c r="H152" s="102"/>
    </row>
    <row r="153" spans="1:8" s="87" customFormat="1">
      <c r="A153" s="102"/>
      <c r="B153" s="83">
        <f t="shared" si="1"/>
        <v>44341</v>
      </c>
      <c r="C153" s="148">
        <v>44341.546678240738</v>
      </c>
      <c r="D153" s="149">
        <v>450</v>
      </c>
      <c r="E153" s="171">
        <v>7.59</v>
      </c>
      <c r="F153" s="172">
        <v>3415.5</v>
      </c>
      <c r="G153" s="150" t="s">
        <v>9</v>
      </c>
      <c r="H153" s="102"/>
    </row>
    <row r="154" spans="1:8" s="87" customFormat="1">
      <c r="A154" s="102"/>
      <c r="B154" s="83">
        <f t="shared" si="1"/>
        <v>44341</v>
      </c>
      <c r="C154" s="148">
        <v>44341.546678240738</v>
      </c>
      <c r="D154" s="149">
        <v>625</v>
      </c>
      <c r="E154" s="171">
        <v>7.59</v>
      </c>
      <c r="F154" s="172">
        <v>4743.75</v>
      </c>
      <c r="G154" s="150" t="s">
        <v>9</v>
      </c>
      <c r="H154" s="102"/>
    </row>
    <row r="155" spans="1:8" s="87" customFormat="1">
      <c r="A155" s="102"/>
      <c r="B155" s="83">
        <f t="shared" si="1"/>
        <v>44341</v>
      </c>
      <c r="C155" s="148">
        <v>44341.546678240738</v>
      </c>
      <c r="D155" s="149">
        <v>898</v>
      </c>
      <c r="E155" s="171">
        <v>7.59</v>
      </c>
      <c r="F155" s="172">
        <v>6815.82</v>
      </c>
      <c r="G155" s="150" t="s">
        <v>9</v>
      </c>
      <c r="H155" s="102"/>
    </row>
    <row r="156" spans="1:8" s="87" customFormat="1">
      <c r="A156" s="102"/>
      <c r="B156" s="83">
        <f t="shared" si="1"/>
        <v>44341</v>
      </c>
      <c r="C156" s="148">
        <v>44341.556770833333</v>
      </c>
      <c r="D156" s="149">
        <v>479</v>
      </c>
      <c r="E156" s="171">
        <v>7.5949999999999998</v>
      </c>
      <c r="F156" s="172">
        <v>3638.0049999999997</v>
      </c>
      <c r="G156" s="150" t="s">
        <v>9</v>
      </c>
      <c r="H156" s="102"/>
    </row>
    <row r="157" spans="1:8" s="87" customFormat="1">
      <c r="A157" s="102"/>
      <c r="B157" s="83">
        <f t="shared" si="1"/>
        <v>44341</v>
      </c>
      <c r="C157" s="148">
        <v>44341.556770833333</v>
      </c>
      <c r="D157" s="149">
        <v>217</v>
      </c>
      <c r="E157" s="171">
        <v>7.5949999999999998</v>
      </c>
      <c r="F157" s="172">
        <v>1648.115</v>
      </c>
      <c r="G157" s="150" t="s">
        <v>9</v>
      </c>
      <c r="H157" s="102"/>
    </row>
    <row r="158" spans="1:8" s="87" customFormat="1">
      <c r="A158" s="102"/>
      <c r="B158" s="83">
        <f t="shared" si="1"/>
        <v>44341</v>
      </c>
      <c r="C158" s="148">
        <v>44341.556770833333</v>
      </c>
      <c r="D158" s="149">
        <v>270</v>
      </c>
      <c r="E158" s="171">
        <v>7.5949999999999998</v>
      </c>
      <c r="F158" s="172">
        <v>2050.65</v>
      </c>
      <c r="G158" s="150" t="s">
        <v>9</v>
      </c>
      <c r="H158" s="102"/>
    </row>
    <row r="159" spans="1:8" s="87" customFormat="1">
      <c r="A159" s="102"/>
      <c r="B159" s="83">
        <f t="shared" si="1"/>
        <v>44341</v>
      </c>
      <c r="C159" s="148">
        <v>44341.556886574072</v>
      </c>
      <c r="D159" s="149">
        <v>527</v>
      </c>
      <c r="E159" s="171">
        <v>7.59</v>
      </c>
      <c r="F159" s="172">
        <v>3999.93</v>
      </c>
      <c r="G159" s="150" t="s">
        <v>9</v>
      </c>
      <c r="H159" s="102"/>
    </row>
    <row r="160" spans="1:8" s="87" customFormat="1">
      <c r="A160" s="102"/>
      <c r="B160" s="83">
        <f t="shared" si="1"/>
        <v>44341</v>
      </c>
      <c r="C160" s="148">
        <v>44341.556886574072</v>
      </c>
      <c r="D160" s="149">
        <v>123</v>
      </c>
      <c r="E160" s="171">
        <v>7.59</v>
      </c>
      <c r="F160" s="172">
        <v>933.56999999999994</v>
      </c>
      <c r="G160" s="150" t="s">
        <v>9</v>
      </c>
      <c r="H160" s="102"/>
    </row>
    <row r="161" spans="1:8" s="87" customFormat="1">
      <c r="A161" s="102"/>
      <c r="B161" s="83">
        <f t="shared" si="1"/>
        <v>44341</v>
      </c>
      <c r="C161" s="148">
        <v>44341.556886574072</v>
      </c>
      <c r="D161" s="149">
        <v>400</v>
      </c>
      <c r="E161" s="171">
        <v>7.59</v>
      </c>
      <c r="F161" s="172">
        <v>3036</v>
      </c>
      <c r="G161" s="150" t="s">
        <v>9</v>
      </c>
      <c r="H161" s="102"/>
    </row>
    <row r="162" spans="1:8" s="87" customFormat="1">
      <c r="A162" s="102"/>
      <c r="B162" s="83">
        <f t="shared" si="1"/>
        <v>44341</v>
      </c>
      <c r="C162" s="148">
        <v>44341.557337962964</v>
      </c>
      <c r="D162" s="149">
        <v>487</v>
      </c>
      <c r="E162" s="171">
        <v>7.58</v>
      </c>
      <c r="F162" s="172">
        <v>3691.46</v>
      </c>
      <c r="G162" s="150" t="s">
        <v>9</v>
      </c>
      <c r="H162" s="102"/>
    </row>
    <row r="163" spans="1:8" s="87" customFormat="1">
      <c r="A163" s="102"/>
      <c r="B163" s="83">
        <f t="shared" si="1"/>
        <v>44341</v>
      </c>
      <c r="C163" s="148">
        <v>44341.564791666664</v>
      </c>
      <c r="D163" s="149">
        <v>494</v>
      </c>
      <c r="E163" s="171">
        <v>7.58</v>
      </c>
      <c r="F163" s="172">
        <v>3744.52</v>
      </c>
      <c r="G163" s="150" t="s">
        <v>9</v>
      </c>
      <c r="H163" s="102"/>
    </row>
    <row r="164" spans="1:8" s="87" customFormat="1">
      <c r="A164" s="102"/>
      <c r="B164" s="83">
        <f t="shared" si="1"/>
        <v>44341</v>
      </c>
      <c r="C164" s="148">
        <v>44341.564803240741</v>
      </c>
      <c r="D164" s="149">
        <v>382</v>
      </c>
      <c r="E164" s="171">
        <v>7.5750000000000002</v>
      </c>
      <c r="F164" s="172">
        <v>2893.65</v>
      </c>
      <c r="G164" s="150" t="s">
        <v>9</v>
      </c>
      <c r="H164" s="102"/>
    </row>
    <row r="165" spans="1:8" s="87" customFormat="1">
      <c r="A165" s="102"/>
      <c r="B165" s="83">
        <f t="shared" si="1"/>
        <v>44341</v>
      </c>
      <c r="C165" s="148">
        <v>44341.564803240741</v>
      </c>
      <c r="D165" s="149">
        <v>448</v>
      </c>
      <c r="E165" s="171">
        <v>7.5750000000000002</v>
      </c>
      <c r="F165" s="172">
        <v>3393.6</v>
      </c>
      <c r="G165" s="150" t="s">
        <v>9</v>
      </c>
      <c r="H165" s="102"/>
    </row>
    <row r="166" spans="1:8" s="87" customFormat="1">
      <c r="A166" s="102"/>
      <c r="B166" s="83">
        <f t="shared" si="1"/>
        <v>44341</v>
      </c>
      <c r="C166" s="148">
        <v>44341.564803240741</v>
      </c>
      <c r="D166" s="149">
        <v>134</v>
      </c>
      <c r="E166" s="171">
        <v>7.5750000000000002</v>
      </c>
      <c r="F166" s="172">
        <v>1015.0500000000001</v>
      </c>
      <c r="G166" s="150" t="s">
        <v>9</v>
      </c>
      <c r="H166" s="102"/>
    </row>
    <row r="167" spans="1:8" s="87" customFormat="1">
      <c r="A167" s="102"/>
      <c r="B167" s="83">
        <f t="shared" si="1"/>
        <v>44341</v>
      </c>
      <c r="C167" s="148">
        <v>44341.58697916667</v>
      </c>
      <c r="D167" s="149">
        <v>797</v>
      </c>
      <c r="E167" s="171">
        <v>7.57</v>
      </c>
      <c r="F167" s="172">
        <v>6033.29</v>
      </c>
      <c r="G167" s="150" t="s">
        <v>9</v>
      </c>
      <c r="H167" s="102"/>
    </row>
    <row r="168" spans="1:8" s="87" customFormat="1">
      <c r="A168" s="102"/>
      <c r="B168" s="83">
        <f t="shared" si="1"/>
        <v>44341</v>
      </c>
      <c r="C168" s="148">
        <v>44341.58697916667</v>
      </c>
      <c r="D168" s="149">
        <v>347</v>
      </c>
      <c r="E168" s="171">
        <v>7.57</v>
      </c>
      <c r="F168" s="172">
        <v>2626.79</v>
      </c>
      <c r="G168" s="150" t="s">
        <v>9</v>
      </c>
      <c r="H168" s="102"/>
    </row>
    <row r="169" spans="1:8" s="87" customFormat="1">
      <c r="A169" s="102"/>
      <c r="B169" s="83">
        <f t="shared" si="1"/>
        <v>44341</v>
      </c>
      <c r="C169" s="148">
        <v>44341.58697916667</v>
      </c>
      <c r="D169" s="149">
        <v>483</v>
      </c>
      <c r="E169" s="171">
        <v>7.57</v>
      </c>
      <c r="F169" s="172">
        <v>3656.31</v>
      </c>
      <c r="G169" s="150" t="s">
        <v>9</v>
      </c>
      <c r="H169" s="102"/>
    </row>
    <row r="170" spans="1:8" s="87" customFormat="1">
      <c r="A170" s="102"/>
      <c r="B170" s="83">
        <f t="shared" si="1"/>
        <v>44341</v>
      </c>
      <c r="C170" s="148">
        <v>44341.58697916667</v>
      </c>
      <c r="D170" s="149">
        <v>491</v>
      </c>
      <c r="E170" s="171">
        <v>7.57</v>
      </c>
      <c r="F170" s="172">
        <v>3716.8700000000003</v>
      </c>
      <c r="G170" s="150" t="s">
        <v>9</v>
      </c>
      <c r="H170" s="102"/>
    </row>
    <row r="171" spans="1:8" s="87" customFormat="1">
      <c r="A171" s="102"/>
      <c r="B171" s="83">
        <f t="shared" si="1"/>
        <v>44341</v>
      </c>
      <c r="C171" s="148">
        <v>44341.58697916667</v>
      </c>
      <c r="D171" s="149">
        <v>338</v>
      </c>
      <c r="E171" s="171">
        <v>7.57</v>
      </c>
      <c r="F171" s="172">
        <v>2558.6600000000003</v>
      </c>
      <c r="G171" s="150" t="s">
        <v>9</v>
      </c>
      <c r="H171" s="102"/>
    </row>
    <row r="172" spans="1:8" s="87" customFormat="1">
      <c r="A172" s="102"/>
      <c r="B172" s="83">
        <f t="shared" si="1"/>
        <v>44341</v>
      </c>
      <c r="C172" s="148">
        <v>44341.58697916667</v>
      </c>
      <c r="D172" s="149">
        <v>722</v>
      </c>
      <c r="E172" s="171">
        <v>7.57</v>
      </c>
      <c r="F172" s="172">
        <v>5465.54</v>
      </c>
      <c r="G172" s="150" t="s">
        <v>9</v>
      </c>
      <c r="H172" s="102"/>
    </row>
    <row r="173" spans="1:8" s="87" customFormat="1">
      <c r="A173" s="102"/>
      <c r="B173" s="83">
        <f t="shared" si="1"/>
        <v>44341</v>
      </c>
      <c r="C173" s="148">
        <v>44341.58697916667</v>
      </c>
      <c r="D173" s="149">
        <v>11</v>
      </c>
      <c r="E173" s="171">
        <v>7.57</v>
      </c>
      <c r="F173" s="172">
        <v>83.27000000000001</v>
      </c>
      <c r="G173" s="150" t="s">
        <v>9</v>
      </c>
      <c r="H173" s="102"/>
    </row>
    <row r="174" spans="1:8" s="87" customFormat="1">
      <c r="A174" s="102"/>
      <c r="B174" s="83">
        <f t="shared" si="1"/>
        <v>44341</v>
      </c>
      <c r="C174" s="148">
        <v>44341.58697916667</v>
      </c>
      <c r="D174" s="149">
        <v>613</v>
      </c>
      <c r="E174" s="171">
        <v>7.57</v>
      </c>
      <c r="F174" s="172">
        <v>4640.41</v>
      </c>
      <c r="G174" s="150" t="s">
        <v>9</v>
      </c>
      <c r="H174" s="102"/>
    </row>
    <row r="175" spans="1:8" s="87" customFormat="1">
      <c r="A175" s="102"/>
      <c r="B175" s="83">
        <f t="shared" si="1"/>
        <v>44341</v>
      </c>
      <c r="C175" s="148">
        <v>44341.58697916667</v>
      </c>
      <c r="D175" s="149">
        <v>487</v>
      </c>
      <c r="E175" s="171">
        <v>7.57</v>
      </c>
      <c r="F175" s="172">
        <v>3686.59</v>
      </c>
      <c r="G175" s="150" t="s">
        <v>9</v>
      </c>
      <c r="H175" s="102"/>
    </row>
    <row r="176" spans="1:8" s="87" customFormat="1">
      <c r="A176" s="102"/>
      <c r="B176" s="83">
        <f t="shared" si="1"/>
        <v>44341</v>
      </c>
      <c r="C176" s="148">
        <v>44341.58697916667</v>
      </c>
      <c r="D176" s="149">
        <v>453</v>
      </c>
      <c r="E176" s="171">
        <v>7.57</v>
      </c>
      <c r="F176" s="172">
        <v>3429.21</v>
      </c>
      <c r="G176" s="150" t="s">
        <v>9</v>
      </c>
      <c r="H176" s="102"/>
    </row>
    <row r="177" spans="1:8" s="87" customFormat="1">
      <c r="A177" s="102"/>
      <c r="B177" s="83">
        <f t="shared" si="1"/>
        <v>44341</v>
      </c>
      <c r="C177" s="148">
        <v>44341.58697916667</v>
      </c>
      <c r="D177" s="149">
        <v>613</v>
      </c>
      <c r="E177" s="171">
        <v>7.57</v>
      </c>
      <c r="F177" s="172">
        <v>4640.41</v>
      </c>
      <c r="G177" s="150" t="s">
        <v>9</v>
      </c>
      <c r="H177" s="102"/>
    </row>
    <row r="178" spans="1:8" s="87" customFormat="1">
      <c r="A178" s="102"/>
      <c r="B178" s="83">
        <f t="shared" si="1"/>
        <v>44341</v>
      </c>
      <c r="C178" s="148">
        <v>44341.58697916667</v>
      </c>
      <c r="D178" s="149">
        <v>485</v>
      </c>
      <c r="E178" s="171">
        <v>7.57</v>
      </c>
      <c r="F178" s="172">
        <v>3671.4500000000003</v>
      </c>
      <c r="G178" s="150" t="s">
        <v>9</v>
      </c>
      <c r="H178" s="102"/>
    </row>
    <row r="179" spans="1:8" s="87" customFormat="1">
      <c r="A179" s="102"/>
      <c r="B179" s="83">
        <f t="shared" si="1"/>
        <v>44341</v>
      </c>
      <c r="C179" s="148">
        <v>44341.58697916667</v>
      </c>
      <c r="D179" s="149">
        <v>482</v>
      </c>
      <c r="E179" s="171">
        <v>7.57</v>
      </c>
      <c r="F179" s="172">
        <v>3648.7400000000002</v>
      </c>
      <c r="G179" s="150" t="s">
        <v>9</v>
      </c>
      <c r="H179" s="102"/>
    </row>
    <row r="180" spans="1:8" s="87" customFormat="1">
      <c r="A180" s="102"/>
      <c r="B180" s="83">
        <f t="shared" si="1"/>
        <v>44341</v>
      </c>
      <c r="C180" s="148">
        <v>44341.58697916667</v>
      </c>
      <c r="D180" s="149">
        <v>25</v>
      </c>
      <c r="E180" s="171">
        <v>7.57</v>
      </c>
      <c r="F180" s="172">
        <v>189.25</v>
      </c>
      <c r="G180" s="150" t="s">
        <v>9</v>
      </c>
      <c r="H180" s="102"/>
    </row>
    <row r="181" spans="1:8" s="87" customFormat="1">
      <c r="A181" s="102"/>
      <c r="B181" s="83">
        <f t="shared" si="1"/>
        <v>44341</v>
      </c>
      <c r="C181" s="148">
        <v>44341.587175925924</v>
      </c>
      <c r="D181" s="149">
        <v>203</v>
      </c>
      <c r="E181" s="171">
        <v>7.56</v>
      </c>
      <c r="F181" s="172">
        <v>1534.6799999999998</v>
      </c>
      <c r="G181" s="150" t="s">
        <v>9</v>
      </c>
      <c r="H181" s="102"/>
    </row>
    <row r="182" spans="1:8" s="87" customFormat="1">
      <c r="A182" s="102"/>
      <c r="B182" s="83">
        <f t="shared" si="1"/>
        <v>44341</v>
      </c>
      <c r="C182" s="148">
        <v>44341.587175925924</v>
      </c>
      <c r="D182" s="149">
        <v>400</v>
      </c>
      <c r="E182" s="171">
        <v>7.56</v>
      </c>
      <c r="F182" s="172">
        <v>3024</v>
      </c>
      <c r="G182" s="150" t="s">
        <v>9</v>
      </c>
      <c r="H182" s="102"/>
    </row>
    <row r="183" spans="1:8" s="87" customFormat="1">
      <c r="A183" s="102"/>
      <c r="B183" s="83">
        <f t="shared" si="1"/>
        <v>44341</v>
      </c>
      <c r="C183" s="148">
        <v>44341.587175925924</v>
      </c>
      <c r="D183" s="149">
        <v>400</v>
      </c>
      <c r="E183" s="171">
        <v>7.56</v>
      </c>
      <c r="F183" s="172">
        <v>3024</v>
      </c>
      <c r="G183" s="150" t="s">
        <v>9</v>
      </c>
      <c r="H183" s="102"/>
    </row>
    <row r="184" spans="1:8" s="87" customFormat="1">
      <c r="A184" s="102"/>
      <c r="B184" s="83">
        <f t="shared" si="1"/>
        <v>44341</v>
      </c>
      <c r="C184" s="148">
        <v>44341.587175925924</v>
      </c>
      <c r="D184" s="149">
        <v>150</v>
      </c>
      <c r="E184" s="171">
        <v>7.56</v>
      </c>
      <c r="F184" s="172">
        <v>1134</v>
      </c>
      <c r="G184" s="150" t="s">
        <v>9</v>
      </c>
      <c r="H184" s="102"/>
    </row>
    <row r="185" spans="1:8" s="87" customFormat="1">
      <c r="A185" s="102"/>
      <c r="B185" s="83">
        <f t="shared" si="1"/>
        <v>44341</v>
      </c>
      <c r="C185" s="148">
        <v>44341.587175925924</v>
      </c>
      <c r="D185" s="149">
        <v>750</v>
      </c>
      <c r="E185" s="171">
        <v>7.56</v>
      </c>
      <c r="F185" s="172">
        <v>5670</v>
      </c>
      <c r="G185" s="150" t="s">
        <v>9</v>
      </c>
      <c r="H185" s="102"/>
    </row>
    <row r="186" spans="1:8" s="87" customFormat="1">
      <c r="A186" s="102"/>
      <c r="B186" s="83">
        <f t="shared" si="1"/>
        <v>44341</v>
      </c>
      <c r="C186" s="148">
        <v>44341.587199074071</v>
      </c>
      <c r="D186" s="149">
        <v>29</v>
      </c>
      <c r="E186" s="171">
        <v>7.56</v>
      </c>
      <c r="F186" s="172">
        <v>219.23999999999998</v>
      </c>
      <c r="G186" s="150" t="s">
        <v>9</v>
      </c>
      <c r="H186" s="102"/>
    </row>
    <row r="187" spans="1:8" s="87" customFormat="1">
      <c r="A187" s="102"/>
      <c r="B187" s="83">
        <f t="shared" si="1"/>
        <v>44341</v>
      </c>
      <c r="C187" s="148">
        <v>44341.587199074071</v>
      </c>
      <c r="D187" s="149">
        <v>371</v>
      </c>
      <c r="E187" s="171">
        <v>7.56</v>
      </c>
      <c r="F187" s="172">
        <v>2804.7599999999998</v>
      </c>
      <c r="G187" s="150" t="s">
        <v>9</v>
      </c>
      <c r="H187" s="102"/>
    </row>
    <row r="188" spans="1:8" s="87" customFormat="1">
      <c r="A188" s="102"/>
      <c r="B188" s="83">
        <f t="shared" si="1"/>
        <v>44341</v>
      </c>
      <c r="C188" s="148">
        <v>44341.587245370371</v>
      </c>
      <c r="D188" s="149">
        <v>101</v>
      </c>
      <c r="E188" s="171">
        <v>7.56</v>
      </c>
      <c r="F188" s="172">
        <v>763.56</v>
      </c>
      <c r="G188" s="150" t="s">
        <v>9</v>
      </c>
      <c r="H188" s="102"/>
    </row>
    <row r="189" spans="1:8" s="87" customFormat="1">
      <c r="A189" s="102"/>
      <c r="B189" s="83">
        <f t="shared" si="1"/>
        <v>44341</v>
      </c>
      <c r="C189" s="148">
        <v>44341.587245370371</v>
      </c>
      <c r="D189" s="149">
        <v>400</v>
      </c>
      <c r="E189" s="171">
        <v>7.56</v>
      </c>
      <c r="F189" s="172">
        <v>3024</v>
      </c>
      <c r="G189" s="150" t="s">
        <v>9</v>
      </c>
      <c r="H189" s="102"/>
    </row>
    <row r="190" spans="1:8" s="87" customFormat="1">
      <c r="A190" s="102"/>
      <c r="B190" s="83">
        <f t="shared" si="1"/>
        <v>44341</v>
      </c>
      <c r="C190" s="148">
        <v>44341.58734953704</v>
      </c>
      <c r="D190" s="149">
        <v>238</v>
      </c>
      <c r="E190" s="171">
        <v>7.56</v>
      </c>
      <c r="F190" s="172">
        <v>1799.28</v>
      </c>
      <c r="G190" s="150" t="s">
        <v>9</v>
      </c>
      <c r="H190" s="102"/>
    </row>
    <row r="191" spans="1:8" s="87" customFormat="1">
      <c r="A191" s="102"/>
      <c r="B191" s="83">
        <f t="shared" si="1"/>
        <v>44341</v>
      </c>
      <c r="C191" s="148">
        <v>44341.58734953704</v>
      </c>
      <c r="D191" s="149">
        <v>58</v>
      </c>
      <c r="E191" s="171">
        <v>7.56</v>
      </c>
      <c r="F191" s="172">
        <v>438.47999999999996</v>
      </c>
      <c r="G191" s="150" t="s">
        <v>9</v>
      </c>
      <c r="H191" s="102"/>
    </row>
    <row r="192" spans="1:8" s="87" customFormat="1">
      <c r="A192" s="102"/>
      <c r="B192" s="83">
        <f t="shared" si="1"/>
        <v>44341</v>
      </c>
      <c r="C192" s="148">
        <v>44341.58734953704</v>
      </c>
      <c r="D192" s="149">
        <v>400</v>
      </c>
      <c r="E192" s="171">
        <v>7.56</v>
      </c>
      <c r="F192" s="172">
        <v>3024</v>
      </c>
      <c r="G192" s="150" t="s">
        <v>9</v>
      </c>
      <c r="H192" s="102"/>
    </row>
    <row r="193" spans="1:8" s="87" customFormat="1">
      <c r="A193" s="102"/>
      <c r="B193" s="83">
        <f t="shared" si="1"/>
        <v>44341</v>
      </c>
      <c r="C193" s="148">
        <v>44341.599363425928</v>
      </c>
      <c r="D193" s="149">
        <v>461</v>
      </c>
      <c r="E193" s="171">
        <v>7.5549999999999997</v>
      </c>
      <c r="F193" s="172">
        <v>3482.855</v>
      </c>
      <c r="G193" s="150" t="s">
        <v>9</v>
      </c>
      <c r="H193" s="102"/>
    </row>
    <row r="194" spans="1:8" s="87" customFormat="1">
      <c r="A194" s="102"/>
      <c r="B194" s="83">
        <f t="shared" si="1"/>
        <v>44341</v>
      </c>
      <c r="C194" s="148">
        <v>44341.599363425928</v>
      </c>
      <c r="D194" s="149">
        <v>556</v>
      </c>
      <c r="E194" s="171">
        <v>7.5549999999999997</v>
      </c>
      <c r="F194" s="172">
        <v>4200.58</v>
      </c>
      <c r="G194" s="150" t="s">
        <v>9</v>
      </c>
      <c r="H194" s="102"/>
    </row>
    <row r="195" spans="1:8" s="87" customFormat="1">
      <c r="A195" s="102"/>
      <c r="B195" s="83">
        <f t="shared" ref="B195:B258" si="2">B194</f>
        <v>44341</v>
      </c>
      <c r="C195" s="148">
        <v>44341.599386574075</v>
      </c>
      <c r="D195" s="149">
        <v>454</v>
      </c>
      <c r="E195" s="171">
        <v>7.55</v>
      </c>
      <c r="F195" s="172">
        <v>3427.7</v>
      </c>
      <c r="G195" s="150" t="s">
        <v>9</v>
      </c>
      <c r="H195" s="102"/>
    </row>
    <row r="196" spans="1:8" s="87" customFormat="1">
      <c r="A196" s="102"/>
      <c r="B196" s="83">
        <f t="shared" si="2"/>
        <v>44341</v>
      </c>
      <c r="C196" s="148">
        <v>44341.599386574075</v>
      </c>
      <c r="D196" s="149">
        <v>456</v>
      </c>
      <c r="E196" s="171">
        <v>7.55</v>
      </c>
      <c r="F196" s="172">
        <v>3442.7999999999997</v>
      </c>
      <c r="G196" s="150" t="s">
        <v>9</v>
      </c>
      <c r="H196" s="102"/>
    </row>
    <row r="197" spans="1:8" s="87" customFormat="1">
      <c r="A197" s="102"/>
      <c r="B197" s="83">
        <f t="shared" si="2"/>
        <v>44341</v>
      </c>
      <c r="C197" s="148">
        <v>44341.601898148147</v>
      </c>
      <c r="D197" s="149">
        <v>363</v>
      </c>
      <c r="E197" s="171">
        <v>7.5350000000000001</v>
      </c>
      <c r="F197" s="172">
        <v>2735.2049999999999</v>
      </c>
      <c r="G197" s="150" t="s">
        <v>9</v>
      </c>
      <c r="H197" s="102"/>
    </row>
    <row r="198" spans="1:8" s="87" customFormat="1">
      <c r="A198" s="102"/>
      <c r="B198" s="83">
        <f t="shared" si="2"/>
        <v>44341</v>
      </c>
      <c r="C198" s="148">
        <v>44341.601898148147</v>
      </c>
      <c r="D198" s="149">
        <v>101</v>
      </c>
      <c r="E198" s="171">
        <v>7.5350000000000001</v>
      </c>
      <c r="F198" s="172">
        <v>761.03499999999997</v>
      </c>
      <c r="G198" s="150" t="s">
        <v>9</v>
      </c>
      <c r="H198" s="102"/>
    </row>
    <row r="199" spans="1:8" s="87" customFormat="1">
      <c r="A199" s="102"/>
      <c r="B199" s="83">
        <f t="shared" si="2"/>
        <v>44341</v>
      </c>
      <c r="C199" s="148">
        <v>44341.602210648147</v>
      </c>
      <c r="D199" s="149">
        <v>400</v>
      </c>
      <c r="E199" s="171">
        <v>7.53</v>
      </c>
      <c r="F199" s="172">
        <v>3012</v>
      </c>
      <c r="G199" s="150" t="s">
        <v>9</v>
      </c>
      <c r="H199" s="102"/>
    </row>
    <row r="200" spans="1:8" s="87" customFormat="1">
      <c r="A200" s="102"/>
      <c r="B200" s="83">
        <f t="shared" si="2"/>
        <v>44341</v>
      </c>
      <c r="C200" s="148">
        <v>44341.602210648147</v>
      </c>
      <c r="D200" s="149">
        <v>400</v>
      </c>
      <c r="E200" s="171">
        <v>7.53</v>
      </c>
      <c r="F200" s="172">
        <v>3012</v>
      </c>
      <c r="G200" s="150" t="s">
        <v>9</v>
      </c>
      <c r="H200" s="102"/>
    </row>
    <row r="201" spans="1:8" s="87" customFormat="1">
      <c r="A201" s="102"/>
      <c r="B201" s="83">
        <f t="shared" si="2"/>
        <v>44341</v>
      </c>
      <c r="C201" s="148">
        <v>44341.602210648147</v>
      </c>
      <c r="D201" s="149">
        <v>118</v>
      </c>
      <c r="E201" s="171">
        <v>7.53</v>
      </c>
      <c r="F201" s="172">
        <v>888.54000000000008</v>
      </c>
      <c r="G201" s="150" t="s">
        <v>9</v>
      </c>
      <c r="H201" s="102"/>
    </row>
    <row r="202" spans="1:8" s="87" customFormat="1">
      <c r="A202" s="102"/>
      <c r="B202" s="83">
        <f t="shared" si="2"/>
        <v>44341</v>
      </c>
      <c r="C202" s="148">
        <v>44341.602210648147</v>
      </c>
      <c r="D202" s="149">
        <v>306</v>
      </c>
      <c r="E202" s="171">
        <v>7.53</v>
      </c>
      <c r="F202" s="172">
        <v>2304.1800000000003</v>
      </c>
      <c r="G202" s="150" t="s">
        <v>9</v>
      </c>
      <c r="H202" s="102"/>
    </row>
    <row r="203" spans="1:8" s="87" customFormat="1">
      <c r="A203" s="102"/>
      <c r="B203" s="83">
        <f t="shared" si="2"/>
        <v>44341</v>
      </c>
      <c r="C203" s="148">
        <v>44341.602210648147</v>
      </c>
      <c r="D203" s="149">
        <v>94</v>
      </c>
      <c r="E203" s="171">
        <v>7.53</v>
      </c>
      <c r="F203" s="172">
        <v>707.82</v>
      </c>
      <c r="G203" s="150" t="s">
        <v>9</v>
      </c>
      <c r="H203" s="102"/>
    </row>
    <row r="204" spans="1:8" s="87" customFormat="1">
      <c r="A204" s="102"/>
      <c r="B204" s="83">
        <f t="shared" si="2"/>
        <v>44341</v>
      </c>
      <c r="C204" s="148">
        <v>44341.602453703701</v>
      </c>
      <c r="D204" s="149">
        <v>235</v>
      </c>
      <c r="E204" s="171">
        <v>7.53</v>
      </c>
      <c r="F204" s="172">
        <v>1769.55</v>
      </c>
      <c r="G204" s="150" t="s">
        <v>9</v>
      </c>
      <c r="H204" s="102"/>
    </row>
    <row r="205" spans="1:8" s="87" customFormat="1">
      <c r="A205" s="102"/>
      <c r="B205" s="83">
        <f t="shared" si="2"/>
        <v>44341</v>
      </c>
      <c r="C205" s="148">
        <v>44341.602453703701</v>
      </c>
      <c r="D205" s="149">
        <v>262</v>
      </c>
      <c r="E205" s="171">
        <v>7.53</v>
      </c>
      <c r="F205" s="172">
        <v>1972.8600000000001</v>
      </c>
      <c r="G205" s="150" t="s">
        <v>9</v>
      </c>
      <c r="H205" s="102"/>
    </row>
    <row r="206" spans="1:8" s="87" customFormat="1">
      <c r="A206" s="102"/>
      <c r="B206" s="83">
        <f t="shared" si="2"/>
        <v>44341</v>
      </c>
      <c r="C206" s="148">
        <v>44341.602453703701</v>
      </c>
      <c r="D206" s="149">
        <v>138</v>
      </c>
      <c r="E206" s="171">
        <v>7.53</v>
      </c>
      <c r="F206" s="172">
        <v>1039.1400000000001</v>
      </c>
      <c r="G206" s="150" t="s">
        <v>9</v>
      </c>
      <c r="H206" s="102"/>
    </row>
    <row r="207" spans="1:8" s="87" customFormat="1">
      <c r="A207" s="102"/>
      <c r="B207" s="83">
        <f t="shared" si="2"/>
        <v>44341</v>
      </c>
      <c r="C207" s="148">
        <v>44341.602453703701</v>
      </c>
      <c r="D207" s="149">
        <v>115</v>
      </c>
      <c r="E207" s="171">
        <v>7.53</v>
      </c>
      <c r="F207" s="172">
        <v>865.95</v>
      </c>
      <c r="G207" s="150" t="s">
        <v>9</v>
      </c>
      <c r="H207" s="102"/>
    </row>
    <row r="208" spans="1:8" s="87" customFormat="1">
      <c r="A208" s="102"/>
      <c r="B208" s="83">
        <f t="shared" si="2"/>
        <v>44341</v>
      </c>
      <c r="C208" s="148">
        <v>44341.602453703701</v>
      </c>
      <c r="D208" s="149">
        <v>400</v>
      </c>
      <c r="E208" s="171">
        <v>7.53</v>
      </c>
      <c r="F208" s="172">
        <v>3012</v>
      </c>
      <c r="G208" s="150" t="s">
        <v>9</v>
      </c>
      <c r="H208" s="102"/>
    </row>
    <row r="209" spans="1:8" s="87" customFormat="1">
      <c r="A209" s="102"/>
      <c r="B209" s="83">
        <f t="shared" si="2"/>
        <v>44341</v>
      </c>
      <c r="C209" s="148">
        <v>44341.602534722224</v>
      </c>
      <c r="D209" s="149">
        <v>115</v>
      </c>
      <c r="E209" s="171">
        <v>7.53</v>
      </c>
      <c r="F209" s="172">
        <v>865.95</v>
      </c>
      <c r="G209" s="150" t="s">
        <v>9</v>
      </c>
      <c r="H209" s="102"/>
    </row>
    <row r="210" spans="1:8" s="87" customFormat="1">
      <c r="A210" s="102"/>
      <c r="B210" s="83">
        <f t="shared" si="2"/>
        <v>44341</v>
      </c>
      <c r="C210" s="148">
        <v>44341.602534722224</v>
      </c>
      <c r="D210" s="149">
        <v>400</v>
      </c>
      <c r="E210" s="171">
        <v>7.53</v>
      </c>
      <c r="F210" s="172">
        <v>3012</v>
      </c>
      <c r="G210" s="150" t="s">
        <v>9</v>
      </c>
      <c r="H210" s="102"/>
    </row>
    <row r="211" spans="1:8" s="87" customFormat="1">
      <c r="A211" s="102"/>
      <c r="B211" s="83">
        <f t="shared" si="2"/>
        <v>44341</v>
      </c>
      <c r="C211" s="148">
        <v>44341.60260416667</v>
      </c>
      <c r="D211" s="149">
        <v>232</v>
      </c>
      <c r="E211" s="171">
        <v>7.53</v>
      </c>
      <c r="F211" s="172">
        <v>1746.96</v>
      </c>
      <c r="G211" s="150" t="s">
        <v>9</v>
      </c>
      <c r="H211" s="102"/>
    </row>
    <row r="212" spans="1:8" s="87" customFormat="1">
      <c r="A212" s="102"/>
      <c r="B212" s="83">
        <f t="shared" si="2"/>
        <v>44341</v>
      </c>
      <c r="C212" s="148">
        <v>44341.60260416667</v>
      </c>
      <c r="D212" s="149">
        <v>285</v>
      </c>
      <c r="E212" s="171">
        <v>7.53</v>
      </c>
      <c r="F212" s="172">
        <v>2146.0500000000002</v>
      </c>
      <c r="G212" s="150" t="s">
        <v>9</v>
      </c>
      <c r="H212" s="102"/>
    </row>
    <row r="213" spans="1:8" s="87" customFormat="1">
      <c r="A213" s="102"/>
      <c r="B213" s="83">
        <f t="shared" si="2"/>
        <v>44341</v>
      </c>
      <c r="C213" s="148">
        <v>44341.602754629632</v>
      </c>
      <c r="D213" s="149">
        <v>504</v>
      </c>
      <c r="E213" s="171">
        <v>7.52</v>
      </c>
      <c r="F213" s="172">
        <v>3790.08</v>
      </c>
      <c r="G213" s="150" t="s">
        <v>9</v>
      </c>
      <c r="H213" s="102"/>
    </row>
    <row r="214" spans="1:8" s="87" customFormat="1">
      <c r="A214" s="102"/>
      <c r="B214" s="83">
        <f t="shared" si="2"/>
        <v>44341</v>
      </c>
      <c r="C214" s="148">
        <v>44341.617662037039</v>
      </c>
      <c r="D214" s="149">
        <v>440</v>
      </c>
      <c r="E214" s="171">
        <v>7.5149999999999997</v>
      </c>
      <c r="F214" s="172">
        <v>3306.6</v>
      </c>
      <c r="G214" s="150" t="s">
        <v>9</v>
      </c>
      <c r="H214" s="102"/>
    </row>
    <row r="215" spans="1:8" s="87" customFormat="1">
      <c r="A215" s="102"/>
      <c r="B215" s="83">
        <f t="shared" si="2"/>
        <v>44341</v>
      </c>
      <c r="C215" s="148">
        <v>44341.617662037039</v>
      </c>
      <c r="D215" s="149">
        <v>378</v>
      </c>
      <c r="E215" s="171">
        <v>7.5149999999999997</v>
      </c>
      <c r="F215" s="172">
        <v>2840.67</v>
      </c>
      <c r="G215" s="150" t="s">
        <v>9</v>
      </c>
      <c r="H215" s="102"/>
    </row>
    <row r="216" spans="1:8" s="87" customFormat="1">
      <c r="A216" s="102"/>
      <c r="B216" s="83">
        <f t="shared" si="2"/>
        <v>44341</v>
      </c>
      <c r="C216" s="148">
        <v>44341.617662037039</v>
      </c>
      <c r="D216" s="149">
        <v>175</v>
      </c>
      <c r="E216" s="171">
        <v>7.5149999999999997</v>
      </c>
      <c r="F216" s="172">
        <v>1315.125</v>
      </c>
      <c r="G216" s="150" t="s">
        <v>9</v>
      </c>
      <c r="H216" s="102"/>
    </row>
    <row r="217" spans="1:8" s="87" customFormat="1">
      <c r="A217" s="102"/>
      <c r="B217" s="83">
        <f t="shared" si="2"/>
        <v>44341</v>
      </c>
      <c r="C217" s="148">
        <v>44341.617662037039</v>
      </c>
      <c r="D217" s="149">
        <v>132</v>
      </c>
      <c r="E217" s="171">
        <v>7.5149999999999997</v>
      </c>
      <c r="F217" s="172">
        <v>991.9799999999999</v>
      </c>
      <c r="G217" s="150" t="s">
        <v>9</v>
      </c>
      <c r="H217" s="102"/>
    </row>
    <row r="218" spans="1:8" s="87" customFormat="1">
      <c r="A218" s="102"/>
      <c r="B218" s="83">
        <f t="shared" si="2"/>
        <v>44341</v>
      </c>
      <c r="C218" s="148">
        <v>44341.617662037039</v>
      </c>
      <c r="D218" s="149">
        <v>10</v>
      </c>
      <c r="E218" s="171">
        <v>7.5149999999999997</v>
      </c>
      <c r="F218" s="172">
        <v>75.149999999999991</v>
      </c>
      <c r="G218" s="150" t="s">
        <v>9</v>
      </c>
      <c r="H218" s="102"/>
    </row>
    <row r="219" spans="1:8" s="87" customFormat="1">
      <c r="A219" s="102"/>
      <c r="B219" s="83">
        <f t="shared" si="2"/>
        <v>44341</v>
      </c>
      <c r="C219" s="148">
        <v>44341.617662037039</v>
      </c>
      <c r="D219" s="149">
        <v>283</v>
      </c>
      <c r="E219" s="171">
        <v>7.5149999999999997</v>
      </c>
      <c r="F219" s="172">
        <v>2126.7449999999999</v>
      </c>
      <c r="G219" s="150" t="s">
        <v>9</v>
      </c>
      <c r="H219" s="102"/>
    </row>
    <row r="220" spans="1:8" s="87" customFormat="1">
      <c r="A220" s="102"/>
      <c r="B220" s="83">
        <f t="shared" si="2"/>
        <v>44341</v>
      </c>
      <c r="C220" s="148">
        <v>44341.617662037039</v>
      </c>
      <c r="D220" s="149">
        <v>464</v>
      </c>
      <c r="E220" s="171">
        <v>7.5149999999999997</v>
      </c>
      <c r="F220" s="172">
        <v>3486.96</v>
      </c>
      <c r="G220" s="150" t="s">
        <v>9</v>
      </c>
      <c r="H220" s="102"/>
    </row>
    <row r="221" spans="1:8" s="87" customFormat="1">
      <c r="A221" s="102"/>
      <c r="B221" s="83">
        <f t="shared" si="2"/>
        <v>44341</v>
      </c>
      <c r="C221" s="148">
        <v>44341.617662037039</v>
      </c>
      <c r="D221" s="149">
        <v>457</v>
      </c>
      <c r="E221" s="171">
        <v>7.52</v>
      </c>
      <c r="F221" s="172">
        <v>3436.64</v>
      </c>
      <c r="G221" s="150" t="s">
        <v>9</v>
      </c>
      <c r="H221" s="102"/>
    </row>
    <row r="222" spans="1:8" s="87" customFormat="1">
      <c r="A222" s="102"/>
      <c r="B222" s="83">
        <f t="shared" si="2"/>
        <v>44341</v>
      </c>
      <c r="C222" s="148">
        <v>44341.617662037039</v>
      </c>
      <c r="D222" s="149">
        <v>453</v>
      </c>
      <c r="E222" s="171">
        <v>7.52</v>
      </c>
      <c r="F222" s="172">
        <v>3406.56</v>
      </c>
      <c r="G222" s="150" t="s">
        <v>9</v>
      </c>
      <c r="H222" s="102"/>
    </row>
    <row r="223" spans="1:8" s="87" customFormat="1">
      <c r="A223" s="102"/>
      <c r="B223" s="83">
        <f t="shared" si="2"/>
        <v>44341</v>
      </c>
      <c r="C223" s="148">
        <v>44341.617662037039</v>
      </c>
      <c r="D223" s="149">
        <v>493</v>
      </c>
      <c r="E223" s="171">
        <v>7.52</v>
      </c>
      <c r="F223" s="172">
        <v>3707.3599999999997</v>
      </c>
      <c r="G223" s="150" t="s">
        <v>9</v>
      </c>
      <c r="H223" s="102"/>
    </row>
    <row r="224" spans="1:8" s="87" customFormat="1">
      <c r="A224" s="102"/>
      <c r="B224" s="83">
        <f t="shared" si="2"/>
        <v>44341</v>
      </c>
      <c r="C224" s="148">
        <v>44341.617662037039</v>
      </c>
      <c r="D224" s="149">
        <v>648</v>
      </c>
      <c r="E224" s="171">
        <v>7.52</v>
      </c>
      <c r="F224" s="172">
        <v>4872.96</v>
      </c>
      <c r="G224" s="150" t="s">
        <v>9</v>
      </c>
      <c r="H224" s="102"/>
    </row>
    <row r="225" spans="1:8" s="87" customFormat="1">
      <c r="A225" s="102"/>
      <c r="B225" s="83">
        <f t="shared" si="2"/>
        <v>44341</v>
      </c>
      <c r="C225" s="148">
        <v>44341.617662037039</v>
      </c>
      <c r="D225" s="149">
        <v>48</v>
      </c>
      <c r="E225" s="171">
        <v>7.52</v>
      </c>
      <c r="F225" s="172">
        <v>360.96</v>
      </c>
      <c r="G225" s="150" t="s">
        <v>9</v>
      </c>
      <c r="H225" s="102"/>
    </row>
    <row r="226" spans="1:8" s="87" customFormat="1">
      <c r="A226" s="102"/>
      <c r="B226" s="83">
        <f t="shared" si="2"/>
        <v>44341</v>
      </c>
      <c r="C226" s="148">
        <v>44341.617662037039</v>
      </c>
      <c r="D226" s="149">
        <v>306</v>
      </c>
      <c r="E226" s="171">
        <v>7.52</v>
      </c>
      <c r="F226" s="172">
        <v>2301.12</v>
      </c>
      <c r="G226" s="150" t="s">
        <v>9</v>
      </c>
      <c r="H226" s="102"/>
    </row>
    <row r="227" spans="1:8" s="87" customFormat="1">
      <c r="A227" s="102"/>
      <c r="B227" s="83">
        <f t="shared" si="2"/>
        <v>44341</v>
      </c>
      <c r="C227" s="148">
        <v>44341.624652777777</v>
      </c>
      <c r="D227" s="149">
        <v>70</v>
      </c>
      <c r="E227" s="171">
        <v>7.5</v>
      </c>
      <c r="F227" s="172">
        <v>525</v>
      </c>
      <c r="G227" s="150" t="s">
        <v>9</v>
      </c>
      <c r="H227" s="102"/>
    </row>
    <row r="228" spans="1:8" s="87" customFormat="1">
      <c r="A228" s="102"/>
      <c r="B228" s="83">
        <f t="shared" si="2"/>
        <v>44341</v>
      </c>
      <c r="C228" s="148">
        <v>44341.624652777777</v>
      </c>
      <c r="D228" s="149">
        <v>11</v>
      </c>
      <c r="E228" s="171">
        <v>7.5</v>
      </c>
      <c r="F228" s="172">
        <v>82.5</v>
      </c>
      <c r="G228" s="150" t="s">
        <v>9</v>
      </c>
      <c r="H228" s="102"/>
    </row>
    <row r="229" spans="1:8" s="87" customFormat="1">
      <c r="A229" s="102"/>
      <c r="B229" s="83">
        <f t="shared" si="2"/>
        <v>44341</v>
      </c>
      <c r="C229" s="148">
        <v>44341.624652777777</v>
      </c>
      <c r="D229" s="149">
        <v>744</v>
      </c>
      <c r="E229" s="171">
        <v>7.5</v>
      </c>
      <c r="F229" s="172">
        <v>5580</v>
      </c>
      <c r="G229" s="150" t="s">
        <v>9</v>
      </c>
      <c r="H229" s="102"/>
    </row>
    <row r="230" spans="1:8" s="87" customFormat="1">
      <c r="A230" s="102"/>
      <c r="B230" s="83">
        <f t="shared" si="2"/>
        <v>44341</v>
      </c>
      <c r="C230" s="148">
        <v>44341.624652777777</v>
      </c>
      <c r="D230" s="149">
        <v>787</v>
      </c>
      <c r="E230" s="171">
        <v>7.5</v>
      </c>
      <c r="F230" s="172">
        <v>5902.5</v>
      </c>
      <c r="G230" s="150" t="s">
        <v>9</v>
      </c>
      <c r="H230" s="102"/>
    </row>
    <row r="231" spans="1:8" s="87" customFormat="1">
      <c r="A231" s="102"/>
      <c r="B231" s="83">
        <f t="shared" si="2"/>
        <v>44341</v>
      </c>
      <c r="C231" s="148">
        <v>44341.624652777777</v>
      </c>
      <c r="D231" s="149">
        <v>893</v>
      </c>
      <c r="E231" s="171">
        <v>7.5</v>
      </c>
      <c r="F231" s="172">
        <v>6697.5</v>
      </c>
      <c r="G231" s="150" t="s">
        <v>9</v>
      </c>
      <c r="H231" s="102"/>
    </row>
    <row r="232" spans="1:8" s="87" customFormat="1">
      <c r="A232" s="102"/>
      <c r="B232" s="83">
        <f t="shared" si="2"/>
        <v>44341</v>
      </c>
      <c r="C232" s="148">
        <v>44341.62872685185</v>
      </c>
      <c r="D232" s="149">
        <v>454</v>
      </c>
      <c r="E232" s="171">
        <v>7.5049999999999999</v>
      </c>
      <c r="F232" s="172">
        <v>3407.27</v>
      </c>
      <c r="G232" s="150" t="s">
        <v>9</v>
      </c>
      <c r="H232" s="102"/>
    </row>
    <row r="233" spans="1:8" s="87" customFormat="1">
      <c r="A233" s="102"/>
      <c r="B233" s="83">
        <f t="shared" si="2"/>
        <v>44341</v>
      </c>
      <c r="C233" s="148">
        <v>44341.62872685185</v>
      </c>
      <c r="D233" s="149">
        <v>202</v>
      </c>
      <c r="E233" s="171">
        <v>7.5049999999999999</v>
      </c>
      <c r="F233" s="172">
        <v>1516.01</v>
      </c>
      <c r="G233" s="150" t="s">
        <v>9</v>
      </c>
      <c r="H233" s="102"/>
    </row>
    <row r="234" spans="1:8" s="87" customFormat="1">
      <c r="A234" s="102"/>
      <c r="B234" s="83">
        <f t="shared" si="2"/>
        <v>44341</v>
      </c>
      <c r="C234" s="148">
        <v>44341.62872685185</v>
      </c>
      <c r="D234" s="149">
        <v>452</v>
      </c>
      <c r="E234" s="171">
        <v>7.5049999999999999</v>
      </c>
      <c r="F234" s="172">
        <v>3392.2599999999998</v>
      </c>
      <c r="G234" s="150" t="s">
        <v>9</v>
      </c>
      <c r="H234" s="102"/>
    </row>
    <row r="235" spans="1:8" s="87" customFormat="1">
      <c r="A235" s="102"/>
      <c r="B235" s="83">
        <f t="shared" si="2"/>
        <v>44341</v>
      </c>
      <c r="C235" s="148">
        <v>44341.62872685185</v>
      </c>
      <c r="D235" s="149">
        <v>322</v>
      </c>
      <c r="E235" s="171">
        <v>7.5049999999999999</v>
      </c>
      <c r="F235" s="172">
        <v>2416.61</v>
      </c>
      <c r="G235" s="150" t="s">
        <v>9</v>
      </c>
      <c r="H235" s="102"/>
    </row>
    <row r="236" spans="1:8" s="87" customFormat="1">
      <c r="A236" s="102"/>
      <c r="B236" s="83">
        <f t="shared" si="2"/>
        <v>44341</v>
      </c>
      <c r="C236" s="148">
        <v>44341.632152777776</v>
      </c>
      <c r="D236" s="149">
        <v>522</v>
      </c>
      <c r="E236" s="171">
        <v>7.5</v>
      </c>
      <c r="F236" s="172">
        <v>3915</v>
      </c>
      <c r="G236" s="150" t="s">
        <v>9</v>
      </c>
      <c r="H236" s="102"/>
    </row>
    <row r="237" spans="1:8" s="87" customFormat="1">
      <c r="A237" s="102"/>
      <c r="B237" s="83">
        <f t="shared" si="2"/>
        <v>44341</v>
      </c>
      <c r="C237" s="148">
        <v>44341.639374999999</v>
      </c>
      <c r="D237" s="149">
        <v>521</v>
      </c>
      <c r="E237" s="171">
        <v>7.49</v>
      </c>
      <c r="F237" s="172">
        <v>3902.29</v>
      </c>
      <c r="G237" s="150" t="s">
        <v>9</v>
      </c>
      <c r="H237" s="102"/>
    </row>
    <row r="238" spans="1:8" s="87" customFormat="1">
      <c r="A238" s="102"/>
      <c r="B238" s="83">
        <f t="shared" si="2"/>
        <v>44341</v>
      </c>
      <c r="C238" s="148">
        <v>44341.64166666667</v>
      </c>
      <c r="D238" s="149">
        <v>78</v>
      </c>
      <c r="E238" s="171">
        <v>7.48</v>
      </c>
      <c r="F238" s="172">
        <v>583.44000000000005</v>
      </c>
      <c r="G238" s="150" t="s">
        <v>9</v>
      </c>
      <c r="H238" s="102"/>
    </row>
    <row r="239" spans="1:8" s="87" customFormat="1">
      <c r="A239" s="102"/>
      <c r="B239" s="83">
        <f t="shared" si="2"/>
        <v>44341</v>
      </c>
      <c r="C239" s="148">
        <v>44341.64166666667</v>
      </c>
      <c r="D239" s="149">
        <v>110</v>
      </c>
      <c r="E239" s="171">
        <v>7.48</v>
      </c>
      <c r="F239" s="172">
        <v>822.80000000000007</v>
      </c>
      <c r="G239" s="150" t="s">
        <v>9</v>
      </c>
      <c r="H239" s="102"/>
    </row>
    <row r="240" spans="1:8" s="87" customFormat="1">
      <c r="A240" s="102"/>
      <c r="B240" s="83">
        <f t="shared" si="2"/>
        <v>44341</v>
      </c>
      <c r="C240" s="148">
        <v>44341.64166666667</v>
      </c>
      <c r="D240" s="149">
        <v>65</v>
      </c>
      <c r="E240" s="171">
        <v>7.48</v>
      </c>
      <c r="F240" s="172">
        <v>486.20000000000005</v>
      </c>
      <c r="G240" s="150" t="s">
        <v>9</v>
      </c>
      <c r="H240" s="102"/>
    </row>
    <row r="241" spans="1:8" s="87" customFormat="1">
      <c r="A241" s="102"/>
      <c r="B241" s="83">
        <f t="shared" si="2"/>
        <v>44341</v>
      </c>
      <c r="C241" s="148">
        <v>44341.64166666667</v>
      </c>
      <c r="D241" s="149">
        <v>612</v>
      </c>
      <c r="E241" s="171">
        <v>7.48</v>
      </c>
      <c r="F241" s="172">
        <v>4577.76</v>
      </c>
      <c r="G241" s="150" t="s">
        <v>9</v>
      </c>
      <c r="H241" s="102"/>
    </row>
    <row r="242" spans="1:8" s="87" customFormat="1">
      <c r="A242" s="102"/>
      <c r="B242" s="83">
        <f t="shared" si="2"/>
        <v>44341</v>
      </c>
      <c r="C242" s="148">
        <v>44341.64166666667</v>
      </c>
      <c r="D242" s="149">
        <v>62</v>
      </c>
      <c r="E242" s="171">
        <v>7.48</v>
      </c>
      <c r="F242" s="172">
        <v>463.76000000000005</v>
      </c>
      <c r="G242" s="150" t="s">
        <v>9</v>
      </c>
      <c r="H242" s="102"/>
    </row>
    <row r="243" spans="1:8" s="87" customFormat="1">
      <c r="A243" s="102"/>
      <c r="B243" s="83">
        <f t="shared" si="2"/>
        <v>44341</v>
      </c>
      <c r="C243" s="135">
        <v>44341.64166666667</v>
      </c>
      <c r="D243" s="136">
        <v>674</v>
      </c>
      <c r="E243" s="154">
        <v>7.48</v>
      </c>
      <c r="F243" s="170">
        <v>5041.5200000000004</v>
      </c>
      <c r="G243" s="137" t="s">
        <v>9</v>
      </c>
      <c r="H243" s="102"/>
    </row>
    <row r="244" spans="1:8" s="87" customFormat="1">
      <c r="A244" s="102"/>
      <c r="B244" s="83">
        <f t="shared" si="2"/>
        <v>44341</v>
      </c>
      <c r="C244" s="135">
        <v>44341.642013888886</v>
      </c>
      <c r="D244" s="136">
        <v>125</v>
      </c>
      <c r="E244" s="154">
        <v>7.4749999999999996</v>
      </c>
      <c r="F244" s="170">
        <v>934.375</v>
      </c>
      <c r="G244" s="137" t="s">
        <v>9</v>
      </c>
      <c r="H244" s="102"/>
    </row>
    <row r="245" spans="1:8" s="87" customFormat="1">
      <c r="A245" s="102"/>
      <c r="B245" s="83">
        <f t="shared" si="2"/>
        <v>44341</v>
      </c>
      <c r="C245" s="135">
        <v>44341.648611111108</v>
      </c>
      <c r="D245" s="136">
        <v>557</v>
      </c>
      <c r="E245" s="154">
        <v>7.5049999999999999</v>
      </c>
      <c r="F245" s="170">
        <v>4180.2849999999999</v>
      </c>
      <c r="G245" s="137" t="s">
        <v>9</v>
      </c>
      <c r="H245" s="102"/>
    </row>
    <row r="246" spans="1:8" s="87" customFormat="1">
      <c r="A246" s="102"/>
      <c r="B246" s="83">
        <f t="shared" si="2"/>
        <v>44341</v>
      </c>
      <c r="C246" s="135">
        <v>44341.648611111108</v>
      </c>
      <c r="D246" s="136">
        <v>102</v>
      </c>
      <c r="E246" s="154">
        <v>7.5049999999999999</v>
      </c>
      <c r="F246" s="170">
        <v>765.51</v>
      </c>
      <c r="G246" s="137" t="s">
        <v>9</v>
      </c>
      <c r="H246" s="102"/>
    </row>
    <row r="247" spans="1:8" s="87" customFormat="1">
      <c r="A247" s="102"/>
      <c r="B247" s="83">
        <f t="shared" si="2"/>
        <v>44341</v>
      </c>
      <c r="C247" s="135">
        <v>44341.648611111108</v>
      </c>
      <c r="D247" s="136">
        <v>552</v>
      </c>
      <c r="E247" s="154">
        <v>7.5049999999999999</v>
      </c>
      <c r="F247" s="170">
        <v>4142.76</v>
      </c>
      <c r="G247" s="137" t="s">
        <v>9</v>
      </c>
      <c r="H247" s="102"/>
    </row>
    <row r="248" spans="1:8" s="87" customFormat="1">
      <c r="A248" s="102"/>
      <c r="B248" s="83">
        <f t="shared" si="2"/>
        <v>44341</v>
      </c>
      <c r="C248" s="135">
        <v>44341.648611111108</v>
      </c>
      <c r="D248" s="136">
        <v>96</v>
      </c>
      <c r="E248" s="154">
        <v>7.5049999999999999</v>
      </c>
      <c r="F248" s="170">
        <v>720.48</v>
      </c>
      <c r="G248" s="137" t="s">
        <v>9</v>
      </c>
      <c r="H248" s="102"/>
    </row>
    <row r="249" spans="1:8" s="87" customFormat="1">
      <c r="A249" s="102"/>
      <c r="B249" s="83">
        <f t="shared" si="2"/>
        <v>44341</v>
      </c>
      <c r="C249" s="135">
        <v>44341.648611111108</v>
      </c>
      <c r="D249" s="136">
        <v>654</v>
      </c>
      <c r="E249" s="154">
        <v>7.5049999999999999</v>
      </c>
      <c r="F249" s="170">
        <v>4908.2699999999995</v>
      </c>
      <c r="G249" s="137" t="s">
        <v>9</v>
      </c>
      <c r="H249" s="102"/>
    </row>
    <row r="250" spans="1:8" s="87" customFormat="1">
      <c r="A250" s="102"/>
      <c r="B250" s="83">
        <f t="shared" si="2"/>
        <v>44341</v>
      </c>
      <c r="C250" s="135">
        <v>44341.648611111108</v>
      </c>
      <c r="D250" s="136">
        <v>654</v>
      </c>
      <c r="E250" s="154">
        <v>7.5049999999999999</v>
      </c>
      <c r="F250" s="170">
        <v>4908.2699999999995</v>
      </c>
      <c r="G250" s="137" t="s">
        <v>9</v>
      </c>
      <c r="H250" s="102"/>
    </row>
    <row r="251" spans="1:8" s="87" customFormat="1">
      <c r="A251" s="102"/>
      <c r="B251" s="83">
        <f t="shared" si="2"/>
        <v>44341</v>
      </c>
      <c r="C251" s="135">
        <v>44341.651284722226</v>
      </c>
      <c r="D251" s="136">
        <v>550</v>
      </c>
      <c r="E251" s="154">
        <v>7.51</v>
      </c>
      <c r="F251" s="170">
        <v>4130.5</v>
      </c>
      <c r="G251" s="137" t="s">
        <v>9</v>
      </c>
      <c r="H251" s="102"/>
    </row>
    <row r="252" spans="1:8" s="87" customFormat="1">
      <c r="A252" s="102"/>
      <c r="B252" s="83">
        <f t="shared" si="2"/>
        <v>44341</v>
      </c>
      <c r="C252" s="135">
        <v>44341.651284722226</v>
      </c>
      <c r="D252" s="136">
        <v>526</v>
      </c>
      <c r="E252" s="154">
        <v>7.51</v>
      </c>
      <c r="F252" s="170">
        <v>3950.2599999999998</v>
      </c>
      <c r="G252" s="137" t="s">
        <v>9</v>
      </c>
      <c r="H252" s="102"/>
    </row>
    <row r="253" spans="1:8" s="87" customFormat="1">
      <c r="A253" s="102"/>
      <c r="B253" s="83">
        <f t="shared" si="2"/>
        <v>44341</v>
      </c>
      <c r="C253" s="135">
        <v>44341.656828703701</v>
      </c>
      <c r="D253" s="136">
        <v>402</v>
      </c>
      <c r="E253" s="154">
        <v>7.4950000000000001</v>
      </c>
      <c r="F253" s="170">
        <v>3012.9900000000002</v>
      </c>
      <c r="G253" s="137" t="s">
        <v>9</v>
      </c>
      <c r="H253" s="102"/>
    </row>
    <row r="254" spans="1:8" s="87" customFormat="1">
      <c r="A254" s="102"/>
      <c r="B254" s="83">
        <f t="shared" si="2"/>
        <v>44341</v>
      </c>
      <c r="C254" s="135">
        <v>44341.656828703701</v>
      </c>
      <c r="D254" s="136">
        <v>273</v>
      </c>
      <c r="E254" s="154">
        <v>7.4950000000000001</v>
      </c>
      <c r="F254" s="170">
        <v>2046.135</v>
      </c>
      <c r="G254" s="137" t="s">
        <v>9</v>
      </c>
      <c r="H254" s="102"/>
    </row>
    <row r="255" spans="1:8" s="87" customFormat="1">
      <c r="A255" s="102"/>
      <c r="B255" s="83">
        <f t="shared" si="2"/>
        <v>44341</v>
      </c>
      <c r="C255" s="135">
        <v>44341.656828703701</v>
      </c>
      <c r="D255" s="136">
        <v>313</v>
      </c>
      <c r="E255" s="154">
        <v>7.4950000000000001</v>
      </c>
      <c r="F255" s="170">
        <v>2345.9349999999999</v>
      </c>
      <c r="G255" s="137" t="s">
        <v>9</v>
      </c>
      <c r="H255" s="102"/>
    </row>
    <row r="256" spans="1:8" s="87" customFormat="1">
      <c r="A256" s="102"/>
      <c r="B256" s="83">
        <f t="shared" si="2"/>
        <v>44341</v>
      </c>
      <c r="C256" s="135">
        <v>44341.656828703701</v>
      </c>
      <c r="D256" s="136">
        <v>586</v>
      </c>
      <c r="E256" s="154">
        <v>7.4950000000000001</v>
      </c>
      <c r="F256" s="170">
        <v>4392.07</v>
      </c>
      <c r="G256" s="137" t="s">
        <v>9</v>
      </c>
      <c r="H256" s="102"/>
    </row>
    <row r="257" spans="1:8" s="87" customFormat="1">
      <c r="A257" s="102"/>
      <c r="B257" s="83">
        <f t="shared" si="2"/>
        <v>44341</v>
      </c>
      <c r="C257" s="135">
        <v>44341.657523148147</v>
      </c>
      <c r="D257" s="136">
        <v>2</v>
      </c>
      <c r="E257" s="154">
        <v>7.4850000000000003</v>
      </c>
      <c r="F257" s="170">
        <v>14.97</v>
      </c>
      <c r="G257" s="137" t="s">
        <v>9</v>
      </c>
      <c r="H257" s="102"/>
    </row>
    <row r="258" spans="1:8" s="87" customFormat="1">
      <c r="A258" s="102"/>
      <c r="B258" s="83">
        <f t="shared" si="2"/>
        <v>44341</v>
      </c>
      <c r="C258" s="135">
        <v>44341.660185185188</v>
      </c>
      <c r="D258" s="136">
        <v>134</v>
      </c>
      <c r="E258" s="154">
        <v>7.4850000000000003</v>
      </c>
      <c r="F258" s="170">
        <v>1002.99</v>
      </c>
      <c r="G258" s="137" t="s">
        <v>9</v>
      </c>
      <c r="H258" s="102"/>
    </row>
    <row r="259" spans="1:8" s="87" customFormat="1">
      <c r="A259" s="102"/>
      <c r="B259" s="83">
        <f t="shared" ref="B259:B308" si="3">B258</f>
        <v>44341</v>
      </c>
      <c r="C259" s="135">
        <v>44341.660185185188</v>
      </c>
      <c r="D259" s="136">
        <v>146</v>
      </c>
      <c r="E259" s="154">
        <v>7.4850000000000003</v>
      </c>
      <c r="F259" s="170">
        <v>1092.81</v>
      </c>
      <c r="G259" s="137" t="s">
        <v>9</v>
      </c>
      <c r="H259" s="102"/>
    </row>
    <row r="260" spans="1:8" s="87" customFormat="1">
      <c r="A260" s="102"/>
      <c r="B260" s="83">
        <f t="shared" si="3"/>
        <v>44341</v>
      </c>
      <c r="C260" s="135">
        <v>44341.660185185188</v>
      </c>
      <c r="D260" s="136">
        <v>68</v>
      </c>
      <c r="E260" s="154">
        <v>7.4850000000000003</v>
      </c>
      <c r="F260" s="170">
        <v>508.98</v>
      </c>
      <c r="G260" s="137" t="s">
        <v>9</v>
      </c>
      <c r="H260" s="102"/>
    </row>
    <row r="261" spans="1:8" s="87" customFormat="1">
      <c r="A261" s="102"/>
      <c r="B261" s="83">
        <f t="shared" si="3"/>
        <v>44341</v>
      </c>
      <c r="C261" s="135">
        <v>44341.660185185188</v>
      </c>
      <c r="D261" s="136">
        <v>200</v>
      </c>
      <c r="E261" s="154">
        <v>7.4850000000000003</v>
      </c>
      <c r="F261" s="170">
        <v>1497</v>
      </c>
      <c r="G261" s="137" t="s">
        <v>9</v>
      </c>
      <c r="H261" s="102"/>
    </row>
    <row r="262" spans="1:8" s="87" customFormat="1">
      <c r="A262" s="102"/>
      <c r="B262" s="83">
        <f t="shared" si="3"/>
        <v>44341</v>
      </c>
      <c r="C262" s="135">
        <v>44341.660185185188</v>
      </c>
      <c r="D262" s="136">
        <v>424</v>
      </c>
      <c r="E262" s="154">
        <v>7.4850000000000003</v>
      </c>
      <c r="F262" s="170">
        <v>3173.6400000000003</v>
      </c>
      <c r="G262" s="137" t="s">
        <v>9</v>
      </c>
      <c r="H262" s="102"/>
    </row>
    <row r="263" spans="1:8" s="87" customFormat="1">
      <c r="A263" s="102"/>
      <c r="B263" s="83">
        <f t="shared" si="3"/>
        <v>44341</v>
      </c>
      <c r="C263" s="135">
        <v>44341.660532407404</v>
      </c>
      <c r="D263" s="136">
        <v>453</v>
      </c>
      <c r="E263" s="154">
        <v>7.48</v>
      </c>
      <c r="F263" s="170">
        <v>3388.44</v>
      </c>
      <c r="G263" s="137" t="s">
        <v>9</v>
      </c>
      <c r="H263" s="102"/>
    </row>
    <row r="264" spans="1:8" s="87" customFormat="1">
      <c r="A264" s="102"/>
      <c r="B264" s="83">
        <f t="shared" si="3"/>
        <v>44341</v>
      </c>
      <c r="C264" s="135">
        <v>44341.662037037036</v>
      </c>
      <c r="D264" s="136">
        <v>86</v>
      </c>
      <c r="E264" s="154">
        <v>7.4550000000000001</v>
      </c>
      <c r="F264" s="170">
        <v>641.13</v>
      </c>
      <c r="G264" s="137" t="s">
        <v>9</v>
      </c>
      <c r="H264" s="102"/>
    </row>
    <row r="265" spans="1:8" s="87" customFormat="1">
      <c r="A265" s="102"/>
      <c r="B265" s="83">
        <f t="shared" si="3"/>
        <v>44341</v>
      </c>
      <c r="C265" s="135">
        <v>44341.66678240741</v>
      </c>
      <c r="D265" s="136">
        <v>604</v>
      </c>
      <c r="E265" s="154">
        <v>7.4749999999999996</v>
      </c>
      <c r="F265" s="170">
        <v>4514.8999999999996</v>
      </c>
      <c r="G265" s="137" t="s">
        <v>9</v>
      </c>
      <c r="H265" s="102"/>
    </row>
    <row r="266" spans="1:8" s="87" customFormat="1">
      <c r="A266" s="102"/>
      <c r="B266" s="83">
        <f t="shared" si="3"/>
        <v>44341</v>
      </c>
      <c r="C266" s="135">
        <v>44341.66678240741</v>
      </c>
      <c r="D266" s="136">
        <v>499</v>
      </c>
      <c r="E266" s="154">
        <v>7.4749999999999996</v>
      </c>
      <c r="F266" s="170">
        <v>3730.0249999999996</v>
      </c>
      <c r="G266" s="137" t="s">
        <v>9</v>
      </c>
      <c r="H266" s="102"/>
    </row>
    <row r="267" spans="1:8" s="87" customFormat="1">
      <c r="A267" s="102"/>
      <c r="B267" s="83">
        <f t="shared" si="3"/>
        <v>44341</v>
      </c>
      <c r="C267" s="135">
        <v>44341.66678240741</v>
      </c>
      <c r="D267" s="136">
        <v>445</v>
      </c>
      <c r="E267" s="154">
        <v>7.4749999999999996</v>
      </c>
      <c r="F267" s="170">
        <v>3326.375</v>
      </c>
      <c r="G267" s="137" t="s">
        <v>9</v>
      </c>
      <c r="H267" s="102"/>
    </row>
    <row r="268" spans="1:8" s="87" customFormat="1">
      <c r="A268" s="102"/>
      <c r="B268" s="83">
        <f t="shared" si="3"/>
        <v>44341</v>
      </c>
      <c r="C268" s="135">
        <v>44341.66747685185</v>
      </c>
      <c r="D268" s="136">
        <v>179</v>
      </c>
      <c r="E268" s="154">
        <v>7.4749999999999996</v>
      </c>
      <c r="F268" s="170">
        <v>1338.0249999999999</v>
      </c>
      <c r="G268" s="137" t="s">
        <v>9</v>
      </c>
      <c r="H268" s="102"/>
    </row>
    <row r="269" spans="1:8" s="87" customFormat="1">
      <c r="A269" s="102"/>
      <c r="B269" s="83">
        <f t="shared" si="3"/>
        <v>44341</v>
      </c>
      <c r="C269" s="135">
        <v>44341.66747685185</v>
      </c>
      <c r="D269" s="136">
        <v>321</v>
      </c>
      <c r="E269" s="154">
        <v>7.4749999999999996</v>
      </c>
      <c r="F269" s="170">
        <v>2399.4749999999999</v>
      </c>
      <c r="G269" s="137" t="s">
        <v>9</v>
      </c>
      <c r="H269" s="102"/>
    </row>
    <row r="270" spans="1:8" s="87" customFormat="1">
      <c r="A270" s="102"/>
      <c r="B270" s="83">
        <f t="shared" si="3"/>
        <v>44341</v>
      </c>
      <c r="C270" s="135">
        <v>44341.669687499998</v>
      </c>
      <c r="D270" s="136">
        <v>520</v>
      </c>
      <c r="E270" s="154">
        <v>7.48</v>
      </c>
      <c r="F270" s="170">
        <v>3889.6000000000004</v>
      </c>
      <c r="G270" s="137" t="s">
        <v>9</v>
      </c>
      <c r="H270" s="102"/>
    </row>
    <row r="271" spans="1:8" s="87" customFormat="1">
      <c r="A271" s="102"/>
      <c r="B271" s="83">
        <f t="shared" si="3"/>
        <v>44341</v>
      </c>
      <c r="C271" s="135">
        <v>44341.672094907408</v>
      </c>
      <c r="D271" s="136">
        <v>528</v>
      </c>
      <c r="E271" s="154">
        <v>7.4850000000000003</v>
      </c>
      <c r="F271" s="170">
        <v>3952.0800000000004</v>
      </c>
      <c r="G271" s="137" t="s">
        <v>9</v>
      </c>
      <c r="H271" s="102"/>
    </row>
    <row r="272" spans="1:8" s="87" customFormat="1">
      <c r="A272" s="102"/>
      <c r="B272" s="83">
        <f t="shared" si="3"/>
        <v>44341</v>
      </c>
      <c r="C272" s="135">
        <v>44341.672280092593</v>
      </c>
      <c r="D272" s="136">
        <v>524</v>
      </c>
      <c r="E272" s="154">
        <v>7.48</v>
      </c>
      <c r="F272" s="170">
        <v>3919.5200000000004</v>
      </c>
      <c r="G272" s="137" t="s">
        <v>9</v>
      </c>
      <c r="H272" s="102"/>
    </row>
    <row r="273" spans="1:8" s="87" customFormat="1">
      <c r="A273" s="102"/>
      <c r="B273" s="83">
        <f t="shared" si="3"/>
        <v>44341</v>
      </c>
      <c r="C273" s="135">
        <v>44341.67560185185</v>
      </c>
      <c r="D273" s="136">
        <v>462</v>
      </c>
      <c r="E273" s="154">
        <v>7.4649999999999999</v>
      </c>
      <c r="F273" s="170">
        <v>3448.83</v>
      </c>
      <c r="G273" s="137" t="s">
        <v>9</v>
      </c>
      <c r="H273" s="102"/>
    </row>
    <row r="274" spans="1:8" s="87" customFormat="1">
      <c r="A274" s="102"/>
      <c r="B274" s="83">
        <f t="shared" si="3"/>
        <v>44341</v>
      </c>
      <c r="C274" s="135">
        <v>44341.682557870372</v>
      </c>
      <c r="D274" s="136">
        <v>155</v>
      </c>
      <c r="E274" s="154">
        <v>7.47</v>
      </c>
      <c r="F274" s="170">
        <v>1157.8499999999999</v>
      </c>
      <c r="G274" s="137" t="s">
        <v>9</v>
      </c>
      <c r="H274" s="102"/>
    </row>
    <row r="275" spans="1:8" s="87" customFormat="1">
      <c r="A275" s="102"/>
      <c r="B275" s="83">
        <f t="shared" si="3"/>
        <v>44341</v>
      </c>
      <c r="C275" s="135">
        <v>44341.682557870372</v>
      </c>
      <c r="D275" s="136">
        <v>150</v>
      </c>
      <c r="E275" s="154">
        <v>7.47</v>
      </c>
      <c r="F275" s="170">
        <v>1120.5</v>
      </c>
      <c r="G275" s="137" t="s">
        <v>9</v>
      </c>
      <c r="H275" s="102"/>
    </row>
    <row r="276" spans="1:8" s="87" customFormat="1">
      <c r="A276" s="102"/>
      <c r="B276" s="83">
        <f t="shared" si="3"/>
        <v>44341</v>
      </c>
      <c r="C276" s="135">
        <v>44341.682557870372</v>
      </c>
      <c r="D276" s="136">
        <v>125</v>
      </c>
      <c r="E276" s="154">
        <v>7.47</v>
      </c>
      <c r="F276" s="170">
        <v>933.75</v>
      </c>
      <c r="G276" s="137" t="s">
        <v>9</v>
      </c>
      <c r="H276" s="102"/>
    </row>
    <row r="277" spans="1:8" s="87" customFormat="1">
      <c r="A277" s="102"/>
      <c r="B277" s="83">
        <f t="shared" si="3"/>
        <v>44341</v>
      </c>
      <c r="C277" s="135">
        <v>44341.682557870372</v>
      </c>
      <c r="D277" s="136">
        <v>43</v>
      </c>
      <c r="E277" s="154">
        <v>7.47</v>
      </c>
      <c r="F277" s="170">
        <v>321.20999999999998</v>
      </c>
      <c r="G277" s="137" t="s">
        <v>9</v>
      </c>
      <c r="H277" s="102"/>
    </row>
    <row r="278" spans="1:8" s="87" customFormat="1">
      <c r="A278" s="102"/>
      <c r="B278" s="83">
        <f t="shared" si="3"/>
        <v>44341</v>
      </c>
      <c r="C278" s="135">
        <v>44341.684016203704</v>
      </c>
      <c r="D278" s="136">
        <v>235</v>
      </c>
      <c r="E278" s="154">
        <v>7.4649999999999999</v>
      </c>
      <c r="F278" s="170">
        <v>1754.2749999999999</v>
      </c>
      <c r="G278" s="137" t="s">
        <v>9</v>
      </c>
      <c r="H278" s="102"/>
    </row>
    <row r="279" spans="1:8" s="87" customFormat="1">
      <c r="A279" s="102"/>
      <c r="B279" s="83">
        <f t="shared" si="3"/>
        <v>44341</v>
      </c>
      <c r="C279" s="135">
        <v>44341.685115740744</v>
      </c>
      <c r="D279" s="136">
        <v>711</v>
      </c>
      <c r="E279" s="154">
        <v>7.47</v>
      </c>
      <c r="F279" s="170">
        <v>5311.17</v>
      </c>
      <c r="G279" s="137" t="s">
        <v>9</v>
      </c>
      <c r="H279" s="102"/>
    </row>
    <row r="280" spans="1:8" s="87" customFormat="1">
      <c r="A280" s="102"/>
      <c r="B280" s="83">
        <f t="shared" si="3"/>
        <v>44341</v>
      </c>
      <c r="C280" s="135">
        <v>44341.685115740744</v>
      </c>
      <c r="D280" s="136">
        <v>785</v>
      </c>
      <c r="E280" s="154">
        <v>7.47</v>
      </c>
      <c r="F280" s="170">
        <v>5863.95</v>
      </c>
      <c r="G280" s="137" t="s">
        <v>9</v>
      </c>
      <c r="H280" s="102"/>
    </row>
    <row r="281" spans="1:8" s="87" customFormat="1">
      <c r="A281" s="102"/>
      <c r="B281" s="83">
        <f t="shared" si="3"/>
        <v>44341</v>
      </c>
      <c r="C281" s="135">
        <v>44341.685115740744</v>
      </c>
      <c r="D281" s="136">
        <v>1243</v>
      </c>
      <c r="E281" s="154">
        <v>7.47</v>
      </c>
      <c r="F281" s="170">
        <v>9285.2099999999991</v>
      </c>
      <c r="G281" s="137" t="s">
        <v>9</v>
      </c>
      <c r="H281" s="102"/>
    </row>
    <row r="282" spans="1:8" s="87" customFormat="1">
      <c r="A282" s="102"/>
      <c r="B282" s="83">
        <f t="shared" si="3"/>
        <v>44341</v>
      </c>
      <c r="C282" s="135">
        <v>44341.689189814817</v>
      </c>
      <c r="D282" s="136">
        <v>506</v>
      </c>
      <c r="E282" s="154">
        <v>7.4550000000000001</v>
      </c>
      <c r="F282" s="170">
        <v>3772.23</v>
      </c>
      <c r="G282" s="137" t="s">
        <v>9</v>
      </c>
      <c r="H282" s="102"/>
    </row>
    <row r="283" spans="1:8" s="87" customFormat="1">
      <c r="A283" s="102"/>
      <c r="B283" s="83">
        <f t="shared" si="3"/>
        <v>44341</v>
      </c>
      <c r="C283" s="135">
        <v>44341.689189814817</v>
      </c>
      <c r="D283" s="136">
        <v>501</v>
      </c>
      <c r="E283" s="154">
        <v>7.4550000000000001</v>
      </c>
      <c r="F283" s="170">
        <v>3734.9549999999999</v>
      </c>
      <c r="G283" s="137" t="s">
        <v>9</v>
      </c>
      <c r="H283" s="102"/>
    </row>
    <row r="284" spans="1:8" s="87" customFormat="1">
      <c r="A284" s="102"/>
      <c r="B284" s="83">
        <f t="shared" si="3"/>
        <v>44341</v>
      </c>
      <c r="C284" s="135">
        <v>44341.69159722222</v>
      </c>
      <c r="D284" s="136">
        <v>466</v>
      </c>
      <c r="E284" s="154">
        <v>7.45</v>
      </c>
      <c r="F284" s="170">
        <v>3471.7000000000003</v>
      </c>
      <c r="G284" s="137" t="s">
        <v>9</v>
      </c>
      <c r="H284" s="102"/>
    </row>
    <row r="285" spans="1:8" s="87" customFormat="1">
      <c r="A285" s="102"/>
      <c r="B285" s="83">
        <f t="shared" si="3"/>
        <v>44341</v>
      </c>
      <c r="C285" s="135">
        <v>44341.697384259256</v>
      </c>
      <c r="D285" s="136">
        <v>1035</v>
      </c>
      <c r="E285" s="154">
        <v>7.4649999999999999</v>
      </c>
      <c r="F285" s="170">
        <v>7726.2749999999996</v>
      </c>
      <c r="G285" s="137" t="s">
        <v>9</v>
      </c>
      <c r="H285" s="102"/>
    </row>
    <row r="286" spans="1:8" s="87" customFormat="1">
      <c r="A286" s="102"/>
      <c r="B286" s="83">
        <f t="shared" si="3"/>
        <v>44341</v>
      </c>
      <c r="C286" s="135">
        <v>44341.697384259256</v>
      </c>
      <c r="D286" s="136">
        <v>522</v>
      </c>
      <c r="E286" s="154">
        <v>7.4649999999999999</v>
      </c>
      <c r="F286" s="170">
        <v>3896.73</v>
      </c>
      <c r="G286" s="137" t="s">
        <v>9</v>
      </c>
      <c r="H286" s="102"/>
    </row>
    <row r="287" spans="1:8" s="87" customFormat="1">
      <c r="A287" s="102"/>
      <c r="B287" s="83">
        <f t="shared" si="3"/>
        <v>44341</v>
      </c>
      <c r="C287" s="135">
        <v>44341.697384259256</v>
      </c>
      <c r="D287" s="136">
        <v>37</v>
      </c>
      <c r="E287" s="154">
        <v>7.4649999999999999</v>
      </c>
      <c r="F287" s="170">
        <v>276.20499999999998</v>
      </c>
      <c r="G287" s="137" t="s">
        <v>9</v>
      </c>
      <c r="H287" s="102"/>
    </row>
    <row r="288" spans="1:8" s="87" customFormat="1">
      <c r="A288" s="102"/>
      <c r="B288" s="83">
        <f t="shared" si="3"/>
        <v>44341</v>
      </c>
      <c r="C288" s="135">
        <v>44341.698657407411</v>
      </c>
      <c r="D288" s="136">
        <v>460</v>
      </c>
      <c r="E288" s="154">
        <v>7.4649999999999999</v>
      </c>
      <c r="F288" s="170">
        <v>3433.9</v>
      </c>
      <c r="G288" s="137" t="s">
        <v>9</v>
      </c>
      <c r="H288" s="102"/>
    </row>
    <row r="289" spans="1:8" s="87" customFormat="1">
      <c r="A289" s="102"/>
      <c r="B289" s="83">
        <f t="shared" si="3"/>
        <v>44341</v>
      </c>
      <c r="C289" s="135">
        <v>44341.700995370367</v>
      </c>
      <c r="D289" s="136">
        <v>509</v>
      </c>
      <c r="E289" s="154">
        <v>7.4649999999999999</v>
      </c>
      <c r="F289" s="170">
        <v>3799.6849999999999</v>
      </c>
      <c r="G289" s="137" t="s">
        <v>9</v>
      </c>
      <c r="H289" s="102"/>
    </row>
    <row r="290" spans="1:8" s="87" customFormat="1">
      <c r="A290" s="102"/>
      <c r="B290" s="83">
        <f t="shared" si="3"/>
        <v>44341</v>
      </c>
      <c r="C290" s="135">
        <v>44341.702557870369</v>
      </c>
      <c r="D290" s="136">
        <v>521</v>
      </c>
      <c r="E290" s="154">
        <v>7.4649999999999999</v>
      </c>
      <c r="F290" s="170">
        <v>3889.2649999999999</v>
      </c>
      <c r="G290" s="137" t="s">
        <v>9</v>
      </c>
      <c r="H290" s="102"/>
    </row>
    <row r="291" spans="1:8" s="87" customFormat="1">
      <c r="A291" s="102"/>
      <c r="B291" s="83">
        <f t="shared" si="3"/>
        <v>44341</v>
      </c>
      <c r="C291" s="135">
        <v>44341.708726851852</v>
      </c>
      <c r="D291" s="136">
        <v>617</v>
      </c>
      <c r="E291" s="154">
        <v>7.4649999999999999</v>
      </c>
      <c r="F291" s="170">
        <v>4605.9049999999997</v>
      </c>
      <c r="G291" s="137" t="s">
        <v>9</v>
      </c>
      <c r="H291" s="102"/>
    </row>
    <row r="292" spans="1:8" s="87" customFormat="1">
      <c r="A292" s="102"/>
      <c r="B292" s="83">
        <f t="shared" si="3"/>
        <v>44341</v>
      </c>
      <c r="C292" s="135">
        <v>44341.708726851852</v>
      </c>
      <c r="D292" s="136">
        <v>135</v>
      </c>
      <c r="E292" s="154">
        <v>7.4649999999999999</v>
      </c>
      <c r="F292" s="170">
        <v>1007.775</v>
      </c>
      <c r="G292" s="137" t="s">
        <v>9</v>
      </c>
      <c r="H292" s="102"/>
    </row>
    <row r="293" spans="1:8" s="87" customFormat="1">
      <c r="A293" s="102"/>
      <c r="B293" s="83">
        <f t="shared" si="3"/>
        <v>44341</v>
      </c>
      <c r="C293" s="135">
        <v>44341.708726851852</v>
      </c>
      <c r="D293" s="136">
        <v>324</v>
      </c>
      <c r="E293" s="154">
        <v>7.4649999999999999</v>
      </c>
      <c r="F293" s="170">
        <v>2418.66</v>
      </c>
      <c r="G293" s="137" t="s">
        <v>9</v>
      </c>
      <c r="H293" s="102"/>
    </row>
    <row r="294" spans="1:8" s="87" customFormat="1">
      <c r="A294" s="102"/>
      <c r="B294" s="83">
        <f t="shared" si="3"/>
        <v>44341</v>
      </c>
      <c r="C294" s="135">
        <v>44341.708726851852</v>
      </c>
      <c r="D294" s="136">
        <v>638</v>
      </c>
      <c r="E294" s="154">
        <v>7.4649999999999999</v>
      </c>
      <c r="F294" s="170">
        <v>4762.67</v>
      </c>
      <c r="G294" s="137" t="s">
        <v>9</v>
      </c>
      <c r="H294" s="102"/>
    </row>
    <row r="295" spans="1:8" s="87" customFormat="1">
      <c r="A295" s="102"/>
      <c r="B295" s="83">
        <f t="shared" si="3"/>
        <v>44341</v>
      </c>
      <c r="C295" s="135">
        <v>44341.709085648145</v>
      </c>
      <c r="D295" s="136">
        <v>130</v>
      </c>
      <c r="E295" s="154">
        <v>7.4649999999999999</v>
      </c>
      <c r="F295" s="170">
        <v>970.44999999999993</v>
      </c>
      <c r="G295" s="137" t="s">
        <v>9</v>
      </c>
      <c r="H295" s="102"/>
    </row>
    <row r="296" spans="1:8" s="87" customFormat="1">
      <c r="A296" s="102"/>
      <c r="B296" s="83">
        <f t="shared" si="3"/>
        <v>44341</v>
      </c>
      <c r="C296" s="135">
        <v>44341.71193287037</v>
      </c>
      <c r="D296" s="136">
        <v>523</v>
      </c>
      <c r="E296" s="154">
        <v>7.46</v>
      </c>
      <c r="F296" s="170">
        <v>3901.58</v>
      </c>
      <c r="G296" s="137" t="s">
        <v>9</v>
      </c>
      <c r="H296" s="102"/>
    </row>
    <row r="297" spans="1:8" s="87" customFormat="1">
      <c r="A297" s="102"/>
      <c r="B297" s="83">
        <f t="shared" si="3"/>
        <v>44341</v>
      </c>
      <c r="C297" s="135">
        <v>44341.71193287037</v>
      </c>
      <c r="D297" s="136">
        <v>496</v>
      </c>
      <c r="E297" s="154">
        <v>7.46</v>
      </c>
      <c r="F297" s="170">
        <v>3700.16</v>
      </c>
      <c r="G297" s="137" t="s">
        <v>9</v>
      </c>
      <c r="H297" s="102"/>
    </row>
    <row r="298" spans="1:8" s="87" customFormat="1">
      <c r="A298" s="102"/>
      <c r="B298" s="83">
        <f t="shared" si="3"/>
        <v>44341</v>
      </c>
      <c r="C298" s="135">
        <v>44341.71193287037</v>
      </c>
      <c r="D298" s="136">
        <v>511</v>
      </c>
      <c r="E298" s="154">
        <v>7.46</v>
      </c>
      <c r="F298" s="170">
        <v>3812.06</v>
      </c>
      <c r="G298" s="137" t="s">
        <v>9</v>
      </c>
      <c r="H298" s="102"/>
    </row>
    <row r="299" spans="1:8" s="87" customFormat="1">
      <c r="A299" s="102"/>
      <c r="B299" s="83">
        <f t="shared" si="3"/>
        <v>44341</v>
      </c>
      <c r="C299" s="135">
        <v>44341.713553240741</v>
      </c>
      <c r="D299" s="136">
        <v>153</v>
      </c>
      <c r="E299" s="154">
        <v>7.46</v>
      </c>
      <c r="F299" s="170">
        <v>1141.3799999999999</v>
      </c>
      <c r="G299" s="137" t="s">
        <v>9</v>
      </c>
      <c r="H299" s="102"/>
    </row>
    <row r="300" spans="1:8" s="87" customFormat="1">
      <c r="A300" s="102"/>
      <c r="B300" s="83">
        <f t="shared" si="3"/>
        <v>44341</v>
      </c>
      <c r="C300" s="135">
        <v>44341.713969907411</v>
      </c>
      <c r="D300" s="136">
        <v>450</v>
      </c>
      <c r="E300" s="155">
        <v>7.46</v>
      </c>
      <c r="F300" s="170">
        <v>3357</v>
      </c>
      <c r="G300" s="137" t="s">
        <v>9</v>
      </c>
      <c r="H300" s="102"/>
    </row>
    <row r="301" spans="1:8" s="87" customFormat="1">
      <c r="A301" s="102"/>
      <c r="B301" s="83">
        <f t="shared" si="3"/>
        <v>44341</v>
      </c>
      <c r="C301" s="135">
        <v>44341.715451388889</v>
      </c>
      <c r="D301" s="136">
        <v>172</v>
      </c>
      <c r="E301" s="155">
        <v>7.4550000000000001</v>
      </c>
      <c r="F301" s="170">
        <v>1282.26</v>
      </c>
      <c r="G301" s="137" t="s">
        <v>9</v>
      </c>
      <c r="H301" s="102"/>
    </row>
    <row r="302" spans="1:8" s="87" customFormat="1">
      <c r="A302" s="102"/>
      <c r="B302" s="83">
        <f t="shared" si="3"/>
        <v>44341</v>
      </c>
      <c r="C302" s="135">
        <v>44341.715451388889</v>
      </c>
      <c r="D302" s="136">
        <v>367</v>
      </c>
      <c r="E302" s="155">
        <v>7.4550000000000001</v>
      </c>
      <c r="F302" s="170">
        <v>2735.9850000000001</v>
      </c>
      <c r="G302" s="137" t="s">
        <v>9</v>
      </c>
      <c r="H302" s="102"/>
    </row>
    <row r="303" spans="1:8" s="87" customFormat="1">
      <c r="A303" s="102"/>
      <c r="B303" s="83">
        <f t="shared" si="3"/>
        <v>44341</v>
      </c>
      <c r="C303" s="135">
        <v>44341.715833333335</v>
      </c>
      <c r="D303" s="136">
        <v>285</v>
      </c>
      <c r="E303" s="155">
        <v>7.45</v>
      </c>
      <c r="F303" s="170">
        <v>2123.25</v>
      </c>
      <c r="G303" s="137" t="s">
        <v>9</v>
      </c>
      <c r="H303" s="102"/>
    </row>
    <row r="304" spans="1:8" s="87" customFormat="1">
      <c r="A304" s="102"/>
      <c r="B304" s="83">
        <f t="shared" si="3"/>
        <v>44341</v>
      </c>
      <c r="C304" s="135">
        <v>44341.719398148147</v>
      </c>
      <c r="D304" s="136">
        <v>411</v>
      </c>
      <c r="E304" s="155">
        <v>7.4550000000000001</v>
      </c>
      <c r="F304" s="170">
        <v>3064.0050000000001</v>
      </c>
      <c r="G304" s="137" t="s">
        <v>9</v>
      </c>
      <c r="H304" s="102"/>
    </row>
    <row r="305" spans="1:8" s="87" customFormat="1">
      <c r="A305" s="102"/>
      <c r="B305" s="83">
        <f t="shared" si="3"/>
        <v>44341</v>
      </c>
      <c r="C305" s="135">
        <v>44341.719398148147</v>
      </c>
      <c r="D305" s="136">
        <v>156</v>
      </c>
      <c r="E305" s="155">
        <v>7.4550000000000001</v>
      </c>
      <c r="F305" s="170">
        <v>1162.98</v>
      </c>
      <c r="G305" s="137" t="s">
        <v>9</v>
      </c>
      <c r="H305" s="102"/>
    </row>
    <row r="306" spans="1:8" s="87" customFormat="1">
      <c r="A306" s="102"/>
      <c r="B306" s="83">
        <f t="shared" si="3"/>
        <v>44341</v>
      </c>
      <c r="C306" s="135">
        <v>44341.719409722224</v>
      </c>
      <c r="D306" s="136">
        <v>21</v>
      </c>
      <c r="E306" s="155">
        <v>7.4550000000000001</v>
      </c>
      <c r="F306" s="170">
        <v>156.55500000000001</v>
      </c>
      <c r="G306" s="137" t="s">
        <v>9</v>
      </c>
      <c r="H306" s="102"/>
    </row>
    <row r="307" spans="1:8" s="87" customFormat="1">
      <c r="A307" s="102"/>
      <c r="B307" s="83">
        <f t="shared" si="3"/>
        <v>44341</v>
      </c>
      <c r="C307" s="135">
        <v>44341.719560185185</v>
      </c>
      <c r="D307" s="136">
        <v>425</v>
      </c>
      <c r="E307" s="155">
        <v>7.4550000000000001</v>
      </c>
      <c r="F307" s="170">
        <v>3168.375</v>
      </c>
      <c r="G307" s="137" t="s">
        <v>9</v>
      </c>
      <c r="H307" s="102"/>
    </row>
    <row r="308" spans="1:8" s="87" customFormat="1">
      <c r="A308" s="102"/>
      <c r="B308" s="88">
        <f t="shared" si="3"/>
        <v>44341</v>
      </c>
      <c r="C308" s="134">
        <v>44341.723437499997</v>
      </c>
      <c r="D308" s="125">
        <v>349</v>
      </c>
      <c r="E308" s="156">
        <v>7.4550000000000001</v>
      </c>
      <c r="F308" s="161">
        <v>2601.7950000000001</v>
      </c>
      <c r="G308" s="126" t="s">
        <v>9</v>
      </c>
      <c r="H308" s="102"/>
    </row>
    <row r="309" spans="1:8" s="87" customFormat="1">
      <c r="A309" s="102"/>
      <c r="B309" s="83">
        <f>B308+1</f>
        <v>44342</v>
      </c>
      <c r="C309" s="135">
        <v>44342.383622685185</v>
      </c>
      <c r="D309" s="136">
        <v>459</v>
      </c>
      <c r="E309" s="155">
        <v>7.49</v>
      </c>
      <c r="F309" s="170">
        <v>3437.9100000000003</v>
      </c>
      <c r="G309" s="137" t="s">
        <v>9</v>
      </c>
      <c r="H309" s="102"/>
    </row>
    <row r="310" spans="1:8" s="87" customFormat="1">
      <c r="A310" s="102"/>
      <c r="B310" s="83">
        <f>B309</f>
        <v>44342</v>
      </c>
      <c r="C310" s="135">
        <v>44342.384027777778</v>
      </c>
      <c r="D310" s="136">
        <v>825</v>
      </c>
      <c r="E310" s="155">
        <v>7.4850000000000003</v>
      </c>
      <c r="F310" s="170">
        <v>6175.125</v>
      </c>
      <c r="G310" s="137" t="s">
        <v>9</v>
      </c>
      <c r="H310" s="102"/>
    </row>
    <row r="311" spans="1:8" s="87" customFormat="1">
      <c r="A311" s="102"/>
      <c r="B311" s="83">
        <f t="shared" ref="B311:B374" si="4">B310</f>
        <v>44342</v>
      </c>
      <c r="C311" s="135">
        <v>44342.384027777778</v>
      </c>
      <c r="D311" s="136">
        <v>272</v>
      </c>
      <c r="E311" s="155">
        <v>7.4850000000000003</v>
      </c>
      <c r="F311" s="170">
        <v>2035.92</v>
      </c>
      <c r="G311" s="137" t="s">
        <v>9</v>
      </c>
      <c r="H311" s="102"/>
    </row>
    <row r="312" spans="1:8" s="87" customFormat="1">
      <c r="A312" s="102"/>
      <c r="B312" s="83">
        <f t="shared" si="4"/>
        <v>44342</v>
      </c>
      <c r="C312" s="135">
        <v>44342.384027777778</v>
      </c>
      <c r="D312" s="136">
        <v>300</v>
      </c>
      <c r="E312" s="155">
        <v>7.4850000000000003</v>
      </c>
      <c r="F312" s="170">
        <v>2245.5</v>
      </c>
      <c r="G312" s="137" t="s">
        <v>9</v>
      </c>
      <c r="H312" s="102"/>
    </row>
    <row r="313" spans="1:8" s="87" customFormat="1">
      <c r="A313" s="102"/>
      <c r="B313" s="83">
        <f t="shared" si="4"/>
        <v>44342</v>
      </c>
      <c r="C313" s="135">
        <v>44342.384027777778</v>
      </c>
      <c r="D313" s="136">
        <v>165</v>
      </c>
      <c r="E313" s="155">
        <v>7.4850000000000003</v>
      </c>
      <c r="F313" s="170">
        <v>1235.0250000000001</v>
      </c>
      <c r="G313" s="137" t="s">
        <v>9</v>
      </c>
      <c r="H313" s="102"/>
    </row>
    <row r="314" spans="1:8" s="102" customFormat="1">
      <c r="B314" s="83">
        <f t="shared" si="4"/>
        <v>44342</v>
      </c>
      <c r="C314" s="135">
        <v>44342.384027777778</v>
      </c>
      <c r="D314" s="136">
        <v>114</v>
      </c>
      <c r="E314" s="155">
        <v>7.49</v>
      </c>
      <c r="F314" s="170">
        <v>853.86</v>
      </c>
      <c r="G314" s="137" t="s">
        <v>9</v>
      </c>
    </row>
    <row r="315" spans="1:8" s="102" customFormat="1">
      <c r="B315" s="83">
        <f t="shared" si="4"/>
        <v>44342</v>
      </c>
      <c r="C315" s="135">
        <v>44342.384027777778</v>
      </c>
      <c r="D315" s="136">
        <v>400</v>
      </c>
      <c r="E315" s="155">
        <v>7.49</v>
      </c>
      <c r="F315" s="170">
        <v>2996</v>
      </c>
      <c r="G315" s="137" t="s">
        <v>9</v>
      </c>
    </row>
    <row r="316" spans="1:8" s="102" customFormat="1">
      <c r="B316" s="83">
        <f t="shared" si="4"/>
        <v>44342</v>
      </c>
      <c r="C316" s="135">
        <v>44342.39340277778</v>
      </c>
      <c r="D316" s="136">
        <v>156</v>
      </c>
      <c r="E316" s="155">
        <v>7.4950000000000001</v>
      </c>
      <c r="F316" s="170">
        <v>1169.22</v>
      </c>
      <c r="G316" s="137" t="s">
        <v>9</v>
      </c>
    </row>
    <row r="317" spans="1:8" s="102" customFormat="1">
      <c r="B317" s="83">
        <f t="shared" si="4"/>
        <v>44342</v>
      </c>
      <c r="C317" s="135">
        <v>44342.39340277778</v>
      </c>
      <c r="D317" s="136">
        <v>472</v>
      </c>
      <c r="E317" s="155">
        <v>7.4950000000000001</v>
      </c>
      <c r="F317" s="170">
        <v>3537.64</v>
      </c>
      <c r="G317" s="137" t="s">
        <v>9</v>
      </c>
    </row>
    <row r="318" spans="1:8" s="102" customFormat="1">
      <c r="B318" s="83">
        <f t="shared" si="4"/>
        <v>44342</v>
      </c>
      <c r="C318" s="135">
        <v>44342.39340277778</v>
      </c>
      <c r="D318" s="136">
        <v>228</v>
      </c>
      <c r="E318" s="155">
        <v>7.4950000000000001</v>
      </c>
      <c r="F318" s="170">
        <v>1708.8600000000001</v>
      </c>
      <c r="G318" s="137" t="s">
        <v>9</v>
      </c>
    </row>
    <row r="319" spans="1:8" s="102" customFormat="1">
      <c r="B319" s="83">
        <f t="shared" si="4"/>
        <v>44342</v>
      </c>
      <c r="C319" s="135">
        <v>44342.39340277778</v>
      </c>
      <c r="D319" s="136">
        <v>400</v>
      </c>
      <c r="E319" s="155">
        <v>7.4950000000000001</v>
      </c>
      <c r="F319" s="170">
        <v>2998</v>
      </c>
      <c r="G319" s="137" t="s">
        <v>9</v>
      </c>
    </row>
    <row r="320" spans="1:8" s="102" customFormat="1">
      <c r="B320" s="83">
        <f t="shared" si="4"/>
        <v>44342</v>
      </c>
      <c r="C320" s="135">
        <v>44342.39340277778</v>
      </c>
      <c r="D320" s="136">
        <v>464</v>
      </c>
      <c r="E320" s="155">
        <v>7.4950000000000001</v>
      </c>
      <c r="F320" s="170">
        <v>3477.68</v>
      </c>
      <c r="G320" s="137" t="s">
        <v>9</v>
      </c>
    </row>
    <row r="321" spans="2:7" s="102" customFormat="1">
      <c r="B321" s="83">
        <f t="shared" si="4"/>
        <v>44342</v>
      </c>
      <c r="C321" s="135">
        <v>44342.39340277778</v>
      </c>
      <c r="D321" s="136">
        <v>507</v>
      </c>
      <c r="E321" s="155">
        <v>7.4950000000000001</v>
      </c>
      <c r="F321" s="170">
        <v>3799.9650000000001</v>
      </c>
      <c r="G321" s="137" t="s">
        <v>9</v>
      </c>
    </row>
    <row r="322" spans="2:7" s="102" customFormat="1">
      <c r="B322" s="83">
        <f t="shared" si="4"/>
        <v>44342</v>
      </c>
      <c r="C322" s="135">
        <v>44342.405543981484</v>
      </c>
      <c r="D322" s="136">
        <v>529</v>
      </c>
      <c r="E322" s="155">
        <v>7.51</v>
      </c>
      <c r="F322" s="170">
        <v>3972.79</v>
      </c>
      <c r="G322" s="137" t="s">
        <v>9</v>
      </c>
    </row>
    <row r="323" spans="2:7" s="102" customFormat="1">
      <c r="B323" s="83">
        <f t="shared" si="4"/>
        <v>44342</v>
      </c>
      <c r="C323" s="135">
        <v>44342.40556712963</v>
      </c>
      <c r="D323" s="136">
        <v>64</v>
      </c>
      <c r="E323" s="155">
        <v>7.5</v>
      </c>
      <c r="F323" s="170">
        <v>480</v>
      </c>
      <c r="G323" s="137" t="s">
        <v>9</v>
      </c>
    </row>
    <row r="324" spans="2:7" s="102" customFormat="1">
      <c r="B324" s="83">
        <f t="shared" si="4"/>
        <v>44342</v>
      </c>
      <c r="C324" s="135">
        <v>44342.40556712963</v>
      </c>
      <c r="D324" s="136">
        <v>990</v>
      </c>
      <c r="E324" s="155">
        <v>7.5</v>
      </c>
      <c r="F324" s="170">
        <v>7425</v>
      </c>
      <c r="G324" s="137" t="s">
        <v>9</v>
      </c>
    </row>
    <row r="325" spans="2:7" s="102" customFormat="1">
      <c r="B325" s="83">
        <f t="shared" si="4"/>
        <v>44342</v>
      </c>
      <c r="C325" s="135">
        <v>44342.413680555554</v>
      </c>
      <c r="D325" s="136">
        <v>118</v>
      </c>
      <c r="E325" s="155">
        <v>7.4950000000000001</v>
      </c>
      <c r="F325" s="170">
        <v>884.41</v>
      </c>
      <c r="G325" s="137" t="s">
        <v>9</v>
      </c>
    </row>
    <row r="326" spans="2:7" s="102" customFormat="1">
      <c r="B326" s="83">
        <f t="shared" si="4"/>
        <v>44342</v>
      </c>
      <c r="C326" s="135">
        <v>44342.413680555554</v>
      </c>
      <c r="D326" s="136">
        <v>818</v>
      </c>
      <c r="E326" s="155">
        <v>7.4950000000000001</v>
      </c>
      <c r="F326" s="170">
        <v>6130.91</v>
      </c>
      <c r="G326" s="137" t="s">
        <v>9</v>
      </c>
    </row>
    <row r="327" spans="2:7" s="102" customFormat="1">
      <c r="B327" s="83">
        <f t="shared" si="4"/>
        <v>44342</v>
      </c>
      <c r="C327" s="135">
        <v>44342.416134259256</v>
      </c>
      <c r="D327" s="136">
        <v>300</v>
      </c>
      <c r="E327" s="155">
        <v>7.4850000000000003</v>
      </c>
      <c r="F327" s="170">
        <v>2245.5</v>
      </c>
      <c r="G327" s="137" t="s">
        <v>9</v>
      </c>
    </row>
    <row r="328" spans="2:7" s="102" customFormat="1">
      <c r="B328" s="83">
        <f t="shared" si="4"/>
        <v>44342</v>
      </c>
      <c r="C328" s="135">
        <v>44342.424664351849</v>
      </c>
      <c r="D328" s="136">
        <v>71</v>
      </c>
      <c r="E328" s="155">
        <v>7.4850000000000003</v>
      </c>
      <c r="F328" s="170">
        <v>531.43500000000006</v>
      </c>
      <c r="G328" s="137" t="s">
        <v>9</v>
      </c>
    </row>
    <row r="329" spans="2:7" s="102" customFormat="1">
      <c r="B329" s="83">
        <f t="shared" si="4"/>
        <v>44342</v>
      </c>
      <c r="C329" s="135">
        <v>44342.424664351849</v>
      </c>
      <c r="D329" s="136">
        <v>504</v>
      </c>
      <c r="E329" s="155">
        <v>7.4850000000000003</v>
      </c>
      <c r="F329" s="170">
        <v>3772.44</v>
      </c>
      <c r="G329" s="137" t="s">
        <v>9</v>
      </c>
    </row>
    <row r="330" spans="2:7" s="102" customFormat="1">
      <c r="B330" s="83">
        <f t="shared" si="4"/>
        <v>44342</v>
      </c>
      <c r="C330" s="135">
        <v>44342.424664351849</v>
      </c>
      <c r="D330" s="136">
        <v>392</v>
      </c>
      <c r="E330" s="155">
        <v>7.4850000000000003</v>
      </c>
      <c r="F330" s="170">
        <v>2934.1200000000003</v>
      </c>
      <c r="G330" s="137" t="s">
        <v>9</v>
      </c>
    </row>
    <row r="331" spans="2:7" s="102" customFormat="1">
      <c r="B331" s="83">
        <f t="shared" si="4"/>
        <v>44342</v>
      </c>
      <c r="C331" s="135">
        <v>44342.424664351849</v>
      </c>
      <c r="D331" s="136">
        <v>504</v>
      </c>
      <c r="E331" s="155">
        <v>7.4850000000000003</v>
      </c>
      <c r="F331" s="170">
        <v>3772.44</v>
      </c>
      <c r="G331" s="137" t="s">
        <v>9</v>
      </c>
    </row>
    <row r="332" spans="2:7" s="102" customFormat="1">
      <c r="B332" s="83">
        <f t="shared" si="4"/>
        <v>44342</v>
      </c>
      <c r="C332" s="135">
        <v>44342.437013888892</v>
      </c>
      <c r="D332" s="136">
        <v>221</v>
      </c>
      <c r="E332" s="155">
        <v>7.5</v>
      </c>
      <c r="F332" s="170">
        <v>1657.5</v>
      </c>
      <c r="G332" s="137" t="s">
        <v>9</v>
      </c>
    </row>
    <row r="333" spans="2:7" s="102" customFormat="1">
      <c r="B333" s="83">
        <f t="shared" si="4"/>
        <v>44342</v>
      </c>
      <c r="C333" s="135">
        <v>44342.437013888892</v>
      </c>
      <c r="D333" s="136">
        <v>109</v>
      </c>
      <c r="E333" s="155">
        <v>7.5</v>
      </c>
      <c r="F333" s="170">
        <v>817.5</v>
      </c>
      <c r="G333" s="137" t="s">
        <v>9</v>
      </c>
    </row>
    <row r="334" spans="2:7" s="102" customFormat="1">
      <c r="B334" s="83">
        <f t="shared" si="4"/>
        <v>44342</v>
      </c>
      <c r="C334" s="135">
        <v>44342.437013888892</v>
      </c>
      <c r="D334" s="136">
        <v>127</v>
      </c>
      <c r="E334" s="155">
        <v>7.5</v>
      </c>
      <c r="F334" s="170">
        <v>952.5</v>
      </c>
      <c r="G334" s="137" t="s">
        <v>9</v>
      </c>
    </row>
    <row r="335" spans="2:7" s="102" customFormat="1">
      <c r="B335" s="83">
        <f t="shared" si="4"/>
        <v>44342</v>
      </c>
      <c r="C335" s="135">
        <v>44342.437800925924</v>
      </c>
      <c r="D335" s="136">
        <v>956</v>
      </c>
      <c r="E335" s="155">
        <v>7.5049999999999999</v>
      </c>
      <c r="F335" s="170">
        <v>7174.78</v>
      </c>
      <c r="G335" s="137" t="s">
        <v>9</v>
      </c>
    </row>
    <row r="336" spans="2:7" s="102" customFormat="1">
      <c r="B336" s="83">
        <f t="shared" si="4"/>
        <v>44342</v>
      </c>
      <c r="C336" s="135">
        <v>44342.440567129626</v>
      </c>
      <c r="D336" s="136">
        <v>200</v>
      </c>
      <c r="E336" s="155">
        <v>7.4950000000000001</v>
      </c>
      <c r="F336" s="170">
        <v>1499</v>
      </c>
      <c r="G336" s="137" t="s">
        <v>9</v>
      </c>
    </row>
    <row r="337" spans="2:7" s="102" customFormat="1">
      <c r="B337" s="83">
        <f t="shared" si="4"/>
        <v>44342</v>
      </c>
      <c r="C337" s="135">
        <v>44342.440567129626</v>
      </c>
      <c r="D337" s="136">
        <v>233</v>
      </c>
      <c r="E337" s="155">
        <v>7.4950000000000001</v>
      </c>
      <c r="F337" s="170">
        <v>1746.335</v>
      </c>
      <c r="G337" s="137" t="s">
        <v>9</v>
      </c>
    </row>
    <row r="338" spans="2:7" s="102" customFormat="1">
      <c r="B338" s="83">
        <f t="shared" si="4"/>
        <v>44342</v>
      </c>
      <c r="C338" s="135">
        <v>44342.440578703703</v>
      </c>
      <c r="D338" s="136">
        <v>82</v>
      </c>
      <c r="E338" s="155">
        <v>7.4950000000000001</v>
      </c>
      <c r="F338" s="170">
        <v>614.59</v>
      </c>
      <c r="G338" s="137" t="s">
        <v>9</v>
      </c>
    </row>
    <row r="339" spans="2:7" s="102" customFormat="1">
      <c r="B339" s="83">
        <f t="shared" si="4"/>
        <v>44342</v>
      </c>
      <c r="C339" s="135">
        <v>44342.449328703704</v>
      </c>
      <c r="D339" s="136">
        <v>400</v>
      </c>
      <c r="E339" s="155">
        <v>7.4950000000000001</v>
      </c>
      <c r="F339" s="170">
        <v>2998</v>
      </c>
      <c r="G339" s="137" t="s">
        <v>9</v>
      </c>
    </row>
    <row r="340" spans="2:7" s="102" customFormat="1">
      <c r="B340" s="83">
        <f t="shared" si="4"/>
        <v>44342</v>
      </c>
      <c r="C340" s="135">
        <v>44342.449328703704</v>
      </c>
      <c r="D340" s="136">
        <v>467</v>
      </c>
      <c r="E340" s="155">
        <v>7.4950000000000001</v>
      </c>
      <c r="F340" s="170">
        <v>3500.165</v>
      </c>
      <c r="G340" s="137" t="s">
        <v>9</v>
      </c>
    </row>
    <row r="341" spans="2:7" s="102" customFormat="1">
      <c r="B341" s="83">
        <f t="shared" si="4"/>
        <v>44342</v>
      </c>
      <c r="C341" s="135">
        <v>44342.449328703704</v>
      </c>
      <c r="D341" s="136">
        <v>46</v>
      </c>
      <c r="E341" s="155">
        <v>7.4950000000000001</v>
      </c>
      <c r="F341" s="170">
        <v>344.77</v>
      </c>
      <c r="G341" s="137" t="s">
        <v>9</v>
      </c>
    </row>
    <row r="342" spans="2:7" s="102" customFormat="1">
      <c r="B342" s="83">
        <f t="shared" si="4"/>
        <v>44342</v>
      </c>
      <c r="C342" s="135">
        <v>44342.456342592595</v>
      </c>
      <c r="D342" s="136">
        <v>167</v>
      </c>
      <c r="E342" s="155">
        <v>7.5049999999999999</v>
      </c>
      <c r="F342" s="170">
        <v>1253.335</v>
      </c>
      <c r="G342" s="137" t="s">
        <v>9</v>
      </c>
    </row>
    <row r="343" spans="2:7" s="102" customFormat="1">
      <c r="B343" s="83">
        <f t="shared" si="4"/>
        <v>44342</v>
      </c>
      <c r="C343" s="135">
        <v>44342.45753472222</v>
      </c>
      <c r="D343" s="136">
        <v>125</v>
      </c>
      <c r="E343" s="155">
        <v>7.5049999999999999</v>
      </c>
      <c r="F343" s="170">
        <v>938.125</v>
      </c>
      <c r="G343" s="137" t="s">
        <v>9</v>
      </c>
    </row>
    <row r="344" spans="2:7" s="102" customFormat="1">
      <c r="B344" s="83">
        <f t="shared" si="4"/>
        <v>44342</v>
      </c>
      <c r="C344" s="135">
        <v>44342.458657407406</v>
      </c>
      <c r="D344" s="136">
        <v>88</v>
      </c>
      <c r="E344" s="155">
        <v>7.4950000000000001</v>
      </c>
      <c r="F344" s="170">
        <v>659.56000000000006</v>
      </c>
      <c r="G344" s="137" t="s">
        <v>9</v>
      </c>
    </row>
    <row r="345" spans="2:7" s="102" customFormat="1">
      <c r="B345" s="83">
        <f t="shared" si="4"/>
        <v>44342</v>
      </c>
      <c r="C345" s="135">
        <v>44342.459131944444</v>
      </c>
      <c r="D345" s="136">
        <v>300</v>
      </c>
      <c r="E345" s="155">
        <v>7.5</v>
      </c>
      <c r="F345" s="170">
        <v>2250</v>
      </c>
      <c r="G345" s="137" t="s">
        <v>9</v>
      </c>
    </row>
    <row r="346" spans="2:7" s="102" customFormat="1">
      <c r="B346" s="83">
        <f t="shared" si="4"/>
        <v>44342</v>
      </c>
      <c r="C346" s="135">
        <v>44342.45925925926</v>
      </c>
      <c r="D346" s="136">
        <v>141</v>
      </c>
      <c r="E346" s="155">
        <v>7.5</v>
      </c>
      <c r="F346" s="170">
        <v>1057.5</v>
      </c>
      <c r="G346" s="137" t="s">
        <v>9</v>
      </c>
    </row>
    <row r="347" spans="2:7" s="102" customFormat="1">
      <c r="B347" s="83">
        <f t="shared" si="4"/>
        <v>44342</v>
      </c>
      <c r="C347" s="135">
        <v>44342.45925925926</v>
      </c>
      <c r="D347" s="136">
        <v>31</v>
      </c>
      <c r="E347" s="155">
        <v>7.5</v>
      </c>
      <c r="F347" s="170">
        <v>232.5</v>
      </c>
      <c r="G347" s="137" t="s">
        <v>9</v>
      </c>
    </row>
    <row r="348" spans="2:7" s="102" customFormat="1">
      <c r="B348" s="83">
        <f t="shared" si="4"/>
        <v>44342</v>
      </c>
      <c r="C348" s="135">
        <v>44342.45925925926</v>
      </c>
      <c r="D348" s="136">
        <v>38</v>
      </c>
      <c r="E348" s="155">
        <v>7.5</v>
      </c>
      <c r="F348" s="170">
        <v>285</v>
      </c>
      <c r="G348" s="137" t="s">
        <v>9</v>
      </c>
    </row>
    <row r="349" spans="2:7" s="102" customFormat="1">
      <c r="B349" s="83">
        <f t="shared" si="4"/>
        <v>44342</v>
      </c>
      <c r="C349" s="135">
        <v>44342.475393518522</v>
      </c>
      <c r="D349" s="136">
        <v>289</v>
      </c>
      <c r="E349" s="155">
        <v>7.51</v>
      </c>
      <c r="F349" s="170">
        <v>2170.39</v>
      </c>
      <c r="G349" s="137" t="s">
        <v>9</v>
      </c>
    </row>
    <row r="350" spans="2:7" s="102" customFormat="1">
      <c r="B350" s="83">
        <f t="shared" si="4"/>
        <v>44342</v>
      </c>
      <c r="C350" s="135">
        <v>44342.475393518522</v>
      </c>
      <c r="D350" s="136">
        <v>43</v>
      </c>
      <c r="E350" s="155">
        <v>7.51</v>
      </c>
      <c r="F350" s="170">
        <v>322.93</v>
      </c>
      <c r="G350" s="137" t="s">
        <v>9</v>
      </c>
    </row>
    <row r="351" spans="2:7" s="102" customFormat="1">
      <c r="B351" s="83">
        <f t="shared" si="4"/>
        <v>44342</v>
      </c>
      <c r="C351" s="135">
        <v>44342.475393518522</v>
      </c>
      <c r="D351" s="136">
        <v>515</v>
      </c>
      <c r="E351" s="155">
        <v>7.51</v>
      </c>
      <c r="F351" s="170">
        <v>3867.65</v>
      </c>
      <c r="G351" s="137" t="s">
        <v>9</v>
      </c>
    </row>
    <row r="352" spans="2:7" s="102" customFormat="1">
      <c r="B352" s="83">
        <f t="shared" si="4"/>
        <v>44342</v>
      </c>
      <c r="C352" s="135">
        <v>44342.475393518522</v>
      </c>
      <c r="D352" s="136">
        <v>650</v>
      </c>
      <c r="E352" s="155">
        <v>7.51</v>
      </c>
      <c r="F352" s="170">
        <v>4881.5</v>
      </c>
      <c r="G352" s="137" t="s">
        <v>9</v>
      </c>
    </row>
    <row r="353" spans="1:9" s="87" customFormat="1">
      <c r="A353" s="102"/>
      <c r="B353" s="83">
        <f t="shared" si="4"/>
        <v>44342</v>
      </c>
      <c r="C353" s="135">
        <v>44342.477777777778</v>
      </c>
      <c r="D353" s="136">
        <v>517</v>
      </c>
      <c r="E353" s="155">
        <v>7.53</v>
      </c>
      <c r="F353" s="170">
        <v>3893.01</v>
      </c>
      <c r="G353" s="137" t="s">
        <v>9</v>
      </c>
      <c r="H353" s="102"/>
      <c r="I353" s="102"/>
    </row>
    <row r="354" spans="1:9" s="87" customFormat="1">
      <c r="A354" s="102"/>
      <c r="B354" s="83">
        <f t="shared" si="4"/>
        <v>44342</v>
      </c>
      <c r="C354" s="135">
        <v>44342.480046296296</v>
      </c>
      <c r="D354" s="136">
        <v>266</v>
      </c>
      <c r="E354" s="155">
        <v>7.53</v>
      </c>
      <c r="F354" s="170">
        <v>2002.98</v>
      </c>
      <c r="G354" s="137" t="s">
        <v>9</v>
      </c>
      <c r="H354" s="102"/>
      <c r="I354" s="102"/>
    </row>
    <row r="355" spans="1:9" s="87" customFormat="1">
      <c r="A355" s="102"/>
      <c r="B355" s="83">
        <f t="shared" si="4"/>
        <v>44342</v>
      </c>
      <c r="C355" s="135">
        <v>44342.483171296299</v>
      </c>
      <c r="D355" s="136">
        <v>451</v>
      </c>
      <c r="E355" s="155">
        <v>7.52</v>
      </c>
      <c r="F355" s="170">
        <v>3391.52</v>
      </c>
      <c r="G355" s="137" t="s">
        <v>9</v>
      </c>
      <c r="H355" s="102"/>
      <c r="I355" s="102"/>
    </row>
    <row r="356" spans="1:9" s="87" customFormat="1">
      <c r="A356" s="102"/>
      <c r="B356" s="83">
        <f t="shared" si="4"/>
        <v>44342</v>
      </c>
      <c r="C356" s="135">
        <v>44342.491111111114</v>
      </c>
      <c r="D356" s="136">
        <v>4</v>
      </c>
      <c r="E356" s="155">
        <v>7.5149999999999997</v>
      </c>
      <c r="F356" s="170">
        <v>30.06</v>
      </c>
      <c r="G356" s="137" t="s">
        <v>9</v>
      </c>
      <c r="H356" s="102"/>
      <c r="I356" s="102"/>
    </row>
    <row r="357" spans="1:9" s="87" customFormat="1">
      <c r="A357" s="102"/>
      <c r="B357" s="83">
        <f t="shared" si="4"/>
        <v>44342</v>
      </c>
      <c r="C357" s="135">
        <v>44342.491111111114</v>
      </c>
      <c r="D357" s="136">
        <v>300</v>
      </c>
      <c r="E357" s="155">
        <v>7.5149999999999997</v>
      </c>
      <c r="F357" s="170">
        <v>2254.5</v>
      </c>
      <c r="G357" s="137" t="s">
        <v>9</v>
      </c>
      <c r="H357" s="102"/>
      <c r="I357" s="102"/>
    </row>
    <row r="358" spans="1:9" s="87" customFormat="1">
      <c r="A358" s="102"/>
      <c r="B358" s="83">
        <f t="shared" si="4"/>
        <v>44342</v>
      </c>
      <c r="C358" s="135">
        <v>44342.491111111114</v>
      </c>
      <c r="D358" s="136">
        <v>300</v>
      </c>
      <c r="E358" s="155">
        <v>7.5149999999999997</v>
      </c>
      <c r="F358" s="170">
        <v>2254.5</v>
      </c>
      <c r="G358" s="137" t="s">
        <v>9</v>
      </c>
      <c r="H358" s="102"/>
      <c r="I358" s="102"/>
    </row>
    <row r="359" spans="1:9" s="87" customFormat="1">
      <c r="A359" s="102"/>
      <c r="B359" s="83">
        <f t="shared" si="4"/>
        <v>44342</v>
      </c>
      <c r="C359" s="135">
        <v>44342.491111111114</v>
      </c>
      <c r="D359" s="136">
        <v>300</v>
      </c>
      <c r="E359" s="155">
        <v>7.5149999999999997</v>
      </c>
      <c r="F359" s="170">
        <v>2254.5</v>
      </c>
      <c r="G359" s="137" t="s">
        <v>9</v>
      </c>
      <c r="H359" s="102"/>
      <c r="I359" s="102"/>
    </row>
    <row r="360" spans="1:9" s="87" customFormat="1">
      <c r="A360" s="102"/>
      <c r="B360" s="83">
        <f t="shared" si="4"/>
        <v>44342</v>
      </c>
      <c r="C360" s="135">
        <v>44342.499884259261</v>
      </c>
      <c r="D360" s="136">
        <v>6</v>
      </c>
      <c r="E360" s="155">
        <v>7.52</v>
      </c>
      <c r="F360" s="170">
        <v>45.12</v>
      </c>
      <c r="G360" s="137" t="s">
        <v>9</v>
      </c>
      <c r="H360" s="102"/>
      <c r="I360" s="102"/>
    </row>
    <row r="361" spans="1:9" s="87" customFormat="1">
      <c r="A361" s="102"/>
      <c r="B361" s="83">
        <f t="shared" si="4"/>
        <v>44342</v>
      </c>
      <c r="C361" s="135">
        <v>44342.508553240739</v>
      </c>
      <c r="D361" s="136">
        <v>300</v>
      </c>
      <c r="E361" s="155">
        <v>7.5350000000000001</v>
      </c>
      <c r="F361" s="170">
        <v>2260.5</v>
      </c>
      <c r="G361" s="137" t="s">
        <v>9</v>
      </c>
      <c r="H361" s="102"/>
      <c r="I361" s="102"/>
    </row>
    <row r="362" spans="1:9" s="87" customFormat="1">
      <c r="A362" s="102"/>
      <c r="B362" s="83">
        <f t="shared" si="4"/>
        <v>44342</v>
      </c>
      <c r="C362" s="135">
        <v>44342.509143518517</v>
      </c>
      <c r="D362" s="136">
        <v>300</v>
      </c>
      <c r="E362" s="155">
        <v>7.5350000000000001</v>
      </c>
      <c r="F362" s="170">
        <v>2260.5</v>
      </c>
      <c r="G362" s="137" t="s">
        <v>9</v>
      </c>
      <c r="H362" s="102"/>
      <c r="I362" s="102"/>
    </row>
    <row r="363" spans="1:9" s="87" customFormat="1">
      <c r="A363" s="102"/>
      <c r="B363" s="83">
        <f t="shared" si="4"/>
        <v>44342</v>
      </c>
      <c r="C363" s="135">
        <v>44342.509143518517</v>
      </c>
      <c r="D363" s="136">
        <v>300</v>
      </c>
      <c r="E363" s="155">
        <v>7.5350000000000001</v>
      </c>
      <c r="F363" s="170">
        <v>2260.5</v>
      </c>
      <c r="G363" s="137" t="s">
        <v>9</v>
      </c>
      <c r="H363" s="102"/>
      <c r="I363" s="102"/>
    </row>
    <row r="364" spans="1:9" s="87" customFormat="1">
      <c r="A364" s="102"/>
      <c r="B364" s="83">
        <f t="shared" si="4"/>
        <v>44342</v>
      </c>
      <c r="C364" s="135">
        <v>44342.509675925925</v>
      </c>
      <c r="D364" s="136">
        <v>67</v>
      </c>
      <c r="E364" s="155">
        <v>7.5350000000000001</v>
      </c>
      <c r="F364" s="170">
        <v>504.84500000000003</v>
      </c>
      <c r="G364" s="137" t="s">
        <v>9</v>
      </c>
      <c r="H364" s="102"/>
      <c r="I364" s="102"/>
    </row>
    <row r="365" spans="1:9" s="87" customFormat="1">
      <c r="A365" s="102"/>
      <c r="B365" s="83">
        <f t="shared" si="4"/>
        <v>44342</v>
      </c>
      <c r="C365" s="135">
        <v>44342.509675925925</v>
      </c>
      <c r="D365" s="136">
        <v>91</v>
      </c>
      <c r="E365" s="155">
        <v>7.5350000000000001</v>
      </c>
      <c r="F365" s="170">
        <v>685.68500000000006</v>
      </c>
      <c r="G365" s="137" t="s">
        <v>9</v>
      </c>
      <c r="H365" s="102"/>
      <c r="I365" s="102"/>
    </row>
    <row r="366" spans="1:9" s="87" customFormat="1">
      <c r="A366" s="102"/>
      <c r="B366" s="83">
        <f t="shared" si="4"/>
        <v>44342</v>
      </c>
      <c r="C366" s="135">
        <v>44342.509791666664</v>
      </c>
      <c r="D366" s="136">
        <v>1</v>
      </c>
      <c r="E366" s="155">
        <v>7.5350000000000001</v>
      </c>
      <c r="F366" s="170">
        <v>7.5350000000000001</v>
      </c>
      <c r="G366" s="137" t="s">
        <v>9</v>
      </c>
      <c r="H366" s="102"/>
      <c r="I366" s="102"/>
    </row>
    <row r="367" spans="1:9" s="87" customFormat="1">
      <c r="A367" s="102"/>
      <c r="B367" s="83">
        <f t="shared" si="4"/>
        <v>44342</v>
      </c>
      <c r="C367" s="135">
        <v>44342.509791666664</v>
      </c>
      <c r="D367" s="136">
        <v>630</v>
      </c>
      <c r="E367" s="155">
        <v>7.5350000000000001</v>
      </c>
      <c r="F367" s="170">
        <v>4747.05</v>
      </c>
      <c r="G367" s="137" t="s">
        <v>9</v>
      </c>
      <c r="H367" s="102"/>
      <c r="I367" s="102"/>
    </row>
    <row r="368" spans="1:9" s="9" customFormat="1">
      <c r="A368" s="102"/>
      <c r="B368" s="83">
        <f t="shared" si="4"/>
        <v>44342</v>
      </c>
      <c r="C368" s="135">
        <v>44342.509791666664</v>
      </c>
      <c r="D368" s="136">
        <v>155</v>
      </c>
      <c r="E368" s="155">
        <v>7.5350000000000001</v>
      </c>
      <c r="F368" s="170">
        <v>1167.925</v>
      </c>
      <c r="G368" s="137" t="s">
        <v>9</v>
      </c>
      <c r="H368" s="102"/>
      <c r="I368" s="10"/>
    </row>
    <row r="369" spans="1:9" s="9" customFormat="1">
      <c r="A369" s="102"/>
      <c r="B369" s="83">
        <f t="shared" si="4"/>
        <v>44342</v>
      </c>
      <c r="C369" s="135">
        <v>44342.509791666664</v>
      </c>
      <c r="D369" s="136">
        <v>155</v>
      </c>
      <c r="E369" s="155">
        <v>7.5350000000000001</v>
      </c>
      <c r="F369" s="170">
        <v>1167.925</v>
      </c>
      <c r="G369" s="137" t="s">
        <v>9</v>
      </c>
      <c r="H369" s="102"/>
      <c r="I369" s="10"/>
    </row>
    <row r="370" spans="1:9" s="9" customFormat="1">
      <c r="A370" s="102"/>
      <c r="B370" s="83">
        <f t="shared" si="4"/>
        <v>44342</v>
      </c>
      <c r="C370" s="135">
        <v>44342.512291666666</v>
      </c>
      <c r="D370" s="136">
        <v>82</v>
      </c>
      <c r="E370" s="155">
        <v>7.5350000000000001</v>
      </c>
      <c r="F370" s="170">
        <v>617.87</v>
      </c>
      <c r="G370" s="137" t="s">
        <v>9</v>
      </c>
      <c r="H370" s="102"/>
      <c r="I370" s="10"/>
    </row>
    <row r="371" spans="1:9" s="9" customFormat="1">
      <c r="A371" s="102"/>
      <c r="B371" s="83">
        <f t="shared" si="4"/>
        <v>44342</v>
      </c>
      <c r="C371" s="135">
        <v>44342.512291666666</v>
      </c>
      <c r="D371" s="136">
        <v>460</v>
      </c>
      <c r="E371" s="155">
        <v>7.5350000000000001</v>
      </c>
      <c r="F371" s="170">
        <v>3466.1</v>
      </c>
      <c r="G371" s="137" t="s">
        <v>9</v>
      </c>
      <c r="H371" s="102"/>
      <c r="I371" s="10"/>
    </row>
    <row r="372" spans="1:9" s="9" customFormat="1">
      <c r="A372" s="102"/>
      <c r="B372" s="83">
        <f t="shared" si="4"/>
        <v>44342</v>
      </c>
      <c r="C372" s="135">
        <v>44342.517094907409</v>
      </c>
      <c r="D372" s="136">
        <v>78</v>
      </c>
      <c r="E372" s="155">
        <v>7.5350000000000001</v>
      </c>
      <c r="F372" s="170">
        <v>587.73</v>
      </c>
      <c r="G372" s="137" t="s">
        <v>9</v>
      </c>
      <c r="H372" s="102"/>
      <c r="I372" s="10"/>
    </row>
    <row r="373" spans="1:9" s="9" customFormat="1">
      <c r="A373" s="102"/>
      <c r="B373" s="83">
        <f t="shared" si="4"/>
        <v>44342</v>
      </c>
      <c r="C373" s="135">
        <v>44342.518738425926</v>
      </c>
      <c r="D373" s="136">
        <v>472</v>
      </c>
      <c r="E373" s="155">
        <v>7.5350000000000001</v>
      </c>
      <c r="F373" s="170">
        <v>3556.52</v>
      </c>
      <c r="G373" s="137" t="s">
        <v>9</v>
      </c>
      <c r="H373" s="102"/>
      <c r="I373" s="10"/>
    </row>
    <row r="374" spans="1:9" s="9" customFormat="1">
      <c r="A374" s="102"/>
      <c r="B374" s="83">
        <f t="shared" si="4"/>
        <v>44342</v>
      </c>
      <c r="C374" s="135">
        <v>44342.518738425926</v>
      </c>
      <c r="D374" s="136">
        <v>507</v>
      </c>
      <c r="E374" s="155">
        <v>7.5350000000000001</v>
      </c>
      <c r="F374" s="170">
        <v>3820.2449999999999</v>
      </c>
      <c r="G374" s="137" t="s">
        <v>9</v>
      </c>
      <c r="H374" s="102"/>
      <c r="I374" s="10"/>
    </row>
    <row r="375" spans="1:9" s="9" customFormat="1">
      <c r="A375" s="102"/>
      <c r="B375" s="83">
        <f t="shared" ref="B375:B406" si="5">B374</f>
        <v>44342</v>
      </c>
      <c r="C375" s="135">
        <v>44342.520821759259</v>
      </c>
      <c r="D375" s="136">
        <v>273</v>
      </c>
      <c r="E375" s="155">
        <v>7.5350000000000001</v>
      </c>
      <c r="F375" s="170">
        <v>2057.0549999999998</v>
      </c>
      <c r="G375" s="137" t="s">
        <v>9</v>
      </c>
      <c r="H375" s="102"/>
      <c r="I375" s="10"/>
    </row>
    <row r="376" spans="1:9" s="9" customFormat="1">
      <c r="A376" s="102"/>
      <c r="B376" s="83">
        <f t="shared" si="5"/>
        <v>44342</v>
      </c>
      <c r="C376" s="135">
        <v>44342.520833333336</v>
      </c>
      <c r="D376" s="136">
        <v>217</v>
      </c>
      <c r="E376" s="155">
        <v>7.5350000000000001</v>
      </c>
      <c r="F376" s="170">
        <v>1635.095</v>
      </c>
      <c r="G376" s="137" t="s">
        <v>9</v>
      </c>
      <c r="H376" s="102"/>
      <c r="I376" s="10"/>
    </row>
    <row r="377" spans="1:9" s="9" customFormat="1">
      <c r="A377" s="102"/>
      <c r="B377" s="83">
        <f t="shared" si="5"/>
        <v>44342</v>
      </c>
      <c r="C377" s="135">
        <v>44342.534930555557</v>
      </c>
      <c r="D377" s="136">
        <v>222</v>
      </c>
      <c r="E377" s="155">
        <v>7.54</v>
      </c>
      <c r="F377" s="170">
        <v>1673.88</v>
      </c>
      <c r="G377" s="137" t="s">
        <v>9</v>
      </c>
      <c r="H377" s="102"/>
      <c r="I377" s="10"/>
    </row>
    <row r="378" spans="1:9" s="9" customFormat="1">
      <c r="A378" s="102"/>
      <c r="B378" s="83">
        <f t="shared" si="5"/>
        <v>44342</v>
      </c>
      <c r="C378" s="135">
        <v>44342.534930555557</v>
      </c>
      <c r="D378" s="136">
        <v>300</v>
      </c>
      <c r="E378" s="155">
        <v>7.54</v>
      </c>
      <c r="F378" s="170">
        <v>2262</v>
      </c>
      <c r="G378" s="137" t="s">
        <v>9</v>
      </c>
      <c r="H378" s="102"/>
      <c r="I378" s="10"/>
    </row>
    <row r="379" spans="1:9" s="9" customFormat="1">
      <c r="A379" s="102"/>
      <c r="B379" s="83">
        <f t="shared" si="5"/>
        <v>44342</v>
      </c>
      <c r="C379" s="135">
        <v>44342.536562499998</v>
      </c>
      <c r="D379" s="136">
        <v>114</v>
      </c>
      <c r="E379" s="155">
        <v>7.54</v>
      </c>
      <c r="F379" s="170">
        <v>859.56000000000006</v>
      </c>
      <c r="G379" s="137" t="s">
        <v>9</v>
      </c>
      <c r="H379" s="102"/>
      <c r="I379" s="10"/>
    </row>
    <row r="380" spans="1:9" s="9" customFormat="1">
      <c r="A380" s="102"/>
      <c r="B380" s="83">
        <f t="shared" si="5"/>
        <v>44342</v>
      </c>
      <c r="C380" s="135">
        <v>44342.536562499998</v>
      </c>
      <c r="D380" s="136">
        <v>308</v>
      </c>
      <c r="E380" s="155">
        <v>7.54</v>
      </c>
      <c r="F380" s="170">
        <v>2322.3200000000002</v>
      </c>
      <c r="G380" s="137" t="s">
        <v>9</v>
      </c>
      <c r="H380" s="102"/>
      <c r="I380" s="10"/>
    </row>
    <row r="381" spans="1:9" s="9" customFormat="1">
      <c r="A381" s="102"/>
      <c r="B381" s="83">
        <f t="shared" si="5"/>
        <v>44342</v>
      </c>
      <c r="C381" s="135">
        <v>44342.536562499998</v>
      </c>
      <c r="D381" s="136">
        <v>300</v>
      </c>
      <c r="E381" s="155">
        <v>7.54</v>
      </c>
      <c r="F381" s="170">
        <v>2262</v>
      </c>
      <c r="G381" s="137" t="s">
        <v>9</v>
      </c>
      <c r="H381" s="102"/>
      <c r="I381" s="10"/>
    </row>
    <row r="382" spans="1:9" s="9" customFormat="1">
      <c r="A382" s="102"/>
      <c r="B382" s="83">
        <f t="shared" si="5"/>
        <v>44342</v>
      </c>
      <c r="C382" s="135">
        <v>44342.536562499998</v>
      </c>
      <c r="D382" s="136">
        <v>465</v>
      </c>
      <c r="E382" s="155">
        <v>7.54</v>
      </c>
      <c r="F382" s="170">
        <v>3506.1</v>
      </c>
      <c r="G382" s="137" t="s">
        <v>9</v>
      </c>
      <c r="H382" s="102"/>
      <c r="I382" s="10"/>
    </row>
    <row r="383" spans="1:9" s="9" customFormat="1">
      <c r="A383" s="102"/>
      <c r="B383" s="83">
        <f t="shared" si="5"/>
        <v>44342</v>
      </c>
      <c r="C383" s="135">
        <v>44342.536562499998</v>
      </c>
      <c r="D383" s="136">
        <v>238</v>
      </c>
      <c r="E383" s="155">
        <v>7.54</v>
      </c>
      <c r="F383" s="170">
        <v>1794.52</v>
      </c>
      <c r="G383" s="137" t="s">
        <v>9</v>
      </c>
      <c r="H383" s="102"/>
      <c r="I383" s="10"/>
    </row>
    <row r="384" spans="1:9" s="9" customFormat="1">
      <c r="A384" s="102"/>
      <c r="B384" s="83">
        <f t="shared" si="5"/>
        <v>44342</v>
      </c>
      <c r="C384" s="135">
        <v>44342.544351851851</v>
      </c>
      <c r="D384" s="136">
        <v>396</v>
      </c>
      <c r="E384" s="155">
        <v>7.53</v>
      </c>
      <c r="F384" s="170">
        <v>2981.88</v>
      </c>
      <c r="G384" s="137" t="s">
        <v>9</v>
      </c>
      <c r="H384" s="102"/>
      <c r="I384" s="10"/>
    </row>
    <row r="385" spans="1:9" s="9" customFormat="1">
      <c r="A385" s="102"/>
      <c r="B385" s="83">
        <f t="shared" si="5"/>
        <v>44342</v>
      </c>
      <c r="C385" s="135">
        <v>44342.544351851851</v>
      </c>
      <c r="D385" s="136">
        <v>285</v>
      </c>
      <c r="E385" s="155">
        <v>7.5350000000000001</v>
      </c>
      <c r="F385" s="170">
        <v>2147.4749999999999</v>
      </c>
      <c r="G385" s="137" t="s">
        <v>9</v>
      </c>
      <c r="H385" s="102"/>
      <c r="I385" s="10"/>
    </row>
    <row r="386" spans="1:9" s="9" customFormat="1">
      <c r="A386" s="102"/>
      <c r="B386" s="83">
        <f t="shared" si="5"/>
        <v>44342</v>
      </c>
      <c r="C386" s="135">
        <v>44342.544351851851</v>
      </c>
      <c r="D386" s="136">
        <v>171</v>
      </c>
      <c r="E386" s="155">
        <v>7.5350000000000001</v>
      </c>
      <c r="F386" s="170">
        <v>1288.4850000000001</v>
      </c>
      <c r="G386" s="137" t="s">
        <v>9</v>
      </c>
      <c r="H386" s="102"/>
      <c r="I386" s="10"/>
    </row>
    <row r="387" spans="1:9" s="9" customFormat="1">
      <c r="A387" s="102"/>
      <c r="B387" s="83">
        <f t="shared" si="5"/>
        <v>44342</v>
      </c>
      <c r="C387" s="135">
        <v>44342.556423611109</v>
      </c>
      <c r="D387" s="136">
        <v>237</v>
      </c>
      <c r="E387" s="155">
        <v>7.5250000000000004</v>
      </c>
      <c r="F387" s="170">
        <v>1783.4250000000002</v>
      </c>
      <c r="G387" s="137" t="s">
        <v>9</v>
      </c>
      <c r="H387" s="102"/>
      <c r="I387" s="10"/>
    </row>
    <row r="388" spans="1:9" s="9" customFormat="1">
      <c r="A388" s="102"/>
      <c r="B388" s="83">
        <f t="shared" si="5"/>
        <v>44342</v>
      </c>
      <c r="C388" s="135">
        <v>44342.556423611109</v>
      </c>
      <c r="D388" s="136">
        <v>38</v>
      </c>
      <c r="E388" s="155">
        <v>7.53</v>
      </c>
      <c r="F388" s="170">
        <v>286.14</v>
      </c>
      <c r="G388" s="137" t="s">
        <v>9</v>
      </c>
      <c r="H388" s="102"/>
      <c r="I388" s="10"/>
    </row>
    <row r="389" spans="1:9" s="9" customFormat="1">
      <c r="A389" s="102"/>
      <c r="B389" s="83">
        <f t="shared" si="5"/>
        <v>44342</v>
      </c>
      <c r="C389" s="135">
        <v>44342.556423611109</v>
      </c>
      <c r="D389" s="136">
        <v>266</v>
      </c>
      <c r="E389" s="155">
        <v>7.53</v>
      </c>
      <c r="F389" s="170">
        <v>2002.98</v>
      </c>
      <c r="G389" s="137" t="s">
        <v>9</v>
      </c>
      <c r="H389" s="102"/>
      <c r="I389" s="10"/>
    </row>
    <row r="390" spans="1:9" s="9" customFormat="1">
      <c r="A390" s="102"/>
      <c r="B390" s="83">
        <f t="shared" si="5"/>
        <v>44342</v>
      </c>
      <c r="C390" s="135">
        <v>44342.556423611109</v>
      </c>
      <c r="D390" s="136">
        <v>165</v>
      </c>
      <c r="E390" s="155">
        <v>7.53</v>
      </c>
      <c r="F390" s="170">
        <v>1242.45</v>
      </c>
      <c r="G390" s="137" t="s">
        <v>9</v>
      </c>
      <c r="H390" s="102"/>
      <c r="I390" s="10"/>
    </row>
    <row r="391" spans="1:9" s="9" customFormat="1">
      <c r="A391" s="102"/>
      <c r="B391" s="83">
        <f t="shared" si="5"/>
        <v>44342</v>
      </c>
      <c r="C391" s="135">
        <v>44342.556435185186</v>
      </c>
      <c r="D391" s="136">
        <v>367</v>
      </c>
      <c r="E391" s="155">
        <v>7.52</v>
      </c>
      <c r="F391" s="170">
        <v>2759.8399999999997</v>
      </c>
      <c r="G391" s="137" t="s">
        <v>9</v>
      </c>
      <c r="H391" s="102"/>
      <c r="I391" s="10"/>
    </row>
    <row r="392" spans="1:9" s="9" customFormat="1">
      <c r="A392" s="102"/>
      <c r="B392" s="83">
        <f t="shared" si="5"/>
        <v>44342</v>
      </c>
      <c r="C392" s="135">
        <v>44342.556435185186</v>
      </c>
      <c r="D392" s="136">
        <v>169</v>
      </c>
      <c r="E392" s="155">
        <v>7.52</v>
      </c>
      <c r="F392" s="170">
        <v>1270.8799999999999</v>
      </c>
      <c r="G392" s="137" t="s">
        <v>9</v>
      </c>
      <c r="H392" s="102"/>
      <c r="I392" s="10"/>
    </row>
    <row r="393" spans="1:9" s="9" customFormat="1">
      <c r="A393" s="102"/>
      <c r="B393" s="83">
        <f t="shared" si="5"/>
        <v>44342</v>
      </c>
      <c r="C393" s="135">
        <v>44342.556435185186</v>
      </c>
      <c r="D393" s="136">
        <v>307</v>
      </c>
      <c r="E393" s="155">
        <v>7.5250000000000004</v>
      </c>
      <c r="F393" s="170">
        <v>2310.1750000000002</v>
      </c>
      <c r="G393" s="137" t="s">
        <v>9</v>
      </c>
      <c r="H393" s="102"/>
      <c r="I393" s="10"/>
    </row>
    <row r="394" spans="1:9" s="9" customFormat="1">
      <c r="A394" s="102"/>
      <c r="B394" s="83">
        <f t="shared" si="5"/>
        <v>44342</v>
      </c>
      <c r="C394" s="135">
        <v>44342.601238425923</v>
      </c>
      <c r="D394" s="136">
        <v>5</v>
      </c>
      <c r="E394" s="155">
        <v>7.5049999999999999</v>
      </c>
      <c r="F394" s="170">
        <v>37.524999999999999</v>
      </c>
      <c r="G394" s="137" t="s">
        <v>9</v>
      </c>
      <c r="H394" s="102"/>
      <c r="I394" s="10"/>
    </row>
    <row r="395" spans="1:9" s="9" customFormat="1">
      <c r="A395" s="102"/>
      <c r="B395" s="83">
        <f t="shared" si="5"/>
        <v>44342</v>
      </c>
      <c r="C395" s="135">
        <v>44342.684965277775</v>
      </c>
      <c r="D395" s="136">
        <v>233</v>
      </c>
      <c r="E395" s="155">
        <v>7.5449999999999999</v>
      </c>
      <c r="F395" s="170">
        <v>1757.9849999999999</v>
      </c>
      <c r="G395" s="137" t="s">
        <v>9</v>
      </c>
      <c r="H395" s="102"/>
      <c r="I395" s="10"/>
    </row>
    <row r="396" spans="1:9" s="9" customFormat="1">
      <c r="A396" s="102"/>
      <c r="B396" s="83">
        <f t="shared" si="5"/>
        <v>44342</v>
      </c>
      <c r="C396" s="135">
        <v>44342.690289351849</v>
      </c>
      <c r="D396" s="136">
        <v>263</v>
      </c>
      <c r="E396" s="155">
        <v>7.5449999999999999</v>
      </c>
      <c r="F396" s="170">
        <v>1984.335</v>
      </c>
      <c r="G396" s="137" t="s">
        <v>9</v>
      </c>
      <c r="H396" s="102"/>
      <c r="I396" s="10"/>
    </row>
    <row r="397" spans="1:9" s="9" customFormat="1">
      <c r="A397" s="102"/>
      <c r="B397" s="83">
        <f t="shared" si="5"/>
        <v>44342</v>
      </c>
      <c r="C397" s="135">
        <v>44342.690289351849</v>
      </c>
      <c r="D397" s="136">
        <v>600</v>
      </c>
      <c r="E397" s="155">
        <v>7.5449999999999999</v>
      </c>
      <c r="F397" s="170">
        <v>4527</v>
      </c>
      <c r="G397" s="137" t="s">
        <v>9</v>
      </c>
      <c r="H397" s="102"/>
      <c r="I397" s="10"/>
    </row>
    <row r="398" spans="1:9" s="9" customFormat="1">
      <c r="A398" s="102"/>
      <c r="B398" s="83">
        <f t="shared" si="5"/>
        <v>44342</v>
      </c>
      <c r="C398" s="135">
        <v>44342.690289351849</v>
      </c>
      <c r="D398" s="136">
        <v>106</v>
      </c>
      <c r="E398" s="155">
        <v>7.5449999999999999</v>
      </c>
      <c r="F398" s="170">
        <v>799.77</v>
      </c>
      <c r="G398" s="137" t="s">
        <v>9</v>
      </c>
      <c r="H398" s="102"/>
      <c r="I398" s="10"/>
    </row>
    <row r="399" spans="1:9" s="9" customFormat="1">
      <c r="A399" s="102"/>
      <c r="B399" s="83">
        <f t="shared" si="5"/>
        <v>44342</v>
      </c>
      <c r="C399" s="135">
        <v>44342.690289351849</v>
      </c>
      <c r="D399" s="136">
        <v>194</v>
      </c>
      <c r="E399" s="155">
        <v>7.5449999999999999</v>
      </c>
      <c r="F399" s="170">
        <v>1463.73</v>
      </c>
      <c r="G399" s="137" t="s">
        <v>9</v>
      </c>
      <c r="H399" s="102"/>
      <c r="I399" s="10"/>
    </row>
    <row r="400" spans="1:9" s="9" customFormat="1">
      <c r="A400" s="102"/>
      <c r="B400" s="83">
        <f t="shared" si="5"/>
        <v>44342</v>
      </c>
      <c r="C400" s="135">
        <v>44342.690289351849</v>
      </c>
      <c r="D400" s="136">
        <v>76</v>
      </c>
      <c r="E400" s="155">
        <v>7.5449999999999999</v>
      </c>
      <c r="F400" s="170">
        <v>573.41999999999996</v>
      </c>
      <c r="G400" s="137" t="s">
        <v>9</v>
      </c>
      <c r="H400" s="102"/>
      <c r="I400" s="10"/>
    </row>
    <row r="401" spans="1:9" s="9" customFormat="1">
      <c r="A401" s="102"/>
      <c r="B401" s="83">
        <f t="shared" si="5"/>
        <v>44342</v>
      </c>
      <c r="C401" s="135">
        <v>44342.691990740743</v>
      </c>
      <c r="D401" s="136">
        <v>21</v>
      </c>
      <c r="E401" s="155">
        <v>7.5449999999999999</v>
      </c>
      <c r="F401" s="170">
        <v>158.44499999999999</v>
      </c>
      <c r="G401" s="137" t="s">
        <v>9</v>
      </c>
      <c r="H401" s="102"/>
      <c r="I401" s="10"/>
    </row>
    <row r="402" spans="1:9" s="9" customFormat="1">
      <c r="A402" s="102"/>
      <c r="B402" s="83">
        <f t="shared" si="5"/>
        <v>44342</v>
      </c>
      <c r="C402" s="135">
        <v>44342.691990740743</v>
      </c>
      <c r="D402" s="136">
        <v>300</v>
      </c>
      <c r="E402" s="155">
        <v>7.5449999999999999</v>
      </c>
      <c r="F402" s="170">
        <v>2263.5</v>
      </c>
      <c r="G402" s="137" t="s">
        <v>9</v>
      </c>
      <c r="H402" s="102"/>
      <c r="I402" s="10"/>
    </row>
    <row r="403" spans="1:9" s="9" customFormat="1">
      <c r="A403" s="102"/>
      <c r="B403" s="83">
        <f t="shared" si="5"/>
        <v>44342</v>
      </c>
      <c r="C403" s="135">
        <v>44342.691990740743</v>
      </c>
      <c r="D403" s="136">
        <v>127</v>
      </c>
      <c r="E403" s="155">
        <v>7.5449999999999999</v>
      </c>
      <c r="F403" s="170">
        <v>958.21500000000003</v>
      </c>
      <c r="G403" s="137" t="s">
        <v>9</v>
      </c>
      <c r="H403" s="102"/>
      <c r="I403" s="10"/>
    </row>
    <row r="404" spans="1:9" s="9" customFormat="1">
      <c r="A404" s="102"/>
      <c r="B404" s="83">
        <f t="shared" si="5"/>
        <v>44342</v>
      </c>
      <c r="C404" s="135">
        <v>44342.70453703704</v>
      </c>
      <c r="D404" s="136">
        <v>515</v>
      </c>
      <c r="E404" s="155">
        <v>7.5350000000000001</v>
      </c>
      <c r="F404" s="170">
        <v>3880.5250000000001</v>
      </c>
      <c r="G404" s="137" t="s">
        <v>9</v>
      </c>
      <c r="H404" s="102"/>
      <c r="I404" s="10"/>
    </row>
    <row r="405" spans="1:9" s="9" customFormat="1">
      <c r="A405" s="102"/>
      <c r="B405" s="83">
        <f t="shared" si="5"/>
        <v>44342</v>
      </c>
      <c r="C405" s="135">
        <v>44342.70453703704</v>
      </c>
      <c r="D405" s="136">
        <v>946</v>
      </c>
      <c r="E405" s="155">
        <v>7.5350000000000001</v>
      </c>
      <c r="F405" s="172">
        <v>7128.1100000000006</v>
      </c>
      <c r="G405" s="137" t="s">
        <v>9</v>
      </c>
      <c r="H405" s="102"/>
      <c r="I405" s="10"/>
    </row>
    <row r="406" spans="1:9" s="9" customFormat="1">
      <c r="A406" s="102"/>
      <c r="B406" s="88">
        <f t="shared" si="5"/>
        <v>44342</v>
      </c>
      <c r="C406" s="134">
        <v>44342.70453703704</v>
      </c>
      <c r="D406" s="125">
        <v>506</v>
      </c>
      <c r="E406" s="156">
        <v>7.5350000000000001</v>
      </c>
      <c r="F406" s="169">
        <v>3812.71</v>
      </c>
      <c r="G406" s="126" t="s">
        <v>9</v>
      </c>
      <c r="H406" s="102"/>
      <c r="I406" s="10"/>
    </row>
    <row r="407" spans="1:9" s="9" customFormat="1">
      <c r="A407" s="102"/>
      <c r="B407" s="83">
        <f>B406+1</f>
        <v>44343</v>
      </c>
      <c r="C407" s="135">
        <v>44343.382662037038</v>
      </c>
      <c r="D407" s="136">
        <v>469</v>
      </c>
      <c r="E407" s="155">
        <v>7.5350000000000001</v>
      </c>
      <c r="F407" s="172">
        <v>3533.915</v>
      </c>
      <c r="G407" s="137" t="s">
        <v>9</v>
      </c>
      <c r="H407" s="102"/>
      <c r="I407" s="10"/>
    </row>
    <row r="408" spans="1:9" s="9" customFormat="1">
      <c r="A408" s="102"/>
      <c r="B408" s="83">
        <f>B407</f>
        <v>44343</v>
      </c>
      <c r="C408" s="135">
        <v>44343.383275462962</v>
      </c>
      <c r="D408" s="136">
        <v>86</v>
      </c>
      <c r="E408" s="155">
        <v>7.5250000000000004</v>
      </c>
      <c r="F408" s="172">
        <v>647.15</v>
      </c>
      <c r="G408" s="137" t="s">
        <v>9</v>
      </c>
      <c r="H408" s="102"/>
      <c r="I408" s="10"/>
    </row>
    <row r="409" spans="1:9" s="9" customFormat="1">
      <c r="A409" s="102"/>
      <c r="B409" s="83">
        <f t="shared" ref="B409:B472" si="6">B408</f>
        <v>44343</v>
      </c>
      <c r="C409" s="135">
        <v>44343.383275462962</v>
      </c>
      <c r="D409" s="136">
        <v>145</v>
      </c>
      <c r="E409" s="155">
        <v>7.5250000000000004</v>
      </c>
      <c r="F409" s="172">
        <v>1091.125</v>
      </c>
      <c r="G409" s="137" t="s">
        <v>9</v>
      </c>
      <c r="H409" s="102"/>
      <c r="I409" s="10"/>
    </row>
    <row r="410" spans="1:9" s="9" customFormat="1">
      <c r="A410" s="102"/>
      <c r="B410" s="83">
        <f t="shared" si="6"/>
        <v>44343</v>
      </c>
      <c r="C410" s="135">
        <v>44343.383275462962</v>
      </c>
      <c r="D410" s="136">
        <v>482</v>
      </c>
      <c r="E410" s="155">
        <v>7.5250000000000004</v>
      </c>
      <c r="F410" s="172">
        <v>3627.05</v>
      </c>
      <c r="G410" s="137" t="s">
        <v>9</v>
      </c>
      <c r="H410" s="102"/>
      <c r="I410" s="10"/>
    </row>
    <row r="411" spans="1:9" s="9" customFormat="1">
      <c r="A411" s="102"/>
      <c r="B411" s="83">
        <f t="shared" si="6"/>
        <v>44343</v>
      </c>
      <c r="C411" s="135">
        <v>44343.383275462962</v>
      </c>
      <c r="D411" s="136">
        <v>497</v>
      </c>
      <c r="E411" s="155">
        <v>7.5250000000000004</v>
      </c>
      <c r="F411" s="172">
        <v>3739.9250000000002</v>
      </c>
      <c r="G411" s="137" t="s">
        <v>9</v>
      </c>
      <c r="H411" s="102"/>
      <c r="I411" s="10"/>
    </row>
    <row r="412" spans="1:9" s="9" customFormat="1">
      <c r="A412" s="102"/>
      <c r="B412" s="83">
        <f t="shared" si="6"/>
        <v>44343</v>
      </c>
      <c r="C412" s="135">
        <v>44343.383275462962</v>
      </c>
      <c r="D412" s="136">
        <v>94</v>
      </c>
      <c r="E412" s="155">
        <v>7.5250000000000004</v>
      </c>
      <c r="F412" s="172">
        <v>707.35</v>
      </c>
      <c r="G412" s="137" t="s">
        <v>9</v>
      </c>
      <c r="H412" s="102"/>
      <c r="I412" s="10"/>
    </row>
    <row r="413" spans="1:9" s="9" customFormat="1">
      <c r="A413" s="102"/>
      <c r="B413" s="83">
        <f t="shared" si="6"/>
        <v>44343</v>
      </c>
      <c r="C413" s="135">
        <v>44343.383275462962</v>
      </c>
      <c r="D413" s="136">
        <v>194</v>
      </c>
      <c r="E413" s="155">
        <v>7.5250000000000004</v>
      </c>
      <c r="F413" s="172">
        <v>1459.8500000000001</v>
      </c>
      <c r="G413" s="137" t="s">
        <v>9</v>
      </c>
      <c r="H413" s="102"/>
      <c r="I413" s="10"/>
    </row>
    <row r="414" spans="1:9" s="9" customFormat="1">
      <c r="A414" s="102"/>
      <c r="B414" s="83">
        <f t="shared" si="6"/>
        <v>44343</v>
      </c>
      <c r="C414" s="135">
        <v>44343.383275462962</v>
      </c>
      <c r="D414" s="136">
        <v>194</v>
      </c>
      <c r="E414" s="155">
        <v>7.5250000000000004</v>
      </c>
      <c r="F414" s="172">
        <v>1459.8500000000001</v>
      </c>
      <c r="G414" s="137" t="s">
        <v>9</v>
      </c>
      <c r="H414" s="102"/>
      <c r="I414" s="10"/>
    </row>
    <row r="415" spans="1:9" s="9" customFormat="1">
      <c r="A415" s="102"/>
      <c r="B415" s="83">
        <f t="shared" si="6"/>
        <v>44343</v>
      </c>
      <c r="C415" s="135">
        <v>44343.383275462962</v>
      </c>
      <c r="D415" s="136">
        <v>145</v>
      </c>
      <c r="E415" s="155">
        <v>7.5250000000000004</v>
      </c>
      <c r="F415" s="172">
        <v>1091.125</v>
      </c>
      <c r="G415" s="137" t="s">
        <v>9</v>
      </c>
      <c r="H415" s="102"/>
      <c r="I415" s="10"/>
    </row>
    <row r="416" spans="1:9" s="9" customFormat="1">
      <c r="A416" s="102"/>
      <c r="B416" s="83">
        <f t="shared" si="6"/>
        <v>44343</v>
      </c>
      <c r="C416" s="135">
        <v>44343.383275462962</v>
      </c>
      <c r="D416" s="136">
        <v>44</v>
      </c>
      <c r="E416" s="155">
        <v>7.5250000000000004</v>
      </c>
      <c r="F416" s="172">
        <v>331.1</v>
      </c>
      <c r="G416" s="137" t="s">
        <v>9</v>
      </c>
      <c r="H416" s="102"/>
      <c r="I416" s="10"/>
    </row>
    <row r="417" spans="1:9" s="9" customFormat="1">
      <c r="A417" s="102"/>
      <c r="B417" s="83">
        <f t="shared" si="6"/>
        <v>44343</v>
      </c>
      <c r="C417" s="135">
        <v>44343.383275462962</v>
      </c>
      <c r="D417" s="136">
        <v>583</v>
      </c>
      <c r="E417" s="155">
        <v>7.5250000000000004</v>
      </c>
      <c r="F417" s="172">
        <v>4387.0749999999998</v>
      </c>
      <c r="G417" s="137" t="s">
        <v>9</v>
      </c>
      <c r="H417" s="102"/>
      <c r="I417" s="10"/>
    </row>
    <row r="418" spans="1:9" s="9" customFormat="1">
      <c r="A418" s="102"/>
      <c r="B418" s="83">
        <f t="shared" si="6"/>
        <v>44343</v>
      </c>
      <c r="C418" s="135">
        <v>44343.388599537036</v>
      </c>
      <c r="D418" s="136">
        <v>490</v>
      </c>
      <c r="E418" s="155">
        <v>7.5049999999999999</v>
      </c>
      <c r="F418" s="172">
        <v>3677.45</v>
      </c>
      <c r="G418" s="137" t="s">
        <v>9</v>
      </c>
      <c r="H418" s="102"/>
      <c r="I418" s="10"/>
    </row>
    <row r="419" spans="1:9" s="9" customFormat="1">
      <c r="A419" s="102"/>
      <c r="B419" s="83">
        <f t="shared" si="6"/>
        <v>44343</v>
      </c>
      <c r="C419" s="135">
        <v>44343.397789351853</v>
      </c>
      <c r="D419" s="136">
        <v>223</v>
      </c>
      <c r="E419" s="155">
        <v>7.52</v>
      </c>
      <c r="F419" s="172">
        <v>1676.9599999999998</v>
      </c>
      <c r="G419" s="137" t="s">
        <v>9</v>
      </c>
      <c r="H419" s="102"/>
      <c r="I419" s="10"/>
    </row>
    <row r="420" spans="1:9" s="9" customFormat="1">
      <c r="A420" s="102"/>
      <c r="B420" s="83">
        <f t="shared" si="6"/>
        <v>44343</v>
      </c>
      <c r="C420" s="135">
        <v>44343.397789351853</v>
      </c>
      <c r="D420" s="136">
        <v>136</v>
      </c>
      <c r="E420" s="155">
        <v>7.52</v>
      </c>
      <c r="F420" s="172">
        <v>1022.7199999999999</v>
      </c>
      <c r="G420" s="137" t="s">
        <v>9</v>
      </c>
      <c r="H420" s="102"/>
      <c r="I420" s="10"/>
    </row>
    <row r="421" spans="1:9" s="9" customFormat="1">
      <c r="A421" s="102"/>
      <c r="B421" s="83">
        <f t="shared" si="6"/>
        <v>44343</v>
      </c>
      <c r="C421" s="135">
        <v>44343.397789351853</v>
      </c>
      <c r="D421" s="136">
        <v>101</v>
      </c>
      <c r="E421" s="155">
        <v>7.52</v>
      </c>
      <c r="F421" s="172">
        <v>759.52</v>
      </c>
      <c r="G421" s="137" t="s">
        <v>9</v>
      </c>
      <c r="H421" s="102"/>
      <c r="I421" s="10"/>
    </row>
    <row r="422" spans="1:9" s="9" customFormat="1">
      <c r="A422" s="102"/>
      <c r="B422" s="83">
        <f t="shared" si="6"/>
        <v>44343</v>
      </c>
      <c r="C422" s="135">
        <v>44343.397789351853</v>
      </c>
      <c r="D422" s="136">
        <v>396</v>
      </c>
      <c r="E422" s="155">
        <v>7.52</v>
      </c>
      <c r="F422" s="172">
        <v>2977.9199999999996</v>
      </c>
      <c r="G422" s="137" t="s">
        <v>9</v>
      </c>
      <c r="H422" s="102"/>
      <c r="I422" s="10"/>
    </row>
    <row r="423" spans="1:9" s="9" customFormat="1">
      <c r="A423" s="102"/>
      <c r="B423" s="83">
        <f t="shared" si="6"/>
        <v>44343</v>
      </c>
      <c r="C423" s="135">
        <v>44343.397789351853</v>
      </c>
      <c r="D423" s="85">
        <v>319</v>
      </c>
      <c r="E423" s="155">
        <v>7.52</v>
      </c>
      <c r="F423" s="176">
        <v>2398.8799999999997</v>
      </c>
      <c r="G423" s="87" t="s">
        <v>9</v>
      </c>
      <c r="H423" s="102"/>
      <c r="I423" s="10"/>
    </row>
    <row r="424" spans="1:9" s="9" customFormat="1">
      <c r="A424" s="102"/>
      <c r="B424" s="83">
        <f t="shared" si="6"/>
        <v>44343</v>
      </c>
      <c r="C424" s="135">
        <v>44343.397789351853</v>
      </c>
      <c r="D424" s="85">
        <v>419</v>
      </c>
      <c r="E424" s="155">
        <v>7.52</v>
      </c>
      <c r="F424" s="176">
        <v>3150.8799999999997</v>
      </c>
      <c r="G424" s="87" t="s">
        <v>9</v>
      </c>
      <c r="H424" s="102"/>
      <c r="I424" s="10"/>
    </row>
    <row r="425" spans="1:9" s="9" customFormat="1">
      <c r="A425" s="102"/>
      <c r="B425" s="83">
        <f t="shared" si="6"/>
        <v>44343</v>
      </c>
      <c r="C425" s="135">
        <v>44343.397789351853</v>
      </c>
      <c r="D425" s="85">
        <v>715</v>
      </c>
      <c r="E425" s="155">
        <v>7.52</v>
      </c>
      <c r="F425" s="176">
        <v>5376.7999999999993</v>
      </c>
      <c r="G425" s="87" t="s">
        <v>9</v>
      </c>
      <c r="H425" s="102"/>
      <c r="I425" s="10"/>
    </row>
    <row r="426" spans="1:9" s="9" customFormat="1">
      <c r="A426" s="102"/>
      <c r="B426" s="83">
        <f t="shared" si="6"/>
        <v>44343</v>
      </c>
      <c r="C426" s="135">
        <v>44343.397789351853</v>
      </c>
      <c r="D426" s="85">
        <v>35</v>
      </c>
      <c r="E426" s="155">
        <v>7.52</v>
      </c>
      <c r="F426" s="176">
        <v>263.2</v>
      </c>
      <c r="G426" s="87" t="s">
        <v>9</v>
      </c>
      <c r="H426" s="102"/>
      <c r="I426" s="10"/>
    </row>
    <row r="427" spans="1:9" s="9" customFormat="1">
      <c r="A427" s="102"/>
      <c r="B427" s="83">
        <f t="shared" si="6"/>
        <v>44343</v>
      </c>
      <c r="C427" s="135">
        <v>44343.402800925927</v>
      </c>
      <c r="D427" s="85">
        <v>17</v>
      </c>
      <c r="E427" s="155">
        <v>7.5</v>
      </c>
      <c r="F427" s="176">
        <v>127.5</v>
      </c>
      <c r="G427" s="87" t="s">
        <v>9</v>
      </c>
      <c r="H427" s="102"/>
      <c r="I427" s="10"/>
    </row>
    <row r="428" spans="1:9" s="9" customFormat="1">
      <c r="A428" s="102"/>
      <c r="B428" s="83">
        <f t="shared" si="6"/>
        <v>44343</v>
      </c>
      <c r="C428" s="135">
        <v>44343.402800925927</v>
      </c>
      <c r="D428" s="85">
        <v>447</v>
      </c>
      <c r="E428" s="155">
        <v>7.5</v>
      </c>
      <c r="F428" s="176">
        <v>3352.5</v>
      </c>
      <c r="G428" s="87" t="s">
        <v>9</v>
      </c>
      <c r="H428" s="102"/>
      <c r="I428" s="10"/>
    </row>
    <row r="429" spans="1:9" s="9" customFormat="1">
      <c r="A429" s="102"/>
      <c r="B429" s="83">
        <f t="shared" si="6"/>
        <v>44343</v>
      </c>
      <c r="C429" s="135">
        <v>44343.411458333336</v>
      </c>
      <c r="D429" s="85">
        <v>45</v>
      </c>
      <c r="E429" s="155">
        <v>7.4950000000000001</v>
      </c>
      <c r="F429" s="176">
        <v>337.27499999999998</v>
      </c>
      <c r="G429" s="87" t="s">
        <v>9</v>
      </c>
      <c r="H429" s="102"/>
      <c r="I429" s="10"/>
    </row>
    <row r="430" spans="1:9" s="9" customFormat="1">
      <c r="A430" s="102"/>
      <c r="B430" s="83">
        <f t="shared" si="6"/>
        <v>44343</v>
      </c>
      <c r="C430" s="135">
        <v>44343.411458333336</v>
      </c>
      <c r="D430" s="85">
        <v>159</v>
      </c>
      <c r="E430" s="155">
        <v>7.4950000000000001</v>
      </c>
      <c r="F430" s="176">
        <v>1191.7049999999999</v>
      </c>
      <c r="G430" s="87" t="s">
        <v>9</v>
      </c>
      <c r="H430" s="102"/>
      <c r="I430" s="10"/>
    </row>
    <row r="431" spans="1:9" s="9" customFormat="1">
      <c r="A431" s="102"/>
      <c r="B431" s="83">
        <f t="shared" si="6"/>
        <v>44343</v>
      </c>
      <c r="C431" s="135">
        <v>44343.411458333336</v>
      </c>
      <c r="D431" s="85">
        <v>291</v>
      </c>
      <c r="E431" s="155">
        <v>7.4950000000000001</v>
      </c>
      <c r="F431" s="176">
        <v>2181.0450000000001</v>
      </c>
      <c r="G431" s="87" t="s">
        <v>9</v>
      </c>
      <c r="H431" s="102"/>
      <c r="I431" s="10"/>
    </row>
    <row r="432" spans="1:9" s="9" customFormat="1">
      <c r="A432" s="102"/>
      <c r="B432" s="83">
        <f t="shared" si="6"/>
        <v>44343</v>
      </c>
      <c r="C432" s="135">
        <v>44343.411458333336</v>
      </c>
      <c r="D432" s="85">
        <v>17</v>
      </c>
      <c r="E432" s="155">
        <v>7.4950000000000001</v>
      </c>
      <c r="F432" s="176">
        <v>127.41500000000001</v>
      </c>
      <c r="G432" s="87" t="s">
        <v>9</v>
      </c>
      <c r="H432" s="102"/>
      <c r="I432" s="10"/>
    </row>
    <row r="433" spans="1:9" s="9" customFormat="1">
      <c r="A433" s="102"/>
      <c r="B433" s="83">
        <f t="shared" si="6"/>
        <v>44343</v>
      </c>
      <c r="C433" s="135">
        <v>44343.412106481483</v>
      </c>
      <c r="D433" s="85">
        <v>115</v>
      </c>
      <c r="E433" s="155">
        <v>7.4950000000000001</v>
      </c>
      <c r="F433" s="176">
        <v>861.92500000000007</v>
      </c>
      <c r="G433" s="87" t="s">
        <v>9</v>
      </c>
      <c r="H433" s="102"/>
      <c r="I433" s="10"/>
    </row>
    <row r="434" spans="1:9" s="9" customFormat="1">
      <c r="A434" s="102"/>
      <c r="B434" s="83">
        <f t="shared" si="6"/>
        <v>44343</v>
      </c>
      <c r="C434" s="135">
        <v>44343.415497685186</v>
      </c>
      <c r="D434" s="85">
        <v>224</v>
      </c>
      <c r="E434" s="155">
        <v>7.51</v>
      </c>
      <c r="F434" s="176">
        <v>1682.24</v>
      </c>
      <c r="G434" s="87" t="s">
        <v>9</v>
      </c>
      <c r="H434" s="102"/>
      <c r="I434" s="10"/>
    </row>
    <row r="435" spans="1:9" s="9" customFormat="1">
      <c r="A435" s="102"/>
      <c r="B435" s="83">
        <f t="shared" si="6"/>
        <v>44343</v>
      </c>
      <c r="C435" s="135">
        <v>44343.415497685186</v>
      </c>
      <c r="D435" s="85">
        <v>101</v>
      </c>
      <c r="E435" s="155">
        <v>7.51</v>
      </c>
      <c r="F435" s="176">
        <v>758.51</v>
      </c>
      <c r="G435" s="87" t="s">
        <v>9</v>
      </c>
      <c r="H435" s="102"/>
      <c r="I435" s="10"/>
    </row>
    <row r="436" spans="1:9" s="9" customFormat="1">
      <c r="A436" s="102"/>
      <c r="B436" s="83">
        <f t="shared" si="6"/>
        <v>44343</v>
      </c>
      <c r="C436" s="135">
        <v>44343.415497685186</v>
      </c>
      <c r="D436" s="85">
        <v>151</v>
      </c>
      <c r="E436" s="155">
        <v>7.51</v>
      </c>
      <c r="F436" s="176">
        <v>1134.01</v>
      </c>
      <c r="G436" s="87" t="s">
        <v>9</v>
      </c>
      <c r="H436" s="102"/>
      <c r="I436" s="10"/>
    </row>
    <row r="437" spans="1:9" s="9" customFormat="1">
      <c r="A437" s="102"/>
      <c r="B437" s="83">
        <f t="shared" si="6"/>
        <v>44343</v>
      </c>
      <c r="C437" s="135">
        <v>44343.415497685186</v>
      </c>
      <c r="D437" s="85">
        <v>348</v>
      </c>
      <c r="E437" s="155">
        <v>7.51</v>
      </c>
      <c r="F437" s="176">
        <v>2613.48</v>
      </c>
      <c r="G437" s="87" t="s">
        <v>9</v>
      </c>
      <c r="H437" s="102"/>
      <c r="I437" s="10"/>
    </row>
    <row r="438" spans="1:9" s="9" customFormat="1">
      <c r="A438" s="102"/>
      <c r="B438" s="83">
        <f t="shared" si="6"/>
        <v>44343</v>
      </c>
      <c r="C438" s="135">
        <v>44343.415497685186</v>
      </c>
      <c r="D438" s="85">
        <v>300</v>
      </c>
      <c r="E438" s="155">
        <v>7.51</v>
      </c>
      <c r="F438" s="176">
        <v>2253</v>
      </c>
      <c r="G438" s="87" t="s">
        <v>9</v>
      </c>
      <c r="H438" s="102"/>
      <c r="I438" s="10"/>
    </row>
    <row r="439" spans="1:9" s="9" customFormat="1">
      <c r="A439" s="102"/>
      <c r="B439" s="83">
        <f t="shared" si="6"/>
        <v>44343</v>
      </c>
      <c r="C439" s="135">
        <v>44343.415497685186</v>
      </c>
      <c r="D439" s="85">
        <v>119</v>
      </c>
      <c r="E439" s="155">
        <v>7.51</v>
      </c>
      <c r="F439" s="176">
        <v>893.68999999999994</v>
      </c>
      <c r="G439" s="87" t="s">
        <v>9</v>
      </c>
      <c r="H439" s="102"/>
      <c r="I439" s="10"/>
    </row>
    <row r="440" spans="1:9" s="9" customFormat="1">
      <c r="A440" s="102"/>
      <c r="B440" s="83">
        <f t="shared" si="6"/>
        <v>44343</v>
      </c>
      <c r="C440" s="135">
        <v>44343.415497685186</v>
      </c>
      <c r="D440" s="85">
        <v>292</v>
      </c>
      <c r="E440" s="155">
        <v>7.51</v>
      </c>
      <c r="F440" s="176">
        <v>2192.92</v>
      </c>
      <c r="G440" s="87" t="s">
        <v>9</v>
      </c>
      <c r="H440" s="102"/>
      <c r="I440" s="10"/>
    </row>
    <row r="441" spans="1:9" s="9" customFormat="1">
      <c r="A441" s="102"/>
      <c r="B441" s="83">
        <f t="shared" si="6"/>
        <v>44343</v>
      </c>
      <c r="C441" s="135">
        <v>44343.415497685186</v>
      </c>
      <c r="D441" s="85">
        <v>96</v>
      </c>
      <c r="E441" s="155">
        <v>7.51</v>
      </c>
      <c r="F441" s="176">
        <v>720.96</v>
      </c>
      <c r="G441" s="87" t="s">
        <v>9</v>
      </c>
      <c r="H441" s="102"/>
      <c r="I441" s="10"/>
    </row>
    <row r="442" spans="1:9" s="9" customFormat="1">
      <c r="A442" s="102"/>
      <c r="B442" s="83">
        <f t="shared" si="6"/>
        <v>44343</v>
      </c>
      <c r="C442" s="135">
        <v>44343.415497685186</v>
      </c>
      <c r="D442" s="85">
        <v>428</v>
      </c>
      <c r="E442" s="155">
        <v>7.51</v>
      </c>
      <c r="F442" s="176">
        <v>3214.2799999999997</v>
      </c>
      <c r="G442" s="87" t="s">
        <v>9</v>
      </c>
      <c r="H442" s="102"/>
      <c r="I442" s="10"/>
    </row>
    <row r="443" spans="1:9" s="9" customFormat="1">
      <c r="A443" s="102"/>
      <c r="B443" s="83">
        <f t="shared" si="6"/>
        <v>44343</v>
      </c>
      <c r="C443" s="135">
        <v>44343.427337962959</v>
      </c>
      <c r="D443" s="85">
        <v>579</v>
      </c>
      <c r="E443" s="155">
        <v>7.5250000000000004</v>
      </c>
      <c r="F443" s="176">
        <v>4356.9750000000004</v>
      </c>
      <c r="G443" s="87" t="s">
        <v>9</v>
      </c>
      <c r="H443" s="102"/>
      <c r="I443" s="10"/>
    </row>
    <row r="444" spans="1:9" s="9" customFormat="1">
      <c r="A444" s="102"/>
      <c r="B444" s="83">
        <f t="shared" si="6"/>
        <v>44343</v>
      </c>
      <c r="C444" s="135">
        <v>44343.427337962959</v>
      </c>
      <c r="D444" s="85">
        <v>617</v>
      </c>
      <c r="E444" s="155">
        <v>7.5250000000000004</v>
      </c>
      <c r="F444" s="176">
        <v>4642.9250000000002</v>
      </c>
      <c r="G444" s="87" t="s">
        <v>9</v>
      </c>
      <c r="H444" s="102"/>
      <c r="I444" s="10"/>
    </row>
    <row r="445" spans="1:9" s="9" customFormat="1">
      <c r="A445" s="102"/>
      <c r="B445" s="83">
        <f t="shared" si="6"/>
        <v>44343</v>
      </c>
      <c r="C445" s="135">
        <v>44343.427349537036</v>
      </c>
      <c r="D445" s="85">
        <v>132</v>
      </c>
      <c r="E445" s="155">
        <v>7.5250000000000004</v>
      </c>
      <c r="F445" s="176">
        <v>993.30000000000007</v>
      </c>
      <c r="G445" s="87" t="s">
        <v>9</v>
      </c>
      <c r="H445" s="102"/>
      <c r="I445" s="10"/>
    </row>
    <row r="446" spans="1:9" s="9" customFormat="1">
      <c r="A446" s="102"/>
      <c r="B446" s="83">
        <f t="shared" si="6"/>
        <v>44343</v>
      </c>
      <c r="C446" s="135">
        <v>44343.427349537036</v>
      </c>
      <c r="D446" s="85">
        <v>89</v>
      </c>
      <c r="E446" s="155">
        <v>7.5250000000000004</v>
      </c>
      <c r="F446" s="176">
        <v>669.72500000000002</v>
      </c>
      <c r="G446" s="87" t="s">
        <v>9</v>
      </c>
      <c r="H446" s="102"/>
      <c r="I446" s="10"/>
    </row>
    <row r="447" spans="1:9" s="9" customFormat="1">
      <c r="A447" s="102"/>
      <c r="B447" s="83">
        <f t="shared" si="6"/>
        <v>44343</v>
      </c>
      <c r="C447" s="135">
        <v>44343.437488425923</v>
      </c>
      <c r="D447" s="85">
        <v>125</v>
      </c>
      <c r="E447" s="155">
        <v>7.53</v>
      </c>
      <c r="F447" s="176">
        <v>941.25</v>
      </c>
      <c r="G447" s="87" t="s">
        <v>9</v>
      </c>
      <c r="H447" s="102"/>
      <c r="I447" s="10"/>
    </row>
    <row r="448" spans="1:9" s="9" customFormat="1">
      <c r="A448" s="102"/>
      <c r="B448" s="83">
        <f t="shared" si="6"/>
        <v>44343</v>
      </c>
      <c r="C448" s="135">
        <v>44343.438055555554</v>
      </c>
      <c r="D448" s="85">
        <v>200</v>
      </c>
      <c r="E448" s="155">
        <v>7.53</v>
      </c>
      <c r="F448" s="176">
        <v>1506</v>
      </c>
      <c r="G448" s="87" t="s">
        <v>9</v>
      </c>
      <c r="H448" s="102"/>
      <c r="I448" s="10"/>
    </row>
    <row r="449" spans="1:9" s="9" customFormat="1">
      <c r="A449" s="102"/>
      <c r="B449" s="83">
        <f t="shared" si="6"/>
        <v>44343</v>
      </c>
      <c r="C449" s="135">
        <v>44343.438055555554</v>
      </c>
      <c r="D449" s="85">
        <v>29</v>
      </c>
      <c r="E449" s="155">
        <v>7.53</v>
      </c>
      <c r="F449" s="176">
        <v>218.37</v>
      </c>
      <c r="G449" s="87" t="s">
        <v>9</v>
      </c>
      <c r="H449" s="102"/>
      <c r="I449" s="10"/>
    </row>
    <row r="450" spans="1:9" s="9" customFormat="1">
      <c r="A450" s="102"/>
      <c r="B450" s="83">
        <f t="shared" si="6"/>
        <v>44343</v>
      </c>
      <c r="C450" s="135">
        <v>44343.438055555554</v>
      </c>
      <c r="D450" s="85">
        <v>300</v>
      </c>
      <c r="E450" s="155">
        <v>7.53</v>
      </c>
      <c r="F450" s="176">
        <v>2259</v>
      </c>
      <c r="G450" s="87" t="s">
        <v>9</v>
      </c>
      <c r="H450" s="102"/>
      <c r="I450" s="10"/>
    </row>
    <row r="451" spans="1:9" s="9" customFormat="1">
      <c r="A451" s="102"/>
      <c r="B451" s="83">
        <f t="shared" si="6"/>
        <v>44343</v>
      </c>
      <c r="C451" s="135">
        <v>44343.438055555554</v>
      </c>
      <c r="D451" s="85">
        <v>110</v>
      </c>
      <c r="E451" s="155">
        <v>7.53</v>
      </c>
      <c r="F451" s="176">
        <v>828.30000000000007</v>
      </c>
      <c r="G451" s="87" t="s">
        <v>9</v>
      </c>
      <c r="H451" s="102"/>
      <c r="I451" s="10"/>
    </row>
    <row r="452" spans="1:9" s="9" customFormat="1">
      <c r="A452" s="102"/>
      <c r="B452" s="83">
        <f t="shared" si="6"/>
        <v>44343</v>
      </c>
      <c r="C452" s="135">
        <v>44343.438055555554</v>
      </c>
      <c r="D452" s="85">
        <v>690</v>
      </c>
      <c r="E452" s="155">
        <v>7.53</v>
      </c>
      <c r="F452" s="176">
        <v>5195.7</v>
      </c>
      <c r="G452" s="87" t="s">
        <v>9</v>
      </c>
      <c r="H452" s="102"/>
      <c r="I452" s="10"/>
    </row>
    <row r="453" spans="1:9" s="9" customFormat="1">
      <c r="A453" s="102"/>
      <c r="B453" s="83">
        <f t="shared" si="6"/>
        <v>44343</v>
      </c>
      <c r="C453" s="135">
        <v>44343.445925925924</v>
      </c>
      <c r="D453" s="85">
        <v>136</v>
      </c>
      <c r="E453" s="155">
        <v>7.5350000000000001</v>
      </c>
      <c r="F453" s="176">
        <v>1024.76</v>
      </c>
      <c r="G453" s="87" t="s">
        <v>9</v>
      </c>
      <c r="H453" s="102"/>
      <c r="I453" s="10"/>
    </row>
    <row r="454" spans="1:9" s="9" customFormat="1">
      <c r="A454" s="102"/>
      <c r="B454" s="83">
        <f t="shared" si="6"/>
        <v>44343</v>
      </c>
      <c r="C454" s="135">
        <v>44343.445925925924</v>
      </c>
      <c r="D454" s="85">
        <v>750</v>
      </c>
      <c r="E454" s="155">
        <v>7.5350000000000001</v>
      </c>
      <c r="F454" s="176">
        <v>5651.25</v>
      </c>
      <c r="G454" s="87" t="s">
        <v>9</v>
      </c>
      <c r="H454" s="102"/>
      <c r="I454" s="10"/>
    </row>
    <row r="455" spans="1:9" s="9" customFormat="1">
      <c r="A455" s="102"/>
      <c r="B455" s="83">
        <f t="shared" si="6"/>
        <v>44343</v>
      </c>
      <c r="C455" s="135">
        <v>44343.445925925924</v>
      </c>
      <c r="D455" s="85">
        <v>219</v>
      </c>
      <c r="E455" s="155">
        <v>7.5350000000000001</v>
      </c>
      <c r="F455" s="176">
        <v>1650.165</v>
      </c>
      <c r="G455" s="87" t="s">
        <v>9</v>
      </c>
      <c r="H455" s="102"/>
      <c r="I455" s="10"/>
    </row>
    <row r="456" spans="1:9" s="9" customFormat="1">
      <c r="A456" s="102"/>
      <c r="B456" s="83">
        <f t="shared" si="6"/>
        <v>44343</v>
      </c>
      <c r="C456" s="135">
        <v>44343.452615740738</v>
      </c>
      <c r="D456" s="85">
        <v>379</v>
      </c>
      <c r="E456" s="155">
        <v>7.5250000000000004</v>
      </c>
      <c r="F456" s="176">
        <v>2851.9749999999999</v>
      </c>
      <c r="G456" s="87" t="s">
        <v>9</v>
      </c>
      <c r="H456" s="102"/>
      <c r="I456" s="10"/>
    </row>
    <row r="457" spans="1:9" s="9" customFormat="1">
      <c r="A457" s="102"/>
      <c r="B457" s="83">
        <f t="shared" si="6"/>
        <v>44343</v>
      </c>
      <c r="C457" s="135">
        <v>44343.452615740738</v>
      </c>
      <c r="D457" s="85">
        <v>624</v>
      </c>
      <c r="E457" s="155">
        <v>7.5250000000000004</v>
      </c>
      <c r="F457" s="176">
        <v>4695.6000000000004</v>
      </c>
      <c r="G457" s="87" t="s">
        <v>9</v>
      </c>
      <c r="H457" s="102"/>
      <c r="I457" s="10"/>
    </row>
    <row r="458" spans="1:9" s="9" customFormat="1">
      <c r="A458" s="102"/>
      <c r="B458" s="83">
        <f t="shared" si="6"/>
        <v>44343</v>
      </c>
      <c r="C458" s="135">
        <v>44343.459733796299</v>
      </c>
      <c r="D458" s="85">
        <v>501</v>
      </c>
      <c r="E458" s="155">
        <v>7.5149999999999997</v>
      </c>
      <c r="F458" s="176">
        <v>3765.0149999999999</v>
      </c>
      <c r="G458" s="87" t="s">
        <v>9</v>
      </c>
      <c r="H458" s="102"/>
      <c r="I458" s="10"/>
    </row>
    <row r="459" spans="1:9" s="9" customFormat="1">
      <c r="A459" s="102"/>
      <c r="B459" s="83">
        <f t="shared" si="6"/>
        <v>44343</v>
      </c>
      <c r="C459" s="135">
        <v>44343.459733796299</v>
      </c>
      <c r="D459" s="85">
        <v>457</v>
      </c>
      <c r="E459" s="155">
        <v>7.5149999999999997</v>
      </c>
      <c r="F459" s="176">
        <v>3434.355</v>
      </c>
      <c r="G459" s="87" t="s">
        <v>9</v>
      </c>
      <c r="H459" s="102"/>
      <c r="I459" s="10"/>
    </row>
    <row r="460" spans="1:9" s="9" customFormat="1">
      <c r="A460" s="102"/>
      <c r="B460" s="83">
        <f t="shared" si="6"/>
        <v>44343</v>
      </c>
      <c r="C460" s="135">
        <v>44343.470196759263</v>
      </c>
      <c r="D460" s="85">
        <v>470</v>
      </c>
      <c r="E460" s="155">
        <v>7.5049999999999999</v>
      </c>
      <c r="F460" s="176">
        <v>3527.35</v>
      </c>
      <c r="G460" s="87" t="s">
        <v>9</v>
      </c>
      <c r="H460" s="102"/>
      <c r="I460" s="10"/>
    </row>
    <row r="461" spans="1:9" s="9" customFormat="1">
      <c r="A461" s="102"/>
      <c r="B461" s="83">
        <f t="shared" si="6"/>
        <v>44343</v>
      </c>
      <c r="C461" s="135">
        <v>44343.473668981482</v>
      </c>
      <c r="D461" s="85">
        <v>92</v>
      </c>
      <c r="E461" s="155">
        <v>7.5049999999999999</v>
      </c>
      <c r="F461" s="176">
        <v>690.46</v>
      </c>
      <c r="G461" s="87" t="s">
        <v>9</v>
      </c>
      <c r="H461" s="102"/>
      <c r="I461" s="10"/>
    </row>
    <row r="462" spans="1:9" s="9" customFormat="1">
      <c r="A462" s="102"/>
      <c r="B462" s="83">
        <f t="shared" si="6"/>
        <v>44343</v>
      </c>
      <c r="C462" s="135">
        <v>44343.473668981482</v>
      </c>
      <c r="D462" s="85">
        <v>435</v>
      </c>
      <c r="E462" s="155">
        <v>7.5049999999999999</v>
      </c>
      <c r="F462" s="176">
        <v>3264.6749999999997</v>
      </c>
      <c r="G462" s="87" t="s">
        <v>9</v>
      </c>
      <c r="H462" s="102"/>
      <c r="I462" s="10"/>
    </row>
    <row r="463" spans="1:9" s="9" customFormat="1">
      <c r="A463" s="102"/>
      <c r="B463" s="83">
        <f t="shared" si="6"/>
        <v>44343</v>
      </c>
      <c r="C463" s="135">
        <v>44343.474062499998</v>
      </c>
      <c r="D463" s="85">
        <v>549</v>
      </c>
      <c r="E463" s="155">
        <v>7.5</v>
      </c>
      <c r="F463" s="176">
        <v>4117.5</v>
      </c>
      <c r="G463" s="87" t="s">
        <v>9</v>
      </c>
      <c r="H463" s="102"/>
      <c r="I463" s="10"/>
    </row>
    <row r="464" spans="1:9" s="9" customFormat="1">
      <c r="A464" s="102"/>
      <c r="B464" s="83">
        <f t="shared" si="6"/>
        <v>44343</v>
      </c>
      <c r="C464" s="135">
        <v>44343.478449074071</v>
      </c>
      <c r="D464" s="85">
        <v>455</v>
      </c>
      <c r="E464" s="155">
        <v>7.4950000000000001</v>
      </c>
      <c r="F464" s="176">
        <v>3410.2249999999999</v>
      </c>
      <c r="G464" s="87" t="s">
        <v>9</v>
      </c>
      <c r="H464" s="102"/>
      <c r="I464" s="10"/>
    </row>
    <row r="465" spans="1:9" s="9" customFormat="1">
      <c r="A465" s="102"/>
      <c r="B465" s="83">
        <f t="shared" si="6"/>
        <v>44343</v>
      </c>
      <c r="C465" s="135">
        <v>44343.478449074071</v>
      </c>
      <c r="D465" s="85">
        <v>198</v>
      </c>
      <c r="E465" s="155">
        <v>7.4950000000000001</v>
      </c>
      <c r="F465" s="176">
        <v>1484.01</v>
      </c>
      <c r="G465" s="87" t="s">
        <v>9</v>
      </c>
      <c r="H465" s="102"/>
      <c r="I465" s="10"/>
    </row>
    <row r="466" spans="1:9" s="9" customFormat="1">
      <c r="A466" s="102"/>
      <c r="B466" s="83">
        <f t="shared" si="6"/>
        <v>44343</v>
      </c>
      <c r="C466" s="135">
        <v>44343.478449074071</v>
      </c>
      <c r="D466" s="85">
        <v>255</v>
      </c>
      <c r="E466" s="155">
        <v>7.4950000000000001</v>
      </c>
      <c r="F466" s="176">
        <v>1911.2250000000001</v>
      </c>
      <c r="G466" s="87" t="s">
        <v>9</v>
      </c>
      <c r="H466" s="102"/>
      <c r="I466" s="10"/>
    </row>
    <row r="467" spans="1:9" s="9" customFormat="1">
      <c r="A467" s="102"/>
      <c r="B467" s="83">
        <f t="shared" si="6"/>
        <v>44343</v>
      </c>
      <c r="C467" s="135">
        <v>44343.495069444441</v>
      </c>
      <c r="D467" s="85">
        <v>197</v>
      </c>
      <c r="E467" s="155">
        <v>7.5049999999999999</v>
      </c>
      <c r="F467" s="176">
        <v>1478.4849999999999</v>
      </c>
      <c r="G467" s="87" t="s">
        <v>9</v>
      </c>
      <c r="H467" s="102"/>
      <c r="I467" s="10"/>
    </row>
    <row r="468" spans="1:9" s="9" customFormat="1">
      <c r="A468" s="102"/>
      <c r="B468" s="83">
        <f t="shared" si="6"/>
        <v>44343</v>
      </c>
      <c r="C468" s="135">
        <v>44343.495069444441</v>
      </c>
      <c r="D468" s="85">
        <v>749</v>
      </c>
      <c r="E468" s="155">
        <v>7.5049999999999999</v>
      </c>
      <c r="F468" s="176">
        <v>5621.2449999999999</v>
      </c>
      <c r="G468" s="87" t="s">
        <v>9</v>
      </c>
      <c r="H468" s="102"/>
      <c r="I468" s="10"/>
    </row>
    <row r="469" spans="1:9" s="9" customFormat="1">
      <c r="A469" s="102"/>
      <c r="B469" s="83">
        <f t="shared" si="6"/>
        <v>44343</v>
      </c>
      <c r="C469" s="135">
        <v>44343.495069444441</v>
      </c>
      <c r="D469" s="85">
        <v>22</v>
      </c>
      <c r="E469" s="155">
        <v>7.5049999999999999</v>
      </c>
      <c r="F469" s="176">
        <v>165.10999999999999</v>
      </c>
      <c r="G469" s="87" t="s">
        <v>9</v>
      </c>
      <c r="H469" s="102"/>
      <c r="I469" s="10"/>
    </row>
    <row r="470" spans="1:9" s="9" customFormat="1">
      <c r="A470" s="102"/>
      <c r="B470" s="83">
        <f t="shared" si="6"/>
        <v>44343</v>
      </c>
      <c r="C470" s="135">
        <v>44343.495069444441</v>
      </c>
      <c r="D470" s="85">
        <v>750</v>
      </c>
      <c r="E470" s="155">
        <v>7.5049999999999999</v>
      </c>
      <c r="F470" s="176">
        <v>5628.75</v>
      </c>
      <c r="G470" s="87" t="s">
        <v>9</v>
      </c>
      <c r="H470" s="102"/>
      <c r="I470" s="10"/>
    </row>
    <row r="471" spans="1:9" s="9" customFormat="1">
      <c r="A471" s="102"/>
      <c r="B471" s="83">
        <f t="shared" si="6"/>
        <v>44343</v>
      </c>
      <c r="C471" s="135">
        <v>44343.495069444441</v>
      </c>
      <c r="D471" s="85">
        <v>255</v>
      </c>
      <c r="E471" s="155">
        <v>7.5049999999999999</v>
      </c>
      <c r="F471" s="176">
        <v>1913.7749999999999</v>
      </c>
      <c r="G471" s="87" t="s">
        <v>9</v>
      </c>
      <c r="H471" s="102"/>
      <c r="I471" s="10"/>
    </row>
    <row r="472" spans="1:9" s="9" customFormat="1">
      <c r="A472" s="102"/>
      <c r="B472" s="83">
        <f t="shared" si="6"/>
        <v>44343</v>
      </c>
      <c r="C472" s="135">
        <v>44343.495069444441</v>
      </c>
      <c r="D472" s="85">
        <v>547</v>
      </c>
      <c r="E472" s="155">
        <v>7.5049999999999999</v>
      </c>
      <c r="F472" s="176">
        <v>4105.2349999999997</v>
      </c>
      <c r="G472" s="87" t="s">
        <v>9</v>
      </c>
      <c r="H472" s="102"/>
      <c r="I472" s="10"/>
    </row>
    <row r="473" spans="1:9" s="9" customFormat="1">
      <c r="A473" s="102"/>
      <c r="B473" s="83">
        <f t="shared" ref="B473:B536" si="7">B472</f>
        <v>44343</v>
      </c>
      <c r="C473" s="135">
        <v>44343.510428240741</v>
      </c>
      <c r="D473" s="85">
        <v>473</v>
      </c>
      <c r="E473" s="155">
        <v>7.5049999999999999</v>
      </c>
      <c r="F473" s="176">
        <v>3549.8649999999998</v>
      </c>
      <c r="G473" s="87" t="s">
        <v>9</v>
      </c>
      <c r="H473" s="102"/>
      <c r="I473" s="10"/>
    </row>
    <row r="474" spans="1:9" s="9" customFormat="1">
      <c r="A474" s="102"/>
      <c r="B474" s="83">
        <f t="shared" si="7"/>
        <v>44343</v>
      </c>
      <c r="C474" s="135">
        <v>44343.5159375</v>
      </c>
      <c r="D474" s="85">
        <v>248</v>
      </c>
      <c r="E474" s="155">
        <v>7.53</v>
      </c>
      <c r="F474" s="176">
        <v>1867.44</v>
      </c>
      <c r="G474" s="87" t="s">
        <v>9</v>
      </c>
      <c r="H474" s="102"/>
      <c r="I474" s="10"/>
    </row>
    <row r="475" spans="1:9" s="9" customFormat="1">
      <c r="A475" s="102"/>
      <c r="B475" s="83">
        <f t="shared" si="7"/>
        <v>44343</v>
      </c>
      <c r="C475" s="135">
        <v>44343.5159375</v>
      </c>
      <c r="D475" s="85">
        <v>615</v>
      </c>
      <c r="E475" s="155">
        <v>7.53</v>
      </c>
      <c r="F475" s="176">
        <v>4630.95</v>
      </c>
      <c r="G475" s="87" t="s">
        <v>9</v>
      </c>
      <c r="H475" s="102"/>
      <c r="I475" s="10"/>
    </row>
    <row r="476" spans="1:9" s="9" customFormat="1">
      <c r="A476" s="102"/>
      <c r="B476" s="83">
        <f t="shared" si="7"/>
        <v>44343</v>
      </c>
      <c r="C476" s="135">
        <v>44343.5159375</v>
      </c>
      <c r="D476" s="85">
        <v>460</v>
      </c>
      <c r="E476" s="155">
        <v>7.53</v>
      </c>
      <c r="F476" s="176">
        <v>3463.8</v>
      </c>
      <c r="G476" s="87" t="s">
        <v>9</v>
      </c>
      <c r="H476" s="102"/>
      <c r="I476" s="10"/>
    </row>
    <row r="477" spans="1:9" s="9" customFormat="1">
      <c r="A477" s="102"/>
      <c r="B477" s="83">
        <f t="shared" si="7"/>
        <v>44343</v>
      </c>
      <c r="C477" s="135">
        <v>44343.5159375</v>
      </c>
      <c r="D477" s="85">
        <v>352</v>
      </c>
      <c r="E477" s="155">
        <v>7.53</v>
      </c>
      <c r="F477" s="176">
        <v>2650.56</v>
      </c>
      <c r="G477" s="87" t="s">
        <v>9</v>
      </c>
      <c r="H477" s="102"/>
      <c r="I477" s="10"/>
    </row>
    <row r="478" spans="1:9" s="9" customFormat="1">
      <c r="A478" s="102"/>
      <c r="B478" s="83">
        <f t="shared" si="7"/>
        <v>44343</v>
      </c>
      <c r="C478" s="135">
        <v>44343.5159375</v>
      </c>
      <c r="D478" s="85">
        <v>300</v>
      </c>
      <c r="E478" s="155">
        <v>7.53</v>
      </c>
      <c r="F478" s="176">
        <v>2259</v>
      </c>
      <c r="G478" s="87" t="s">
        <v>9</v>
      </c>
      <c r="H478" s="102"/>
      <c r="I478" s="10"/>
    </row>
    <row r="479" spans="1:9" s="9" customFormat="1">
      <c r="A479" s="102"/>
      <c r="B479" s="83">
        <f t="shared" si="7"/>
        <v>44343</v>
      </c>
      <c r="C479" s="135">
        <v>44343.522291666668</v>
      </c>
      <c r="D479" s="85">
        <v>497</v>
      </c>
      <c r="E479" s="155">
        <v>7.53</v>
      </c>
      <c r="F479" s="176">
        <v>3742.4100000000003</v>
      </c>
      <c r="G479" s="87" t="s">
        <v>9</v>
      </c>
      <c r="H479" s="102"/>
      <c r="I479" s="10"/>
    </row>
    <row r="480" spans="1:9" s="9" customFormat="1">
      <c r="A480" s="102"/>
      <c r="B480" s="83">
        <f t="shared" si="7"/>
        <v>44343</v>
      </c>
      <c r="C480" s="135">
        <v>44343.532650462963</v>
      </c>
      <c r="D480" s="85">
        <v>545</v>
      </c>
      <c r="E480" s="155">
        <v>7.53</v>
      </c>
      <c r="F480" s="176">
        <v>4103.8500000000004</v>
      </c>
      <c r="G480" s="87" t="s">
        <v>9</v>
      </c>
      <c r="H480" s="102"/>
      <c r="I480" s="10"/>
    </row>
    <row r="481" spans="1:9" s="9" customFormat="1">
      <c r="A481" s="102"/>
      <c r="B481" s="83">
        <f t="shared" si="7"/>
        <v>44343</v>
      </c>
      <c r="C481" s="135">
        <v>44343.532650462963</v>
      </c>
      <c r="D481" s="85">
        <v>213</v>
      </c>
      <c r="E481" s="155">
        <v>7.53</v>
      </c>
      <c r="F481" s="176">
        <v>1603.89</v>
      </c>
      <c r="G481" s="87" t="s">
        <v>9</v>
      </c>
      <c r="H481" s="102"/>
      <c r="I481" s="10"/>
    </row>
    <row r="482" spans="1:9" s="9" customFormat="1">
      <c r="A482" s="102"/>
      <c r="B482" s="83">
        <f t="shared" si="7"/>
        <v>44343</v>
      </c>
      <c r="C482" s="135">
        <v>44343.532650462963</v>
      </c>
      <c r="D482" s="85">
        <v>314</v>
      </c>
      <c r="E482" s="155">
        <v>7.53</v>
      </c>
      <c r="F482" s="176">
        <v>2364.42</v>
      </c>
      <c r="G482" s="87" t="s">
        <v>9</v>
      </c>
      <c r="H482" s="102"/>
      <c r="I482" s="10"/>
    </row>
    <row r="483" spans="1:9" s="9" customFormat="1">
      <c r="A483" s="102"/>
      <c r="B483" s="83">
        <f t="shared" si="7"/>
        <v>44343</v>
      </c>
      <c r="C483" s="135">
        <v>44343.537233796298</v>
      </c>
      <c r="D483" s="85">
        <v>491</v>
      </c>
      <c r="E483" s="155">
        <v>7.5350000000000001</v>
      </c>
      <c r="F483" s="176">
        <v>3699.6849999999999</v>
      </c>
      <c r="G483" s="87" t="s">
        <v>9</v>
      </c>
      <c r="H483" s="102"/>
      <c r="I483" s="10"/>
    </row>
    <row r="484" spans="1:9" s="9" customFormat="1">
      <c r="A484" s="102"/>
      <c r="B484" s="83">
        <f t="shared" si="7"/>
        <v>44343</v>
      </c>
      <c r="C484" s="135">
        <v>44343.550046296295</v>
      </c>
      <c r="D484" s="85">
        <v>143</v>
      </c>
      <c r="E484" s="155">
        <v>7.55</v>
      </c>
      <c r="F484" s="176">
        <v>1079.6499999999999</v>
      </c>
      <c r="G484" s="87" t="s">
        <v>9</v>
      </c>
      <c r="H484" s="102"/>
      <c r="I484" s="10"/>
    </row>
    <row r="485" spans="1:9" s="9" customFormat="1">
      <c r="A485" s="102"/>
      <c r="B485" s="83">
        <f t="shared" si="7"/>
        <v>44343</v>
      </c>
      <c r="C485" s="135">
        <v>44343.550046296295</v>
      </c>
      <c r="D485" s="85">
        <v>752</v>
      </c>
      <c r="E485" s="155">
        <v>7.55</v>
      </c>
      <c r="F485" s="176">
        <v>5677.5999999999995</v>
      </c>
      <c r="G485" s="87" t="s">
        <v>9</v>
      </c>
      <c r="H485" s="102"/>
      <c r="I485" s="10"/>
    </row>
    <row r="486" spans="1:9" s="9" customFormat="1">
      <c r="A486" s="102"/>
      <c r="B486" s="83">
        <f t="shared" si="7"/>
        <v>44343</v>
      </c>
      <c r="C486" s="135">
        <v>44343.550046296295</v>
      </c>
      <c r="D486" s="85">
        <v>108</v>
      </c>
      <c r="E486" s="155">
        <v>7.55</v>
      </c>
      <c r="F486" s="176">
        <v>815.4</v>
      </c>
      <c r="G486" s="87" t="s">
        <v>9</v>
      </c>
      <c r="H486" s="102"/>
      <c r="I486" s="10"/>
    </row>
    <row r="487" spans="1:9" s="9" customFormat="1">
      <c r="A487" s="102"/>
      <c r="B487" s="83">
        <f t="shared" si="7"/>
        <v>44343</v>
      </c>
      <c r="C487" s="135">
        <v>44343.550046296295</v>
      </c>
      <c r="D487" s="85">
        <v>540</v>
      </c>
      <c r="E487" s="155">
        <v>7.55</v>
      </c>
      <c r="F487" s="176">
        <v>4077</v>
      </c>
      <c r="G487" s="87" t="s">
        <v>9</v>
      </c>
      <c r="H487" s="102"/>
      <c r="I487" s="10"/>
    </row>
    <row r="488" spans="1:9" s="9" customFormat="1">
      <c r="A488" s="102"/>
      <c r="B488" s="83">
        <f t="shared" si="7"/>
        <v>44343</v>
      </c>
      <c r="C488" s="135">
        <v>44343.550046296295</v>
      </c>
      <c r="D488" s="85">
        <v>470</v>
      </c>
      <c r="E488" s="155">
        <v>7.5549999999999997</v>
      </c>
      <c r="F488" s="176">
        <v>3550.85</v>
      </c>
      <c r="G488" s="87" t="s">
        <v>9</v>
      </c>
      <c r="H488" s="102"/>
      <c r="I488" s="10"/>
    </row>
    <row r="489" spans="1:9" s="9" customFormat="1">
      <c r="A489" s="102"/>
      <c r="B489" s="83">
        <f t="shared" si="7"/>
        <v>44343</v>
      </c>
      <c r="C489" s="135">
        <v>44343.550046296295</v>
      </c>
      <c r="D489" s="85">
        <v>9</v>
      </c>
      <c r="E489" s="155">
        <v>7.5549999999999997</v>
      </c>
      <c r="F489" s="176">
        <v>67.995000000000005</v>
      </c>
      <c r="G489" s="87" t="s">
        <v>9</v>
      </c>
      <c r="H489" s="102"/>
      <c r="I489" s="10"/>
    </row>
    <row r="490" spans="1:9" s="9" customFormat="1">
      <c r="A490" s="102"/>
      <c r="B490" s="83">
        <f t="shared" si="7"/>
        <v>44343</v>
      </c>
      <c r="C490" s="135">
        <v>44343.564606481479</v>
      </c>
      <c r="D490" s="85">
        <v>468</v>
      </c>
      <c r="E490" s="155">
        <v>7.5549999999999997</v>
      </c>
      <c r="F490" s="176">
        <v>3535.74</v>
      </c>
      <c r="G490" s="87" t="s">
        <v>9</v>
      </c>
      <c r="H490" s="102"/>
      <c r="I490" s="10"/>
    </row>
    <row r="491" spans="1:9" s="9" customFormat="1">
      <c r="A491" s="102"/>
      <c r="B491" s="83">
        <f t="shared" si="7"/>
        <v>44343</v>
      </c>
      <c r="C491" s="135">
        <v>44343.56863425926</v>
      </c>
      <c r="D491" s="85">
        <v>64</v>
      </c>
      <c r="E491" s="155">
        <v>7.56</v>
      </c>
      <c r="F491" s="176">
        <v>483.84</v>
      </c>
      <c r="G491" s="87" t="s">
        <v>9</v>
      </c>
      <c r="H491" s="102"/>
      <c r="I491" s="10"/>
    </row>
    <row r="492" spans="1:9" s="9" customFormat="1">
      <c r="A492" s="102"/>
      <c r="B492" s="83">
        <f t="shared" si="7"/>
        <v>44343</v>
      </c>
      <c r="C492" s="135">
        <v>44343.56863425926</v>
      </c>
      <c r="D492" s="85">
        <v>469</v>
      </c>
      <c r="E492" s="155">
        <v>7.56</v>
      </c>
      <c r="F492" s="176">
        <v>3545.64</v>
      </c>
      <c r="G492" s="87" t="s">
        <v>9</v>
      </c>
      <c r="H492" s="102"/>
      <c r="I492" s="10"/>
    </row>
    <row r="493" spans="1:9" s="9" customFormat="1">
      <c r="A493" s="102"/>
      <c r="B493" s="83">
        <f t="shared" si="7"/>
        <v>44343</v>
      </c>
      <c r="C493" s="135">
        <v>44343.572881944441</v>
      </c>
      <c r="D493" s="85">
        <v>400</v>
      </c>
      <c r="E493" s="155">
        <v>7.56</v>
      </c>
      <c r="F493" s="176">
        <v>3024</v>
      </c>
      <c r="G493" s="87" t="s">
        <v>9</v>
      </c>
      <c r="H493" s="102"/>
      <c r="I493" s="10"/>
    </row>
    <row r="494" spans="1:9" s="9" customFormat="1">
      <c r="A494" s="102"/>
      <c r="B494" s="83">
        <f t="shared" si="7"/>
        <v>44343</v>
      </c>
      <c r="C494" s="135">
        <v>44343.572881944441</v>
      </c>
      <c r="D494" s="85">
        <v>54</v>
      </c>
      <c r="E494" s="155">
        <v>7.56</v>
      </c>
      <c r="F494" s="176">
        <v>408.23999999999995</v>
      </c>
      <c r="G494" s="87" t="s">
        <v>9</v>
      </c>
      <c r="H494" s="102"/>
      <c r="I494" s="10"/>
    </row>
    <row r="495" spans="1:9" s="9" customFormat="1">
      <c r="A495" s="102"/>
      <c r="B495" s="83">
        <f t="shared" si="7"/>
        <v>44343</v>
      </c>
      <c r="C495" s="135">
        <v>44343.572881944441</v>
      </c>
      <c r="D495" s="85">
        <v>59</v>
      </c>
      <c r="E495" s="155">
        <v>7.56</v>
      </c>
      <c r="F495" s="176">
        <v>446.03999999999996</v>
      </c>
      <c r="G495" s="87" t="s">
        <v>9</v>
      </c>
      <c r="H495" s="102"/>
      <c r="I495" s="10"/>
    </row>
    <row r="496" spans="1:9" s="9" customFormat="1">
      <c r="A496" s="102"/>
      <c r="B496" s="83">
        <f t="shared" si="7"/>
        <v>44343</v>
      </c>
      <c r="C496" s="135">
        <v>44343.574212962965</v>
      </c>
      <c r="D496" s="85">
        <v>240</v>
      </c>
      <c r="E496" s="155">
        <v>7.5650000000000004</v>
      </c>
      <c r="F496" s="176">
        <v>1815.6000000000001</v>
      </c>
      <c r="G496" s="87" t="s">
        <v>9</v>
      </c>
      <c r="H496" s="102"/>
      <c r="I496" s="10"/>
    </row>
    <row r="497" spans="1:9" s="9" customFormat="1">
      <c r="A497" s="102"/>
      <c r="B497" s="83">
        <f t="shared" si="7"/>
        <v>44343</v>
      </c>
      <c r="C497" s="135">
        <v>44343.574212962965</v>
      </c>
      <c r="D497" s="85">
        <v>92</v>
      </c>
      <c r="E497" s="155">
        <v>7.5650000000000004</v>
      </c>
      <c r="F497" s="176">
        <v>695.98</v>
      </c>
      <c r="G497" s="87" t="s">
        <v>9</v>
      </c>
      <c r="H497" s="102"/>
      <c r="I497" s="10"/>
    </row>
    <row r="498" spans="1:9" s="9" customFormat="1">
      <c r="A498" s="102"/>
      <c r="B498" s="83">
        <f t="shared" si="7"/>
        <v>44343</v>
      </c>
      <c r="C498" s="135">
        <v>44343.574212962965</v>
      </c>
      <c r="D498" s="85">
        <v>15</v>
      </c>
      <c r="E498" s="155">
        <v>7.5650000000000004</v>
      </c>
      <c r="F498" s="176">
        <v>113.47500000000001</v>
      </c>
      <c r="G498" s="87" t="s">
        <v>9</v>
      </c>
      <c r="H498" s="102"/>
      <c r="I498" s="10"/>
    </row>
    <row r="499" spans="1:9" s="9" customFormat="1">
      <c r="A499" s="102"/>
      <c r="B499" s="83">
        <f t="shared" si="7"/>
        <v>44343</v>
      </c>
      <c r="C499" s="135">
        <v>44343.574212962965</v>
      </c>
      <c r="D499" s="85">
        <v>145</v>
      </c>
      <c r="E499" s="155">
        <v>7.5650000000000004</v>
      </c>
      <c r="F499" s="176">
        <v>1096.925</v>
      </c>
      <c r="G499" s="87" t="s">
        <v>9</v>
      </c>
      <c r="H499" s="102"/>
      <c r="I499" s="10"/>
    </row>
    <row r="500" spans="1:9" s="9" customFormat="1">
      <c r="A500" s="102"/>
      <c r="B500" s="83">
        <f t="shared" si="7"/>
        <v>44343</v>
      </c>
      <c r="C500" s="135">
        <v>44343.576828703706</v>
      </c>
      <c r="D500" s="85">
        <v>3</v>
      </c>
      <c r="E500" s="155">
        <v>7.57</v>
      </c>
      <c r="F500" s="176">
        <v>22.71</v>
      </c>
      <c r="G500" s="87" t="s">
        <v>9</v>
      </c>
      <c r="H500" s="102"/>
      <c r="I500" s="10"/>
    </row>
    <row r="501" spans="1:9" s="9" customFormat="1">
      <c r="A501" s="102"/>
      <c r="B501" s="83">
        <f t="shared" si="7"/>
        <v>44343</v>
      </c>
      <c r="C501" s="135">
        <v>44343.576828703706</v>
      </c>
      <c r="D501" s="85">
        <v>290</v>
      </c>
      <c r="E501" s="155">
        <v>7.57</v>
      </c>
      <c r="F501" s="176">
        <v>2195.3000000000002</v>
      </c>
      <c r="G501" s="87" t="s">
        <v>9</v>
      </c>
      <c r="H501" s="102"/>
      <c r="I501" s="10"/>
    </row>
    <row r="502" spans="1:9" s="9" customFormat="1">
      <c r="A502" s="102"/>
      <c r="B502" s="83">
        <f t="shared" si="7"/>
        <v>44343</v>
      </c>
      <c r="C502" s="135">
        <v>44343.576828703706</v>
      </c>
      <c r="D502" s="85">
        <v>600</v>
      </c>
      <c r="E502" s="155">
        <v>7.57</v>
      </c>
      <c r="F502" s="176">
        <v>4542</v>
      </c>
      <c r="G502" s="87" t="s">
        <v>9</v>
      </c>
      <c r="H502" s="102"/>
      <c r="I502" s="10"/>
    </row>
    <row r="503" spans="1:9" s="9" customFormat="1">
      <c r="A503" s="102"/>
      <c r="B503" s="83">
        <f t="shared" si="7"/>
        <v>44343</v>
      </c>
      <c r="C503" s="135">
        <v>44343.585856481484</v>
      </c>
      <c r="D503" s="85">
        <v>20</v>
      </c>
      <c r="E503" s="155">
        <v>7.5750000000000002</v>
      </c>
      <c r="F503" s="176">
        <v>151.5</v>
      </c>
      <c r="G503" s="87" t="s">
        <v>9</v>
      </c>
      <c r="H503" s="102"/>
      <c r="I503" s="10"/>
    </row>
    <row r="504" spans="1:9" s="9" customFormat="1">
      <c r="A504" s="102"/>
      <c r="B504" s="83">
        <f t="shared" si="7"/>
        <v>44343</v>
      </c>
      <c r="C504" s="135">
        <v>44343.585856481484</v>
      </c>
      <c r="D504" s="85">
        <v>83</v>
      </c>
      <c r="E504" s="155">
        <v>7.5750000000000002</v>
      </c>
      <c r="F504" s="176">
        <v>628.72500000000002</v>
      </c>
      <c r="G504" s="87" t="s">
        <v>9</v>
      </c>
      <c r="H504" s="102"/>
      <c r="I504" s="10"/>
    </row>
    <row r="505" spans="1:9" s="9" customFormat="1">
      <c r="A505" s="102"/>
      <c r="B505" s="83">
        <f t="shared" si="7"/>
        <v>44343</v>
      </c>
      <c r="C505" s="135">
        <v>44343.585856481484</v>
      </c>
      <c r="D505" s="85">
        <v>871</v>
      </c>
      <c r="E505" s="155">
        <v>7.5750000000000002</v>
      </c>
      <c r="F505" s="176">
        <v>6597.8249999999998</v>
      </c>
      <c r="G505" s="87" t="s">
        <v>9</v>
      </c>
      <c r="H505" s="102"/>
      <c r="I505" s="10"/>
    </row>
    <row r="506" spans="1:9" s="9" customFormat="1">
      <c r="A506" s="102"/>
      <c r="B506" s="83">
        <f t="shared" si="7"/>
        <v>44343</v>
      </c>
      <c r="C506" s="135">
        <v>44343.599826388891</v>
      </c>
      <c r="D506" s="85">
        <v>181</v>
      </c>
      <c r="E506" s="155">
        <v>7.5650000000000004</v>
      </c>
      <c r="F506" s="176">
        <v>1369.2650000000001</v>
      </c>
      <c r="G506" s="87" t="s">
        <v>9</v>
      </c>
      <c r="H506" s="102"/>
      <c r="I506" s="10"/>
    </row>
    <row r="507" spans="1:9" s="9" customFormat="1">
      <c r="A507" s="102"/>
      <c r="B507" s="83">
        <f t="shared" si="7"/>
        <v>44343</v>
      </c>
      <c r="C507" s="135">
        <v>44343.599826388891</v>
      </c>
      <c r="D507" s="85">
        <v>26</v>
      </c>
      <c r="E507" s="155">
        <v>7.5650000000000004</v>
      </c>
      <c r="F507" s="176">
        <v>196.69</v>
      </c>
      <c r="G507" s="87" t="s">
        <v>9</v>
      </c>
      <c r="H507" s="102"/>
      <c r="I507" s="10"/>
    </row>
    <row r="508" spans="1:9" s="9" customFormat="1">
      <c r="A508" s="102"/>
      <c r="B508" s="83">
        <f t="shared" si="7"/>
        <v>44343</v>
      </c>
      <c r="C508" s="135">
        <v>44343.599826388891</v>
      </c>
      <c r="D508" s="85">
        <v>43</v>
      </c>
      <c r="E508" s="155">
        <v>7.5650000000000004</v>
      </c>
      <c r="F508" s="176">
        <v>325.29500000000002</v>
      </c>
      <c r="G508" s="87" t="s">
        <v>9</v>
      </c>
      <c r="H508" s="102"/>
      <c r="I508" s="10"/>
    </row>
    <row r="509" spans="1:9" s="9" customFormat="1">
      <c r="A509" s="102"/>
      <c r="B509" s="83">
        <f t="shared" si="7"/>
        <v>44343</v>
      </c>
      <c r="C509" s="135">
        <v>44343.602395833332</v>
      </c>
      <c r="D509" s="85">
        <v>244</v>
      </c>
      <c r="E509" s="155">
        <v>7.57</v>
      </c>
      <c r="F509" s="176">
        <v>1847.0800000000002</v>
      </c>
      <c r="G509" s="87" t="s">
        <v>9</v>
      </c>
      <c r="H509" s="102"/>
      <c r="I509" s="10"/>
    </row>
    <row r="510" spans="1:9" s="9" customFormat="1">
      <c r="A510" s="102"/>
      <c r="B510" s="83">
        <f t="shared" si="7"/>
        <v>44343</v>
      </c>
      <c r="C510" s="135">
        <v>44343.602395833332</v>
      </c>
      <c r="D510" s="85">
        <v>39</v>
      </c>
      <c r="E510" s="155">
        <v>7.57</v>
      </c>
      <c r="F510" s="176">
        <v>295.23</v>
      </c>
      <c r="G510" s="87" t="s">
        <v>9</v>
      </c>
      <c r="H510" s="102"/>
      <c r="I510" s="10"/>
    </row>
    <row r="511" spans="1:9" s="9" customFormat="1">
      <c r="A511" s="102"/>
      <c r="B511" s="83">
        <f t="shared" si="7"/>
        <v>44343</v>
      </c>
      <c r="C511" s="135">
        <v>44343.602395833332</v>
      </c>
      <c r="D511" s="85">
        <v>96</v>
      </c>
      <c r="E511" s="155">
        <v>7.57</v>
      </c>
      <c r="F511" s="176">
        <v>726.72</v>
      </c>
      <c r="G511" s="87" t="s">
        <v>9</v>
      </c>
      <c r="H511" s="102"/>
      <c r="I511" s="10"/>
    </row>
    <row r="512" spans="1:9" s="9" customFormat="1">
      <c r="A512" s="102"/>
      <c r="B512" s="83">
        <f t="shared" si="7"/>
        <v>44343</v>
      </c>
      <c r="C512" s="135">
        <v>44343.602395833332</v>
      </c>
      <c r="D512" s="85">
        <v>7</v>
      </c>
      <c r="E512" s="155">
        <v>7.57</v>
      </c>
      <c r="F512" s="176">
        <v>52.99</v>
      </c>
      <c r="G512" s="87" t="s">
        <v>9</v>
      </c>
      <c r="H512" s="102"/>
      <c r="I512" s="10"/>
    </row>
    <row r="513" spans="1:9">
      <c r="B513" s="83">
        <f t="shared" si="7"/>
        <v>44343</v>
      </c>
      <c r="C513" s="135">
        <v>44343.609872685185</v>
      </c>
      <c r="D513" s="85">
        <v>185</v>
      </c>
      <c r="E513" s="155">
        <v>7.59</v>
      </c>
      <c r="F513" s="176">
        <v>1404.1499999999999</v>
      </c>
      <c r="G513" s="87" t="s">
        <v>9</v>
      </c>
    </row>
    <row r="514" spans="1:9">
      <c r="B514" s="83">
        <f t="shared" si="7"/>
        <v>44343</v>
      </c>
      <c r="C514" s="135">
        <v>44343.609872685185</v>
      </c>
      <c r="D514" s="85">
        <v>168</v>
      </c>
      <c r="E514" s="155">
        <v>7.59</v>
      </c>
      <c r="F514" s="176">
        <v>1275.1199999999999</v>
      </c>
      <c r="G514" s="87" t="s">
        <v>9</v>
      </c>
    </row>
    <row r="515" spans="1:9">
      <c r="B515" s="83">
        <f t="shared" si="7"/>
        <v>44343</v>
      </c>
      <c r="C515" s="135">
        <v>44343.609872685185</v>
      </c>
      <c r="D515" s="85">
        <v>282</v>
      </c>
      <c r="E515" s="155">
        <v>7.59</v>
      </c>
      <c r="F515" s="176">
        <v>2140.38</v>
      </c>
      <c r="G515" s="87" t="s">
        <v>9</v>
      </c>
    </row>
    <row r="516" spans="1:9">
      <c r="B516" s="83">
        <f t="shared" si="7"/>
        <v>44343</v>
      </c>
      <c r="C516" s="135">
        <v>44343.609872685185</v>
      </c>
      <c r="D516" s="85">
        <v>72</v>
      </c>
      <c r="E516" s="155">
        <v>7.59</v>
      </c>
      <c r="F516" s="176">
        <v>546.48</v>
      </c>
      <c r="G516" s="87" t="s">
        <v>9</v>
      </c>
    </row>
    <row r="517" spans="1:9">
      <c r="B517" s="83">
        <f t="shared" si="7"/>
        <v>44343</v>
      </c>
      <c r="C517" s="135">
        <v>44343.609872685185</v>
      </c>
      <c r="D517" s="85">
        <v>141</v>
      </c>
      <c r="E517" s="155">
        <v>7.59</v>
      </c>
      <c r="F517" s="176">
        <v>1070.19</v>
      </c>
      <c r="G517" s="87" t="s">
        <v>9</v>
      </c>
    </row>
    <row r="518" spans="1:9">
      <c r="B518" s="83">
        <f t="shared" si="7"/>
        <v>44343</v>
      </c>
      <c r="C518" s="135">
        <v>44343.609872685185</v>
      </c>
      <c r="D518" s="85">
        <v>206</v>
      </c>
      <c r="E518" s="155">
        <v>7.59</v>
      </c>
      <c r="F518" s="176">
        <v>1563.54</v>
      </c>
      <c r="G518" s="87" t="s">
        <v>9</v>
      </c>
    </row>
    <row r="519" spans="1:9">
      <c r="B519" s="83">
        <f t="shared" si="7"/>
        <v>44343</v>
      </c>
      <c r="C519" s="135">
        <v>44343.609872685185</v>
      </c>
      <c r="D519" s="85">
        <v>625</v>
      </c>
      <c r="E519" s="155">
        <v>7.59</v>
      </c>
      <c r="F519" s="176">
        <v>4743.75</v>
      </c>
      <c r="G519" s="87" t="s">
        <v>9</v>
      </c>
    </row>
    <row r="520" spans="1:9">
      <c r="B520" s="83">
        <f t="shared" si="7"/>
        <v>44343</v>
      </c>
      <c r="C520" s="135">
        <v>44343.611342592594</v>
      </c>
      <c r="D520" s="85">
        <v>38</v>
      </c>
      <c r="E520" s="155">
        <v>7.59</v>
      </c>
      <c r="F520" s="176">
        <v>288.42</v>
      </c>
      <c r="G520" s="87" t="s">
        <v>9</v>
      </c>
    </row>
    <row r="521" spans="1:9">
      <c r="B521" s="83">
        <f t="shared" si="7"/>
        <v>44343</v>
      </c>
      <c r="C521" s="135">
        <v>44343.611342592594</v>
      </c>
      <c r="D521" s="85">
        <v>506</v>
      </c>
      <c r="E521" s="155">
        <v>7.59</v>
      </c>
      <c r="F521" s="176">
        <v>3840.54</v>
      </c>
      <c r="G521" s="87" t="s">
        <v>9</v>
      </c>
    </row>
    <row r="522" spans="1:9">
      <c r="B522" s="83">
        <f t="shared" si="7"/>
        <v>44343</v>
      </c>
      <c r="C522" s="135">
        <v>44343.611840277779</v>
      </c>
      <c r="D522" s="85">
        <v>140</v>
      </c>
      <c r="E522" s="155">
        <v>7.59</v>
      </c>
      <c r="F522" s="176">
        <v>1062.5999999999999</v>
      </c>
      <c r="G522" s="87" t="s">
        <v>9</v>
      </c>
    </row>
    <row r="523" spans="1:9">
      <c r="B523" s="83">
        <f t="shared" si="7"/>
        <v>44343</v>
      </c>
      <c r="C523" s="135">
        <v>44343.611875000002</v>
      </c>
      <c r="D523" s="85">
        <v>1206</v>
      </c>
      <c r="E523" s="155">
        <v>7.59</v>
      </c>
      <c r="F523" s="176">
        <v>9153.5399999999991</v>
      </c>
      <c r="G523" s="87" t="s">
        <v>9</v>
      </c>
    </row>
    <row r="524" spans="1:9">
      <c r="B524" s="83">
        <f t="shared" si="7"/>
        <v>44343</v>
      </c>
      <c r="C524" s="135">
        <v>44343.624351851853</v>
      </c>
      <c r="D524" s="85">
        <v>309</v>
      </c>
      <c r="E524" s="155">
        <v>7.59</v>
      </c>
      <c r="F524" s="176">
        <v>2345.31</v>
      </c>
      <c r="G524" s="87" t="s">
        <v>9</v>
      </c>
    </row>
    <row r="525" spans="1:9">
      <c r="B525" s="83">
        <f t="shared" si="7"/>
        <v>44343</v>
      </c>
      <c r="C525" s="135">
        <v>44343.624351851853</v>
      </c>
      <c r="D525" s="85">
        <v>236</v>
      </c>
      <c r="E525" s="155">
        <v>7.59</v>
      </c>
      <c r="F525" s="176">
        <v>1791.24</v>
      </c>
      <c r="G525" s="87" t="s">
        <v>9</v>
      </c>
    </row>
    <row r="526" spans="1:9" s="9" customFormat="1">
      <c r="A526" s="102"/>
      <c r="B526" s="83">
        <f t="shared" si="7"/>
        <v>44343</v>
      </c>
      <c r="C526" s="135">
        <v>44343.626226851855</v>
      </c>
      <c r="D526" s="85">
        <v>38</v>
      </c>
      <c r="E526" s="155">
        <v>7.59</v>
      </c>
      <c r="F526" s="176">
        <v>288.42</v>
      </c>
      <c r="G526" s="87" t="s">
        <v>9</v>
      </c>
      <c r="H526" s="102"/>
      <c r="I526" s="10"/>
    </row>
    <row r="527" spans="1:9" s="9" customFormat="1">
      <c r="A527" s="102"/>
      <c r="B527" s="83">
        <f t="shared" si="7"/>
        <v>44343</v>
      </c>
      <c r="C527" s="135">
        <v>44343.626226851855</v>
      </c>
      <c r="D527" s="85">
        <v>27</v>
      </c>
      <c r="E527" s="155">
        <v>7.59</v>
      </c>
      <c r="F527" s="176">
        <v>204.93</v>
      </c>
      <c r="G527" s="87" t="s">
        <v>9</v>
      </c>
      <c r="H527" s="102"/>
      <c r="I527" s="10"/>
    </row>
    <row r="528" spans="1:9" s="9" customFormat="1">
      <c r="A528" s="102"/>
      <c r="B528" s="83">
        <f t="shared" si="7"/>
        <v>44343</v>
      </c>
      <c r="C528" s="135">
        <v>44343.626226851855</v>
      </c>
      <c r="D528" s="85">
        <v>33</v>
      </c>
      <c r="E528" s="155">
        <v>7.59</v>
      </c>
      <c r="F528" s="176">
        <v>250.47</v>
      </c>
      <c r="G528" s="87" t="s">
        <v>9</v>
      </c>
      <c r="H528" s="102"/>
      <c r="I528" s="10"/>
    </row>
    <row r="529" spans="1:9" s="9" customFormat="1">
      <c r="A529" s="102"/>
      <c r="B529" s="83">
        <f t="shared" si="7"/>
        <v>44343</v>
      </c>
      <c r="C529" s="135">
        <v>44343.626226851855</v>
      </c>
      <c r="D529" s="85">
        <v>230</v>
      </c>
      <c r="E529" s="155">
        <v>7.59</v>
      </c>
      <c r="F529" s="176">
        <v>1745.7</v>
      </c>
      <c r="G529" s="87" t="s">
        <v>9</v>
      </c>
      <c r="H529" s="102"/>
      <c r="I529" s="10"/>
    </row>
    <row r="530" spans="1:9" s="9" customFormat="1">
      <c r="A530" s="102"/>
      <c r="B530" s="83">
        <f t="shared" si="7"/>
        <v>44343</v>
      </c>
      <c r="C530" s="135">
        <v>44343.626226851855</v>
      </c>
      <c r="D530" s="85">
        <v>142</v>
      </c>
      <c r="E530" s="155">
        <v>7.59</v>
      </c>
      <c r="F530" s="176">
        <v>1077.78</v>
      </c>
      <c r="G530" s="87" t="s">
        <v>9</v>
      </c>
      <c r="H530" s="102"/>
      <c r="I530" s="10"/>
    </row>
    <row r="531" spans="1:9" s="9" customFormat="1">
      <c r="A531" s="102"/>
      <c r="B531" s="83">
        <f t="shared" si="7"/>
        <v>44343</v>
      </c>
      <c r="C531" s="135">
        <v>44343.628912037035</v>
      </c>
      <c r="D531" s="85">
        <v>324</v>
      </c>
      <c r="E531" s="155">
        <v>7.59</v>
      </c>
      <c r="F531" s="176">
        <v>2459.16</v>
      </c>
      <c r="G531" s="87" t="s">
        <v>9</v>
      </c>
      <c r="H531" s="102"/>
      <c r="I531" s="10"/>
    </row>
    <row r="532" spans="1:9" s="9" customFormat="1">
      <c r="A532" s="102"/>
      <c r="B532" s="83">
        <f t="shared" si="7"/>
        <v>44343</v>
      </c>
      <c r="C532" s="135">
        <v>44343.628912037035</v>
      </c>
      <c r="D532" s="85">
        <v>103</v>
      </c>
      <c r="E532" s="155">
        <v>7.59</v>
      </c>
      <c r="F532" s="176">
        <v>781.77</v>
      </c>
      <c r="G532" s="87" t="s">
        <v>9</v>
      </c>
      <c r="H532" s="102"/>
      <c r="I532" s="10"/>
    </row>
    <row r="533" spans="1:9" s="9" customFormat="1">
      <c r="A533" s="102"/>
      <c r="B533" s="83">
        <f t="shared" si="7"/>
        <v>44343</v>
      </c>
      <c r="C533" s="135">
        <v>44343.628912037035</v>
      </c>
      <c r="D533" s="85">
        <v>45</v>
      </c>
      <c r="E533" s="155">
        <v>7.59</v>
      </c>
      <c r="F533" s="176">
        <v>341.55</v>
      </c>
      <c r="G533" s="87" t="s">
        <v>9</v>
      </c>
      <c r="H533" s="102"/>
      <c r="I533" s="10"/>
    </row>
    <row r="534" spans="1:9" s="9" customFormat="1">
      <c r="A534" s="102"/>
      <c r="B534" s="83">
        <f t="shared" si="7"/>
        <v>44343</v>
      </c>
      <c r="C534" s="135">
        <v>44343.631666666668</v>
      </c>
      <c r="D534" s="85">
        <v>465</v>
      </c>
      <c r="E534" s="155">
        <v>7.59</v>
      </c>
      <c r="F534" s="176">
        <v>3529.35</v>
      </c>
      <c r="G534" s="87" t="s">
        <v>9</v>
      </c>
      <c r="H534" s="102"/>
      <c r="I534" s="10"/>
    </row>
    <row r="535" spans="1:9" s="9" customFormat="1">
      <c r="A535" s="102"/>
      <c r="B535" s="83">
        <f t="shared" si="7"/>
        <v>44343</v>
      </c>
      <c r="C535" s="135">
        <v>44343.634131944447</v>
      </c>
      <c r="D535" s="85">
        <v>149</v>
      </c>
      <c r="E535" s="155">
        <v>7.5750000000000002</v>
      </c>
      <c r="F535" s="176">
        <v>1128.675</v>
      </c>
      <c r="G535" s="87" t="s">
        <v>9</v>
      </c>
      <c r="H535" s="102"/>
      <c r="I535" s="10"/>
    </row>
    <row r="536" spans="1:9" s="9" customFormat="1">
      <c r="A536" s="102"/>
      <c r="B536" s="83">
        <f t="shared" si="7"/>
        <v>44343</v>
      </c>
      <c r="C536" s="135">
        <v>44343.640150462961</v>
      </c>
      <c r="D536" s="85">
        <v>300</v>
      </c>
      <c r="E536" s="155">
        <v>7.5750000000000002</v>
      </c>
      <c r="F536" s="176">
        <v>2272.5</v>
      </c>
      <c r="G536" s="87" t="s">
        <v>9</v>
      </c>
      <c r="H536" s="102"/>
      <c r="I536" s="10"/>
    </row>
    <row r="537" spans="1:9" s="9" customFormat="1">
      <c r="A537" s="102"/>
      <c r="B537" s="83">
        <f t="shared" ref="B537:B599" si="8">B536</f>
        <v>44343</v>
      </c>
      <c r="C537" s="135">
        <v>44343.640150462961</v>
      </c>
      <c r="D537" s="85">
        <v>81</v>
      </c>
      <c r="E537" s="155">
        <v>7.5750000000000002</v>
      </c>
      <c r="F537" s="176">
        <v>613.57500000000005</v>
      </c>
      <c r="G537" s="87" t="s">
        <v>9</v>
      </c>
      <c r="H537" s="102"/>
      <c r="I537" s="10"/>
    </row>
    <row r="538" spans="1:9" s="9" customFormat="1">
      <c r="A538" s="102"/>
      <c r="B538" s="83">
        <f t="shared" si="8"/>
        <v>44343</v>
      </c>
      <c r="C538" s="135">
        <v>44343.640150462961</v>
      </c>
      <c r="D538" s="85">
        <v>219</v>
      </c>
      <c r="E538" s="155">
        <v>7.5750000000000002</v>
      </c>
      <c r="F538" s="176">
        <v>1658.925</v>
      </c>
      <c r="G538" s="87" t="s">
        <v>9</v>
      </c>
      <c r="H538" s="102"/>
      <c r="I538" s="10"/>
    </row>
    <row r="539" spans="1:9" s="9" customFormat="1">
      <c r="A539" s="102"/>
      <c r="B539" s="83">
        <f t="shared" si="8"/>
        <v>44343</v>
      </c>
      <c r="C539" s="135">
        <v>44343.640150462961</v>
      </c>
      <c r="D539" s="85">
        <v>245</v>
      </c>
      <c r="E539" s="155">
        <v>7.5750000000000002</v>
      </c>
      <c r="F539" s="176">
        <v>1855.875</v>
      </c>
      <c r="G539" s="87" t="s">
        <v>9</v>
      </c>
      <c r="H539" s="102"/>
      <c r="I539" s="10"/>
    </row>
    <row r="540" spans="1:9" s="9" customFormat="1">
      <c r="A540" s="102"/>
      <c r="B540" s="83">
        <f t="shared" si="8"/>
        <v>44343</v>
      </c>
      <c r="C540" s="135">
        <v>44343.640150462961</v>
      </c>
      <c r="D540" s="85">
        <v>315</v>
      </c>
      <c r="E540" s="155">
        <v>7.5750000000000002</v>
      </c>
      <c r="F540" s="176">
        <v>2386.125</v>
      </c>
      <c r="G540" s="87" t="s">
        <v>9</v>
      </c>
      <c r="H540" s="102"/>
      <c r="I540" s="10"/>
    </row>
    <row r="541" spans="1:9" s="9" customFormat="1">
      <c r="A541" s="102"/>
      <c r="B541" s="83">
        <f t="shared" si="8"/>
        <v>44343</v>
      </c>
      <c r="C541" s="135">
        <v>44343.64166666667</v>
      </c>
      <c r="D541" s="85">
        <v>559</v>
      </c>
      <c r="E541" s="155">
        <v>7.5750000000000002</v>
      </c>
      <c r="F541" s="176">
        <v>4234.4250000000002</v>
      </c>
      <c r="G541" s="87" t="s">
        <v>9</v>
      </c>
      <c r="H541" s="102"/>
      <c r="I541" s="10"/>
    </row>
    <row r="542" spans="1:9" s="9" customFormat="1">
      <c r="A542" s="102"/>
      <c r="B542" s="83">
        <f t="shared" si="8"/>
        <v>44343</v>
      </c>
      <c r="C542" s="135">
        <v>44343.64166666667</v>
      </c>
      <c r="D542" s="85">
        <v>300</v>
      </c>
      <c r="E542" s="155">
        <v>7.5750000000000002</v>
      </c>
      <c r="F542" s="176">
        <v>2272.5</v>
      </c>
      <c r="G542" s="87" t="s">
        <v>9</v>
      </c>
      <c r="H542" s="102"/>
      <c r="I542" s="10"/>
    </row>
    <row r="543" spans="1:9" s="9" customFormat="1">
      <c r="A543" s="102"/>
      <c r="B543" s="83">
        <f t="shared" si="8"/>
        <v>44343</v>
      </c>
      <c r="C543" s="135">
        <v>44343.64166666667</v>
      </c>
      <c r="D543" s="85">
        <v>61</v>
      </c>
      <c r="E543" s="155">
        <v>7.5750000000000002</v>
      </c>
      <c r="F543" s="176">
        <v>462.07499999999999</v>
      </c>
      <c r="G543" s="87" t="s">
        <v>9</v>
      </c>
      <c r="H543" s="102"/>
      <c r="I543" s="10"/>
    </row>
    <row r="544" spans="1:9" s="9" customFormat="1">
      <c r="A544" s="102"/>
      <c r="B544" s="83">
        <f t="shared" si="8"/>
        <v>44343</v>
      </c>
      <c r="C544" s="135">
        <v>44343.64166666667</v>
      </c>
      <c r="D544" s="85">
        <v>467</v>
      </c>
      <c r="E544" s="155">
        <v>7.5750000000000002</v>
      </c>
      <c r="F544" s="176">
        <v>3537.5250000000001</v>
      </c>
      <c r="G544" s="87" t="s">
        <v>9</v>
      </c>
      <c r="H544" s="102"/>
      <c r="I544" s="10"/>
    </row>
    <row r="545" spans="1:9" s="9" customFormat="1">
      <c r="A545" s="102"/>
      <c r="B545" s="83">
        <f t="shared" si="8"/>
        <v>44343</v>
      </c>
      <c r="C545" s="135">
        <v>44343.64166666667</v>
      </c>
      <c r="D545" s="85">
        <v>72</v>
      </c>
      <c r="E545" s="155">
        <v>7.5750000000000002</v>
      </c>
      <c r="F545" s="176">
        <v>545.4</v>
      </c>
      <c r="G545" s="87" t="s">
        <v>9</v>
      </c>
      <c r="H545" s="102"/>
      <c r="I545" s="10"/>
    </row>
    <row r="546" spans="1:9" s="9" customFormat="1">
      <c r="A546" s="102"/>
      <c r="B546" s="83">
        <f t="shared" si="8"/>
        <v>44343</v>
      </c>
      <c r="C546" s="135">
        <v>44343.647951388892</v>
      </c>
      <c r="D546" s="85">
        <v>53</v>
      </c>
      <c r="E546" s="155">
        <v>7.58</v>
      </c>
      <c r="F546" s="176">
        <v>401.74</v>
      </c>
      <c r="G546" s="87" t="s">
        <v>9</v>
      </c>
      <c r="H546" s="102"/>
      <c r="I546" s="10"/>
    </row>
    <row r="547" spans="1:9" s="9" customFormat="1">
      <c r="A547" s="102"/>
      <c r="B547" s="83">
        <f t="shared" si="8"/>
        <v>44343</v>
      </c>
      <c r="C547" s="135">
        <v>44343.650254629632</v>
      </c>
      <c r="D547" s="85">
        <v>189</v>
      </c>
      <c r="E547" s="155">
        <v>7.58</v>
      </c>
      <c r="F547" s="176">
        <v>1432.6200000000001</v>
      </c>
      <c r="G547" s="87" t="s">
        <v>9</v>
      </c>
      <c r="H547" s="102"/>
      <c r="I547" s="10"/>
    </row>
    <row r="548" spans="1:9" s="9" customFormat="1">
      <c r="A548" s="102"/>
      <c r="B548" s="83">
        <f t="shared" si="8"/>
        <v>44343</v>
      </c>
      <c r="C548" s="135">
        <v>44343.650254629632</v>
      </c>
      <c r="D548" s="85">
        <v>338</v>
      </c>
      <c r="E548" s="155">
        <v>7.58</v>
      </c>
      <c r="F548" s="176">
        <v>2562.04</v>
      </c>
      <c r="G548" s="87" t="s">
        <v>9</v>
      </c>
      <c r="H548" s="102"/>
      <c r="I548" s="10"/>
    </row>
    <row r="549" spans="1:9" s="9" customFormat="1">
      <c r="A549" s="102"/>
      <c r="B549" s="83">
        <f t="shared" si="8"/>
        <v>44343</v>
      </c>
      <c r="C549" s="135">
        <v>44343.650925925926</v>
      </c>
      <c r="D549" s="85">
        <v>1880</v>
      </c>
      <c r="E549" s="155">
        <v>7.5750000000000002</v>
      </c>
      <c r="F549" s="176">
        <v>14241</v>
      </c>
      <c r="G549" s="87" t="s">
        <v>9</v>
      </c>
      <c r="H549" s="102"/>
      <c r="I549" s="10"/>
    </row>
    <row r="550" spans="1:9" s="9" customFormat="1">
      <c r="A550" s="102"/>
      <c r="B550" s="83">
        <f t="shared" si="8"/>
        <v>44343</v>
      </c>
      <c r="C550" s="135">
        <v>44343.658113425925</v>
      </c>
      <c r="D550" s="85">
        <v>305</v>
      </c>
      <c r="E550" s="155">
        <v>7.5650000000000004</v>
      </c>
      <c r="F550" s="176">
        <v>2307.3250000000003</v>
      </c>
      <c r="G550" s="87" t="s">
        <v>9</v>
      </c>
      <c r="H550" s="102"/>
      <c r="I550" s="10"/>
    </row>
    <row r="551" spans="1:9" s="9" customFormat="1">
      <c r="A551" s="102"/>
      <c r="B551" s="83">
        <f t="shared" si="8"/>
        <v>44343</v>
      </c>
      <c r="C551" s="135">
        <v>44343.658113425925</v>
      </c>
      <c r="D551" s="85">
        <v>133</v>
      </c>
      <c r="E551" s="155">
        <v>7.5650000000000004</v>
      </c>
      <c r="F551" s="176">
        <v>1006.1450000000001</v>
      </c>
      <c r="G551" s="87" t="s">
        <v>9</v>
      </c>
      <c r="H551" s="102"/>
      <c r="I551" s="10"/>
    </row>
    <row r="552" spans="1:9" s="9" customFormat="1">
      <c r="A552" s="102"/>
      <c r="B552" s="83">
        <f t="shared" si="8"/>
        <v>44343</v>
      </c>
      <c r="C552" s="135">
        <v>44343.658113425925</v>
      </c>
      <c r="D552" s="85">
        <v>167</v>
      </c>
      <c r="E552" s="155">
        <v>7.5650000000000004</v>
      </c>
      <c r="F552" s="176">
        <v>1263.355</v>
      </c>
      <c r="G552" s="87" t="s">
        <v>9</v>
      </c>
      <c r="H552" s="102"/>
      <c r="I552" s="10"/>
    </row>
    <row r="553" spans="1:9" s="9" customFormat="1">
      <c r="A553" s="102"/>
      <c r="B553" s="83">
        <f t="shared" si="8"/>
        <v>44343</v>
      </c>
      <c r="C553" s="135">
        <v>44343.658113425925</v>
      </c>
      <c r="D553" s="85">
        <v>351</v>
      </c>
      <c r="E553" s="155">
        <v>7.5650000000000004</v>
      </c>
      <c r="F553" s="176">
        <v>2655.3150000000001</v>
      </c>
      <c r="G553" s="87" t="s">
        <v>9</v>
      </c>
      <c r="H553" s="102"/>
      <c r="I553" s="10"/>
    </row>
    <row r="554" spans="1:9" s="9" customFormat="1">
      <c r="A554" s="102"/>
      <c r="B554" s="83">
        <f t="shared" si="8"/>
        <v>44343</v>
      </c>
      <c r="C554" s="135">
        <v>44343.658113425925</v>
      </c>
      <c r="D554" s="85">
        <v>407</v>
      </c>
      <c r="E554" s="155">
        <v>7.5650000000000004</v>
      </c>
      <c r="F554" s="176">
        <v>3078.9550000000004</v>
      </c>
      <c r="G554" s="87" t="s">
        <v>9</v>
      </c>
      <c r="H554" s="102"/>
      <c r="I554" s="10"/>
    </row>
    <row r="555" spans="1:9" s="9" customFormat="1">
      <c r="A555" s="102"/>
      <c r="B555" s="83">
        <f t="shared" si="8"/>
        <v>44343</v>
      </c>
      <c r="C555" s="135">
        <v>44343.658113425925</v>
      </c>
      <c r="D555" s="85">
        <v>88</v>
      </c>
      <c r="E555" s="155">
        <v>7.5650000000000004</v>
      </c>
      <c r="F555" s="176">
        <v>665.72</v>
      </c>
      <c r="G555" s="87" t="s">
        <v>9</v>
      </c>
      <c r="H555" s="102"/>
      <c r="I555" s="10"/>
    </row>
    <row r="556" spans="1:9" s="9" customFormat="1">
      <c r="A556" s="102"/>
      <c r="B556" s="83">
        <f t="shared" si="8"/>
        <v>44343</v>
      </c>
      <c r="C556" s="135">
        <v>44343.667824074073</v>
      </c>
      <c r="D556" s="85">
        <v>121</v>
      </c>
      <c r="E556" s="155">
        <v>7.5650000000000004</v>
      </c>
      <c r="F556" s="176">
        <v>915.36500000000001</v>
      </c>
      <c r="G556" s="87" t="s">
        <v>9</v>
      </c>
      <c r="H556" s="102"/>
      <c r="I556" s="10"/>
    </row>
    <row r="557" spans="1:9" s="9" customFormat="1">
      <c r="A557" s="102"/>
      <c r="B557" s="83">
        <f t="shared" si="8"/>
        <v>44343</v>
      </c>
      <c r="C557" s="135">
        <v>44343.672465277778</v>
      </c>
      <c r="D557" s="85">
        <v>190</v>
      </c>
      <c r="E557" s="155">
        <v>7.5750000000000002</v>
      </c>
      <c r="F557" s="176">
        <v>1439.25</v>
      </c>
      <c r="G557" s="87" t="s">
        <v>9</v>
      </c>
      <c r="H557" s="102"/>
      <c r="I557" s="10"/>
    </row>
    <row r="558" spans="1:9" s="9" customFormat="1">
      <c r="A558" s="102"/>
      <c r="B558" s="83">
        <f t="shared" si="8"/>
        <v>44343</v>
      </c>
      <c r="C558" s="135">
        <v>44343.672465277778</v>
      </c>
      <c r="D558" s="85">
        <v>247</v>
      </c>
      <c r="E558" s="155">
        <v>7.5750000000000002</v>
      </c>
      <c r="F558" s="176">
        <v>1871.0250000000001</v>
      </c>
      <c r="G558" s="87" t="s">
        <v>9</v>
      </c>
      <c r="H558" s="102"/>
      <c r="I558" s="10"/>
    </row>
    <row r="559" spans="1:9" s="9" customFormat="1">
      <c r="A559" s="102"/>
      <c r="B559" s="83">
        <f t="shared" si="8"/>
        <v>44343</v>
      </c>
      <c r="C559" s="135">
        <v>44343.672465277778</v>
      </c>
      <c r="D559" s="85">
        <v>521</v>
      </c>
      <c r="E559" s="155">
        <v>7.5750000000000002</v>
      </c>
      <c r="F559" s="176">
        <v>3946.5750000000003</v>
      </c>
      <c r="G559" s="87" t="s">
        <v>9</v>
      </c>
      <c r="H559" s="102"/>
      <c r="I559" s="10"/>
    </row>
    <row r="560" spans="1:9" s="9" customFormat="1">
      <c r="A560" s="102"/>
      <c r="B560" s="83">
        <f t="shared" si="8"/>
        <v>44343</v>
      </c>
      <c r="C560" s="135">
        <v>44343.672465277778</v>
      </c>
      <c r="D560" s="85">
        <v>48</v>
      </c>
      <c r="E560" s="155">
        <v>7.5750000000000002</v>
      </c>
      <c r="F560" s="176">
        <v>363.6</v>
      </c>
      <c r="G560" s="87" t="s">
        <v>9</v>
      </c>
      <c r="H560" s="102"/>
      <c r="I560" s="10"/>
    </row>
    <row r="561" spans="1:9" s="9" customFormat="1">
      <c r="A561" s="102"/>
      <c r="B561" s="83">
        <f t="shared" si="8"/>
        <v>44343</v>
      </c>
      <c r="C561" s="135">
        <v>44343.672465277778</v>
      </c>
      <c r="D561" s="85">
        <v>1152</v>
      </c>
      <c r="E561" s="155">
        <v>7.5750000000000002</v>
      </c>
      <c r="F561" s="176">
        <v>8726.4</v>
      </c>
      <c r="G561" s="87" t="s">
        <v>9</v>
      </c>
      <c r="H561" s="102"/>
      <c r="I561" s="10"/>
    </row>
    <row r="562" spans="1:9" s="9" customFormat="1">
      <c r="A562" s="102"/>
      <c r="B562" s="83">
        <f t="shared" si="8"/>
        <v>44343</v>
      </c>
      <c r="C562" s="135">
        <v>44343.672465277778</v>
      </c>
      <c r="D562" s="85">
        <v>367</v>
      </c>
      <c r="E562" s="155">
        <v>7.5750000000000002</v>
      </c>
      <c r="F562" s="176">
        <v>2780.0250000000001</v>
      </c>
      <c r="G562" s="87" t="s">
        <v>9</v>
      </c>
      <c r="H562" s="102"/>
      <c r="I562" s="10"/>
    </row>
    <row r="563" spans="1:9" s="9" customFormat="1">
      <c r="A563" s="102"/>
      <c r="B563" s="83">
        <f t="shared" si="8"/>
        <v>44343</v>
      </c>
      <c r="C563" s="135">
        <v>44343.672465277778</v>
      </c>
      <c r="D563" s="85">
        <v>14</v>
      </c>
      <c r="E563" s="155">
        <v>7.5750000000000002</v>
      </c>
      <c r="F563" s="176">
        <v>106.05</v>
      </c>
      <c r="G563" s="87" t="s">
        <v>9</v>
      </c>
      <c r="H563" s="102"/>
      <c r="I563" s="10"/>
    </row>
    <row r="564" spans="1:9" s="9" customFormat="1">
      <c r="A564" s="102"/>
      <c r="B564" s="83">
        <f t="shared" si="8"/>
        <v>44343</v>
      </c>
      <c r="C564" s="135">
        <v>44343.672465277778</v>
      </c>
      <c r="D564" s="85">
        <v>555</v>
      </c>
      <c r="E564" s="155">
        <v>7.5750000000000002</v>
      </c>
      <c r="F564" s="176">
        <v>4204.125</v>
      </c>
      <c r="G564" s="87" t="s">
        <v>9</v>
      </c>
      <c r="H564" s="102"/>
      <c r="I564" s="10"/>
    </row>
    <row r="565" spans="1:9" s="9" customFormat="1">
      <c r="A565" s="102"/>
      <c r="B565" s="83">
        <f t="shared" si="8"/>
        <v>44343</v>
      </c>
      <c r="C565" s="135">
        <v>44343.678298611114</v>
      </c>
      <c r="D565" s="85">
        <v>159</v>
      </c>
      <c r="E565" s="155">
        <v>7.58</v>
      </c>
      <c r="F565" s="176">
        <v>1205.22</v>
      </c>
      <c r="G565" s="87" t="s">
        <v>9</v>
      </c>
      <c r="H565" s="102"/>
      <c r="I565" s="10"/>
    </row>
    <row r="566" spans="1:9" s="9" customFormat="1">
      <c r="A566" s="102"/>
      <c r="B566" s="83">
        <f t="shared" si="8"/>
        <v>44343</v>
      </c>
      <c r="C566" s="135">
        <v>44343.678298611114</v>
      </c>
      <c r="D566" s="85">
        <v>200</v>
      </c>
      <c r="E566" s="155">
        <v>7.58</v>
      </c>
      <c r="F566" s="176">
        <v>1516</v>
      </c>
      <c r="G566" s="87" t="s">
        <v>9</v>
      </c>
      <c r="H566" s="102"/>
      <c r="I566" s="10"/>
    </row>
    <row r="567" spans="1:9" s="9" customFormat="1">
      <c r="A567" s="102"/>
      <c r="B567" s="83">
        <f t="shared" si="8"/>
        <v>44343</v>
      </c>
      <c r="C567" s="135">
        <v>44343.680300925924</v>
      </c>
      <c r="D567" s="85">
        <v>191</v>
      </c>
      <c r="E567" s="155">
        <v>7.58</v>
      </c>
      <c r="F567" s="176">
        <v>1447.78</v>
      </c>
      <c r="G567" s="87" t="s">
        <v>9</v>
      </c>
      <c r="H567" s="102"/>
      <c r="I567" s="10"/>
    </row>
    <row r="568" spans="1:9" s="9" customFormat="1">
      <c r="A568" s="102"/>
      <c r="B568" s="83">
        <f t="shared" si="8"/>
        <v>44343</v>
      </c>
      <c r="C568" s="135">
        <v>44343.680300925924</v>
      </c>
      <c r="D568" s="85">
        <v>478</v>
      </c>
      <c r="E568" s="155">
        <v>7.58</v>
      </c>
      <c r="F568" s="176">
        <v>3623.2400000000002</v>
      </c>
      <c r="G568" s="87" t="s">
        <v>9</v>
      </c>
      <c r="H568" s="102"/>
      <c r="I568" s="10"/>
    </row>
    <row r="569" spans="1:9" s="9" customFormat="1">
      <c r="A569" s="102"/>
      <c r="B569" s="83">
        <f t="shared" si="8"/>
        <v>44343</v>
      </c>
      <c r="C569" s="135">
        <v>44343.680300925924</v>
      </c>
      <c r="D569" s="85">
        <v>457</v>
      </c>
      <c r="E569" s="155">
        <v>7.58</v>
      </c>
      <c r="F569" s="176">
        <v>3464.06</v>
      </c>
      <c r="G569" s="87" t="s">
        <v>9</v>
      </c>
      <c r="H569" s="102"/>
      <c r="I569" s="10"/>
    </row>
    <row r="570" spans="1:9" s="9" customFormat="1">
      <c r="A570" s="102"/>
      <c r="B570" s="83">
        <f t="shared" si="8"/>
        <v>44343</v>
      </c>
      <c r="C570" s="135">
        <v>44343.680300925924</v>
      </c>
      <c r="D570" s="85">
        <v>272</v>
      </c>
      <c r="E570" s="155">
        <v>7.58</v>
      </c>
      <c r="F570" s="176">
        <v>2061.7600000000002</v>
      </c>
      <c r="G570" s="87" t="s">
        <v>9</v>
      </c>
      <c r="H570" s="102"/>
      <c r="I570" s="10"/>
    </row>
    <row r="571" spans="1:9" s="9" customFormat="1">
      <c r="A571" s="102"/>
      <c r="B571" s="83">
        <f t="shared" si="8"/>
        <v>44343</v>
      </c>
      <c r="C571" s="135">
        <v>44343.680300925924</v>
      </c>
      <c r="D571" s="85">
        <v>42</v>
      </c>
      <c r="E571" s="155">
        <v>7.58</v>
      </c>
      <c r="F571" s="176">
        <v>318.36</v>
      </c>
      <c r="G571" s="87" t="s">
        <v>9</v>
      </c>
      <c r="H571" s="102"/>
      <c r="I571" s="10"/>
    </row>
    <row r="572" spans="1:9" s="9" customFormat="1">
      <c r="A572" s="102"/>
      <c r="B572" s="83">
        <f t="shared" si="8"/>
        <v>44343</v>
      </c>
      <c r="C572" s="135">
        <v>44343.684791666667</v>
      </c>
      <c r="D572" s="85">
        <v>174</v>
      </c>
      <c r="E572" s="155">
        <v>7.58</v>
      </c>
      <c r="F572" s="176">
        <v>1318.92</v>
      </c>
      <c r="G572" s="87" t="s">
        <v>9</v>
      </c>
      <c r="H572" s="102"/>
      <c r="I572" s="10"/>
    </row>
    <row r="573" spans="1:9" s="9" customFormat="1">
      <c r="A573" s="102"/>
      <c r="B573" s="83">
        <f t="shared" si="8"/>
        <v>44343</v>
      </c>
      <c r="C573" s="135">
        <v>44343.684791666667</v>
      </c>
      <c r="D573" s="85">
        <v>744</v>
      </c>
      <c r="E573" s="155">
        <v>7.58</v>
      </c>
      <c r="F573" s="176">
        <v>5639.52</v>
      </c>
      <c r="G573" s="87" t="s">
        <v>9</v>
      </c>
      <c r="H573" s="102"/>
      <c r="I573" s="10"/>
    </row>
    <row r="574" spans="1:9" s="9" customFormat="1">
      <c r="A574" s="102"/>
      <c r="B574" s="83">
        <f t="shared" si="8"/>
        <v>44343</v>
      </c>
      <c r="C574" s="135">
        <v>44343.692499999997</v>
      </c>
      <c r="D574" s="85">
        <v>243</v>
      </c>
      <c r="E574" s="155">
        <v>7.58</v>
      </c>
      <c r="F574" s="176">
        <v>1841.94</v>
      </c>
      <c r="G574" s="87" t="s">
        <v>9</v>
      </c>
      <c r="H574" s="102"/>
      <c r="I574" s="10"/>
    </row>
    <row r="575" spans="1:9" s="9" customFormat="1">
      <c r="A575" s="102"/>
      <c r="B575" s="83">
        <f t="shared" si="8"/>
        <v>44343</v>
      </c>
      <c r="C575" s="135">
        <v>44343.692499999997</v>
      </c>
      <c r="D575" s="85">
        <v>262</v>
      </c>
      <c r="E575" s="155">
        <v>7.58</v>
      </c>
      <c r="F575" s="176">
        <v>1985.96</v>
      </c>
      <c r="G575" s="87" t="s">
        <v>9</v>
      </c>
      <c r="H575" s="102"/>
      <c r="I575" s="10"/>
    </row>
    <row r="576" spans="1:9" s="9" customFormat="1">
      <c r="A576" s="102"/>
      <c r="B576" s="83">
        <f t="shared" si="8"/>
        <v>44343</v>
      </c>
      <c r="C576" s="135">
        <v>44343.694895833331</v>
      </c>
      <c r="D576" s="85">
        <v>456</v>
      </c>
      <c r="E576" s="155">
        <v>7.58</v>
      </c>
      <c r="F576" s="176">
        <v>3456.48</v>
      </c>
      <c r="G576" s="87" t="s">
        <v>9</v>
      </c>
      <c r="H576" s="102"/>
      <c r="I576" s="10"/>
    </row>
    <row r="577" spans="1:9" s="9" customFormat="1">
      <c r="A577" s="102"/>
      <c r="B577" s="83">
        <f t="shared" si="8"/>
        <v>44343</v>
      </c>
      <c r="C577" s="135">
        <v>44343.697013888886</v>
      </c>
      <c r="D577" s="85">
        <v>550</v>
      </c>
      <c r="E577" s="155">
        <v>7.58</v>
      </c>
      <c r="F577" s="176">
        <v>4169</v>
      </c>
      <c r="G577" s="87" t="s">
        <v>9</v>
      </c>
      <c r="H577" s="102"/>
      <c r="I577" s="10"/>
    </row>
    <row r="578" spans="1:9" s="9" customFormat="1">
      <c r="A578" s="102"/>
      <c r="B578" s="83">
        <f t="shared" si="8"/>
        <v>44343</v>
      </c>
      <c r="C578" s="135">
        <v>44343.700266203705</v>
      </c>
      <c r="D578" s="85">
        <v>47</v>
      </c>
      <c r="E578" s="155">
        <v>7.58</v>
      </c>
      <c r="F578" s="176">
        <v>356.26</v>
      </c>
      <c r="G578" s="87" t="s">
        <v>9</v>
      </c>
      <c r="H578" s="102"/>
      <c r="I578" s="10"/>
    </row>
    <row r="579" spans="1:9" s="9" customFormat="1">
      <c r="A579" s="102"/>
      <c r="B579" s="83">
        <f t="shared" si="8"/>
        <v>44343</v>
      </c>
      <c r="C579" s="135">
        <v>44343.700266203705</v>
      </c>
      <c r="D579" s="85">
        <v>140</v>
      </c>
      <c r="E579" s="155">
        <v>7.58</v>
      </c>
      <c r="F579" s="176">
        <v>1061.2</v>
      </c>
      <c r="G579" s="87" t="s">
        <v>9</v>
      </c>
      <c r="H579" s="102"/>
      <c r="I579" s="10"/>
    </row>
    <row r="580" spans="1:9" s="9" customFormat="1">
      <c r="A580" s="102"/>
      <c r="B580" s="83">
        <f t="shared" si="8"/>
        <v>44343</v>
      </c>
      <c r="C580" s="135">
        <v>44343.700266203705</v>
      </c>
      <c r="D580" s="85">
        <v>206</v>
      </c>
      <c r="E580" s="155">
        <v>7.58</v>
      </c>
      <c r="F580" s="176">
        <v>1561.48</v>
      </c>
      <c r="G580" s="87" t="s">
        <v>9</v>
      </c>
      <c r="H580" s="102"/>
      <c r="I580" s="10"/>
    </row>
    <row r="581" spans="1:9" s="9" customFormat="1">
      <c r="A581" s="102"/>
      <c r="B581" s="83">
        <f t="shared" si="8"/>
        <v>44343</v>
      </c>
      <c r="C581" s="135">
        <v>44343.700266203705</v>
      </c>
      <c r="D581" s="85">
        <v>300</v>
      </c>
      <c r="E581" s="155">
        <v>7.58</v>
      </c>
      <c r="F581" s="176">
        <v>2274</v>
      </c>
      <c r="G581" s="87" t="s">
        <v>9</v>
      </c>
      <c r="H581" s="102"/>
      <c r="I581" s="10"/>
    </row>
    <row r="582" spans="1:9" s="9" customFormat="1">
      <c r="A582" s="102"/>
      <c r="B582" s="83">
        <f t="shared" si="8"/>
        <v>44343</v>
      </c>
      <c r="C582" s="135">
        <v>44343.700266203705</v>
      </c>
      <c r="D582" s="85">
        <v>300</v>
      </c>
      <c r="E582" s="155">
        <v>7.58</v>
      </c>
      <c r="F582" s="176">
        <v>2274</v>
      </c>
      <c r="G582" s="87" t="s">
        <v>9</v>
      </c>
      <c r="H582" s="102"/>
      <c r="I582" s="10"/>
    </row>
    <row r="583" spans="1:9" s="9" customFormat="1">
      <c r="A583" s="102"/>
      <c r="B583" s="83">
        <f t="shared" si="8"/>
        <v>44343</v>
      </c>
      <c r="C583" s="135">
        <v>44343.70171296296</v>
      </c>
      <c r="D583" s="85">
        <v>460</v>
      </c>
      <c r="E583" s="155">
        <v>7.58</v>
      </c>
      <c r="F583" s="176">
        <v>3486.8</v>
      </c>
      <c r="G583" s="87" t="s">
        <v>9</v>
      </c>
      <c r="H583" s="102"/>
      <c r="I583" s="10"/>
    </row>
    <row r="584" spans="1:9" s="9" customFormat="1">
      <c r="A584" s="102"/>
      <c r="B584" s="83">
        <f t="shared" si="8"/>
        <v>44343</v>
      </c>
      <c r="C584" s="135">
        <v>44343.70171296296</v>
      </c>
      <c r="D584" s="85">
        <v>818</v>
      </c>
      <c r="E584" s="155">
        <v>7.58</v>
      </c>
      <c r="F584" s="176">
        <v>6200.4400000000005</v>
      </c>
      <c r="G584" s="87" t="s">
        <v>9</v>
      </c>
      <c r="H584" s="102"/>
      <c r="I584" s="10"/>
    </row>
    <row r="585" spans="1:9" s="9" customFormat="1">
      <c r="A585" s="102"/>
      <c r="B585" s="83">
        <f t="shared" si="8"/>
        <v>44343</v>
      </c>
      <c r="C585" s="135">
        <v>44343.719513888886</v>
      </c>
      <c r="D585" s="85">
        <v>194</v>
      </c>
      <c r="E585" s="155">
        <v>7.59</v>
      </c>
      <c r="F585" s="176">
        <v>1472.46</v>
      </c>
      <c r="G585" s="87" t="s">
        <v>9</v>
      </c>
      <c r="H585" s="102"/>
      <c r="I585" s="10"/>
    </row>
    <row r="586" spans="1:9" s="9" customFormat="1">
      <c r="A586" s="102"/>
      <c r="B586" s="83">
        <f t="shared" si="8"/>
        <v>44343</v>
      </c>
      <c r="C586" s="135">
        <v>44343.719513888886</v>
      </c>
      <c r="D586" s="85">
        <v>280</v>
      </c>
      <c r="E586" s="155">
        <v>7.59</v>
      </c>
      <c r="F586" s="176">
        <v>2125.1999999999998</v>
      </c>
      <c r="G586" s="87" t="s">
        <v>9</v>
      </c>
      <c r="H586" s="102"/>
      <c r="I586" s="10"/>
    </row>
    <row r="587" spans="1:9" s="9" customFormat="1">
      <c r="A587" s="102"/>
      <c r="B587" s="83">
        <f t="shared" si="8"/>
        <v>44343</v>
      </c>
      <c r="C587" s="135">
        <v>44343.719513888886</v>
      </c>
      <c r="D587" s="85">
        <v>141</v>
      </c>
      <c r="E587" s="155">
        <v>7.59</v>
      </c>
      <c r="F587" s="176">
        <v>1070.19</v>
      </c>
      <c r="G587" s="87" t="s">
        <v>9</v>
      </c>
      <c r="H587" s="102"/>
      <c r="I587" s="10"/>
    </row>
    <row r="588" spans="1:9" s="9" customFormat="1">
      <c r="A588" s="102"/>
      <c r="B588" s="83">
        <f t="shared" si="8"/>
        <v>44343</v>
      </c>
      <c r="C588" s="135">
        <v>44343.719513888886</v>
      </c>
      <c r="D588" s="85">
        <v>44</v>
      </c>
      <c r="E588" s="155">
        <v>7.59</v>
      </c>
      <c r="F588" s="176">
        <v>333.96</v>
      </c>
      <c r="G588" s="87" t="s">
        <v>9</v>
      </c>
      <c r="H588" s="102"/>
      <c r="I588" s="10"/>
    </row>
    <row r="589" spans="1:9" s="9" customFormat="1">
      <c r="A589" s="102"/>
      <c r="B589" s="83">
        <f t="shared" si="8"/>
        <v>44343</v>
      </c>
      <c r="C589" s="135">
        <v>44343.719513888886</v>
      </c>
      <c r="D589" s="85">
        <v>338</v>
      </c>
      <c r="E589" s="155">
        <v>7.59</v>
      </c>
      <c r="F589" s="176">
        <v>2565.42</v>
      </c>
      <c r="G589" s="87" t="s">
        <v>9</v>
      </c>
      <c r="H589" s="102"/>
      <c r="I589" s="10"/>
    </row>
    <row r="590" spans="1:9" s="9" customFormat="1">
      <c r="A590" s="102"/>
      <c r="B590" s="83">
        <f t="shared" si="8"/>
        <v>44343</v>
      </c>
      <c r="C590" s="135">
        <v>44343.719513888886</v>
      </c>
      <c r="D590" s="85">
        <v>78</v>
      </c>
      <c r="E590" s="155">
        <v>7.59</v>
      </c>
      <c r="F590" s="176">
        <v>592.02</v>
      </c>
      <c r="G590" s="87" t="s">
        <v>9</v>
      </c>
      <c r="H590" s="102"/>
      <c r="I590" s="10"/>
    </row>
    <row r="591" spans="1:9" s="9" customFormat="1">
      <c r="A591" s="102"/>
      <c r="B591" s="83">
        <f t="shared" si="8"/>
        <v>44343</v>
      </c>
      <c r="C591" s="135">
        <v>44343.719513888886</v>
      </c>
      <c r="D591" s="85">
        <v>972</v>
      </c>
      <c r="E591" s="155">
        <v>7.59</v>
      </c>
      <c r="F591" s="176">
        <v>7377.48</v>
      </c>
      <c r="G591" s="87" t="s">
        <v>9</v>
      </c>
      <c r="H591" s="102"/>
      <c r="I591" s="10"/>
    </row>
    <row r="592" spans="1:9" s="9" customFormat="1">
      <c r="A592" s="102"/>
      <c r="B592" s="83">
        <f t="shared" si="8"/>
        <v>44343</v>
      </c>
      <c r="C592" s="135">
        <v>44343.719513888886</v>
      </c>
      <c r="D592" s="85">
        <v>262</v>
      </c>
      <c r="E592" s="155">
        <v>7.59</v>
      </c>
      <c r="F592" s="176">
        <v>1988.58</v>
      </c>
      <c r="G592" s="87" t="s">
        <v>9</v>
      </c>
      <c r="H592" s="102"/>
      <c r="I592" s="10"/>
    </row>
    <row r="593" spans="1:9" s="9" customFormat="1">
      <c r="A593" s="102"/>
      <c r="B593" s="83">
        <f t="shared" si="8"/>
        <v>44343</v>
      </c>
      <c r="C593" s="135">
        <v>44343.719513888886</v>
      </c>
      <c r="D593" s="85">
        <v>593</v>
      </c>
      <c r="E593" s="155">
        <v>7.59</v>
      </c>
      <c r="F593" s="176">
        <v>4500.87</v>
      </c>
      <c r="G593" s="87" t="s">
        <v>9</v>
      </c>
      <c r="H593" s="102"/>
      <c r="I593" s="10"/>
    </row>
    <row r="594" spans="1:9" s="9" customFormat="1">
      <c r="A594" s="102"/>
      <c r="B594" s="83">
        <f t="shared" si="8"/>
        <v>44343</v>
      </c>
      <c r="C594" s="135">
        <v>44343.719513888886</v>
      </c>
      <c r="D594" s="85">
        <v>226</v>
      </c>
      <c r="E594" s="155">
        <v>7.59</v>
      </c>
      <c r="F594" s="176">
        <v>1715.34</v>
      </c>
      <c r="G594" s="87" t="s">
        <v>9</v>
      </c>
      <c r="H594" s="102"/>
      <c r="I594" s="10"/>
    </row>
    <row r="595" spans="1:9" s="9" customFormat="1">
      <c r="A595" s="102"/>
      <c r="B595" s="83">
        <f t="shared" si="8"/>
        <v>44343</v>
      </c>
      <c r="C595" s="135">
        <v>44343.720578703702</v>
      </c>
      <c r="D595" s="85">
        <v>95</v>
      </c>
      <c r="E595" s="155">
        <v>7.59</v>
      </c>
      <c r="F595" s="176">
        <v>721.05</v>
      </c>
      <c r="G595" s="87" t="s">
        <v>9</v>
      </c>
      <c r="H595" s="102"/>
      <c r="I595" s="10"/>
    </row>
    <row r="596" spans="1:9" s="9" customFormat="1">
      <c r="A596" s="102"/>
      <c r="B596" s="83">
        <f t="shared" si="8"/>
        <v>44343</v>
      </c>
      <c r="C596" s="135">
        <v>44343.720578703702</v>
      </c>
      <c r="D596" s="85">
        <v>283</v>
      </c>
      <c r="E596" s="155">
        <v>7.59</v>
      </c>
      <c r="F596" s="176">
        <v>2147.9699999999998</v>
      </c>
      <c r="G596" s="87" t="s">
        <v>9</v>
      </c>
      <c r="H596" s="102"/>
      <c r="I596" s="10"/>
    </row>
    <row r="597" spans="1:9" s="9" customFormat="1">
      <c r="A597" s="102"/>
      <c r="B597" s="83">
        <f t="shared" si="8"/>
        <v>44343</v>
      </c>
      <c r="C597" s="135">
        <v>44343.720578703702</v>
      </c>
      <c r="D597" s="85">
        <v>134</v>
      </c>
      <c r="E597" s="155">
        <v>7.59</v>
      </c>
      <c r="F597" s="176">
        <v>1017.06</v>
      </c>
      <c r="G597" s="87" t="s">
        <v>9</v>
      </c>
      <c r="H597" s="102"/>
      <c r="I597" s="10"/>
    </row>
    <row r="598" spans="1:9" s="9" customFormat="1">
      <c r="A598" s="102"/>
      <c r="B598" s="83">
        <f t="shared" si="8"/>
        <v>44343</v>
      </c>
      <c r="C598" s="135">
        <v>44343.724351851852</v>
      </c>
      <c r="D598" s="85">
        <v>600</v>
      </c>
      <c r="E598" s="155">
        <v>7.585</v>
      </c>
      <c r="F598" s="176">
        <v>4551</v>
      </c>
      <c r="G598" s="87" t="s">
        <v>9</v>
      </c>
      <c r="H598" s="102"/>
      <c r="I598" s="10"/>
    </row>
    <row r="599" spans="1:9" s="9" customFormat="1">
      <c r="A599" s="102"/>
      <c r="B599" s="88">
        <f t="shared" si="8"/>
        <v>44343</v>
      </c>
      <c r="C599" s="134">
        <v>44343.724710648145</v>
      </c>
      <c r="D599" s="80">
        <v>11</v>
      </c>
      <c r="E599" s="156">
        <v>7.585</v>
      </c>
      <c r="F599" s="178">
        <v>83.435000000000002</v>
      </c>
      <c r="G599" s="82" t="s">
        <v>9</v>
      </c>
      <c r="H599" s="102"/>
      <c r="I599" s="10"/>
    </row>
    <row r="600" spans="1:9" s="9" customFormat="1">
      <c r="A600" s="102"/>
      <c r="B600" s="83"/>
      <c r="C600" s="135"/>
      <c r="D600" s="85"/>
      <c r="E600" s="145"/>
      <c r="F600" s="86"/>
      <c r="G600" s="87"/>
      <c r="H600" s="102"/>
      <c r="I600" s="10"/>
    </row>
    <row r="601" spans="1:9" s="9" customFormat="1">
      <c r="A601" s="102"/>
      <c r="B601" s="83"/>
      <c r="C601" s="135"/>
      <c r="D601" s="85"/>
      <c r="E601" s="145"/>
      <c r="F601" s="86"/>
      <c r="G601" s="87"/>
      <c r="H601" s="102"/>
      <c r="I601" s="10"/>
    </row>
    <row r="602" spans="1:9" s="9" customFormat="1">
      <c r="A602" s="102"/>
      <c r="B602" s="83"/>
      <c r="C602" s="135"/>
      <c r="D602" s="85"/>
      <c r="E602" s="145"/>
      <c r="F602" s="86"/>
      <c r="G602" s="87"/>
      <c r="H602" s="102"/>
      <c r="I602" s="10"/>
    </row>
    <row r="603" spans="1:9" s="9" customFormat="1">
      <c r="A603" s="102"/>
      <c r="B603" s="83"/>
      <c r="C603" s="135"/>
      <c r="D603" s="85"/>
      <c r="E603" s="145"/>
      <c r="F603" s="86"/>
      <c r="G603" s="87"/>
      <c r="H603" s="102"/>
      <c r="I603" s="10"/>
    </row>
    <row r="604" spans="1:9" s="9" customFormat="1">
      <c r="A604" s="102"/>
      <c r="B604" s="83"/>
      <c r="C604" s="135"/>
      <c r="D604" s="85"/>
      <c r="E604" s="145"/>
      <c r="F604" s="86"/>
      <c r="G604" s="87"/>
      <c r="H604" s="102"/>
      <c r="I604" s="10"/>
    </row>
    <row r="605" spans="1:9" s="9" customFormat="1">
      <c r="A605" s="102"/>
      <c r="B605" s="83"/>
      <c r="C605" s="135"/>
      <c r="D605" s="85"/>
      <c r="E605" s="145"/>
      <c r="F605" s="86"/>
      <c r="G605" s="87"/>
      <c r="H605" s="102"/>
      <c r="I605" s="10"/>
    </row>
    <row r="606" spans="1:9" s="9" customFormat="1">
      <c r="A606" s="102"/>
      <c r="B606" s="83"/>
      <c r="C606" s="135"/>
      <c r="D606" s="85"/>
      <c r="E606" s="145"/>
      <c r="F606" s="86"/>
      <c r="G606" s="87"/>
      <c r="H606" s="102"/>
      <c r="I606" s="10"/>
    </row>
    <row r="607" spans="1:9" s="9" customFormat="1">
      <c r="A607" s="102"/>
      <c r="B607" s="83"/>
      <c r="C607" s="135"/>
      <c r="D607" s="85"/>
      <c r="E607" s="145"/>
      <c r="F607" s="86"/>
      <c r="G607" s="87"/>
      <c r="H607" s="102"/>
      <c r="I607" s="10"/>
    </row>
    <row r="608" spans="1:9" s="9" customFormat="1">
      <c r="A608" s="102"/>
      <c r="B608" s="83"/>
      <c r="C608" s="135"/>
      <c r="D608" s="85"/>
      <c r="E608" s="145"/>
      <c r="F608" s="86"/>
      <c r="G608" s="87"/>
      <c r="H608" s="102"/>
      <c r="I608" s="10"/>
    </row>
    <row r="609" spans="1:9" s="9" customFormat="1">
      <c r="A609" s="102"/>
      <c r="B609" s="83"/>
      <c r="C609" s="135"/>
      <c r="D609" s="85"/>
      <c r="E609" s="145"/>
      <c r="F609" s="86"/>
      <c r="G609" s="87"/>
      <c r="H609" s="102"/>
      <c r="I609" s="10"/>
    </row>
    <row r="610" spans="1:9" s="9" customFormat="1">
      <c r="A610" s="102"/>
      <c r="B610" s="83"/>
      <c r="C610" s="135"/>
      <c r="D610" s="85"/>
      <c r="E610" s="145"/>
      <c r="F610" s="86"/>
      <c r="G610" s="87"/>
      <c r="H610" s="102"/>
      <c r="I610" s="10"/>
    </row>
    <row r="611" spans="1:9" s="9" customFormat="1">
      <c r="A611" s="102"/>
      <c r="B611" s="83"/>
      <c r="C611" s="135"/>
      <c r="D611" s="85"/>
      <c r="E611" s="145"/>
      <c r="F611" s="86"/>
      <c r="G611" s="87"/>
      <c r="H611" s="102"/>
      <c r="I611" s="10"/>
    </row>
    <row r="612" spans="1:9" s="9" customFormat="1">
      <c r="A612" s="102"/>
      <c r="B612" s="83"/>
      <c r="C612" s="135"/>
      <c r="D612" s="85"/>
      <c r="E612" s="145"/>
      <c r="F612" s="86"/>
      <c r="G612" s="87"/>
      <c r="H612" s="102"/>
      <c r="I612" s="10"/>
    </row>
    <row r="613" spans="1:9" s="9" customFormat="1">
      <c r="A613" s="102"/>
      <c r="B613" s="83"/>
      <c r="C613" s="135"/>
      <c r="D613" s="85"/>
      <c r="E613" s="145"/>
      <c r="F613" s="86"/>
      <c r="G613" s="87"/>
      <c r="H613" s="102"/>
      <c r="I613" s="10"/>
    </row>
    <row r="614" spans="1:9" s="9" customFormat="1">
      <c r="A614" s="102"/>
      <c r="B614" s="83"/>
      <c r="C614" s="135"/>
      <c r="D614" s="85"/>
      <c r="E614" s="145"/>
      <c r="F614" s="86"/>
      <c r="G614" s="87"/>
      <c r="H614" s="102"/>
      <c r="I614" s="10"/>
    </row>
    <row r="615" spans="1:9" s="9" customFormat="1">
      <c r="A615" s="102"/>
      <c r="B615" s="83"/>
      <c r="C615" s="135"/>
      <c r="D615" s="85"/>
      <c r="E615" s="145"/>
      <c r="F615" s="86"/>
      <c r="G615" s="87"/>
      <c r="H615" s="102"/>
      <c r="I615" s="10"/>
    </row>
    <row r="616" spans="1:9" s="9" customFormat="1">
      <c r="A616" s="102"/>
      <c r="B616" s="83"/>
      <c r="C616" s="135"/>
      <c r="D616" s="85"/>
      <c r="E616" s="145"/>
      <c r="F616" s="86"/>
      <c r="G616" s="87"/>
      <c r="H616" s="102"/>
      <c r="I616" s="10"/>
    </row>
    <row r="617" spans="1:9" s="9" customFormat="1">
      <c r="A617" s="102"/>
      <c r="B617" s="83"/>
      <c r="C617" s="135"/>
      <c r="D617" s="85"/>
      <c r="E617" s="145"/>
      <c r="F617" s="86"/>
      <c r="G617" s="87"/>
      <c r="H617" s="102"/>
      <c r="I617" s="10"/>
    </row>
    <row r="618" spans="1:9" s="9" customFormat="1">
      <c r="A618" s="102"/>
      <c r="B618" s="83"/>
      <c r="C618" s="135"/>
      <c r="D618" s="85"/>
      <c r="E618" s="145"/>
      <c r="F618" s="86"/>
      <c r="G618" s="87"/>
      <c r="H618" s="102"/>
      <c r="I618" s="10"/>
    </row>
    <row r="619" spans="1:9" s="9" customFormat="1">
      <c r="A619" s="102"/>
      <c r="B619" s="83"/>
      <c r="C619" s="135"/>
      <c r="D619" s="85"/>
      <c r="E619" s="145"/>
      <c r="F619" s="86"/>
      <c r="G619" s="87"/>
      <c r="H619" s="102"/>
      <c r="I619" s="10"/>
    </row>
    <row r="620" spans="1:9" s="9" customFormat="1">
      <c r="A620" s="102"/>
      <c r="B620" s="83"/>
      <c r="C620" s="135"/>
      <c r="D620" s="85"/>
      <c r="E620" s="145"/>
      <c r="F620" s="86"/>
      <c r="G620" s="87"/>
      <c r="H620" s="102"/>
      <c r="I620" s="10"/>
    </row>
    <row r="621" spans="1:9" s="9" customFormat="1">
      <c r="A621" s="102"/>
      <c r="B621" s="83"/>
      <c r="C621" s="135"/>
      <c r="D621" s="85"/>
      <c r="E621" s="145"/>
      <c r="F621" s="86"/>
      <c r="G621" s="87"/>
      <c r="H621" s="102"/>
      <c r="I621" s="10"/>
    </row>
    <row r="622" spans="1:9" s="9" customFormat="1">
      <c r="A622" s="102"/>
      <c r="B622" s="83"/>
      <c r="C622" s="135"/>
      <c r="D622" s="85"/>
      <c r="E622" s="145"/>
      <c r="F622" s="86"/>
      <c r="G622" s="87"/>
      <c r="H622" s="102"/>
      <c r="I622" s="10"/>
    </row>
    <row r="623" spans="1:9" s="9" customFormat="1">
      <c r="A623" s="102"/>
      <c r="B623" s="83"/>
      <c r="C623" s="135"/>
      <c r="D623" s="85"/>
      <c r="E623" s="145"/>
      <c r="F623" s="86"/>
      <c r="G623" s="87"/>
      <c r="H623" s="102"/>
      <c r="I623" s="10"/>
    </row>
    <row r="624" spans="1:9" s="9" customFormat="1">
      <c r="A624" s="102"/>
      <c r="B624" s="83"/>
      <c r="C624" s="135"/>
      <c r="D624" s="85"/>
      <c r="E624" s="145"/>
      <c r="F624" s="86"/>
      <c r="G624" s="87"/>
      <c r="H624" s="102"/>
      <c r="I624" s="10"/>
    </row>
    <row r="625" spans="1:9" s="9" customFormat="1">
      <c r="A625" s="102"/>
      <c r="B625" s="83"/>
      <c r="C625" s="135"/>
      <c r="D625" s="85"/>
      <c r="E625" s="145"/>
      <c r="F625" s="86"/>
      <c r="G625" s="87"/>
      <c r="H625" s="102"/>
      <c r="I625" s="10"/>
    </row>
    <row r="626" spans="1:9" s="9" customFormat="1">
      <c r="A626" s="102"/>
      <c r="B626" s="83"/>
      <c r="C626" s="135"/>
      <c r="D626" s="85"/>
      <c r="E626" s="145"/>
      <c r="F626" s="86"/>
      <c r="G626" s="87"/>
      <c r="H626" s="102"/>
      <c r="I626" s="10"/>
    </row>
    <row r="627" spans="1:9" s="9" customFormat="1">
      <c r="A627" s="102"/>
      <c r="B627" s="83"/>
      <c r="C627" s="135"/>
      <c r="D627" s="85"/>
      <c r="E627" s="145"/>
      <c r="F627" s="86"/>
      <c r="G627" s="87"/>
      <c r="H627" s="102"/>
      <c r="I627" s="10"/>
    </row>
    <row r="628" spans="1:9" s="9" customFormat="1">
      <c r="A628" s="102"/>
      <c r="B628" s="83"/>
      <c r="C628" s="135"/>
      <c r="D628" s="85"/>
      <c r="E628" s="145"/>
      <c r="F628" s="86"/>
      <c r="G628" s="87"/>
      <c r="H628" s="102"/>
      <c r="I628" s="10"/>
    </row>
    <row r="629" spans="1:9" s="9" customFormat="1">
      <c r="A629" s="102"/>
      <c r="B629" s="83"/>
      <c r="C629" s="135"/>
      <c r="D629" s="85"/>
      <c r="E629" s="145"/>
      <c r="F629" s="86"/>
      <c r="G629" s="87"/>
      <c r="H629" s="102"/>
      <c r="I629" s="10"/>
    </row>
    <row r="630" spans="1:9" s="9" customFormat="1">
      <c r="A630" s="102"/>
      <c r="B630" s="83"/>
      <c r="C630" s="135"/>
      <c r="D630" s="85"/>
      <c r="E630" s="145"/>
      <c r="F630" s="86"/>
      <c r="G630" s="87"/>
      <c r="H630" s="102"/>
      <c r="I630" s="10"/>
    </row>
    <row r="631" spans="1:9" s="9" customFormat="1">
      <c r="A631" s="102"/>
      <c r="B631" s="83"/>
      <c r="C631" s="135"/>
      <c r="D631" s="85"/>
      <c r="E631" s="145"/>
      <c r="F631" s="86"/>
      <c r="G631" s="87"/>
      <c r="H631" s="102"/>
      <c r="I631" s="10"/>
    </row>
    <row r="632" spans="1:9" s="9" customFormat="1">
      <c r="A632" s="102"/>
      <c r="B632" s="83"/>
      <c r="C632" s="135"/>
      <c r="D632" s="85"/>
      <c r="E632" s="145"/>
      <c r="F632" s="86"/>
      <c r="G632" s="87"/>
      <c r="H632" s="102"/>
      <c r="I632" s="10"/>
    </row>
    <row r="633" spans="1:9" s="9" customFormat="1">
      <c r="A633" s="102"/>
      <c r="B633" s="83"/>
      <c r="C633" s="135"/>
      <c r="D633" s="85"/>
      <c r="E633" s="145"/>
      <c r="F633" s="86"/>
      <c r="G633" s="87"/>
      <c r="H633" s="102"/>
      <c r="I633" s="10"/>
    </row>
    <row r="634" spans="1:9" s="9" customFormat="1">
      <c r="A634" s="102"/>
      <c r="B634" s="83"/>
      <c r="C634" s="135"/>
      <c r="D634" s="85"/>
      <c r="E634" s="145"/>
      <c r="F634" s="86"/>
      <c r="G634" s="87"/>
      <c r="H634" s="102"/>
      <c r="I634" s="10"/>
    </row>
    <row r="635" spans="1:9" s="9" customFormat="1">
      <c r="A635" s="102"/>
      <c r="B635" s="83"/>
      <c r="C635" s="135"/>
      <c r="D635" s="85"/>
      <c r="E635" s="145"/>
      <c r="F635" s="86"/>
      <c r="G635" s="87"/>
      <c r="H635" s="102"/>
      <c r="I635" s="10"/>
    </row>
    <row r="636" spans="1:9" s="9" customFormat="1">
      <c r="A636" s="102"/>
      <c r="B636" s="83"/>
      <c r="C636" s="135"/>
      <c r="D636" s="85"/>
      <c r="E636" s="145"/>
      <c r="F636" s="86"/>
      <c r="G636" s="87"/>
      <c r="H636" s="102"/>
      <c r="I636" s="10"/>
    </row>
    <row r="637" spans="1:9" s="9" customFormat="1">
      <c r="A637" s="102"/>
      <c r="B637" s="83"/>
      <c r="C637" s="135"/>
      <c r="D637" s="85"/>
      <c r="E637" s="145"/>
      <c r="F637" s="86"/>
      <c r="G637" s="87"/>
      <c r="H637" s="102"/>
      <c r="I637" s="10"/>
    </row>
    <row r="638" spans="1:9" s="9" customFormat="1">
      <c r="A638" s="102"/>
      <c r="B638" s="83"/>
      <c r="C638" s="135"/>
      <c r="D638" s="85"/>
      <c r="E638" s="145"/>
      <c r="F638" s="86"/>
      <c r="G638" s="87"/>
      <c r="H638" s="102"/>
      <c r="I638" s="10"/>
    </row>
    <row r="639" spans="1:9" s="9" customFormat="1">
      <c r="A639" s="102"/>
      <c r="B639" s="83"/>
      <c r="C639" s="135"/>
      <c r="D639" s="85"/>
      <c r="E639" s="145"/>
      <c r="F639" s="86"/>
      <c r="G639" s="87"/>
      <c r="H639" s="102"/>
      <c r="I639" s="10"/>
    </row>
    <row r="640" spans="1:9" s="9" customFormat="1">
      <c r="A640" s="102"/>
      <c r="B640" s="83"/>
      <c r="C640" s="135"/>
      <c r="D640" s="85"/>
      <c r="E640" s="145"/>
      <c r="F640" s="86"/>
      <c r="G640" s="87"/>
      <c r="H640" s="102"/>
      <c r="I640" s="10"/>
    </row>
    <row r="641" spans="1:9" s="9" customFormat="1">
      <c r="A641" s="102"/>
      <c r="B641" s="83"/>
      <c r="C641" s="135"/>
      <c r="D641" s="85"/>
      <c r="E641" s="145"/>
      <c r="F641" s="86"/>
      <c r="G641" s="87"/>
      <c r="H641" s="102"/>
      <c r="I641" s="10"/>
    </row>
    <row r="642" spans="1:9" s="9" customFormat="1">
      <c r="A642" s="102"/>
      <c r="B642" s="83"/>
      <c r="C642" s="135"/>
      <c r="D642" s="85"/>
      <c r="E642" s="145"/>
      <c r="F642" s="86"/>
      <c r="G642" s="87"/>
      <c r="H642" s="102"/>
      <c r="I642" s="10"/>
    </row>
    <row r="643" spans="1:9" s="9" customFormat="1">
      <c r="A643" s="102"/>
      <c r="B643" s="83"/>
      <c r="C643" s="135"/>
      <c r="D643" s="85"/>
      <c r="E643" s="145"/>
      <c r="F643" s="86"/>
      <c r="G643" s="87"/>
      <c r="H643" s="102"/>
      <c r="I643" s="10"/>
    </row>
    <row r="644" spans="1:9" s="9" customFormat="1">
      <c r="A644" s="102"/>
      <c r="B644" s="83"/>
      <c r="C644" s="135"/>
      <c r="D644" s="85"/>
      <c r="E644" s="145"/>
      <c r="F644" s="86"/>
      <c r="G644" s="87"/>
      <c r="H644" s="102"/>
      <c r="I644" s="10"/>
    </row>
    <row r="645" spans="1:9" s="9" customFormat="1">
      <c r="A645" s="102"/>
      <c r="B645" s="83"/>
      <c r="C645" s="135"/>
      <c r="D645" s="85"/>
      <c r="E645" s="145"/>
      <c r="F645" s="86"/>
      <c r="G645" s="87"/>
      <c r="H645" s="102"/>
      <c r="I645" s="10"/>
    </row>
    <row r="646" spans="1:9" s="9" customFormat="1">
      <c r="A646" s="102"/>
      <c r="B646" s="83"/>
      <c r="C646" s="135"/>
      <c r="D646" s="85"/>
      <c r="E646" s="145"/>
      <c r="F646" s="86"/>
      <c r="G646" s="87"/>
      <c r="H646" s="102"/>
      <c r="I646" s="10"/>
    </row>
    <row r="647" spans="1:9" s="9" customFormat="1">
      <c r="A647" s="102"/>
      <c r="B647" s="83"/>
      <c r="C647" s="135"/>
      <c r="D647" s="85"/>
      <c r="E647" s="145"/>
      <c r="F647" s="86"/>
      <c r="G647" s="87"/>
      <c r="H647" s="102"/>
      <c r="I647" s="10"/>
    </row>
    <row r="648" spans="1:9" s="9" customFormat="1">
      <c r="A648" s="102"/>
      <c r="B648" s="83"/>
      <c r="C648" s="135"/>
      <c r="D648" s="85"/>
      <c r="E648" s="145"/>
      <c r="F648" s="86"/>
      <c r="G648" s="87"/>
      <c r="H648" s="102"/>
      <c r="I648" s="10"/>
    </row>
    <row r="649" spans="1:9" s="9" customFormat="1">
      <c r="A649" s="102"/>
      <c r="B649" s="83"/>
      <c r="C649" s="135"/>
      <c r="D649" s="85"/>
      <c r="E649" s="145"/>
      <c r="F649" s="86"/>
      <c r="G649" s="87"/>
      <c r="H649" s="102"/>
      <c r="I649" s="10"/>
    </row>
    <row r="650" spans="1:9" s="9" customFormat="1">
      <c r="A650" s="102"/>
      <c r="B650" s="83"/>
      <c r="C650" s="135"/>
      <c r="D650" s="85"/>
      <c r="E650" s="145"/>
      <c r="F650" s="86"/>
      <c r="G650" s="87"/>
      <c r="H650" s="102"/>
      <c r="I650" s="10"/>
    </row>
    <row r="651" spans="1:9" s="9" customFormat="1">
      <c r="A651" s="102"/>
      <c r="B651" s="83"/>
      <c r="C651" s="135"/>
      <c r="D651" s="85"/>
      <c r="E651" s="145"/>
      <c r="F651" s="86"/>
      <c r="G651" s="87"/>
      <c r="H651" s="102"/>
      <c r="I651" s="10"/>
    </row>
    <row r="652" spans="1:9" s="9" customFormat="1">
      <c r="A652" s="102"/>
      <c r="B652" s="83"/>
      <c r="C652" s="135"/>
      <c r="D652" s="85"/>
      <c r="E652" s="145"/>
      <c r="F652" s="86"/>
      <c r="G652" s="87"/>
      <c r="H652" s="102"/>
      <c r="I652" s="10"/>
    </row>
    <row r="653" spans="1:9" s="9" customFormat="1">
      <c r="A653" s="102"/>
      <c r="B653" s="83"/>
      <c r="C653" s="135"/>
      <c r="D653" s="85"/>
      <c r="E653" s="145"/>
      <c r="F653" s="86"/>
      <c r="G653" s="87"/>
      <c r="H653" s="102"/>
      <c r="I653" s="10"/>
    </row>
    <row r="654" spans="1:9" s="9" customFormat="1">
      <c r="A654" s="102"/>
      <c r="B654" s="83"/>
      <c r="C654" s="135"/>
      <c r="D654" s="85"/>
      <c r="E654" s="145"/>
      <c r="F654" s="86"/>
      <c r="G654" s="87"/>
      <c r="H654" s="102"/>
      <c r="I654" s="10"/>
    </row>
    <row r="655" spans="1:9" s="9" customFormat="1">
      <c r="A655" s="102"/>
      <c r="B655" s="83"/>
      <c r="C655" s="135"/>
      <c r="D655" s="85"/>
      <c r="E655" s="145"/>
      <c r="F655" s="86"/>
      <c r="G655" s="87"/>
      <c r="H655" s="102"/>
      <c r="I655" s="10"/>
    </row>
    <row r="656" spans="1:9" s="9" customFormat="1">
      <c r="A656" s="102"/>
      <c r="B656" s="83"/>
      <c r="C656" s="135"/>
      <c r="D656" s="85"/>
      <c r="E656" s="145"/>
      <c r="F656" s="86"/>
      <c r="G656" s="87"/>
      <c r="H656" s="102"/>
      <c r="I656" s="10"/>
    </row>
    <row r="657" spans="1:9" s="9" customFormat="1">
      <c r="A657" s="102"/>
      <c r="B657" s="83"/>
      <c r="C657" s="135"/>
      <c r="D657" s="85"/>
      <c r="E657" s="145"/>
      <c r="F657" s="86"/>
      <c r="G657" s="87"/>
      <c r="H657" s="102"/>
      <c r="I657" s="10"/>
    </row>
    <row r="658" spans="1:9" s="9" customFormat="1">
      <c r="A658" s="102"/>
      <c r="B658" s="83"/>
      <c r="C658" s="135"/>
      <c r="D658" s="85"/>
      <c r="E658" s="145"/>
      <c r="F658" s="86"/>
      <c r="G658" s="87"/>
      <c r="H658" s="102"/>
      <c r="I658" s="10"/>
    </row>
    <row r="659" spans="1:9" s="9" customFormat="1">
      <c r="A659" s="102"/>
      <c r="B659" s="83"/>
      <c r="C659" s="135"/>
      <c r="D659" s="85"/>
      <c r="E659" s="145"/>
      <c r="F659" s="86"/>
      <c r="G659" s="87"/>
      <c r="H659" s="102"/>
      <c r="I659" s="10"/>
    </row>
    <row r="660" spans="1:9" s="9" customFormat="1">
      <c r="A660" s="102"/>
      <c r="B660" s="83"/>
      <c r="C660" s="135"/>
      <c r="D660" s="85"/>
      <c r="E660" s="145"/>
      <c r="F660" s="86"/>
      <c r="G660" s="87"/>
      <c r="H660" s="102"/>
      <c r="I660" s="10"/>
    </row>
    <row r="661" spans="1:9" s="9" customFormat="1">
      <c r="A661" s="102"/>
      <c r="B661" s="83"/>
      <c r="C661" s="135"/>
      <c r="D661" s="85"/>
      <c r="E661" s="145"/>
      <c r="F661" s="86"/>
      <c r="G661" s="87"/>
      <c r="H661" s="102"/>
      <c r="I661" s="10"/>
    </row>
    <row r="662" spans="1:9" s="9" customFormat="1">
      <c r="A662" s="102"/>
      <c r="B662" s="83"/>
      <c r="C662" s="135"/>
      <c r="D662" s="85"/>
      <c r="E662" s="145"/>
      <c r="F662" s="86"/>
      <c r="G662" s="87"/>
      <c r="H662" s="102"/>
      <c r="I662" s="10"/>
    </row>
    <row r="663" spans="1:9" s="9" customFormat="1">
      <c r="A663" s="102"/>
      <c r="B663" s="83"/>
      <c r="C663" s="135"/>
      <c r="D663" s="85"/>
      <c r="E663" s="145"/>
      <c r="F663" s="86"/>
      <c r="G663" s="87"/>
      <c r="H663" s="102"/>
      <c r="I663" s="10"/>
    </row>
    <row r="664" spans="1:9" s="9" customFormat="1">
      <c r="A664" s="102"/>
      <c r="B664" s="83"/>
      <c r="C664" s="135"/>
      <c r="D664" s="85"/>
      <c r="E664" s="145"/>
      <c r="F664" s="86"/>
      <c r="G664" s="87"/>
      <c r="H664" s="102"/>
      <c r="I664" s="10"/>
    </row>
    <row r="665" spans="1:9" s="9" customFormat="1">
      <c r="A665" s="102"/>
      <c r="B665" s="83"/>
      <c r="C665" s="135"/>
      <c r="D665" s="85"/>
      <c r="E665" s="145"/>
      <c r="F665" s="86"/>
      <c r="G665" s="87"/>
      <c r="H665" s="102"/>
      <c r="I665" s="10"/>
    </row>
    <row r="666" spans="1:9" s="9" customFormat="1">
      <c r="A666" s="102"/>
      <c r="B666" s="83"/>
      <c r="C666" s="135"/>
      <c r="D666" s="85"/>
      <c r="E666" s="145"/>
      <c r="F666" s="86"/>
      <c r="G666" s="87"/>
      <c r="H666" s="102"/>
      <c r="I666" s="10"/>
    </row>
    <row r="667" spans="1:9" s="9" customFormat="1">
      <c r="A667" s="102"/>
      <c r="B667" s="83"/>
      <c r="C667" s="135"/>
      <c r="D667" s="85"/>
      <c r="E667" s="145"/>
      <c r="F667" s="86"/>
      <c r="G667" s="87"/>
      <c r="H667" s="102"/>
      <c r="I667" s="10"/>
    </row>
    <row r="668" spans="1:9" s="9" customFormat="1">
      <c r="A668" s="102"/>
      <c r="B668" s="83"/>
      <c r="C668" s="135"/>
      <c r="D668" s="85"/>
      <c r="E668" s="145"/>
      <c r="F668" s="86"/>
      <c r="G668" s="87"/>
      <c r="H668" s="102"/>
      <c r="I668" s="10"/>
    </row>
    <row r="669" spans="1:9" s="9" customFormat="1">
      <c r="A669" s="102"/>
      <c r="B669" s="83"/>
      <c r="C669" s="135"/>
      <c r="D669" s="85"/>
      <c r="E669" s="145"/>
      <c r="F669" s="86"/>
      <c r="G669" s="87"/>
      <c r="H669" s="102"/>
      <c r="I669" s="10"/>
    </row>
    <row r="670" spans="1:9" s="9" customFormat="1">
      <c r="A670" s="102"/>
      <c r="B670" s="83"/>
      <c r="C670" s="135"/>
      <c r="D670" s="85"/>
      <c r="E670" s="145"/>
      <c r="F670" s="86"/>
      <c r="G670" s="87"/>
      <c r="H670" s="102"/>
      <c r="I670" s="10"/>
    </row>
    <row r="671" spans="1:9" s="9" customFormat="1">
      <c r="A671" s="102"/>
      <c r="B671" s="83"/>
      <c r="C671" s="135"/>
      <c r="D671" s="85"/>
      <c r="E671" s="145"/>
      <c r="F671" s="86"/>
      <c r="G671" s="87"/>
      <c r="H671" s="102"/>
      <c r="I671" s="10"/>
    </row>
    <row r="672" spans="1:9" s="9" customFormat="1">
      <c r="A672" s="102"/>
      <c r="B672" s="83"/>
      <c r="C672" s="135"/>
      <c r="D672" s="85"/>
      <c r="E672" s="145"/>
      <c r="F672" s="86"/>
      <c r="G672" s="87"/>
      <c r="H672" s="102"/>
      <c r="I672" s="10"/>
    </row>
    <row r="673" spans="1:9" s="9" customFormat="1">
      <c r="A673" s="102"/>
      <c r="B673" s="83"/>
      <c r="C673" s="135"/>
      <c r="D673" s="85"/>
      <c r="E673" s="145"/>
      <c r="F673" s="86"/>
      <c r="G673" s="87"/>
      <c r="H673" s="102"/>
      <c r="I673" s="10"/>
    </row>
    <row r="674" spans="1:9" s="9" customFormat="1">
      <c r="A674" s="102"/>
      <c r="B674" s="83"/>
      <c r="C674" s="135"/>
      <c r="D674" s="85"/>
      <c r="E674" s="145"/>
      <c r="F674" s="86"/>
      <c r="G674" s="87"/>
      <c r="H674" s="102"/>
      <c r="I674" s="10"/>
    </row>
    <row r="675" spans="1:9" s="9" customFormat="1">
      <c r="A675" s="102"/>
      <c r="B675" s="83"/>
      <c r="C675" s="135"/>
      <c r="D675" s="85"/>
      <c r="E675" s="145"/>
      <c r="F675" s="86"/>
      <c r="G675" s="87"/>
      <c r="H675" s="102"/>
      <c r="I675" s="10"/>
    </row>
    <row r="676" spans="1:9" s="9" customFormat="1">
      <c r="A676" s="102"/>
      <c r="B676" s="83"/>
      <c r="C676" s="135"/>
      <c r="D676" s="85"/>
      <c r="E676" s="145"/>
      <c r="F676" s="86"/>
      <c r="G676" s="87"/>
      <c r="H676" s="102"/>
      <c r="I676" s="10"/>
    </row>
    <row r="677" spans="1:9" s="9" customFormat="1">
      <c r="A677" s="102"/>
      <c r="B677" s="83"/>
      <c r="C677" s="135"/>
      <c r="D677" s="85"/>
      <c r="E677" s="145"/>
      <c r="F677" s="86"/>
      <c r="G677" s="87"/>
      <c r="H677" s="102"/>
      <c r="I677" s="10"/>
    </row>
    <row r="678" spans="1:9" s="9" customFormat="1">
      <c r="A678" s="102"/>
      <c r="B678" s="83"/>
      <c r="C678" s="135"/>
      <c r="D678" s="85"/>
      <c r="E678" s="145"/>
      <c r="F678" s="86"/>
      <c r="G678" s="87"/>
      <c r="H678" s="102"/>
      <c r="I678" s="10"/>
    </row>
    <row r="679" spans="1:9" s="9" customFormat="1">
      <c r="A679" s="102"/>
      <c r="B679" s="83"/>
      <c r="C679" s="135"/>
      <c r="D679" s="85"/>
      <c r="E679" s="145"/>
      <c r="F679" s="86"/>
      <c r="G679" s="87"/>
      <c r="H679" s="102"/>
      <c r="I679" s="10"/>
    </row>
    <row r="680" spans="1:9" s="9" customFormat="1">
      <c r="A680" s="102"/>
      <c r="B680" s="83"/>
      <c r="C680" s="135"/>
      <c r="D680" s="85"/>
      <c r="E680" s="145"/>
      <c r="F680" s="86"/>
      <c r="G680" s="87"/>
      <c r="H680" s="102"/>
      <c r="I680" s="10"/>
    </row>
    <row r="681" spans="1:9" s="9" customFormat="1">
      <c r="A681" s="102"/>
      <c r="B681" s="83"/>
      <c r="C681" s="135"/>
      <c r="D681" s="85"/>
      <c r="E681" s="145"/>
      <c r="F681" s="86"/>
      <c r="G681" s="87"/>
      <c r="H681" s="102"/>
      <c r="I681" s="10"/>
    </row>
    <row r="682" spans="1:9" s="9" customFormat="1">
      <c r="A682" s="102"/>
      <c r="B682" s="83"/>
      <c r="C682" s="135"/>
      <c r="D682" s="85"/>
      <c r="E682" s="145"/>
      <c r="F682" s="86"/>
      <c r="G682" s="87"/>
      <c r="H682" s="102"/>
      <c r="I682" s="10"/>
    </row>
    <row r="683" spans="1:9" s="9" customFormat="1">
      <c r="A683" s="102"/>
      <c r="B683" s="83"/>
      <c r="C683" s="135"/>
      <c r="D683" s="85"/>
      <c r="E683" s="145"/>
      <c r="F683" s="86"/>
      <c r="G683" s="87"/>
      <c r="H683" s="102"/>
      <c r="I683" s="10"/>
    </row>
    <row r="684" spans="1:9" s="9" customFormat="1">
      <c r="A684" s="102"/>
      <c r="B684" s="83"/>
      <c r="C684" s="135"/>
      <c r="D684" s="85"/>
      <c r="E684" s="145"/>
      <c r="F684" s="86"/>
      <c r="G684" s="87"/>
      <c r="H684" s="102"/>
      <c r="I684" s="10"/>
    </row>
    <row r="685" spans="1:9" s="9" customFormat="1">
      <c r="A685" s="102"/>
      <c r="B685" s="83"/>
      <c r="C685" s="135"/>
      <c r="D685" s="85"/>
      <c r="E685" s="145"/>
      <c r="F685" s="86"/>
      <c r="G685" s="87"/>
      <c r="H685" s="102"/>
      <c r="I685" s="10"/>
    </row>
    <row r="686" spans="1:9" s="9" customFormat="1">
      <c r="A686" s="102"/>
      <c r="B686" s="83"/>
      <c r="C686" s="135"/>
      <c r="D686" s="85"/>
      <c r="E686" s="145"/>
      <c r="F686" s="86"/>
      <c r="G686" s="87"/>
      <c r="H686" s="102"/>
      <c r="I686" s="10"/>
    </row>
    <row r="687" spans="1:9" s="9" customFormat="1">
      <c r="A687" s="102"/>
      <c r="B687" s="83"/>
      <c r="C687" s="135"/>
      <c r="D687" s="85"/>
      <c r="E687" s="145"/>
      <c r="F687" s="86"/>
      <c r="G687" s="87"/>
      <c r="H687" s="102"/>
      <c r="I687" s="10"/>
    </row>
    <row r="688" spans="1:9" s="9" customFormat="1">
      <c r="A688" s="102"/>
      <c r="B688" s="83"/>
      <c r="C688" s="135"/>
      <c r="D688" s="85"/>
      <c r="E688" s="145"/>
      <c r="F688" s="86"/>
      <c r="G688" s="87"/>
      <c r="H688" s="102"/>
      <c r="I688" s="10"/>
    </row>
    <row r="689" spans="1:9" s="9" customFormat="1">
      <c r="A689" s="102"/>
      <c r="B689" s="83"/>
      <c r="C689" s="135"/>
      <c r="D689" s="85"/>
      <c r="E689" s="145"/>
      <c r="F689" s="86"/>
      <c r="G689" s="87"/>
      <c r="H689" s="102"/>
      <c r="I689" s="10"/>
    </row>
    <row r="690" spans="1:9" s="9" customFormat="1">
      <c r="A690" s="102"/>
      <c r="B690" s="83"/>
      <c r="C690" s="135"/>
      <c r="D690" s="85"/>
      <c r="E690" s="145"/>
      <c r="F690" s="86"/>
      <c r="G690" s="87"/>
      <c r="H690" s="102"/>
      <c r="I690" s="10"/>
    </row>
    <row r="691" spans="1:9" s="9" customFormat="1">
      <c r="A691" s="102"/>
      <c r="B691" s="83"/>
      <c r="C691" s="135"/>
      <c r="D691" s="85"/>
      <c r="E691" s="146"/>
      <c r="F691" s="86"/>
      <c r="G691" s="87"/>
      <c r="H691" s="102"/>
      <c r="I691" s="10"/>
    </row>
    <row r="692" spans="1:9" s="9" customFormat="1">
      <c r="A692" s="102"/>
      <c r="B692" s="83"/>
      <c r="C692" s="135"/>
      <c r="D692" s="85"/>
      <c r="E692" s="146"/>
      <c r="F692" s="86"/>
      <c r="G692" s="87"/>
      <c r="H692" s="102"/>
      <c r="I692" s="10"/>
    </row>
    <row r="693" spans="1:9" s="9" customFormat="1">
      <c r="A693" s="102"/>
      <c r="B693" s="83"/>
      <c r="C693" s="135"/>
      <c r="D693" s="85"/>
      <c r="E693" s="146"/>
      <c r="F693" s="86"/>
      <c r="G693" s="87"/>
      <c r="H693" s="102"/>
      <c r="I693" s="10"/>
    </row>
    <row r="694" spans="1:9" s="9" customFormat="1">
      <c r="A694" s="102"/>
      <c r="B694" s="83"/>
      <c r="C694" s="135"/>
      <c r="D694" s="85"/>
      <c r="E694" s="146"/>
      <c r="F694" s="86"/>
      <c r="G694" s="87"/>
      <c r="H694" s="102"/>
      <c r="I694" s="10"/>
    </row>
    <row r="695" spans="1:9" s="9" customFormat="1">
      <c r="A695" s="102"/>
      <c r="B695" s="83"/>
      <c r="C695" s="135"/>
      <c r="D695" s="85"/>
      <c r="E695" s="146"/>
      <c r="F695" s="86"/>
      <c r="G695" s="87"/>
      <c r="H695" s="102"/>
      <c r="I695" s="10"/>
    </row>
    <row r="696" spans="1:9" s="9" customFormat="1">
      <c r="A696" s="102"/>
      <c r="B696" s="83"/>
      <c r="C696" s="135"/>
      <c r="D696" s="85"/>
      <c r="E696" s="146"/>
      <c r="F696" s="86"/>
      <c r="G696" s="87"/>
      <c r="H696" s="102"/>
      <c r="I696" s="10"/>
    </row>
    <row r="697" spans="1:9" s="9" customFormat="1">
      <c r="A697" s="102"/>
      <c r="B697" s="83"/>
      <c r="C697" s="135"/>
      <c r="D697" s="85"/>
      <c r="E697" s="146"/>
      <c r="F697" s="86"/>
      <c r="G697" s="87"/>
      <c r="H697" s="102"/>
      <c r="I697" s="10"/>
    </row>
    <row r="698" spans="1:9" s="9" customFormat="1">
      <c r="A698" s="102"/>
      <c r="B698" s="83"/>
      <c r="C698" s="135"/>
      <c r="D698" s="85"/>
      <c r="E698" s="146"/>
      <c r="F698" s="86"/>
      <c r="G698" s="87"/>
      <c r="H698" s="102"/>
      <c r="I698" s="10"/>
    </row>
    <row r="699" spans="1:9" s="9" customFormat="1">
      <c r="A699" s="102"/>
      <c r="B699" s="83"/>
      <c r="C699" s="135"/>
      <c r="D699" s="85"/>
      <c r="E699" s="146"/>
      <c r="F699" s="86"/>
      <c r="G699" s="87"/>
      <c r="H699" s="102"/>
      <c r="I699" s="10"/>
    </row>
    <row r="700" spans="1:9" s="9" customFormat="1">
      <c r="A700" s="102"/>
      <c r="B700" s="83"/>
      <c r="C700" s="135"/>
      <c r="D700" s="85"/>
      <c r="E700" s="146"/>
      <c r="F700" s="86"/>
      <c r="G700" s="87"/>
      <c r="H700" s="102"/>
      <c r="I700" s="10"/>
    </row>
    <row r="701" spans="1:9" s="9" customFormat="1">
      <c r="A701" s="102"/>
      <c r="B701" s="83"/>
      <c r="C701" s="135"/>
      <c r="D701" s="85"/>
      <c r="E701" s="146"/>
      <c r="F701" s="86"/>
      <c r="G701" s="87"/>
      <c r="H701" s="102"/>
      <c r="I701" s="10"/>
    </row>
    <row r="702" spans="1:9" s="9" customFormat="1">
      <c r="A702" s="102"/>
      <c r="B702" s="83"/>
      <c r="C702" s="135"/>
      <c r="D702" s="85"/>
      <c r="E702" s="146"/>
      <c r="F702" s="86"/>
      <c r="G702" s="87"/>
      <c r="H702" s="102"/>
      <c r="I702" s="10"/>
    </row>
    <row r="703" spans="1:9" s="9" customFormat="1">
      <c r="A703" s="102"/>
      <c r="B703" s="83"/>
      <c r="C703" s="135"/>
      <c r="D703" s="85"/>
      <c r="E703" s="146"/>
      <c r="F703" s="86"/>
      <c r="G703" s="87"/>
      <c r="H703" s="102"/>
      <c r="I703" s="10"/>
    </row>
    <row r="704" spans="1:9" s="9" customFormat="1">
      <c r="A704" s="102"/>
      <c r="B704" s="83"/>
      <c r="C704" s="135"/>
      <c r="D704" s="85"/>
      <c r="E704" s="146"/>
      <c r="F704" s="86"/>
      <c r="G704" s="87"/>
      <c r="H704" s="102"/>
      <c r="I704" s="10"/>
    </row>
    <row r="705" spans="1:9" s="9" customFormat="1">
      <c r="A705" s="102"/>
      <c r="B705" s="83"/>
      <c r="C705" s="135"/>
      <c r="D705" s="85"/>
      <c r="E705" s="146"/>
      <c r="F705" s="86"/>
      <c r="G705" s="87"/>
      <c r="H705" s="102"/>
      <c r="I705" s="10"/>
    </row>
    <row r="706" spans="1:9" s="9" customFormat="1">
      <c r="A706" s="102"/>
      <c r="B706" s="83"/>
      <c r="C706" s="135"/>
      <c r="D706" s="85"/>
      <c r="E706" s="146"/>
      <c r="F706" s="86"/>
      <c r="G706" s="87"/>
      <c r="H706" s="102"/>
      <c r="I706" s="10"/>
    </row>
    <row r="707" spans="1:9" s="9" customFormat="1">
      <c r="A707" s="102"/>
      <c r="B707" s="83"/>
      <c r="C707" s="135"/>
      <c r="D707" s="85"/>
      <c r="E707" s="146"/>
      <c r="F707" s="86"/>
      <c r="G707" s="87"/>
      <c r="H707" s="102"/>
      <c r="I707" s="10"/>
    </row>
    <row r="708" spans="1:9" s="9" customFormat="1">
      <c r="A708" s="102"/>
      <c r="B708" s="83"/>
      <c r="C708" s="135"/>
      <c r="D708" s="85"/>
      <c r="E708" s="146"/>
      <c r="F708" s="86"/>
      <c r="G708" s="87"/>
      <c r="H708" s="102"/>
      <c r="I708" s="10"/>
    </row>
    <row r="709" spans="1:9" s="9" customFormat="1">
      <c r="A709" s="102"/>
      <c r="B709" s="83"/>
      <c r="C709" s="135"/>
      <c r="D709" s="85"/>
      <c r="E709" s="146"/>
      <c r="F709" s="86"/>
      <c r="G709" s="87"/>
      <c r="H709" s="102"/>
      <c r="I709" s="10"/>
    </row>
    <row r="710" spans="1:9" s="9" customFormat="1">
      <c r="A710" s="102"/>
      <c r="B710" s="83"/>
      <c r="C710" s="135"/>
      <c r="D710" s="85"/>
      <c r="E710" s="146"/>
      <c r="F710" s="86"/>
      <c r="G710" s="87"/>
      <c r="H710" s="102"/>
      <c r="I710" s="10"/>
    </row>
    <row r="711" spans="1:9" s="9" customFormat="1">
      <c r="A711" s="102"/>
      <c r="B711" s="83"/>
      <c r="C711" s="135"/>
      <c r="D711" s="85"/>
      <c r="E711" s="146"/>
      <c r="F711" s="86"/>
      <c r="G711" s="87"/>
      <c r="H711" s="102"/>
      <c r="I711" s="10"/>
    </row>
    <row r="712" spans="1:9" s="9" customFormat="1">
      <c r="A712" s="102"/>
      <c r="B712" s="83"/>
      <c r="C712" s="135"/>
      <c r="D712" s="85"/>
      <c r="E712" s="146"/>
      <c r="F712" s="86"/>
      <c r="G712" s="87"/>
      <c r="H712" s="102"/>
      <c r="I712" s="10"/>
    </row>
    <row r="713" spans="1:9" s="9" customFormat="1">
      <c r="A713" s="102"/>
      <c r="B713" s="83"/>
      <c r="C713" s="135"/>
      <c r="D713" s="85"/>
      <c r="E713" s="146"/>
      <c r="F713" s="86"/>
      <c r="G713" s="87"/>
      <c r="H713" s="102"/>
      <c r="I713" s="10"/>
    </row>
    <row r="714" spans="1:9" s="9" customFormat="1">
      <c r="A714" s="102"/>
      <c r="B714" s="83"/>
      <c r="C714" s="135"/>
      <c r="D714" s="85"/>
      <c r="E714" s="146"/>
      <c r="F714" s="86"/>
      <c r="G714" s="87"/>
      <c r="H714" s="102"/>
      <c r="I714" s="10"/>
    </row>
    <row r="715" spans="1:9" s="9" customFormat="1">
      <c r="A715" s="102"/>
      <c r="B715" s="83"/>
      <c r="C715" s="135"/>
      <c r="D715" s="85"/>
      <c r="E715" s="146"/>
      <c r="F715" s="86"/>
      <c r="G715" s="87"/>
      <c r="H715" s="102"/>
      <c r="I715" s="10"/>
    </row>
    <row r="716" spans="1:9" s="9" customFormat="1">
      <c r="A716" s="102"/>
      <c r="B716" s="83"/>
      <c r="C716" s="135"/>
      <c r="D716" s="85"/>
      <c r="E716" s="146"/>
      <c r="F716" s="86"/>
      <c r="G716" s="87"/>
      <c r="H716" s="102"/>
      <c r="I716" s="10"/>
    </row>
    <row r="717" spans="1:9" s="9" customFormat="1">
      <c r="A717" s="102"/>
      <c r="B717" s="83"/>
      <c r="C717" s="135"/>
      <c r="D717" s="85"/>
      <c r="E717" s="146"/>
      <c r="F717" s="86"/>
      <c r="G717" s="87"/>
      <c r="H717" s="102"/>
      <c r="I717" s="10"/>
    </row>
    <row r="718" spans="1:9" s="9" customFormat="1">
      <c r="A718" s="102"/>
      <c r="B718" s="83"/>
      <c r="C718" s="135"/>
      <c r="D718" s="85"/>
      <c r="E718" s="146"/>
      <c r="F718" s="86"/>
      <c r="G718" s="87"/>
      <c r="H718" s="102"/>
      <c r="I718" s="10"/>
    </row>
    <row r="719" spans="1:9" s="9" customFormat="1">
      <c r="A719" s="102"/>
      <c r="B719" s="83"/>
      <c r="C719" s="135"/>
      <c r="D719" s="85"/>
      <c r="E719" s="146"/>
      <c r="F719" s="86"/>
      <c r="G719" s="87"/>
      <c r="H719" s="102"/>
      <c r="I719" s="10"/>
    </row>
    <row r="720" spans="1:9" s="9" customFormat="1">
      <c r="A720" s="102"/>
      <c r="B720" s="83"/>
      <c r="C720" s="135"/>
      <c r="D720" s="85"/>
      <c r="E720" s="146"/>
      <c r="F720" s="86"/>
      <c r="G720" s="87"/>
      <c r="H720" s="102"/>
      <c r="I720" s="10"/>
    </row>
    <row r="721" spans="1:9" s="9" customFormat="1">
      <c r="A721" s="102"/>
      <c r="B721" s="83"/>
      <c r="C721" s="135"/>
      <c r="D721" s="85"/>
      <c r="E721" s="146"/>
      <c r="F721" s="86"/>
      <c r="G721" s="87"/>
      <c r="H721" s="102"/>
      <c r="I721" s="10"/>
    </row>
    <row r="722" spans="1:9" s="9" customFormat="1">
      <c r="A722" s="102"/>
      <c r="B722" s="83"/>
      <c r="C722" s="135"/>
      <c r="D722" s="85"/>
      <c r="E722" s="146"/>
      <c r="F722" s="86"/>
      <c r="G722" s="87"/>
      <c r="H722" s="102"/>
      <c r="I722" s="10"/>
    </row>
    <row r="723" spans="1:9" s="9" customFormat="1">
      <c r="A723" s="102"/>
      <c r="B723" s="83"/>
      <c r="C723" s="135"/>
      <c r="D723" s="85"/>
      <c r="E723" s="146"/>
      <c r="F723" s="86"/>
      <c r="G723" s="87"/>
      <c r="H723" s="102"/>
      <c r="I723" s="10"/>
    </row>
    <row r="724" spans="1:9" s="9" customFormat="1">
      <c r="A724" s="102"/>
      <c r="B724" s="83"/>
      <c r="C724" s="135"/>
      <c r="D724" s="85"/>
      <c r="E724" s="146"/>
      <c r="F724" s="86"/>
      <c r="G724" s="87"/>
      <c r="H724" s="102"/>
      <c r="I724" s="10"/>
    </row>
    <row r="725" spans="1:9" s="9" customFormat="1">
      <c r="A725" s="102"/>
      <c r="B725" s="83"/>
      <c r="C725" s="135"/>
      <c r="D725" s="85"/>
      <c r="E725" s="146"/>
      <c r="F725" s="86"/>
      <c r="G725" s="87"/>
      <c r="H725" s="102"/>
      <c r="I725" s="10"/>
    </row>
    <row r="726" spans="1:9" s="9" customFormat="1">
      <c r="A726" s="102"/>
      <c r="B726" s="83"/>
      <c r="C726" s="135"/>
      <c r="D726" s="85"/>
      <c r="E726" s="146"/>
      <c r="F726" s="86"/>
      <c r="G726" s="87"/>
      <c r="H726" s="102"/>
      <c r="I726" s="10"/>
    </row>
    <row r="727" spans="1:9" s="9" customFormat="1">
      <c r="A727" s="102"/>
      <c r="B727" s="83"/>
      <c r="C727" s="135"/>
      <c r="D727" s="85"/>
      <c r="E727" s="146"/>
      <c r="F727" s="86"/>
      <c r="G727" s="87"/>
      <c r="H727" s="102"/>
      <c r="I727" s="10"/>
    </row>
    <row r="728" spans="1:9" s="9" customFormat="1">
      <c r="A728" s="102"/>
      <c r="B728" s="83"/>
      <c r="C728" s="135"/>
      <c r="D728" s="85"/>
      <c r="E728" s="146"/>
      <c r="F728" s="86"/>
      <c r="G728" s="87"/>
      <c r="H728" s="102"/>
      <c r="I728" s="10"/>
    </row>
    <row r="729" spans="1:9" s="9" customFormat="1">
      <c r="A729" s="102"/>
      <c r="B729" s="83"/>
      <c r="C729" s="135"/>
      <c r="D729" s="85"/>
      <c r="E729" s="146"/>
      <c r="F729" s="86"/>
      <c r="G729" s="87"/>
      <c r="H729" s="102"/>
      <c r="I729" s="10"/>
    </row>
    <row r="730" spans="1:9" s="9" customFormat="1">
      <c r="A730" s="102"/>
      <c r="B730" s="83"/>
      <c r="C730" s="135"/>
      <c r="D730" s="85"/>
      <c r="E730" s="146"/>
      <c r="F730" s="86"/>
      <c r="G730" s="87"/>
      <c r="H730" s="102"/>
      <c r="I730" s="10"/>
    </row>
    <row r="731" spans="1:9" s="9" customFormat="1">
      <c r="A731" s="102"/>
      <c r="B731" s="83"/>
      <c r="C731" s="135"/>
      <c r="D731" s="85"/>
      <c r="E731" s="146"/>
      <c r="F731" s="86"/>
      <c r="G731" s="87"/>
      <c r="H731" s="102"/>
      <c r="I731" s="10"/>
    </row>
    <row r="732" spans="1:9" s="9" customFormat="1">
      <c r="A732" s="102"/>
      <c r="B732" s="83"/>
      <c r="C732" s="135"/>
      <c r="D732" s="85"/>
      <c r="E732" s="146"/>
      <c r="F732" s="86"/>
      <c r="G732" s="87"/>
      <c r="H732" s="102"/>
      <c r="I732" s="10"/>
    </row>
    <row r="733" spans="1:9" s="9" customFormat="1">
      <c r="A733" s="102"/>
      <c r="B733" s="83"/>
      <c r="C733" s="135"/>
      <c r="D733" s="85"/>
      <c r="E733" s="146"/>
      <c r="F733" s="86"/>
      <c r="G733" s="87"/>
      <c r="H733" s="102"/>
      <c r="I733" s="10"/>
    </row>
    <row r="734" spans="1:9" s="9" customFormat="1">
      <c r="A734" s="102"/>
      <c r="B734" s="83"/>
      <c r="C734" s="135"/>
      <c r="D734" s="85"/>
      <c r="E734" s="146"/>
      <c r="F734" s="86"/>
      <c r="G734" s="87"/>
      <c r="H734" s="102"/>
      <c r="I734" s="10"/>
    </row>
    <row r="735" spans="1:9" s="9" customFormat="1">
      <c r="A735" s="102"/>
      <c r="B735" s="83"/>
      <c r="C735" s="135"/>
      <c r="D735" s="85"/>
      <c r="E735" s="146"/>
      <c r="F735" s="86"/>
      <c r="G735" s="87"/>
      <c r="H735" s="102"/>
      <c r="I735" s="10"/>
    </row>
    <row r="736" spans="1:9" s="9" customFormat="1">
      <c r="A736" s="102"/>
      <c r="B736" s="83"/>
      <c r="C736" s="135"/>
      <c r="D736" s="85"/>
      <c r="E736" s="146"/>
      <c r="F736" s="86"/>
      <c r="G736" s="87"/>
      <c r="H736" s="102"/>
      <c r="I736" s="10"/>
    </row>
    <row r="737" spans="1:9" s="9" customFormat="1">
      <c r="A737" s="102"/>
      <c r="B737" s="83"/>
      <c r="C737" s="135"/>
      <c r="D737" s="85"/>
      <c r="E737" s="146"/>
      <c r="F737" s="86"/>
      <c r="G737" s="87"/>
      <c r="H737" s="102"/>
      <c r="I737" s="10"/>
    </row>
    <row r="738" spans="1:9" s="9" customFormat="1">
      <c r="A738" s="102"/>
      <c r="B738" s="83"/>
      <c r="C738" s="135"/>
      <c r="D738" s="85"/>
      <c r="E738" s="146"/>
      <c r="F738" s="86"/>
      <c r="G738" s="87"/>
      <c r="H738" s="102"/>
      <c r="I738" s="10"/>
    </row>
    <row r="739" spans="1:9" s="9" customFormat="1">
      <c r="A739" s="102"/>
      <c r="B739" s="83"/>
      <c r="C739" s="135"/>
      <c r="D739" s="85"/>
      <c r="E739" s="146"/>
      <c r="F739" s="86"/>
      <c r="G739" s="87"/>
      <c r="H739" s="102"/>
      <c r="I739" s="10"/>
    </row>
    <row r="740" spans="1:9" s="9" customFormat="1">
      <c r="A740" s="102"/>
      <c r="B740" s="83"/>
      <c r="C740" s="135"/>
      <c r="D740" s="85"/>
      <c r="E740" s="146"/>
      <c r="F740" s="86"/>
      <c r="G740" s="87"/>
      <c r="H740" s="102"/>
      <c r="I740" s="10"/>
    </row>
    <row r="741" spans="1:9" s="9" customFormat="1">
      <c r="A741" s="102"/>
      <c r="B741" s="83"/>
      <c r="C741" s="135"/>
      <c r="D741" s="85"/>
      <c r="E741" s="146"/>
      <c r="F741" s="86"/>
      <c r="G741" s="87"/>
      <c r="H741" s="102"/>
      <c r="I741" s="10"/>
    </row>
    <row r="742" spans="1:9" s="9" customFormat="1">
      <c r="A742" s="102"/>
      <c r="B742" s="83"/>
      <c r="C742" s="135"/>
      <c r="D742" s="85"/>
      <c r="E742" s="146"/>
      <c r="F742" s="86"/>
      <c r="G742" s="87"/>
      <c r="H742" s="102"/>
      <c r="I742" s="10"/>
    </row>
    <row r="743" spans="1:9" s="9" customFormat="1">
      <c r="A743" s="102"/>
      <c r="B743" s="83"/>
      <c r="C743" s="135"/>
      <c r="D743" s="85"/>
      <c r="E743" s="146"/>
      <c r="F743" s="86"/>
      <c r="G743" s="87"/>
      <c r="H743" s="102"/>
      <c r="I743" s="10"/>
    </row>
    <row r="744" spans="1:9" s="9" customFormat="1">
      <c r="A744" s="102"/>
      <c r="B744" s="83"/>
      <c r="C744" s="135"/>
      <c r="D744" s="85"/>
      <c r="E744" s="146"/>
      <c r="F744" s="86"/>
      <c r="G744" s="87"/>
      <c r="H744" s="102"/>
      <c r="I744" s="10"/>
    </row>
    <row r="745" spans="1:9" s="9" customFormat="1">
      <c r="A745" s="102"/>
      <c r="B745" s="83"/>
      <c r="C745" s="135"/>
      <c r="D745" s="85"/>
      <c r="E745" s="146"/>
      <c r="F745" s="86"/>
      <c r="G745" s="87"/>
      <c r="H745" s="102"/>
      <c r="I745" s="10"/>
    </row>
    <row r="746" spans="1:9" s="9" customFormat="1">
      <c r="A746" s="102"/>
      <c r="B746" s="83"/>
      <c r="C746" s="135"/>
      <c r="D746" s="85"/>
      <c r="E746" s="146"/>
      <c r="F746" s="86"/>
      <c r="G746" s="87"/>
      <c r="H746" s="102"/>
      <c r="I746" s="10"/>
    </row>
    <row r="747" spans="1:9" s="9" customFormat="1">
      <c r="A747" s="102"/>
      <c r="B747" s="83"/>
      <c r="C747" s="135"/>
      <c r="D747" s="85"/>
      <c r="E747" s="146"/>
      <c r="F747" s="86"/>
      <c r="G747" s="87"/>
      <c r="H747" s="102"/>
      <c r="I747" s="10"/>
    </row>
    <row r="748" spans="1:9" s="9" customFormat="1">
      <c r="A748" s="102"/>
      <c r="B748" s="83"/>
      <c r="C748" s="135"/>
      <c r="D748" s="85"/>
      <c r="E748" s="146"/>
      <c r="F748" s="86"/>
      <c r="G748" s="87"/>
      <c r="H748" s="102"/>
      <c r="I748" s="10"/>
    </row>
    <row r="749" spans="1:9" s="9" customFormat="1">
      <c r="A749" s="102"/>
      <c r="B749" s="83"/>
      <c r="C749" s="135"/>
      <c r="D749" s="85"/>
      <c r="E749" s="146"/>
      <c r="F749" s="86"/>
      <c r="G749" s="87"/>
      <c r="H749" s="102"/>
      <c r="I749" s="10"/>
    </row>
    <row r="750" spans="1:9" s="9" customFormat="1">
      <c r="A750" s="102"/>
      <c r="B750" s="83"/>
      <c r="C750" s="135"/>
      <c r="D750" s="85"/>
      <c r="E750" s="146"/>
      <c r="F750" s="86"/>
      <c r="G750" s="87"/>
      <c r="H750" s="102"/>
      <c r="I750" s="10"/>
    </row>
    <row r="751" spans="1:9" s="9" customFormat="1">
      <c r="A751" s="102"/>
      <c r="B751" s="83"/>
      <c r="C751" s="135"/>
      <c r="D751" s="85"/>
      <c r="E751" s="146"/>
      <c r="F751" s="86"/>
      <c r="G751" s="87"/>
      <c r="H751" s="102"/>
      <c r="I751" s="10"/>
    </row>
    <row r="752" spans="1:9" s="9" customFormat="1">
      <c r="A752" s="102"/>
      <c r="B752" s="83"/>
      <c r="C752" s="135"/>
      <c r="D752" s="85"/>
      <c r="E752" s="146"/>
      <c r="F752" s="86"/>
      <c r="G752" s="87"/>
      <c r="H752" s="102"/>
      <c r="I752" s="10"/>
    </row>
    <row r="753" spans="1:9" s="9" customFormat="1">
      <c r="A753" s="102"/>
      <c r="B753" s="83"/>
      <c r="C753" s="135"/>
      <c r="D753" s="85"/>
      <c r="E753" s="146"/>
      <c r="F753" s="86"/>
      <c r="G753" s="87"/>
      <c r="H753" s="102"/>
      <c r="I753" s="10"/>
    </row>
    <row r="754" spans="1:9" s="9" customFormat="1">
      <c r="A754" s="102"/>
      <c r="B754" s="83"/>
      <c r="C754" s="135"/>
      <c r="D754" s="85"/>
      <c r="E754" s="146"/>
      <c r="F754" s="86"/>
      <c r="G754" s="87"/>
      <c r="H754" s="102"/>
      <c r="I754" s="10"/>
    </row>
    <row r="755" spans="1:9" s="9" customFormat="1">
      <c r="A755" s="102"/>
      <c r="B755" s="83"/>
      <c r="C755" s="135"/>
      <c r="D755" s="85"/>
      <c r="E755" s="146"/>
      <c r="F755" s="86"/>
      <c r="G755" s="87"/>
      <c r="H755" s="102"/>
      <c r="I755" s="10"/>
    </row>
    <row r="756" spans="1:9" s="9" customFormat="1">
      <c r="A756" s="102"/>
      <c r="B756" s="83"/>
      <c r="C756" s="135"/>
      <c r="D756" s="85"/>
      <c r="E756" s="146"/>
      <c r="F756" s="86"/>
      <c r="G756" s="87"/>
      <c r="H756" s="102"/>
      <c r="I756" s="10"/>
    </row>
    <row r="757" spans="1:9" s="9" customFormat="1">
      <c r="A757" s="102"/>
      <c r="B757" s="83"/>
      <c r="C757" s="135"/>
      <c r="D757" s="85"/>
      <c r="E757" s="146"/>
      <c r="F757" s="86"/>
      <c r="G757" s="87"/>
      <c r="H757" s="102"/>
      <c r="I757" s="10"/>
    </row>
    <row r="758" spans="1:9" s="9" customFormat="1">
      <c r="A758" s="102"/>
      <c r="B758" s="83"/>
      <c r="C758" s="135"/>
      <c r="D758" s="85"/>
      <c r="E758" s="146"/>
      <c r="F758" s="86"/>
      <c r="G758" s="87"/>
      <c r="H758" s="102"/>
      <c r="I758" s="10"/>
    </row>
    <row r="759" spans="1:9" s="9" customFormat="1">
      <c r="A759" s="102"/>
      <c r="B759" s="83"/>
      <c r="C759" s="135"/>
      <c r="D759" s="85"/>
      <c r="E759" s="146"/>
      <c r="F759" s="86"/>
      <c r="G759" s="87"/>
      <c r="H759" s="102"/>
      <c r="I759" s="10"/>
    </row>
    <row r="760" spans="1:9" s="9" customFormat="1">
      <c r="A760" s="102"/>
      <c r="B760" s="83"/>
      <c r="C760" s="135"/>
      <c r="D760" s="85"/>
      <c r="E760" s="146"/>
      <c r="F760" s="86"/>
      <c r="G760" s="87"/>
      <c r="H760" s="102"/>
      <c r="I760" s="10"/>
    </row>
    <row r="761" spans="1:9" s="9" customFormat="1">
      <c r="A761" s="102"/>
      <c r="B761" s="83"/>
      <c r="C761" s="135"/>
      <c r="D761" s="85"/>
      <c r="E761" s="146"/>
      <c r="F761" s="86"/>
      <c r="G761" s="87"/>
      <c r="H761" s="102"/>
      <c r="I761" s="10"/>
    </row>
    <row r="762" spans="1:9" s="9" customFormat="1">
      <c r="A762" s="102"/>
      <c r="B762" s="83"/>
      <c r="C762" s="135"/>
      <c r="D762" s="85"/>
      <c r="E762" s="146"/>
      <c r="F762" s="86"/>
      <c r="G762" s="87"/>
      <c r="H762" s="102"/>
      <c r="I762" s="10"/>
    </row>
    <row r="763" spans="1:9" s="9" customFormat="1">
      <c r="A763" s="102"/>
      <c r="B763" s="83"/>
      <c r="C763" s="135"/>
      <c r="D763" s="85"/>
      <c r="E763" s="146"/>
      <c r="F763" s="86"/>
      <c r="G763" s="87"/>
      <c r="H763" s="102"/>
      <c r="I763" s="10"/>
    </row>
    <row r="764" spans="1:9" s="9" customFormat="1">
      <c r="A764" s="102"/>
      <c r="B764" s="83"/>
      <c r="C764" s="135"/>
      <c r="D764" s="85"/>
      <c r="E764" s="146"/>
      <c r="F764" s="86"/>
      <c r="G764" s="87"/>
      <c r="H764" s="102"/>
      <c r="I764" s="10"/>
    </row>
    <row r="765" spans="1:9" s="9" customFormat="1">
      <c r="A765" s="102"/>
      <c r="B765" s="83"/>
      <c r="C765" s="135"/>
      <c r="D765" s="85"/>
      <c r="E765" s="146"/>
      <c r="F765" s="86"/>
      <c r="G765" s="87"/>
      <c r="H765" s="102"/>
      <c r="I765" s="10"/>
    </row>
    <row r="766" spans="1:9" s="9" customFormat="1">
      <c r="A766" s="102"/>
      <c r="B766" s="83"/>
      <c r="C766" s="135"/>
      <c r="D766" s="85"/>
      <c r="E766" s="146"/>
      <c r="F766" s="86"/>
      <c r="G766" s="87"/>
      <c r="H766" s="102"/>
      <c r="I766" s="10"/>
    </row>
    <row r="767" spans="1:9" s="9" customFormat="1">
      <c r="A767" s="102"/>
      <c r="B767" s="83"/>
      <c r="C767" s="135"/>
      <c r="D767" s="85"/>
      <c r="E767" s="146"/>
      <c r="F767" s="86"/>
      <c r="G767" s="87"/>
      <c r="H767" s="102"/>
      <c r="I767" s="10"/>
    </row>
    <row r="768" spans="1:9" s="9" customFormat="1">
      <c r="A768" s="102"/>
      <c r="B768" s="83"/>
      <c r="C768" s="135"/>
      <c r="D768" s="85"/>
      <c r="E768" s="146"/>
      <c r="F768" s="86"/>
      <c r="G768" s="87"/>
      <c r="H768" s="102"/>
      <c r="I768" s="10"/>
    </row>
    <row r="769" spans="1:9" s="9" customFormat="1">
      <c r="A769" s="102"/>
      <c r="B769" s="83"/>
      <c r="C769" s="135"/>
      <c r="D769" s="85"/>
      <c r="E769" s="146"/>
      <c r="F769" s="86"/>
      <c r="G769" s="87"/>
      <c r="H769" s="102"/>
      <c r="I769" s="10"/>
    </row>
    <row r="770" spans="1:9" s="9" customFormat="1">
      <c r="A770" s="102"/>
      <c r="B770" s="83"/>
      <c r="C770" s="135"/>
      <c r="D770" s="85"/>
      <c r="E770" s="146"/>
      <c r="F770" s="86"/>
      <c r="G770" s="87"/>
      <c r="H770" s="102"/>
      <c r="I770" s="10"/>
    </row>
    <row r="771" spans="1:9" s="9" customFormat="1">
      <c r="A771" s="102"/>
      <c r="B771" s="83"/>
      <c r="C771" s="135"/>
      <c r="D771" s="85"/>
      <c r="E771" s="146"/>
      <c r="F771" s="86"/>
      <c r="G771" s="87"/>
      <c r="H771" s="102"/>
      <c r="I771" s="10"/>
    </row>
    <row r="772" spans="1:9" s="9" customFormat="1">
      <c r="A772" s="102"/>
      <c r="B772" s="83"/>
      <c r="C772" s="135"/>
      <c r="D772" s="85"/>
      <c r="E772" s="146"/>
      <c r="F772" s="86"/>
      <c r="G772" s="87"/>
      <c r="H772" s="102"/>
      <c r="I772" s="10"/>
    </row>
    <row r="773" spans="1:9" s="9" customFormat="1">
      <c r="A773" s="102"/>
      <c r="B773" s="83"/>
      <c r="C773" s="135"/>
      <c r="D773" s="85"/>
      <c r="E773" s="146"/>
      <c r="F773" s="86"/>
      <c r="G773" s="87"/>
      <c r="H773" s="102"/>
      <c r="I773" s="10"/>
    </row>
    <row r="774" spans="1:9" s="9" customFormat="1">
      <c r="A774" s="102"/>
      <c r="B774" s="83"/>
      <c r="C774" s="135"/>
      <c r="D774" s="85"/>
      <c r="E774" s="146"/>
      <c r="F774" s="86"/>
      <c r="G774" s="87"/>
      <c r="H774" s="102"/>
      <c r="I774" s="10"/>
    </row>
    <row r="775" spans="1:9" s="9" customFormat="1">
      <c r="A775" s="102"/>
      <c r="B775" s="83"/>
      <c r="C775" s="135"/>
      <c r="D775" s="85"/>
      <c r="E775" s="146"/>
      <c r="F775" s="86"/>
      <c r="G775" s="87"/>
      <c r="H775" s="102"/>
      <c r="I775" s="10"/>
    </row>
    <row r="776" spans="1:9" s="9" customFormat="1">
      <c r="A776" s="102"/>
      <c r="B776" s="83"/>
      <c r="C776" s="135"/>
      <c r="D776" s="85"/>
      <c r="E776" s="146"/>
      <c r="F776" s="86"/>
      <c r="G776" s="87"/>
      <c r="H776" s="102"/>
      <c r="I776" s="10"/>
    </row>
    <row r="777" spans="1:9" s="9" customFormat="1">
      <c r="A777" s="102"/>
      <c r="B777" s="83"/>
      <c r="C777" s="135"/>
      <c r="D777" s="85"/>
      <c r="E777" s="146"/>
      <c r="F777" s="86"/>
      <c r="G777" s="87"/>
      <c r="H777" s="102"/>
      <c r="I777" s="10"/>
    </row>
    <row r="778" spans="1:9" s="9" customFormat="1">
      <c r="A778" s="102"/>
      <c r="B778" s="83"/>
      <c r="C778" s="135"/>
      <c r="D778" s="85"/>
      <c r="E778" s="146"/>
      <c r="F778" s="86"/>
      <c r="G778" s="87"/>
      <c r="H778" s="102"/>
      <c r="I778" s="10"/>
    </row>
    <row r="779" spans="1:9" s="9" customFormat="1">
      <c r="A779" s="102"/>
      <c r="B779" s="83"/>
      <c r="C779" s="135"/>
      <c r="D779" s="85"/>
      <c r="E779" s="146"/>
      <c r="F779" s="86"/>
      <c r="G779" s="87"/>
      <c r="H779" s="102"/>
      <c r="I779" s="10"/>
    </row>
    <row r="780" spans="1:9" s="9" customFormat="1">
      <c r="A780" s="102"/>
      <c r="B780" s="83"/>
      <c r="C780" s="135"/>
      <c r="D780" s="85"/>
      <c r="E780" s="146"/>
      <c r="F780" s="86"/>
      <c r="G780" s="87"/>
      <c r="H780" s="102"/>
      <c r="I780" s="10"/>
    </row>
    <row r="781" spans="1:9" s="9" customFormat="1">
      <c r="A781" s="102"/>
      <c r="B781" s="83"/>
      <c r="C781" s="135"/>
      <c r="D781" s="85"/>
      <c r="E781" s="146"/>
      <c r="F781" s="86"/>
      <c r="G781" s="87"/>
      <c r="H781" s="102"/>
      <c r="I781" s="10"/>
    </row>
    <row r="782" spans="1:9" s="9" customFormat="1">
      <c r="A782" s="102"/>
      <c r="B782" s="83"/>
      <c r="C782" s="135"/>
      <c r="D782" s="85"/>
      <c r="E782" s="146"/>
      <c r="F782" s="86"/>
      <c r="G782" s="87"/>
      <c r="H782" s="102"/>
      <c r="I782" s="10"/>
    </row>
    <row r="783" spans="1:9" s="9" customFormat="1">
      <c r="A783" s="102"/>
      <c r="B783" s="83"/>
      <c r="C783" s="135"/>
      <c r="D783" s="85"/>
      <c r="E783" s="146"/>
      <c r="F783" s="86"/>
      <c r="G783" s="87"/>
      <c r="H783" s="102"/>
      <c r="I783" s="10"/>
    </row>
    <row r="784" spans="1:9" s="9" customFormat="1">
      <c r="A784" s="102"/>
      <c r="B784" s="83"/>
      <c r="C784" s="135"/>
      <c r="D784" s="85"/>
      <c r="E784" s="146"/>
      <c r="F784" s="86"/>
      <c r="G784" s="87"/>
      <c r="H784" s="102"/>
      <c r="I784" s="10"/>
    </row>
    <row r="785" spans="1:9" s="9" customFormat="1">
      <c r="A785" s="102"/>
      <c r="B785" s="83"/>
      <c r="C785" s="135"/>
      <c r="D785" s="85"/>
      <c r="E785" s="146"/>
      <c r="F785" s="86"/>
      <c r="G785" s="87"/>
      <c r="H785" s="102"/>
      <c r="I785" s="10"/>
    </row>
    <row r="786" spans="1:9" s="9" customFormat="1">
      <c r="A786" s="102"/>
      <c r="B786" s="83"/>
      <c r="C786" s="135"/>
      <c r="D786" s="85"/>
      <c r="E786" s="146"/>
      <c r="F786" s="86"/>
      <c r="G786" s="87"/>
      <c r="H786" s="102"/>
      <c r="I786" s="10"/>
    </row>
    <row r="787" spans="1:9" s="9" customFormat="1">
      <c r="A787" s="102"/>
      <c r="B787" s="83"/>
      <c r="C787" s="135"/>
      <c r="D787" s="85"/>
      <c r="E787" s="146"/>
      <c r="F787" s="86"/>
      <c r="G787" s="87"/>
      <c r="H787" s="102"/>
      <c r="I787" s="10"/>
    </row>
    <row r="788" spans="1:9" s="9" customFormat="1">
      <c r="A788" s="102"/>
      <c r="B788" s="83"/>
      <c r="C788" s="135"/>
      <c r="D788" s="85"/>
      <c r="E788" s="146"/>
      <c r="F788" s="86"/>
      <c r="G788" s="87"/>
      <c r="H788" s="102"/>
      <c r="I788" s="10"/>
    </row>
    <row r="789" spans="1:9" s="9" customFormat="1">
      <c r="A789" s="102"/>
      <c r="B789" s="83"/>
      <c r="C789" s="135"/>
      <c r="D789" s="85"/>
      <c r="E789" s="146"/>
      <c r="F789" s="86"/>
      <c r="G789" s="87"/>
      <c r="H789" s="102"/>
      <c r="I789" s="10"/>
    </row>
    <row r="790" spans="1:9" s="9" customFormat="1">
      <c r="A790" s="102"/>
      <c r="B790" s="83"/>
      <c r="C790" s="135"/>
      <c r="D790" s="85"/>
      <c r="E790" s="146"/>
      <c r="F790" s="86"/>
      <c r="G790" s="87"/>
      <c r="H790" s="102"/>
      <c r="I790" s="10"/>
    </row>
    <row r="791" spans="1:9" s="9" customFormat="1">
      <c r="A791" s="102"/>
      <c r="B791" s="83"/>
      <c r="C791" s="135"/>
      <c r="D791" s="85"/>
      <c r="E791" s="146"/>
      <c r="F791" s="86"/>
      <c r="G791" s="87"/>
      <c r="H791" s="102"/>
      <c r="I791" s="10"/>
    </row>
    <row r="792" spans="1:9" s="9" customFormat="1">
      <c r="A792" s="102"/>
      <c r="B792" s="83"/>
      <c r="C792" s="135"/>
      <c r="D792" s="85"/>
      <c r="E792" s="146"/>
      <c r="F792" s="86"/>
      <c r="G792" s="87"/>
      <c r="H792" s="102"/>
      <c r="I792" s="10"/>
    </row>
    <row r="793" spans="1:9" s="9" customFormat="1">
      <c r="A793" s="102"/>
      <c r="B793" s="83"/>
      <c r="C793" s="135"/>
      <c r="D793" s="85"/>
      <c r="E793" s="146"/>
      <c r="F793" s="86"/>
      <c r="G793" s="87"/>
      <c r="H793" s="102"/>
      <c r="I793" s="10"/>
    </row>
    <row r="794" spans="1:9" s="9" customFormat="1">
      <c r="A794" s="102"/>
      <c r="B794" s="83"/>
      <c r="C794" s="135"/>
      <c r="D794" s="85"/>
      <c r="E794" s="146"/>
      <c r="F794" s="86"/>
      <c r="G794" s="87"/>
      <c r="H794" s="102"/>
      <c r="I794" s="10"/>
    </row>
    <row r="795" spans="1:9" s="9" customFormat="1">
      <c r="A795" s="102"/>
      <c r="B795" s="83"/>
      <c r="C795" s="135"/>
      <c r="D795" s="85"/>
      <c r="E795" s="146"/>
      <c r="F795" s="86"/>
      <c r="G795" s="87"/>
      <c r="H795" s="102"/>
      <c r="I795" s="10"/>
    </row>
    <row r="796" spans="1:9" s="9" customFormat="1">
      <c r="A796" s="102"/>
      <c r="B796" s="83"/>
      <c r="C796" s="135"/>
      <c r="D796" s="85"/>
      <c r="E796" s="146"/>
      <c r="F796" s="86"/>
      <c r="G796" s="87"/>
      <c r="H796" s="102"/>
      <c r="I796" s="10"/>
    </row>
    <row r="797" spans="1:9" s="9" customFormat="1">
      <c r="A797" s="102"/>
      <c r="B797" s="83"/>
      <c r="C797" s="135"/>
      <c r="D797" s="85"/>
      <c r="E797" s="146"/>
      <c r="F797" s="86"/>
      <c r="G797" s="87"/>
      <c r="H797" s="102"/>
      <c r="I797" s="10"/>
    </row>
    <row r="798" spans="1:9" s="9" customFormat="1">
      <c r="A798" s="102"/>
      <c r="B798" s="83"/>
      <c r="C798" s="135"/>
      <c r="D798" s="85"/>
      <c r="E798" s="146"/>
      <c r="F798" s="86"/>
      <c r="G798" s="87"/>
      <c r="H798" s="102"/>
      <c r="I798" s="10"/>
    </row>
    <row r="799" spans="1:9" s="9" customFormat="1">
      <c r="A799" s="102"/>
      <c r="B799" s="83"/>
      <c r="C799" s="135"/>
      <c r="D799" s="85"/>
      <c r="E799" s="146"/>
      <c r="F799" s="86"/>
      <c r="G799" s="87"/>
      <c r="H799" s="102"/>
      <c r="I799" s="10"/>
    </row>
    <row r="800" spans="1:9" s="9" customFormat="1">
      <c r="A800" s="102"/>
      <c r="B800" s="83"/>
      <c r="C800" s="135"/>
      <c r="D800" s="85"/>
      <c r="E800" s="146"/>
      <c r="F800" s="86"/>
      <c r="G800" s="87"/>
      <c r="H800" s="102"/>
      <c r="I800" s="10"/>
    </row>
    <row r="801" spans="1:9" s="9" customFormat="1">
      <c r="A801" s="102"/>
      <c r="B801" s="83"/>
      <c r="C801" s="135"/>
      <c r="D801" s="85"/>
      <c r="E801" s="146"/>
      <c r="F801" s="86"/>
      <c r="G801" s="87"/>
      <c r="H801" s="102"/>
      <c r="I801" s="10"/>
    </row>
    <row r="802" spans="1:9" s="9" customFormat="1">
      <c r="A802" s="102"/>
      <c r="B802" s="83"/>
      <c r="C802" s="135"/>
      <c r="D802" s="85"/>
      <c r="E802" s="146"/>
      <c r="F802" s="86"/>
      <c r="G802" s="87"/>
      <c r="H802" s="102"/>
      <c r="I802" s="10"/>
    </row>
    <row r="803" spans="1:9" s="9" customFormat="1">
      <c r="A803" s="102"/>
      <c r="B803" s="83"/>
      <c r="C803" s="135"/>
      <c r="D803" s="85"/>
      <c r="E803" s="146"/>
      <c r="F803" s="86"/>
      <c r="G803" s="87"/>
      <c r="H803" s="102"/>
      <c r="I803" s="10"/>
    </row>
    <row r="804" spans="1:9" s="9" customFormat="1">
      <c r="A804" s="102"/>
      <c r="B804" s="83"/>
      <c r="C804" s="135"/>
      <c r="D804" s="85"/>
      <c r="E804" s="146"/>
      <c r="F804" s="86"/>
      <c r="G804" s="87"/>
      <c r="H804" s="102"/>
      <c r="I804" s="10"/>
    </row>
    <row r="805" spans="1:9" s="9" customFormat="1">
      <c r="A805" s="102"/>
      <c r="B805" s="83"/>
      <c r="C805" s="135"/>
      <c r="D805" s="85"/>
      <c r="E805" s="146"/>
      <c r="F805" s="86"/>
      <c r="G805" s="87"/>
      <c r="H805" s="102"/>
      <c r="I805" s="10"/>
    </row>
    <row r="806" spans="1:9" s="9" customFormat="1">
      <c r="A806" s="102"/>
      <c r="B806" s="83"/>
      <c r="C806" s="135"/>
      <c r="D806" s="85"/>
      <c r="E806" s="146"/>
      <c r="F806" s="86"/>
      <c r="G806" s="87"/>
      <c r="H806" s="102"/>
      <c r="I806" s="10"/>
    </row>
    <row r="807" spans="1:9" s="9" customFormat="1">
      <c r="A807" s="102"/>
      <c r="B807" s="83"/>
      <c r="C807" s="135"/>
      <c r="D807" s="85"/>
      <c r="E807" s="146"/>
      <c r="F807" s="86"/>
      <c r="G807" s="87"/>
      <c r="H807" s="102"/>
      <c r="I807" s="10"/>
    </row>
    <row r="808" spans="1:9" s="9" customFormat="1">
      <c r="A808" s="102"/>
      <c r="B808" s="83"/>
      <c r="C808" s="135"/>
      <c r="D808" s="85"/>
      <c r="E808" s="146"/>
      <c r="F808" s="86"/>
      <c r="G808" s="87"/>
      <c r="H808" s="102"/>
      <c r="I808" s="10"/>
    </row>
    <row r="809" spans="1:9" s="9" customFormat="1">
      <c r="A809" s="102"/>
      <c r="B809" s="83"/>
      <c r="C809" s="135"/>
      <c r="D809" s="85"/>
      <c r="E809" s="146"/>
      <c r="F809" s="86"/>
      <c r="G809" s="87"/>
      <c r="H809" s="102"/>
      <c r="I809" s="10"/>
    </row>
    <row r="810" spans="1:9" s="9" customFormat="1">
      <c r="A810" s="102"/>
      <c r="B810" s="83"/>
      <c r="C810" s="135"/>
      <c r="D810" s="85"/>
      <c r="E810" s="146"/>
      <c r="F810" s="86"/>
      <c r="G810" s="87"/>
      <c r="H810" s="102"/>
      <c r="I810" s="10"/>
    </row>
    <row r="811" spans="1:9" s="9" customFormat="1">
      <c r="A811" s="102"/>
      <c r="B811" s="83"/>
      <c r="C811" s="135"/>
      <c r="D811" s="85"/>
      <c r="E811" s="146"/>
      <c r="F811" s="86"/>
      <c r="G811" s="87"/>
      <c r="H811" s="102"/>
      <c r="I811" s="10"/>
    </row>
    <row r="812" spans="1:9" s="9" customFormat="1">
      <c r="A812" s="102"/>
      <c r="B812" s="83"/>
      <c r="C812" s="135"/>
      <c r="D812" s="85"/>
      <c r="E812" s="146"/>
      <c r="F812" s="86"/>
      <c r="G812" s="87"/>
      <c r="H812" s="102"/>
      <c r="I812" s="10"/>
    </row>
    <row r="813" spans="1:9" s="9" customFormat="1">
      <c r="A813" s="102"/>
      <c r="B813" s="83"/>
      <c r="C813" s="135"/>
      <c r="D813" s="85"/>
      <c r="E813" s="146"/>
      <c r="F813" s="86"/>
      <c r="G813" s="87"/>
      <c r="H813" s="102"/>
      <c r="I813" s="10"/>
    </row>
    <row r="814" spans="1:9" s="9" customFormat="1">
      <c r="A814" s="102"/>
      <c r="B814" s="83"/>
      <c r="C814" s="135"/>
      <c r="D814" s="85"/>
      <c r="E814" s="146"/>
      <c r="F814" s="86"/>
      <c r="G814" s="87"/>
      <c r="H814" s="102"/>
      <c r="I814" s="10"/>
    </row>
    <row r="815" spans="1:9" s="9" customFormat="1">
      <c r="A815" s="102"/>
      <c r="B815" s="83"/>
      <c r="C815" s="135"/>
      <c r="D815" s="85"/>
      <c r="E815" s="146"/>
      <c r="F815" s="86"/>
      <c r="G815" s="87"/>
      <c r="H815" s="102"/>
      <c r="I815" s="10"/>
    </row>
    <row r="816" spans="1:9" s="9" customFormat="1">
      <c r="A816" s="102"/>
      <c r="B816" s="83"/>
      <c r="C816" s="135"/>
      <c r="D816" s="85"/>
      <c r="E816" s="146"/>
      <c r="F816" s="86"/>
      <c r="G816" s="87"/>
      <c r="H816" s="102"/>
      <c r="I816" s="10"/>
    </row>
    <row r="817" spans="1:9" s="9" customFormat="1">
      <c r="A817" s="102"/>
      <c r="B817" s="83"/>
      <c r="C817" s="135"/>
      <c r="D817" s="85"/>
      <c r="E817" s="146"/>
      <c r="F817" s="86"/>
      <c r="G817" s="87"/>
      <c r="H817" s="102"/>
      <c r="I817" s="10"/>
    </row>
    <row r="818" spans="1:9" s="9" customFormat="1">
      <c r="A818" s="102"/>
      <c r="B818" s="83"/>
      <c r="C818" s="135"/>
      <c r="D818" s="85"/>
      <c r="E818" s="146"/>
      <c r="F818" s="86"/>
      <c r="G818" s="87"/>
      <c r="H818" s="102"/>
      <c r="I818" s="10"/>
    </row>
    <row r="819" spans="1:9" s="9" customFormat="1">
      <c r="A819" s="102"/>
      <c r="B819" s="83"/>
      <c r="C819" s="135"/>
      <c r="D819" s="85"/>
      <c r="E819" s="146"/>
      <c r="F819" s="86"/>
      <c r="G819" s="87"/>
      <c r="H819" s="102"/>
      <c r="I819" s="10"/>
    </row>
    <row r="820" spans="1:9" s="9" customFormat="1">
      <c r="A820" s="102"/>
      <c r="B820" s="83"/>
      <c r="C820" s="135"/>
      <c r="D820" s="85"/>
      <c r="E820" s="146"/>
      <c r="F820" s="86"/>
      <c r="G820" s="87"/>
      <c r="H820" s="102"/>
      <c r="I820" s="10"/>
    </row>
    <row r="821" spans="1:9" s="9" customFormat="1">
      <c r="A821" s="102"/>
      <c r="B821" s="83"/>
      <c r="C821" s="135"/>
      <c r="D821" s="85"/>
      <c r="E821" s="146"/>
      <c r="F821" s="86"/>
      <c r="G821" s="87"/>
      <c r="H821" s="102"/>
      <c r="I821" s="10"/>
    </row>
    <row r="822" spans="1:9" s="9" customFormat="1">
      <c r="A822" s="102"/>
      <c r="B822" s="83"/>
      <c r="C822" s="135"/>
      <c r="D822" s="85"/>
      <c r="E822" s="146"/>
      <c r="F822" s="86"/>
      <c r="G822" s="87"/>
      <c r="H822" s="102"/>
      <c r="I822" s="10"/>
    </row>
    <row r="823" spans="1:9" s="9" customFormat="1">
      <c r="A823" s="102"/>
      <c r="B823" s="83"/>
      <c r="C823" s="135"/>
      <c r="D823" s="85"/>
      <c r="E823" s="146"/>
      <c r="F823" s="86"/>
      <c r="G823" s="87"/>
      <c r="H823" s="102"/>
      <c r="I823" s="10"/>
    </row>
    <row r="824" spans="1:9" s="9" customFormat="1">
      <c r="A824" s="102"/>
      <c r="B824" s="83"/>
      <c r="C824" s="135"/>
      <c r="D824" s="85"/>
      <c r="E824" s="146"/>
      <c r="F824" s="86"/>
      <c r="G824" s="87"/>
      <c r="H824" s="102"/>
      <c r="I824" s="10"/>
    </row>
    <row r="825" spans="1:9" s="9" customFormat="1">
      <c r="A825" s="102"/>
      <c r="B825" s="83"/>
      <c r="C825" s="135"/>
      <c r="D825" s="85"/>
      <c r="E825" s="146"/>
      <c r="F825" s="86"/>
      <c r="G825" s="87"/>
      <c r="H825" s="102"/>
      <c r="I825" s="10"/>
    </row>
    <row r="826" spans="1:9" s="9" customFormat="1">
      <c r="A826" s="102"/>
      <c r="B826" s="83"/>
      <c r="C826" s="135"/>
      <c r="D826" s="85"/>
      <c r="E826" s="146"/>
      <c r="F826" s="86"/>
      <c r="G826" s="87"/>
      <c r="H826" s="102"/>
      <c r="I826" s="10"/>
    </row>
    <row r="827" spans="1:9" s="9" customFormat="1">
      <c r="A827" s="102"/>
      <c r="B827" s="83"/>
      <c r="C827" s="135"/>
      <c r="D827" s="85"/>
      <c r="E827" s="146"/>
      <c r="F827" s="86"/>
      <c r="G827" s="87"/>
      <c r="H827" s="102"/>
      <c r="I827" s="10"/>
    </row>
    <row r="828" spans="1:9" s="9" customFormat="1">
      <c r="A828" s="102"/>
      <c r="B828" s="83"/>
      <c r="C828" s="135"/>
      <c r="D828" s="85"/>
      <c r="E828" s="146"/>
      <c r="F828" s="86"/>
      <c r="G828" s="87"/>
      <c r="H828" s="102"/>
      <c r="I828" s="10"/>
    </row>
    <row r="829" spans="1:9" s="9" customFormat="1">
      <c r="A829" s="102"/>
      <c r="B829" s="83"/>
      <c r="C829" s="135"/>
      <c r="D829" s="85"/>
      <c r="E829" s="146"/>
      <c r="F829" s="86"/>
      <c r="G829" s="87"/>
      <c r="H829" s="102"/>
      <c r="I829" s="10"/>
    </row>
    <row r="830" spans="1:9" s="9" customFormat="1">
      <c r="A830" s="102"/>
      <c r="B830" s="83"/>
      <c r="C830" s="135"/>
      <c r="D830" s="85"/>
      <c r="E830" s="146"/>
      <c r="F830" s="86"/>
      <c r="G830" s="87"/>
      <c r="H830" s="102"/>
      <c r="I830" s="10"/>
    </row>
    <row r="831" spans="1:9" s="9" customFormat="1">
      <c r="A831" s="102"/>
      <c r="B831" s="83"/>
      <c r="C831" s="135"/>
      <c r="D831" s="85"/>
      <c r="E831" s="146"/>
      <c r="F831" s="86"/>
      <c r="G831" s="87"/>
      <c r="H831" s="102"/>
      <c r="I831" s="10"/>
    </row>
    <row r="832" spans="1:9" s="9" customFormat="1">
      <c r="A832" s="102"/>
      <c r="B832" s="83"/>
      <c r="C832" s="135"/>
      <c r="D832" s="85"/>
      <c r="E832" s="146"/>
      <c r="F832" s="86"/>
      <c r="G832" s="87"/>
      <c r="H832" s="102"/>
      <c r="I832" s="10"/>
    </row>
    <row r="833" spans="1:9" s="9" customFormat="1">
      <c r="A833" s="102"/>
      <c r="B833" s="83"/>
      <c r="C833" s="135"/>
      <c r="D833" s="85"/>
      <c r="E833" s="146"/>
      <c r="F833" s="86"/>
      <c r="G833" s="87"/>
      <c r="H833" s="102"/>
      <c r="I833" s="10"/>
    </row>
    <row r="834" spans="1:9" s="9" customFormat="1">
      <c r="A834" s="102"/>
      <c r="B834" s="83"/>
      <c r="C834" s="135"/>
      <c r="D834" s="85"/>
      <c r="E834" s="146"/>
      <c r="F834" s="86"/>
      <c r="G834" s="87"/>
      <c r="H834" s="102"/>
      <c r="I834" s="10"/>
    </row>
    <row r="835" spans="1:9" s="9" customFormat="1">
      <c r="A835" s="102"/>
      <c r="B835" s="83"/>
      <c r="C835" s="135"/>
      <c r="D835" s="85"/>
      <c r="E835" s="146"/>
      <c r="F835" s="86"/>
      <c r="G835" s="87"/>
      <c r="H835" s="102"/>
      <c r="I835" s="10"/>
    </row>
    <row r="836" spans="1:9" s="9" customFormat="1">
      <c r="A836" s="102"/>
      <c r="B836" s="83"/>
      <c r="C836" s="135"/>
      <c r="D836" s="85"/>
      <c r="E836" s="146"/>
      <c r="F836" s="86"/>
      <c r="G836" s="87"/>
      <c r="H836" s="102"/>
      <c r="I836" s="10"/>
    </row>
    <row r="837" spans="1:9" s="9" customFormat="1">
      <c r="A837" s="102"/>
      <c r="B837" s="83"/>
      <c r="C837" s="135"/>
      <c r="D837" s="85"/>
      <c r="E837" s="146"/>
      <c r="F837" s="86"/>
      <c r="G837" s="87"/>
      <c r="H837" s="102"/>
      <c r="I837" s="10"/>
    </row>
    <row r="838" spans="1:9" s="9" customFormat="1">
      <c r="A838" s="102"/>
      <c r="B838" s="83"/>
      <c r="C838" s="135"/>
      <c r="D838" s="85"/>
      <c r="E838" s="146"/>
      <c r="F838" s="86"/>
      <c r="G838" s="87"/>
      <c r="H838" s="102"/>
      <c r="I838" s="10"/>
    </row>
    <row r="839" spans="1:9" s="9" customFormat="1">
      <c r="A839" s="102"/>
      <c r="B839" s="83"/>
      <c r="C839" s="135"/>
      <c r="D839" s="85"/>
      <c r="E839" s="146"/>
      <c r="F839" s="86"/>
      <c r="G839" s="87"/>
      <c r="H839" s="102"/>
      <c r="I839" s="10"/>
    </row>
    <row r="840" spans="1:9" s="9" customFormat="1">
      <c r="A840" s="102"/>
      <c r="B840" s="83"/>
      <c r="C840" s="135"/>
      <c r="D840" s="85"/>
      <c r="E840" s="146"/>
      <c r="F840" s="86"/>
      <c r="G840" s="87"/>
      <c r="H840" s="102"/>
      <c r="I840" s="10"/>
    </row>
    <row r="841" spans="1:9" s="9" customFormat="1">
      <c r="A841" s="102"/>
      <c r="B841" s="83"/>
      <c r="C841" s="135"/>
      <c r="D841" s="85"/>
      <c r="E841" s="146"/>
      <c r="F841" s="86"/>
      <c r="G841" s="87"/>
      <c r="H841" s="102"/>
      <c r="I841" s="10"/>
    </row>
    <row r="842" spans="1:9" s="9" customFormat="1">
      <c r="A842" s="102"/>
      <c r="B842" s="83"/>
      <c r="C842" s="135"/>
      <c r="D842" s="85"/>
      <c r="E842" s="146"/>
      <c r="F842" s="86"/>
      <c r="G842" s="87"/>
      <c r="H842" s="102"/>
      <c r="I842" s="10"/>
    </row>
    <row r="843" spans="1:9" s="9" customFormat="1">
      <c r="A843" s="102"/>
      <c r="B843" s="83"/>
      <c r="C843" s="135"/>
      <c r="D843" s="85"/>
      <c r="E843" s="146"/>
      <c r="F843" s="86"/>
      <c r="G843" s="87"/>
      <c r="H843" s="102"/>
      <c r="I843" s="10"/>
    </row>
    <row r="844" spans="1:9" s="9" customFormat="1">
      <c r="A844" s="102"/>
      <c r="B844" s="83"/>
      <c r="C844" s="135"/>
      <c r="D844" s="85"/>
      <c r="E844" s="146"/>
      <c r="F844" s="86"/>
      <c r="G844" s="87"/>
      <c r="H844" s="102"/>
      <c r="I844" s="10"/>
    </row>
    <row r="845" spans="1:9" s="9" customFormat="1">
      <c r="A845" s="102"/>
      <c r="B845" s="83"/>
      <c r="C845" s="135"/>
      <c r="D845" s="85"/>
      <c r="E845" s="146"/>
      <c r="F845" s="86"/>
      <c r="G845" s="87"/>
      <c r="H845" s="102"/>
      <c r="I845" s="10"/>
    </row>
    <row r="846" spans="1:9" s="9" customFormat="1">
      <c r="A846" s="102"/>
      <c r="B846" s="83"/>
      <c r="C846" s="135"/>
      <c r="D846" s="85"/>
      <c r="E846" s="146"/>
      <c r="F846" s="86"/>
      <c r="G846" s="87"/>
      <c r="H846" s="102"/>
      <c r="I846" s="10"/>
    </row>
    <row r="847" spans="1:9" s="9" customFormat="1">
      <c r="A847" s="102"/>
      <c r="B847" s="83"/>
      <c r="C847" s="135"/>
      <c r="D847" s="85"/>
      <c r="E847" s="146"/>
      <c r="F847" s="86"/>
      <c r="G847" s="87"/>
      <c r="H847" s="102"/>
      <c r="I847" s="10"/>
    </row>
    <row r="848" spans="1:9" s="9" customFormat="1">
      <c r="A848" s="102"/>
      <c r="B848" s="83"/>
      <c r="C848" s="135"/>
      <c r="D848" s="85"/>
      <c r="E848" s="146"/>
      <c r="F848" s="86"/>
      <c r="G848" s="87"/>
      <c r="H848" s="102"/>
      <c r="I848" s="10"/>
    </row>
    <row r="849" spans="1:9" s="9" customFormat="1">
      <c r="A849" s="102"/>
      <c r="B849" s="83"/>
      <c r="C849" s="135"/>
      <c r="D849" s="85"/>
      <c r="E849" s="146"/>
      <c r="F849" s="86"/>
      <c r="G849" s="87"/>
      <c r="H849" s="102"/>
      <c r="I849" s="10"/>
    </row>
    <row r="850" spans="1:9" s="9" customFormat="1">
      <c r="A850" s="102"/>
      <c r="B850" s="83"/>
      <c r="C850" s="135"/>
      <c r="D850" s="85"/>
      <c r="E850" s="146"/>
      <c r="F850" s="86"/>
      <c r="G850" s="87"/>
      <c r="H850" s="102"/>
      <c r="I850" s="10"/>
    </row>
    <row r="851" spans="1:9" s="9" customFormat="1">
      <c r="A851" s="102"/>
      <c r="B851" s="83"/>
      <c r="C851" s="135"/>
      <c r="D851" s="85"/>
      <c r="E851" s="146"/>
      <c r="F851" s="86"/>
      <c r="G851" s="87"/>
      <c r="H851" s="102"/>
      <c r="I851" s="10"/>
    </row>
    <row r="852" spans="1:9" s="9" customFormat="1">
      <c r="A852" s="102"/>
      <c r="B852" s="83"/>
      <c r="C852" s="135"/>
      <c r="D852" s="85"/>
      <c r="E852" s="146"/>
      <c r="F852" s="86"/>
      <c r="G852" s="87"/>
      <c r="H852" s="102"/>
      <c r="I852" s="10"/>
    </row>
    <row r="853" spans="1:9" s="9" customFormat="1">
      <c r="A853" s="102"/>
      <c r="B853" s="83"/>
      <c r="C853" s="135"/>
      <c r="D853" s="85"/>
      <c r="E853" s="146"/>
      <c r="F853" s="86"/>
      <c r="G853" s="87"/>
      <c r="H853" s="102"/>
      <c r="I853" s="10"/>
    </row>
    <row r="854" spans="1:9" s="9" customFormat="1">
      <c r="A854" s="102"/>
      <c r="B854" s="83"/>
      <c r="C854" s="135"/>
      <c r="D854" s="85"/>
      <c r="E854" s="146"/>
      <c r="F854" s="86"/>
      <c r="G854" s="87"/>
      <c r="H854" s="102"/>
      <c r="I854" s="10"/>
    </row>
    <row r="855" spans="1:9" s="9" customFormat="1">
      <c r="A855" s="102"/>
      <c r="B855" s="83"/>
      <c r="C855" s="135"/>
      <c r="D855" s="85"/>
      <c r="E855" s="146"/>
      <c r="F855" s="86"/>
      <c r="G855" s="87"/>
      <c r="H855" s="102"/>
      <c r="I855" s="10"/>
    </row>
    <row r="856" spans="1:9" s="9" customFormat="1">
      <c r="A856" s="102"/>
      <c r="B856" s="83"/>
      <c r="C856" s="135"/>
      <c r="D856" s="85"/>
      <c r="E856" s="146"/>
      <c r="F856" s="86"/>
      <c r="G856" s="87"/>
      <c r="H856" s="102"/>
      <c r="I856" s="10"/>
    </row>
    <row r="857" spans="1:9" s="9" customFormat="1">
      <c r="A857" s="102"/>
      <c r="B857" s="83"/>
      <c r="C857" s="135"/>
      <c r="D857" s="85"/>
      <c r="E857" s="146"/>
      <c r="F857" s="86"/>
      <c r="G857" s="87"/>
      <c r="H857" s="102"/>
      <c r="I857" s="10"/>
    </row>
    <row r="858" spans="1:9" s="9" customFormat="1">
      <c r="A858" s="102"/>
      <c r="B858" s="83"/>
      <c r="C858" s="135"/>
      <c r="D858" s="85"/>
      <c r="E858" s="146"/>
      <c r="F858" s="86"/>
      <c r="G858" s="87"/>
      <c r="H858" s="102"/>
      <c r="I858" s="10"/>
    </row>
    <row r="859" spans="1:9" s="9" customFormat="1">
      <c r="A859" s="102"/>
      <c r="B859" s="83"/>
      <c r="C859" s="135"/>
      <c r="D859" s="85"/>
      <c r="E859" s="146"/>
      <c r="F859" s="86"/>
      <c r="G859" s="87"/>
      <c r="H859" s="102"/>
      <c r="I859" s="10"/>
    </row>
    <row r="860" spans="1:9" s="9" customFormat="1">
      <c r="A860" s="102"/>
      <c r="B860" s="83"/>
      <c r="C860" s="135"/>
      <c r="D860" s="85"/>
      <c r="E860" s="146"/>
      <c r="F860" s="86"/>
      <c r="G860" s="87"/>
      <c r="H860" s="102"/>
      <c r="I860" s="10"/>
    </row>
    <row r="861" spans="1:9" s="9" customFormat="1">
      <c r="A861" s="102"/>
      <c r="B861" s="83"/>
      <c r="C861" s="135"/>
      <c r="D861" s="85"/>
      <c r="E861" s="146"/>
      <c r="F861" s="86"/>
      <c r="G861" s="87"/>
      <c r="H861" s="102"/>
      <c r="I861" s="10"/>
    </row>
    <row r="862" spans="1:9" s="9" customFormat="1">
      <c r="A862" s="102"/>
      <c r="B862" s="83"/>
      <c r="C862" s="135"/>
      <c r="D862" s="85"/>
      <c r="E862" s="146"/>
      <c r="F862" s="86"/>
      <c r="G862" s="87"/>
      <c r="H862" s="102"/>
      <c r="I862" s="10"/>
    </row>
    <row r="863" spans="1:9" s="9" customFormat="1">
      <c r="A863" s="102"/>
      <c r="B863" s="83"/>
      <c r="C863" s="135"/>
      <c r="D863" s="85"/>
      <c r="E863" s="146"/>
      <c r="F863" s="86"/>
      <c r="G863" s="87"/>
      <c r="H863" s="102"/>
      <c r="I863" s="10"/>
    </row>
    <row r="864" spans="1:9" s="9" customFormat="1">
      <c r="A864" s="102"/>
      <c r="B864" s="83"/>
      <c r="C864" s="135"/>
      <c r="D864" s="85"/>
      <c r="E864" s="146"/>
      <c r="F864" s="86"/>
      <c r="G864" s="87"/>
      <c r="H864" s="102"/>
      <c r="I864" s="10"/>
    </row>
    <row r="865" spans="1:9" s="9" customFormat="1">
      <c r="A865" s="102"/>
      <c r="B865" s="83"/>
      <c r="C865" s="135"/>
      <c r="D865" s="85"/>
      <c r="E865" s="146"/>
      <c r="F865" s="86"/>
      <c r="G865" s="87"/>
      <c r="H865" s="102"/>
      <c r="I865" s="10"/>
    </row>
    <row r="866" spans="1:9" s="9" customFormat="1">
      <c r="A866" s="102"/>
      <c r="B866" s="83"/>
      <c r="C866" s="135"/>
      <c r="D866" s="85"/>
      <c r="E866" s="146"/>
      <c r="F866" s="86"/>
      <c r="G866" s="87"/>
      <c r="H866" s="102"/>
      <c r="I866" s="10"/>
    </row>
    <row r="867" spans="1:9" s="9" customFormat="1">
      <c r="A867" s="102"/>
      <c r="B867" s="83"/>
      <c r="C867" s="135"/>
      <c r="D867" s="85"/>
      <c r="E867" s="146"/>
      <c r="F867" s="86"/>
      <c r="G867" s="87"/>
      <c r="H867" s="102"/>
      <c r="I867" s="10"/>
    </row>
    <row r="868" spans="1:9" s="9" customFormat="1">
      <c r="A868" s="102"/>
      <c r="B868" s="83"/>
      <c r="C868" s="135"/>
      <c r="D868" s="85"/>
      <c r="E868" s="146"/>
      <c r="F868" s="86"/>
      <c r="G868" s="87"/>
      <c r="H868" s="102"/>
      <c r="I868" s="10"/>
    </row>
    <row r="869" spans="1:9" s="9" customFormat="1">
      <c r="A869" s="102"/>
      <c r="B869" s="83"/>
      <c r="C869" s="135"/>
      <c r="D869" s="85"/>
      <c r="E869" s="146"/>
      <c r="F869" s="86"/>
      <c r="G869" s="87"/>
      <c r="H869" s="102"/>
      <c r="I869" s="10"/>
    </row>
    <row r="870" spans="1:9" s="9" customFormat="1">
      <c r="A870" s="102"/>
      <c r="B870" s="83"/>
      <c r="C870" s="135"/>
      <c r="D870" s="85"/>
      <c r="E870" s="146"/>
      <c r="F870" s="86"/>
      <c r="G870" s="87"/>
      <c r="H870" s="102"/>
      <c r="I870" s="10"/>
    </row>
    <row r="871" spans="1:9" s="9" customFormat="1">
      <c r="A871" s="102"/>
      <c r="B871" s="83"/>
      <c r="C871" s="135"/>
      <c r="D871" s="85"/>
      <c r="E871" s="146"/>
      <c r="F871" s="86"/>
      <c r="G871" s="87"/>
      <c r="H871" s="102"/>
      <c r="I871" s="10"/>
    </row>
    <row r="872" spans="1:9" s="9" customFormat="1">
      <c r="A872" s="102"/>
      <c r="B872" s="83"/>
      <c r="C872" s="135"/>
      <c r="D872" s="85"/>
      <c r="E872" s="146"/>
      <c r="F872" s="86"/>
      <c r="G872" s="87"/>
      <c r="H872" s="102"/>
      <c r="I872" s="10"/>
    </row>
    <row r="873" spans="1:9" s="9" customFormat="1">
      <c r="A873" s="102"/>
      <c r="B873" s="83"/>
      <c r="C873" s="135"/>
      <c r="D873" s="85"/>
      <c r="E873" s="146"/>
      <c r="F873" s="86"/>
      <c r="G873" s="87"/>
      <c r="H873" s="102"/>
      <c r="I873" s="10"/>
    </row>
    <row r="874" spans="1:9" s="9" customFormat="1">
      <c r="A874" s="102"/>
      <c r="B874" s="83"/>
      <c r="C874" s="135"/>
      <c r="D874" s="85"/>
      <c r="E874" s="146"/>
      <c r="F874" s="86"/>
      <c r="G874" s="87"/>
      <c r="H874" s="102"/>
      <c r="I874" s="10"/>
    </row>
    <row r="875" spans="1:9" s="9" customFormat="1">
      <c r="A875" s="102"/>
      <c r="B875" s="83"/>
      <c r="C875" s="135"/>
      <c r="D875" s="85"/>
      <c r="E875" s="146"/>
      <c r="F875" s="86"/>
      <c r="G875" s="87"/>
      <c r="H875" s="102"/>
      <c r="I875" s="10"/>
    </row>
    <row r="876" spans="1:9" s="9" customFormat="1">
      <c r="A876" s="102"/>
      <c r="B876" s="83"/>
      <c r="C876" s="135"/>
      <c r="D876" s="85"/>
      <c r="E876" s="146"/>
      <c r="F876" s="86"/>
      <c r="G876" s="87"/>
      <c r="H876" s="102"/>
      <c r="I876" s="10"/>
    </row>
    <row r="877" spans="1:9" s="9" customFormat="1">
      <c r="A877" s="102"/>
      <c r="B877" s="83"/>
      <c r="C877" s="135"/>
      <c r="D877" s="85"/>
      <c r="E877" s="146"/>
      <c r="F877" s="86"/>
      <c r="G877" s="87"/>
      <c r="H877" s="102"/>
      <c r="I877" s="10"/>
    </row>
    <row r="878" spans="1:9" s="9" customFormat="1">
      <c r="A878" s="102"/>
      <c r="B878" s="83"/>
      <c r="C878" s="135"/>
      <c r="D878" s="85"/>
      <c r="E878" s="146"/>
      <c r="F878" s="86"/>
      <c r="G878" s="87"/>
      <c r="H878" s="102"/>
      <c r="I878" s="10"/>
    </row>
    <row r="879" spans="1:9" s="9" customFormat="1">
      <c r="A879" s="102"/>
      <c r="B879" s="83"/>
      <c r="C879" s="135"/>
      <c r="D879" s="85"/>
      <c r="E879" s="146"/>
      <c r="F879" s="86"/>
      <c r="G879" s="87"/>
      <c r="H879" s="102"/>
      <c r="I879" s="10"/>
    </row>
    <row r="880" spans="1:9" s="9" customFormat="1">
      <c r="A880" s="102"/>
      <c r="B880" s="83"/>
      <c r="C880" s="135"/>
      <c r="D880" s="85"/>
      <c r="E880" s="146"/>
      <c r="F880" s="86"/>
      <c r="G880" s="87"/>
      <c r="H880" s="102"/>
      <c r="I880" s="10"/>
    </row>
    <row r="881" spans="1:9" s="9" customFormat="1">
      <c r="A881" s="102"/>
      <c r="B881" s="83"/>
      <c r="C881" s="135"/>
      <c r="D881" s="85"/>
      <c r="E881" s="146"/>
      <c r="F881" s="86"/>
      <c r="G881" s="87"/>
      <c r="H881" s="102"/>
      <c r="I881" s="10"/>
    </row>
    <row r="882" spans="1:9" s="9" customFormat="1">
      <c r="A882" s="102"/>
      <c r="B882" s="83"/>
      <c r="C882" s="135"/>
      <c r="D882" s="85"/>
      <c r="E882" s="146"/>
      <c r="F882" s="86"/>
      <c r="G882" s="87"/>
      <c r="H882" s="102"/>
      <c r="I882" s="10"/>
    </row>
    <row r="883" spans="1:9" s="9" customFormat="1">
      <c r="A883" s="102"/>
      <c r="B883" s="83"/>
      <c r="C883" s="135"/>
      <c r="D883" s="85"/>
      <c r="E883" s="146"/>
      <c r="F883" s="86"/>
      <c r="G883" s="87"/>
      <c r="H883" s="102"/>
      <c r="I883" s="10"/>
    </row>
    <row r="884" spans="1:9" s="9" customFormat="1">
      <c r="A884" s="102"/>
      <c r="B884" s="83"/>
      <c r="C884" s="135"/>
      <c r="D884" s="85"/>
      <c r="E884" s="146"/>
      <c r="F884" s="86"/>
      <c r="G884" s="87"/>
      <c r="H884" s="102"/>
      <c r="I884" s="10"/>
    </row>
    <row r="885" spans="1:9" s="9" customFormat="1">
      <c r="A885" s="102"/>
      <c r="B885" s="83"/>
      <c r="C885" s="135"/>
      <c r="D885" s="85"/>
      <c r="E885" s="146"/>
      <c r="F885" s="86"/>
      <c r="G885" s="87"/>
      <c r="H885" s="102"/>
      <c r="I885" s="10"/>
    </row>
    <row r="886" spans="1:9" s="9" customFormat="1">
      <c r="A886" s="102"/>
      <c r="B886" s="83"/>
      <c r="C886" s="135"/>
      <c r="D886" s="85"/>
      <c r="E886" s="146"/>
      <c r="F886" s="86"/>
      <c r="G886" s="87"/>
      <c r="H886" s="102"/>
      <c r="I886" s="10"/>
    </row>
    <row r="887" spans="1:9" s="9" customFormat="1">
      <c r="A887" s="102"/>
      <c r="B887" s="83"/>
      <c r="C887" s="135"/>
      <c r="D887" s="85"/>
      <c r="E887" s="146"/>
      <c r="F887" s="86"/>
      <c r="G887" s="87"/>
      <c r="H887" s="102"/>
      <c r="I887" s="10"/>
    </row>
    <row r="888" spans="1:9" s="9" customFormat="1">
      <c r="A888" s="102"/>
      <c r="B888" s="83"/>
      <c r="C888" s="135"/>
      <c r="D888" s="85"/>
      <c r="E888" s="146"/>
      <c r="F888" s="86"/>
      <c r="G888" s="87"/>
      <c r="H888" s="102"/>
      <c r="I888" s="10"/>
    </row>
    <row r="889" spans="1:9" s="9" customFormat="1">
      <c r="A889" s="102"/>
      <c r="B889" s="83"/>
      <c r="C889" s="135"/>
      <c r="D889" s="85"/>
      <c r="E889" s="146"/>
      <c r="F889" s="86"/>
      <c r="G889" s="87"/>
      <c r="H889" s="102"/>
      <c r="I889" s="10"/>
    </row>
    <row r="890" spans="1:9" s="9" customFormat="1">
      <c r="A890" s="102"/>
      <c r="B890" s="83"/>
      <c r="C890" s="135"/>
      <c r="D890" s="85"/>
      <c r="E890" s="146"/>
      <c r="F890" s="86"/>
      <c r="G890" s="87"/>
      <c r="H890" s="102"/>
      <c r="I890" s="10"/>
    </row>
    <row r="891" spans="1:9" s="9" customFormat="1">
      <c r="A891" s="102"/>
      <c r="B891" s="83"/>
      <c r="C891" s="135"/>
      <c r="D891" s="85"/>
      <c r="E891" s="146"/>
      <c r="F891" s="86"/>
      <c r="G891" s="87"/>
      <c r="H891" s="102"/>
      <c r="I891" s="10"/>
    </row>
    <row r="892" spans="1:9" s="9" customFormat="1">
      <c r="A892" s="102"/>
      <c r="B892" s="83"/>
      <c r="C892" s="135"/>
      <c r="D892" s="85"/>
      <c r="E892" s="146"/>
      <c r="F892" s="86"/>
      <c r="G892" s="87"/>
      <c r="H892" s="102"/>
      <c r="I892" s="10"/>
    </row>
    <row r="893" spans="1:9" s="9" customFormat="1">
      <c r="A893" s="102"/>
      <c r="B893" s="83"/>
      <c r="C893" s="135"/>
      <c r="D893" s="85"/>
      <c r="E893" s="146"/>
      <c r="F893" s="86"/>
      <c r="G893" s="87"/>
      <c r="H893" s="102"/>
      <c r="I893" s="10"/>
    </row>
    <row r="894" spans="1:9" s="9" customFormat="1">
      <c r="A894" s="102"/>
      <c r="B894" s="83"/>
      <c r="C894" s="135"/>
      <c r="D894" s="85"/>
      <c r="E894" s="146"/>
      <c r="F894" s="86"/>
      <c r="G894" s="87"/>
      <c r="H894" s="102"/>
      <c r="I894" s="10"/>
    </row>
    <row r="895" spans="1:9" s="9" customFormat="1">
      <c r="A895" s="102"/>
      <c r="B895" s="83"/>
      <c r="C895" s="135"/>
      <c r="D895" s="85"/>
      <c r="E895" s="146"/>
      <c r="F895" s="86"/>
      <c r="G895" s="87"/>
      <c r="H895" s="102"/>
      <c r="I895" s="10"/>
    </row>
    <row r="896" spans="1:9" s="9" customFormat="1">
      <c r="A896" s="102"/>
      <c r="B896" s="83"/>
      <c r="C896" s="135"/>
      <c r="D896" s="85"/>
      <c r="E896" s="146"/>
      <c r="F896" s="86"/>
      <c r="G896" s="87"/>
      <c r="H896" s="102"/>
      <c r="I896" s="10"/>
    </row>
    <row r="897" spans="1:9" s="9" customFormat="1">
      <c r="A897" s="102"/>
      <c r="B897" s="83"/>
      <c r="C897" s="135"/>
      <c r="D897" s="85"/>
      <c r="E897" s="146"/>
      <c r="F897" s="86"/>
      <c r="G897" s="87"/>
      <c r="H897" s="102"/>
      <c r="I897" s="10"/>
    </row>
    <row r="898" spans="1:9" s="9" customFormat="1">
      <c r="A898" s="102"/>
      <c r="B898" s="83"/>
      <c r="C898" s="135"/>
      <c r="D898" s="85"/>
      <c r="E898" s="146"/>
      <c r="F898" s="86"/>
      <c r="G898" s="87"/>
      <c r="H898" s="102"/>
      <c r="I898" s="10"/>
    </row>
    <row r="899" spans="1:9" s="9" customFormat="1">
      <c r="A899" s="102"/>
      <c r="B899" s="83"/>
      <c r="C899" s="135"/>
      <c r="D899" s="85"/>
      <c r="E899" s="146"/>
      <c r="F899" s="86"/>
      <c r="G899" s="87"/>
      <c r="H899" s="102"/>
      <c r="I899" s="10"/>
    </row>
    <row r="900" spans="1:9" s="9" customFormat="1">
      <c r="A900" s="102"/>
      <c r="B900" s="83"/>
      <c r="C900" s="135"/>
      <c r="D900" s="85"/>
      <c r="E900" s="146"/>
      <c r="F900" s="86"/>
      <c r="G900" s="87"/>
      <c r="H900" s="102"/>
      <c r="I900" s="10"/>
    </row>
    <row r="901" spans="1:9" s="9" customFormat="1">
      <c r="A901" s="102"/>
      <c r="B901" s="83"/>
      <c r="C901" s="135"/>
      <c r="D901" s="85"/>
      <c r="E901" s="146"/>
      <c r="F901" s="86"/>
      <c r="G901" s="87"/>
      <c r="H901" s="102"/>
      <c r="I901" s="10"/>
    </row>
    <row r="902" spans="1:9" s="9" customFormat="1">
      <c r="A902" s="102"/>
      <c r="B902" s="83"/>
      <c r="C902" s="135"/>
      <c r="D902" s="85"/>
      <c r="E902" s="146"/>
      <c r="F902" s="86"/>
      <c r="G902" s="87"/>
      <c r="H902" s="102"/>
      <c r="I902" s="10"/>
    </row>
    <row r="903" spans="1:9" s="9" customFormat="1">
      <c r="A903" s="102"/>
      <c r="B903" s="83"/>
      <c r="C903" s="135"/>
      <c r="D903" s="85"/>
      <c r="E903" s="146"/>
      <c r="F903" s="86"/>
      <c r="G903" s="87"/>
      <c r="H903" s="102"/>
      <c r="I903" s="10"/>
    </row>
    <row r="904" spans="1:9" s="9" customFormat="1">
      <c r="A904" s="102"/>
      <c r="B904" s="83"/>
      <c r="C904" s="135"/>
      <c r="D904" s="85"/>
      <c r="E904" s="146"/>
      <c r="F904" s="86"/>
      <c r="G904" s="87"/>
      <c r="H904" s="102"/>
      <c r="I904" s="10"/>
    </row>
    <row r="905" spans="1:9" s="9" customFormat="1">
      <c r="A905" s="102"/>
      <c r="B905" s="83"/>
      <c r="C905" s="135"/>
      <c r="D905" s="85"/>
      <c r="E905" s="146"/>
      <c r="F905" s="86"/>
      <c r="G905" s="87"/>
      <c r="H905" s="102"/>
      <c r="I905" s="10"/>
    </row>
    <row r="906" spans="1:9" s="9" customFormat="1">
      <c r="A906" s="102"/>
      <c r="B906" s="83"/>
      <c r="C906" s="135"/>
      <c r="D906" s="85"/>
      <c r="E906" s="146"/>
      <c r="F906" s="86"/>
      <c r="G906" s="87"/>
      <c r="H906" s="102"/>
      <c r="I906" s="10"/>
    </row>
    <row r="907" spans="1:9" s="9" customFormat="1">
      <c r="A907" s="102"/>
      <c r="B907" s="83"/>
      <c r="C907" s="135"/>
      <c r="D907" s="85"/>
      <c r="E907" s="146"/>
      <c r="F907" s="86"/>
      <c r="G907" s="87"/>
      <c r="H907" s="102"/>
      <c r="I907" s="10"/>
    </row>
    <row r="908" spans="1:9" s="9" customFormat="1">
      <c r="A908" s="102"/>
      <c r="B908" s="83"/>
      <c r="C908" s="135"/>
      <c r="D908" s="85"/>
      <c r="E908" s="146"/>
      <c r="F908" s="86"/>
      <c r="G908" s="87"/>
      <c r="H908" s="102"/>
      <c r="I908" s="10"/>
    </row>
    <row r="909" spans="1:9" s="9" customFormat="1">
      <c r="A909" s="102"/>
      <c r="B909" s="83"/>
      <c r="C909" s="135"/>
      <c r="D909" s="85"/>
      <c r="E909" s="146"/>
      <c r="F909" s="86"/>
      <c r="G909" s="87"/>
      <c r="H909" s="102"/>
      <c r="I909" s="10"/>
    </row>
    <row r="910" spans="1:9" s="9" customFormat="1">
      <c r="A910" s="102"/>
      <c r="B910" s="83"/>
      <c r="C910" s="135"/>
      <c r="D910" s="85"/>
      <c r="E910" s="146"/>
      <c r="F910" s="86"/>
      <c r="G910" s="87"/>
      <c r="H910" s="102"/>
      <c r="I910" s="10"/>
    </row>
    <row r="911" spans="1:9" s="9" customFormat="1">
      <c r="A911" s="102"/>
      <c r="B911" s="83"/>
      <c r="C911" s="135"/>
      <c r="D911" s="85"/>
      <c r="E911" s="146"/>
      <c r="F911" s="86"/>
      <c r="G911" s="87"/>
      <c r="H911" s="102"/>
      <c r="I911" s="10"/>
    </row>
    <row r="912" spans="1:9" s="9" customFormat="1">
      <c r="A912" s="102"/>
      <c r="B912" s="83"/>
      <c r="C912" s="135"/>
      <c r="D912" s="85"/>
      <c r="E912" s="146"/>
      <c r="F912" s="86"/>
      <c r="G912" s="87"/>
      <c r="H912" s="102"/>
      <c r="I912" s="10"/>
    </row>
    <row r="913" spans="1:9" s="9" customFormat="1">
      <c r="A913" s="102"/>
      <c r="B913" s="83"/>
      <c r="C913" s="135"/>
      <c r="D913" s="85"/>
      <c r="E913" s="146"/>
      <c r="F913" s="86"/>
      <c r="G913" s="87"/>
      <c r="H913" s="102"/>
      <c r="I913" s="10"/>
    </row>
    <row r="914" spans="1:9" s="9" customFormat="1">
      <c r="A914" s="102"/>
      <c r="B914" s="83"/>
      <c r="C914" s="135"/>
      <c r="D914" s="85"/>
      <c r="E914" s="146"/>
      <c r="F914" s="86"/>
      <c r="G914" s="87"/>
      <c r="H914" s="102"/>
      <c r="I914" s="10"/>
    </row>
    <row r="915" spans="1:9" s="9" customFormat="1">
      <c r="A915" s="102"/>
      <c r="B915" s="83"/>
      <c r="C915" s="135"/>
      <c r="D915" s="85"/>
      <c r="E915" s="146"/>
      <c r="F915" s="86"/>
      <c r="G915" s="87"/>
      <c r="H915" s="102"/>
      <c r="I915" s="10"/>
    </row>
    <row r="916" spans="1:9" s="9" customFormat="1">
      <c r="A916" s="102"/>
      <c r="B916" s="83"/>
      <c r="C916" s="135"/>
      <c r="D916" s="85"/>
      <c r="E916" s="146"/>
      <c r="F916" s="86"/>
      <c r="G916" s="87"/>
      <c r="H916" s="102"/>
      <c r="I916" s="10"/>
    </row>
    <row r="917" spans="1:9" s="9" customFormat="1">
      <c r="A917" s="102"/>
      <c r="B917" s="83"/>
      <c r="C917" s="135"/>
      <c r="D917" s="85"/>
      <c r="E917" s="146"/>
      <c r="F917" s="86"/>
      <c r="G917" s="87"/>
      <c r="H917" s="102"/>
      <c r="I917" s="10"/>
    </row>
    <row r="918" spans="1:9" s="9" customFormat="1">
      <c r="A918" s="102"/>
      <c r="B918" s="83"/>
      <c r="C918" s="135"/>
      <c r="D918" s="85"/>
      <c r="E918" s="146"/>
      <c r="F918" s="86"/>
      <c r="G918" s="87"/>
      <c r="H918" s="102"/>
      <c r="I918" s="10"/>
    </row>
    <row r="919" spans="1:9" s="9" customFormat="1">
      <c r="A919" s="102"/>
      <c r="B919" s="83"/>
      <c r="C919" s="135"/>
      <c r="D919" s="85"/>
      <c r="E919" s="146"/>
      <c r="F919" s="86"/>
      <c r="G919" s="87"/>
      <c r="H919" s="102"/>
      <c r="I919" s="10"/>
    </row>
    <row r="920" spans="1:9" s="9" customFormat="1">
      <c r="A920" s="102"/>
      <c r="B920" s="83"/>
      <c r="C920" s="135"/>
      <c r="D920" s="85"/>
      <c r="E920" s="146"/>
      <c r="F920" s="86"/>
      <c r="G920" s="87"/>
      <c r="H920" s="102"/>
      <c r="I920" s="10"/>
    </row>
    <row r="921" spans="1:9" s="9" customFormat="1">
      <c r="A921" s="102"/>
      <c r="B921" s="83"/>
      <c r="C921" s="135"/>
      <c r="D921" s="85"/>
      <c r="E921" s="146"/>
      <c r="F921" s="86"/>
      <c r="G921" s="87"/>
      <c r="H921" s="102"/>
      <c r="I921" s="10"/>
    </row>
    <row r="922" spans="1:9" s="9" customFormat="1">
      <c r="A922" s="102"/>
      <c r="B922" s="83"/>
      <c r="C922" s="135"/>
      <c r="D922" s="85"/>
      <c r="E922" s="146"/>
      <c r="F922" s="86"/>
      <c r="G922" s="87"/>
      <c r="H922" s="102"/>
      <c r="I922" s="10"/>
    </row>
    <row r="923" spans="1:9" s="9" customFormat="1">
      <c r="A923" s="102"/>
      <c r="B923" s="83"/>
      <c r="C923" s="135"/>
      <c r="D923" s="85"/>
      <c r="E923" s="146"/>
      <c r="F923" s="86"/>
      <c r="G923" s="87"/>
      <c r="H923" s="102"/>
      <c r="I923" s="10"/>
    </row>
    <row r="924" spans="1:9" s="9" customFormat="1">
      <c r="A924" s="102"/>
      <c r="B924" s="83"/>
      <c r="C924" s="135"/>
      <c r="D924" s="85"/>
      <c r="E924" s="146"/>
      <c r="F924" s="86"/>
      <c r="G924" s="87"/>
      <c r="H924" s="102"/>
      <c r="I924" s="10"/>
    </row>
    <row r="925" spans="1:9" s="9" customFormat="1">
      <c r="A925" s="102"/>
      <c r="B925" s="83"/>
      <c r="C925" s="135"/>
      <c r="D925" s="85"/>
      <c r="E925" s="146"/>
      <c r="F925" s="86"/>
      <c r="G925" s="87"/>
      <c r="H925" s="102"/>
      <c r="I925" s="10"/>
    </row>
    <row r="926" spans="1:9" s="9" customFormat="1">
      <c r="A926" s="102"/>
      <c r="B926" s="83"/>
      <c r="C926" s="135"/>
      <c r="D926" s="85"/>
      <c r="E926" s="146"/>
      <c r="F926" s="86"/>
      <c r="G926" s="87"/>
      <c r="H926" s="102"/>
      <c r="I926" s="10"/>
    </row>
    <row r="927" spans="1:9" s="9" customFormat="1">
      <c r="A927" s="102"/>
      <c r="B927" s="83"/>
      <c r="C927" s="135"/>
      <c r="D927" s="85"/>
      <c r="E927" s="146"/>
      <c r="F927" s="86"/>
      <c r="G927" s="87"/>
      <c r="H927" s="102"/>
      <c r="I927" s="10"/>
    </row>
    <row r="928" spans="1:9" s="9" customFormat="1">
      <c r="A928" s="102"/>
      <c r="B928" s="83"/>
      <c r="C928" s="135"/>
      <c r="D928" s="85"/>
      <c r="E928" s="146"/>
      <c r="F928" s="86"/>
      <c r="G928" s="87"/>
      <c r="H928" s="102"/>
      <c r="I928" s="10"/>
    </row>
    <row r="929" spans="1:9" s="9" customFormat="1">
      <c r="A929" s="102"/>
      <c r="B929" s="83"/>
      <c r="C929" s="135"/>
      <c r="D929" s="85"/>
      <c r="E929" s="146"/>
      <c r="F929" s="86"/>
      <c r="G929" s="87"/>
      <c r="H929" s="102"/>
      <c r="I929" s="10"/>
    </row>
    <row r="930" spans="1:9" s="9" customFormat="1">
      <c r="A930" s="102"/>
      <c r="B930" s="83"/>
      <c r="C930" s="135"/>
      <c r="D930" s="85"/>
      <c r="E930" s="146"/>
      <c r="F930" s="86"/>
      <c r="G930" s="87"/>
      <c r="H930" s="102"/>
      <c r="I930" s="10"/>
    </row>
    <row r="931" spans="1:9" s="9" customFormat="1">
      <c r="A931" s="102"/>
      <c r="B931" s="83"/>
      <c r="C931" s="135"/>
      <c r="D931" s="85"/>
      <c r="E931" s="146"/>
      <c r="F931" s="86"/>
      <c r="G931" s="87"/>
      <c r="H931" s="102"/>
      <c r="I931" s="10"/>
    </row>
    <row r="932" spans="1:9" s="9" customFormat="1">
      <c r="A932" s="102"/>
      <c r="B932" s="83"/>
      <c r="C932" s="135"/>
      <c r="D932" s="85"/>
      <c r="E932" s="146"/>
      <c r="F932" s="86"/>
      <c r="G932" s="87"/>
      <c r="H932" s="102"/>
      <c r="I932" s="10"/>
    </row>
    <row r="933" spans="1:9" s="9" customFormat="1">
      <c r="A933" s="102"/>
      <c r="B933" s="83"/>
      <c r="C933" s="135"/>
      <c r="D933" s="85"/>
      <c r="E933" s="146"/>
      <c r="F933" s="86"/>
      <c r="G933" s="87"/>
      <c r="H933" s="102"/>
      <c r="I933" s="10"/>
    </row>
    <row r="934" spans="1:9" s="9" customFormat="1">
      <c r="A934" s="102"/>
      <c r="B934" s="83"/>
      <c r="C934" s="135"/>
      <c r="D934" s="85"/>
      <c r="E934" s="146"/>
      <c r="F934" s="86"/>
      <c r="G934" s="87"/>
      <c r="H934" s="102"/>
      <c r="I934" s="10"/>
    </row>
    <row r="935" spans="1:9" s="9" customFormat="1">
      <c r="A935" s="102"/>
      <c r="B935" s="83"/>
      <c r="C935" s="135"/>
      <c r="D935" s="85"/>
      <c r="E935" s="146"/>
      <c r="F935" s="86"/>
      <c r="G935" s="87"/>
      <c r="H935" s="102"/>
      <c r="I935" s="10"/>
    </row>
    <row r="936" spans="1:9" s="9" customFormat="1">
      <c r="A936" s="102"/>
      <c r="B936" s="83"/>
      <c r="C936" s="135"/>
      <c r="D936" s="85"/>
      <c r="E936" s="146"/>
      <c r="F936" s="86"/>
      <c r="G936" s="87"/>
      <c r="H936" s="102"/>
      <c r="I936" s="10"/>
    </row>
    <row r="937" spans="1:9" s="9" customFormat="1">
      <c r="A937" s="102"/>
      <c r="B937" s="83"/>
      <c r="C937" s="135"/>
      <c r="D937" s="85"/>
      <c r="E937" s="146"/>
      <c r="F937" s="86"/>
      <c r="G937" s="87"/>
      <c r="H937" s="102"/>
      <c r="I937" s="10"/>
    </row>
    <row r="938" spans="1:9" s="9" customFormat="1">
      <c r="A938" s="102"/>
      <c r="B938" s="83"/>
      <c r="C938" s="135"/>
      <c r="D938" s="85"/>
      <c r="E938" s="146"/>
      <c r="F938" s="86"/>
      <c r="G938" s="87"/>
      <c r="H938" s="102"/>
      <c r="I938" s="10"/>
    </row>
    <row r="939" spans="1:9" s="9" customFormat="1">
      <c r="A939" s="102"/>
      <c r="B939" s="83"/>
      <c r="C939" s="135"/>
      <c r="D939" s="85"/>
      <c r="E939" s="146"/>
      <c r="F939" s="86"/>
      <c r="G939" s="87"/>
      <c r="H939" s="102"/>
      <c r="I939" s="10"/>
    </row>
    <row r="940" spans="1:9" s="9" customFormat="1">
      <c r="A940" s="102"/>
      <c r="B940" s="83"/>
      <c r="C940" s="135"/>
      <c r="D940" s="85"/>
      <c r="E940" s="146"/>
      <c r="F940" s="86"/>
      <c r="G940" s="87"/>
      <c r="H940" s="102"/>
      <c r="I940" s="10"/>
    </row>
    <row r="941" spans="1:9" s="9" customFormat="1">
      <c r="A941" s="102"/>
      <c r="B941" s="83"/>
      <c r="C941" s="135"/>
      <c r="D941" s="85"/>
      <c r="E941" s="146"/>
      <c r="F941" s="86"/>
      <c r="G941" s="87"/>
      <c r="H941" s="102"/>
      <c r="I941" s="10"/>
    </row>
    <row r="942" spans="1:9" s="9" customFormat="1">
      <c r="A942" s="102"/>
      <c r="B942" s="83"/>
      <c r="C942" s="135"/>
      <c r="D942" s="85"/>
      <c r="E942" s="146"/>
      <c r="F942" s="86"/>
      <c r="G942" s="87"/>
      <c r="H942" s="102"/>
      <c r="I942" s="10"/>
    </row>
    <row r="943" spans="1:9" s="9" customFormat="1">
      <c r="A943" s="102"/>
      <c r="B943" s="83"/>
      <c r="C943" s="135"/>
      <c r="D943" s="85"/>
      <c r="E943" s="146"/>
      <c r="F943" s="86"/>
      <c r="G943" s="87"/>
      <c r="H943" s="102"/>
      <c r="I943" s="10"/>
    </row>
    <row r="944" spans="1:9" s="9" customFormat="1">
      <c r="A944" s="102"/>
      <c r="B944" s="83"/>
      <c r="C944" s="135"/>
      <c r="D944" s="85"/>
      <c r="E944" s="146"/>
      <c r="F944" s="86"/>
      <c r="G944" s="87"/>
      <c r="H944" s="102"/>
      <c r="I944" s="10"/>
    </row>
    <row r="945" spans="1:9" s="9" customFormat="1">
      <c r="A945" s="102"/>
      <c r="B945" s="83"/>
      <c r="C945" s="135"/>
      <c r="D945" s="85"/>
      <c r="E945" s="146"/>
      <c r="F945" s="86"/>
      <c r="G945" s="87"/>
      <c r="H945" s="102"/>
      <c r="I945" s="10"/>
    </row>
    <row r="946" spans="1:9" s="9" customFormat="1">
      <c r="A946" s="102"/>
      <c r="B946" s="83"/>
      <c r="C946" s="135"/>
      <c r="D946" s="85"/>
      <c r="E946" s="146"/>
      <c r="F946" s="86"/>
      <c r="G946" s="87"/>
      <c r="H946" s="102"/>
      <c r="I946" s="10"/>
    </row>
    <row r="947" spans="1:9" s="9" customFormat="1">
      <c r="A947" s="102"/>
      <c r="B947" s="83"/>
      <c r="C947" s="135"/>
      <c r="D947" s="85"/>
      <c r="E947" s="146"/>
      <c r="F947" s="86"/>
      <c r="G947" s="87"/>
      <c r="H947" s="102"/>
      <c r="I947" s="10"/>
    </row>
    <row r="948" spans="1:9" s="9" customFormat="1">
      <c r="A948" s="102"/>
      <c r="B948" s="83"/>
      <c r="C948" s="135"/>
      <c r="D948" s="85"/>
      <c r="E948" s="146"/>
      <c r="F948" s="86"/>
      <c r="G948" s="87"/>
      <c r="H948" s="102"/>
      <c r="I948" s="10"/>
    </row>
    <row r="949" spans="1:9" s="9" customFormat="1">
      <c r="A949" s="102"/>
      <c r="B949" s="83"/>
      <c r="C949" s="135"/>
      <c r="D949" s="85"/>
      <c r="E949" s="146"/>
      <c r="F949" s="86"/>
      <c r="G949" s="87"/>
      <c r="H949" s="102"/>
      <c r="I949" s="10"/>
    </row>
    <row r="950" spans="1:9" s="9" customFormat="1">
      <c r="A950" s="102"/>
      <c r="B950" s="83"/>
      <c r="C950" s="135"/>
      <c r="D950" s="85"/>
      <c r="E950" s="146"/>
      <c r="F950" s="86"/>
      <c r="G950" s="87"/>
      <c r="H950" s="102"/>
      <c r="I950" s="10"/>
    </row>
    <row r="951" spans="1:9" s="9" customFormat="1">
      <c r="A951" s="102"/>
      <c r="B951" s="83"/>
      <c r="C951" s="135"/>
      <c r="D951" s="85"/>
      <c r="E951" s="146"/>
      <c r="F951" s="86"/>
      <c r="G951" s="87"/>
      <c r="H951" s="102"/>
      <c r="I951" s="10"/>
    </row>
    <row r="952" spans="1:9" s="9" customFormat="1">
      <c r="A952" s="102"/>
      <c r="B952" s="83"/>
      <c r="C952" s="135"/>
      <c r="D952" s="85"/>
      <c r="E952" s="146"/>
      <c r="F952" s="86"/>
      <c r="G952" s="87"/>
      <c r="H952" s="102"/>
      <c r="I952" s="10"/>
    </row>
    <row r="953" spans="1:9" s="9" customFormat="1">
      <c r="A953" s="102"/>
      <c r="B953" s="83"/>
      <c r="C953" s="135"/>
      <c r="D953" s="85"/>
      <c r="E953" s="146"/>
      <c r="F953" s="86"/>
      <c r="G953" s="87"/>
      <c r="H953" s="102"/>
      <c r="I953" s="10"/>
    </row>
    <row r="954" spans="1:9" s="9" customFormat="1">
      <c r="A954" s="102"/>
      <c r="B954" s="83"/>
      <c r="C954" s="135"/>
      <c r="D954" s="85"/>
      <c r="E954" s="146"/>
      <c r="F954" s="86"/>
      <c r="G954" s="87"/>
      <c r="H954" s="102"/>
      <c r="I954" s="10"/>
    </row>
    <row r="955" spans="1:9" s="9" customFormat="1">
      <c r="A955" s="102"/>
      <c r="B955" s="83"/>
      <c r="C955" s="135"/>
      <c r="D955" s="85"/>
      <c r="E955" s="146"/>
      <c r="F955" s="86"/>
      <c r="G955" s="87"/>
      <c r="H955" s="102"/>
      <c r="I955" s="10"/>
    </row>
    <row r="956" spans="1:9" s="9" customFormat="1">
      <c r="A956" s="102"/>
      <c r="B956" s="83"/>
      <c r="C956" s="135"/>
      <c r="D956" s="85"/>
      <c r="E956" s="146"/>
      <c r="F956" s="86"/>
      <c r="G956" s="87"/>
      <c r="H956" s="102"/>
      <c r="I956" s="10"/>
    </row>
    <row r="957" spans="1:9" s="9" customFormat="1">
      <c r="A957" s="102"/>
      <c r="B957" s="83"/>
      <c r="C957" s="135"/>
      <c r="D957" s="85"/>
      <c r="E957" s="146"/>
      <c r="F957" s="86"/>
      <c r="G957" s="87"/>
      <c r="H957" s="102"/>
      <c r="I957" s="10"/>
    </row>
    <row r="958" spans="1:9" s="9" customFormat="1">
      <c r="A958" s="102"/>
      <c r="B958" s="83"/>
      <c r="C958" s="135"/>
      <c r="D958" s="85"/>
      <c r="E958" s="146"/>
      <c r="F958" s="86"/>
      <c r="G958" s="87"/>
      <c r="H958" s="102"/>
      <c r="I958" s="10"/>
    </row>
    <row r="959" spans="1:9" s="9" customFormat="1">
      <c r="A959" s="102"/>
      <c r="B959" s="83"/>
      <c r="C959" s="135"/>
      <c r="D959" s="85"/>
      <c r="E959" s="146"/>
      <c r="F959" s="86"/>
      <c r="G959" s="87"/>
      <c r="H959" s="102"/>
      <c r="I959" s="10"/>
    </row>
    <row r="960" spans="1:9" s="9" customFormat="1">
      <c r="A960" s="102"/>
      <c r="B960" s="83"/>
      <c r="C960" s="135"/>
      <c r="D960" s="85"/>
      <c r="E960" s="146"/>
      <c r="F960" s="86"/>
      <c r="G960" s="87"/>
      <c r="H960" s="102"/>
      <c r="I960" s="10"/>
    </row>
    <row r="961" spans="1:9" s="9" customFormat="1">
      <c r="A961" s="102"/>
      <c r="B961" s="83"/>
      <c r="C961" s="135"/>
      <c r="D961" s="85"/>
      <c r="E961" s="146"/>
      <c r="F961" s="86"/>
      <c r="G961" s="87"/>
      <c r="H961" s="102"/>
      <c r="I961" s="10"/>
    </row>
    <row r="962" spans="1:9" s="9" customFormat="1">
      <c r="A962" s="102"/>
      <c r="B962" s="83"/>
      <c r="C962" s="135"/>
      <c r="D962" s="85"/>
      <c r="E962" s="146"/>
      <c r="F962" s="86"/>
      <c r="G962" s="87"/>
      <c r="H962" s="102"/>
      <c r="I962" s="10"/>
    </row>
    <row r="963" spans="1:9" s="9" customFormat="1">
      <c r="A963" s="102"/>
      <c r="B963" s="83"/>
      <c r="C963" s="135"/>
      <c r="D963" s="85"/>
      <c r="E963" s="146"/>
      <c r="F963" s="86"/>
      <c r="G963" s="87"/>
      <c r="H963" s="102"/>
      <c r="I963" s="10"/>
    </row>
    <row r="964" spans="1:9" s="9" customFormat="1">
      <c r="A964" s="102"/>
      <c r="B964" s="83"/>
      <c r="C964" s="135"/>
      <c r="D964" s="85"/>
      <c r="E964" s="146"/>
      <c r="F964" s="86"/>
      <c r="G964" s="87"/>
      <c r="H964" s="102"/>
      <c r="I964" s="10"/>
    </row>
    <row r="965" spans="1:9" s="9" customFormat="1">
      <c r="A965" s="102"/>
      <c r="B965" s="83"/>
      <c r="C965" s="135"/>
      <c r="D965" s="85"/>
      <c r="E965" s="146"/>
      <c r="F965" s="86"/>
      <c r="G965" s="87"/>
      <c r="H965" s="102"/>
      <c r="I965" s="10"/>
    </row>
    <row r="966" spans="1:9" s="9" customFormat="1">
      <c r="A966" s="102"/>
      <c r="B966" s="83"/>
      <c r="C966" s="135"/>
      <c r="D966" s="85"/>
      <c r="E966" s="146"/>
      <c r="F966" s="86"/>
      <c r="G966" s="87"/>
      <c r="H966" s="102"/>
      <c r="I966" s="10"/>
    </row>
    <row r="967" spans="1:9" s="9" customFormat="1">
      <c r="A967" s="102"/>
      <c r="B967" s="83"/>
      <c r="C967" s="135"/>
      <c r="D967" s="85"/>
      <c r="E967" s="146"/>
      <c r="F967" s="86"/>
      <c r="G967" s="87"/>
      <c r="H967" s="102"/>
      <c r="I967" s="10"/>
    </row>
    <row r="968" spans="1:9" s="9" customFormat="1">
      <c r="A968" s="102"/>
      <c r="B968" s="83"/>
      <c r="C968" s="135"/>
      <c r="D968" s="85"/>
      <c r="E968" s="146"/>
      <c r="F968" s="86"/>
      <c r="G968" s="87"/>
      <c r="H968" s="102"/>
      <c r="I968" s="10"/>
    </row>
    <row r="969" spans="1:9" s="9" customFormat="1">
      <c r="A969" s="102"/>
      <c r="B969" s="83"/>
      <c r="C969" s="135"/>
      <c r="D969" s="85"/>
      <c r="E969" s="146"/>
      <c r="F969" s="86"/>
      <c r="G969" s="87"/>
      <c r="H969" s="102"/>
      <c r="I969" s="10"/>
    </row>
    <row r="970" spans="1:9" s="9" customFormat="1">
      <c r="A970" s="102"/>
      <c r="B970" s="83"/>
      <c r="C970" s="135"/>
      <c r="D970" s="85"/>
      <c r="E970" s="146"/>
      <c r="F970" s="86"/>
      <c r="G970" s="87"/>
      <c r="H970" s="102"/>
      <c r="I970" s="10"/>
    </row>
    <row r="971" spans="1:9" s="9" customFormat="1">
      <c r="A971" s="102"/>
      <c r="B971" s="83"/>
      <c r="C971" s="135"/>
      <c r="D971" s="85"/>
      <c r="E971" s="146"/>
      <c r="F971" s="86"/>
      <c r="G971" s="87"/>
      <c r="H971" s="102"/>
      <c r="I971" s="10"/>
    </row>
    <row r="972" spans="1:9" s="9" customFormat="1">
      <c r="A972" s="102"/>
      <c r="B972" s="83"/>
      <c r="C972" s="135"/>
      <c r="D972" s="85"/>
      <c r="E972" s="146"/>
      <c r="F972" s="86"/>
      <c r="G972" s="87"/>
      <c r="H972" s="102"/>
      <c r="I972" s="10"/>
    </row>
    <row r="973" spans="1:9" s="9" customFormat="1">
      <c r="A973" s="102"/>
      <c r="B973" s="83"/>
      <c r="C973" s="135"/>
      <c r="D973" s="85"/>
      <c r="E973" s="146"/>
      <c r="F973" s="86"/>
      <c r="G973" s="87"/>
      <c r="H973" s="102"/>
      <c r="I973" s="10"/>
    </row>
    <row r="974" spans="1:9" s="9" customFormat="1">
      <c r="A974" s="102"/>
      <c r="B974" s="83"/>
      <c r="C974" s="135"/>
      <c r="D974" s="85"/>
      <c r="E974" s="146"/>
      <c r="F974" s="86"/>
      <c r="G974" s="87"/>
      <c r="H974" s="102"/>
      <c r="I974" s="10"/>
    </row>
    <row r="975" spans="1:9" s="9" customFormat="1">
      <c r="A975" s="102"/>
      <c r="B975" s="83"/>
      <c r="C975" s="135"/>
      <c r="D975" s="85"/>
      <c r="E975" s="146"/>
      <c r="F975" s="86"/>
      <c r="G975" s="87"/>
      <c r="H975" s="102"/>
      <c r="I975" s="10"/>
    </row>
    <row r="976" spans="1:9" s="9" customFormat="1">
      <c r="A976" s="102"/>
      <c r="B976" s="83"/>
      <c r="C976" s="135"/>
      <c r="D976" s="85"/>
      <c r="E976" s="146"/>
      <c r="F976" s="86"/>
      <c r="G976" s="87"/>
      <c r="H976" s="102"/>
      <c r="I976" s="10"/>
    </row>
    <row r="977" spans="1:9" s="9" customFormat="1">
      <c r="A977" s="102"/>
      <c r="B977" s="83"/>
      <c r="C977" s="135"/>
      <c r="D977" s="85"/>
      <c r="E977" s="146"/>
      <c r="F977" s="86"/>
      <c r="G977" s="87"/>
      <c r="H977" s="102"/>
      <c r="I977" s="10"/>
    </row>
    <row r="978" spans="1:9" s="9" customFormat="1">
      <c r="A978" s="102"/>
      <c r="B978" s="83"/>
      <c r="C978" s="135"/>
      <c r="D978" s="85"/>
      <c r="E978" s="146"/>
      <c r="F978" s="86"/>
      <c r="G978" s="87"/>
      <c r="H978" s="102"/>
      <c r="I978" s="10"/>
    </row>
    <row r="979" spans="1:9" s="9" customFormat="1">
      <c r="A979" s="102"/>
      <c r="B979" s="83"/>
      <c r="C979" s="135"/>
      <c r="D979" s="85"/>
      <c r="E979" s="146"/>
      <c r="F979" s="86"/>
      <c r="G979" s="87"/>
      <c r="H979" s="102"/>
      <c r="I979" s="10"/>
    </row>
    <row r="980" spans="1:9" s="9" customFormat="1">
      <c r="A980" s="102"/>
      <c r="B980" s="83"/>
      <c r="C980" s="135"/>
      <c r="D980" s="85"/>
      <c r="E980" s="146"/>
      <c r="F980" s="86"/>
      <c r="G980" s="87"/>
      <c r="H980" s="102"/>
      <c r="I980" s="10"/>
    </row>
    <row r="981" spans="1:9" s="9" customFormat="1">
      <c r="A981" s="102"/>
      <c r="B981" s="83"/>
      <c r="C981" s="135"/>
      <c r="D981" s="85"/>
      <c r="E981" s="146"/>
      <c r="F981" s="86"/>
      <c r="G981" s="87"/>
      <c r="H981" s="102"/>
      <c r="I981" s="10"/>
    </row>
    <row r="982" spans="1:9" s="9" customFormat="1">
      <c r="A982" s="102"/>
      <c r="B982" s="83"/>
      <c r="C982" s="135"/>
      <c r="D982" s="85"/>
      <c r="E982" s="146"/>
      <c r="F982" s="86"/>
      <c r="G982" s="87"/>
      <c r="H982" s="102"/>
      <c r="I982" s="10"/>
    </row>
    <row r="983" spans="1:9" s="9" customFormat="1">
      <c r="A983" s="102"/>
      <c r="B983" s="83"/>
      <c r="C983" s="135"/>
      <c r="D983" s="85"/>
      <c r="E983" s="146"/>
      <c r="F983" s="86"/>
      <c r="G983" s="87"/>
      <c r="H983" s="102"/>
      <c r="I983" s="10"/>
    </row>
    <row r="984" spans="1:9" s="9" customFormat="1">
      <c r="A984" s="102"/>
      <c r="B984" s="83"/>
      <c r="C984" s="135"/>
      <c r="D984" s="85"/>
      <c r="E984" s="146"/>
      <c r="F984" s="86"/>
      <c r="G984" s="87"/>
      <c r="H984" s="102"/>
      <c r="I984" s="10"/>
    </row>
    <row r="985" spans="1:9" s="9" customFormat="1">
      <c r="A985" s="102"/>
      <c r="B985" s="83"/>
      <c r="C985" s="135"/>
      <c r="D985" s="85"/>
      <c r="E985" s="146"/>
      <c r="F985" s="86"/>
      <c r="G985" s="87"/>
      <c r="H985" s="102"/>
      <c r="I985" s="10"/>
    </row>
    <row r="986" spans="1:9" s="9" customFormat="1">
      <c r="A986" s="102"/>
      <c r="B986" s="83"/>
      <c r="C986" s="135"/>
      <c r="D986" s="85"/>
      <c r="E986" s="146"/>
      <c r="F986" s="86"/>
      <c r="G986" s="87"/>
      <c r="H986" s="102"/>
      <c r="I986" s="10"/>
    </row>
    <row r="987" spans="1:9" s="9" customFormat="1">
      <c r="A987" s="102"/>
      <c r="B987" s="83"/>
      <c r="C987" s="135"/>
      <c r="D987" s="85"/>
      <c r="E987" s="146"/>
      <c r="F987" s="86"/>
      <c r="G987" s="87"/>
      <c r="H987" s="102"/>
      <c r="I987" s="10"/>
    </row>
    <row r="988" spans="1:9" s="9" customFormat="1">
      <c r="A988" s="102"/>
      <c r="B988" s="83"/>
      <c r="C988" s="135"/>
      <c r="D988" s="85"/>
      <c r="E988" s="146"/>
      <c r="F988" s="86"/>
      <c r="G988" s="87"/>
      <c r="H988" s="102"/>
      <c r="I988" s="10"/>
    </row>
    <row r="989" spans="1:9" s="9" customFormat="1">
      <c r="A989" s="102"/>
      <c r="B989" s="83"/>
      <c r="C989" s="135"/>
      <c r="D989" s="85"/>
      <c r="E989" s="146"/>
      <c r="F989" s="86"/>
      <c r="G989" s="87"/>
      <c r="H989" s="102"/>
      <c r="I989" s="10"/>
    </row>
    <row r="990" spans="1:9" s="9" customFormat="1">
      <c r="A990" s="102"/>
      <c r="B990" s="83"/>
      <c r="C990" s="135"/>
      <c r="D990" s="85"/>
      <c r="E990" s="146"/>
      <c r="F990" s="86"/>
      <c r="G990" s="87"/>
      <c r="H990" s="102"/>
      <c r="I990" s="10"/>
    </row>
    <row r="991" spans="1:9" s="9" customFormat="1">
      <c r="A991" s="102"/>
      <c r="B991" s="83"/>
      <c r="C991" s="135"/>
      <c r="D991" s="85"/>
      <c r="E991" s="146"/>
      <c r="F991" s="86"/>
      <c r="G991" s="87"/>
      <c r="H991" s="102"/>
      <c r="I991" s="10"/>
    </row>
    <row r="992" spans="1:9" s="9" customFormat="1">
      <c r="A992" s="102"/>
      <c r="B992" s="83"/>
      <c r="C992" s="135"/>
      <c r="D992" s="85"/>
      <c r="E992" s="146"/>
      <c r="F992" s="86"/>
      <c r="G992" s="87"/>
      <c r="H992" s="102"/>
      <c r="I992" s="10"/>
    </row>
    <row r="993" spans="1:9" s="9" customFormat="1">
      <c r="A993" s="102"/>
      <c r="B993" s="83"/>
      <c r="C993" s="135"/>
      <c r="D993" s="85"/>
      <c r="E993" s="146"/>
      <c r="F993" s="86"/>
      <c r="G993" s="87"/>
      <c r="H993" s="102"/>
      <c r="I993" s="10"/>
    </row>
    <row r="994" spans="1:9" s="9" customFormat="1">
      <c r="A994" s="102"/>
      <c r="B994" s="83"/>
      <c r="C994" s="135"/>
      <c r="D994" s="85"/>
      <c r="E994" s="146"/>
      <c r="F994" s="86"/>
      <c r="G994" s="87"/>
      <c r="H994" s="102"/>
      <c r="I994" s="10"/>
    </row>
    <row r="995" spans="1:9" s="9" customFormat="1">
      <c r="A995" s="102"/>
      <c r="B995" s="83"/>
      <c r="C995" s="135"/>
      <c r="D995" s="85"/>
      <c r="E995" s="146"/>
      <c r="F995" s="86"/>
      <c r="G995" s="87"/>
      <c r="H995" s="102"/>
      <c r="I995" s="10"/>
    </row>
    <row r="996" spans="1:9" s="9" customFormat="1">
      <c r="A996" s="102"/>
      <c r="B996" s="83"/>
      <c r="C996" s="135"/>
      <c r="D996" s="85"/>
      <c r="E996" s="146"/>
      <c r="F996" s="86"/>
      <c r="G996" s="87"/>
      <c r="H996" s="102"/>
      <c r="I996" s="10"/>
    </row>
    <row r="997" spans="1:9" s="9" customFormat="1">
      <c r="A997" s="102"/>
      <c r="B997" s="83"/>
      <c r="C997" s="135"/>
      <c r="D997" s="85"/>
      <c r="E997" s="146"/>
      <c r="F997" s="86"/>
      <c r="G997" s="87"/>
      <c r="H997" s="102"/>
      <c r="I997" s="10"/>
    </row>
    <row r="998" spans="1:9" s="9" customFormat="1">
      <c r="A998" s="102"/>
      <c r="B998" s="83"/>
      <c r="C998" s="135"/>
      <c r="D998" s="85"/>
      <c r="E998" s="146"/>
      <c r="F998" s="86"/>
      <c r="G998" s="87"/>
      <c r="H998" s="102"/>
      <c r="I998" s="10"/>
    </row>
    <row r="999" spans="1:9" s="9" customFormat="1">
      <c r="A999" s="102"/>
      <c r="B999" s="83"/>
      <c r="C999" s="135"/>
      <c r="D999" s="85"/>
      <c r="E999" s="146"/>
      <c r="F999" s="86"/>
      <c r="G999" s="87"/>
      <c r="H999" s="102"/>
      <c r="I999" s="10"/>
    </row>
    <row r="1000" spans="1:9" s="9" customFormat="1">
      <c r="A1000" s="102"/>
      <c r="B1000" s="83"/>
      <c r="C1000" s="135"/>
      <c r="D1000" s="85"/>
      <c r="E1000" s="146"/>
      <c r="F1000" s="86"/>
      <c r="G1000" s="87"/>
      <c r="H1000" s="102"/>
      <c r="I1000" s="10"/>
    </row>
    <row r="1001" spans="1:9" s="9" customFormat="1">
      <c r="A1001" s="102"/>
      <c r="B1001" s="83"/>
      <c r="C1001" s="135"/>
      <c r="D1001" s="85"/>
      <c r="E1001" s="146"/>
      <c r="F1001" s="86"/>
      <c r="G1001" s="87"/>
      <c r="H1001" s="102"/>
      <c r="I1001" s="10"/>
    </row>
    <row r="1002" spans="1:9" s="9" customFormat="1">
      <c r="A1002" s="102"/>
      <c r="B1002" s="83"/>
      <c r="C1002" s="135"/>
      <c r="D1002" s="85"/>
      <c r="E1002" s="146"/>
      <c r="F1002" s="86"/>
      <c r="G1002" s="87"/>
      <c r="H1002" s="102"/>
      <c r="I1002" s="10"/>
    </row>
    <row r="1003" spans="1:9" s="9" customFormat="1">
      <c r="A1003" s="102"/>
      <c r="B1003" s="83"/>
      <c r="C1003" s="135"/>
      <c r="D1003" s="85"/>
      <c r="E1003" s="146"/>
      <c r="F1003" s="86"/>
      <c r="G1003" s="87"/>
      <c r="H1003" s="102"/>
      <c r="I1003" s="10"/>
    </row>
    <row r="1004" spans="1:9" s="9" customFormat="1">
      <c r="A1004" s="102"/>
      <c r="B1004" s="83"/>
      <c r="C1004" s="135"/>
      <c r="D1004" s="85"/>
      <c r="E1004" s="146"/>
      <c r="F1004" s="86"/>
      <c r="G1004" s="87"/>
      <c r="H1004" s="102"/>
      <c r="I1004" s="10"/>
    </row>
    <row r="1005" spans="1:9" s="9" customFormat="1">
      <c r="A1005" s="102"/>
      <c r="B1005" s="83"/>
      <c r="C1005" s="135"/>
      <c r="D1005" s="85"/>
      <c r="E1005" s="146"/>
      <c r="F1005" s="86"/>
      <c r="G1005" s="87"/>
      <c r="H1005" s="102"/>
      <c r="I1005" s="10"/>
    </row>
    <row r="1006" spans="1:9" s="9" customFormat="1">
      <c r="A1006" s="102"/>
      <c r="B1006" s="83"/>
      <c r="C1006" s="135"/>
      <c r="D1006" s="85"/>
      <c r="E1006" s="146"/>
      <c r="F1006" s="86"/>
      <c r="G1006" s="87"/>
      <c r="H1006" s="102"/>
      <c r="I1006" s="10"/>
    </row>
    <row r="1007" spans="1:9" s="9" customFormat="1">
      <c r="A1007" s="102"/>
      <c r="B1007" s="83"/>
      <c r="C1007" s="135"/>
      <c r="D1007" s="85"/>
      <c r="E1007" s="146"/>
      <c r="F1007" s="86"/>
      <c r="G1007" s="87"/>
      <c r="H1007" s="102"/>
      <c r="I1007" s="10"/>
    </row>
    <row r="1008" spans="1:9" s="9" customFormat="1">
      <c r="A1008" s="102"/>
      <c r="B1008" s="83"/>
      <c r="C1008" s="135"/>
      <c r="D1008" s="85"/>
      <c r="E1008" s="146"/>
      <c r="F1008" s="86"/>
      <c r="G1008" s="87"/>
      <c r="H1008" s="102"/>
      <c r="I1008" s="10"/>
    </row>
    <row r="1009" spans="1:9" s="9" customFormat="1">
      <c r="A1009" s="102"/>
      <c r="B1009" s="83"/>
      <c r="C1009" s="135"/>
      <c r="D1009" s="85"/>
      <c r="E1009" s="146"/>
      <c r="F1009" s="86"/>
      <c r="G1009" s="87"/>
      <c r="H1009" s="102"/>
      <c r="I1009" s="10"/>
    </row>
    <row r="1010" spans="1:9" s="9" customFormat="1">
      <c r="A1010" s="102"/>
      <c r="B1010" s="83"/>
      <c r="C1010" s="135"/>
      <c r="D1010" s="85"/>
      <c r="E1010" s="146"/>
      <c r="F1010" s="86"/>
      <c r="G1010" s="87"/>
      <c r="H1010" s="102"/>
      <c r="I1010" s="10"/>
    </row>
    <row r="1011" spans="1:9" s="9" customFormat="1">
      <c r="A1011" s="102"/>
      <c r="B1011" s="83"/>
      <c r="C1011" s="135"/>
      <c r="D1011" s="85"/>
      <c r="E1011" s="146"/>
      <c r="F1011" s="86"/>
      <c r="G1011" s="87"/>
      <c r="H1011" s="102"/>
      <c r="I1011" s="10"/>
    </row>
    <row r="1012" spans="1:9" s="9" customFormat="1">
      <c r="A1012" s="102"/>
      <c r="B1012" s="83"/>
      <c r="C1012" s="135"/>
      <c r="D1012" s="85"/>
      <c r="E1012" s="146"/>
      <c r="F1012" s="86"/>
      <c r="G1012" s="87"/>
      <c r="H1012" s="102"/>
      <c r="I1012" s="10"/>
    </row>
    <row r="1013" spans="1:9" s="9" customFormat="1">
      <c r="A1013" s="102"/>
      <c r="B1013" s="83"/>
      <c r="C1013" s="135"/>
      <c r="D1013" s="85"/>
      <c r="E1013" s="146"/>
      <c r="F1013" s="86"/>
      <c r="G1013" s="87"/>
      <c r="H1013" s="102"/>
      <c r="I1013" s="10"/>
    </row>
    <row r="1014" spans="1:9" s="9" customFormat="1">
      <c r="A1014" s="102"/>
      <c r="B1014" s="83"/>
      <c r="C1014" s="135"/>
      <c r="D1014" s="85"/>
      <c r="E1014" s="146"/>
      <c r="F1014" s="86"/>
      <c r="G1014" s="87"/>
      <c r="H1014" s="102"/>
      <c r="I1014" s="10"/>
    </row>
    <row r="1015" spans="1:9" s="9" customFormat="1">
      <c r="A1015" s="102"/>
      <c r="B1015" s="83"/>
      <c r="C1015" s="135"/>
      <c r="D1015" s="85"/>
      <c r="E1015" s="146"/>
      <c r="F1015" s="86"/>
      <c r="G1015" s="87"/>
      <c r="H1015" s="102"/>
      <c r="I1015" s="10"/>
    </row>
    <row r="1016" spans="1:9" s="9" customFormat="1">
      <c r="A1016" s="102"/>
      <c r="B1016" s="83"/>
      <c r="C1016" s="135"/>
      <c r="D1016" s="85"/>
      <c r="E1016" s="146"/>
      <c r="F1016" s="86"/>
      <c r="G1016" s="87"/>
      <c r="H1016" s="102"/>
      <c r="I1016" s="10"/>
    </row>
    <row r="1017" spans="1:9" s="9" customFormat="1">
      <c r="A1017" s="102"/>
      <c r="B1017" s="83"/>
      <c r="C1017" s="135"/>
      <c r="D1017" s="85"/>
      <c r="E1017" s="146"/>
      <c r="F1017" s="86"/>
      <c r="G1017" s="87"/>
      <c r="H1017" s="102"/>
      <c r="I1017" s="10"/>
    </row>
    <row r="1018" spans="1:9" s="9" customFormat="1">
      <c r="A1018" s="102"/>
      <c r="B1018" s="83"/>
      <c r="C1018" s="135"/>
      <c r="D1018" s="85"/>
      <c r="E1018" s="146"/>
      <c r="F1018" s="86"/>
      <c r="G1018" s="87"/>
      <c r="H1018" s="102"/>
      <c r="I1018" s="10"/>
    </row>
    <row r="1019" spans="1:9" s="9" customFormat="1">
      <c r="A1019" s="102"/>
      <c r="B1019" s="83"/>
      <c r="C1019" s="135"/>
      <c r="D1019" s="85"/>
      <c r="E1019" s="146"/>
      <c r="F1019" s="86"/>
      <c r="G1019" s="87"/>
      <c r="H1019" s="102"/>
      <c r="I1019" s="10"/>
    </row>
    <row r="1020" spans="1:9" s="9" customFormat="1">
      <c r="A1020" s="102"/>
      <c r="B1020" s="83"/>
      <c r="C1020" s="135"/>
      <c r="D1020" s="85"/>
      <c r="E1020" s="146"/>
      <c r="F1020" s="86"/>
      <c r="G1020" s="87"/>
      <c r="H1020" s="102"/>
      <c r="I1020" s="10"/>
    </row>
    <row r="1021" spans="1:9" s="9" customFormat="1">
      <c r="A1021" s="102"/>
      <c r="B1021" s="83"/>
      <c r="C1021" s="135"/>
      <c r="D1021" s="85"/>
      <c r="E1021" s="146"/>
      <c r="F1021" s="86"/>
      <c r="G1021" s="87"/>
      <c r="H1021" s="102"/>
      <c r="I1021" s="10"/>
    </row>
    <row r="1022" spans="1:9" s="9" customFormat="1">
      <c r="A1022" s="102"/>
      <c r="B1022" s="83"/>
      <c r="C1022" s="135"/>
      <c r="D1022" s="85"/>
      <c r="E1022" s="146"/>
      <c r="F1022" s="86"/>
      <c r="G1022" s="87"/>
      <c r="H1022" s="102"/>
      <c r="I1022" s="10"/>
    </row>
    <row r="1023" spans="1:9" s="9" customFormat="1">
      <c r="A1023" s="102"/>
      <c r="B1023" s="83"/>
      <c r="C1023" s="135"/>
      <c r="D1023" s="85"/>
      <c r="E1023" s="146"/>
      <c r="F1023" s="86"/>
      <c r="G1023" s="87"/>
      <c r="H1023" s="102"/>
      <c r="I1023" s="10"/>
    </row>
    <row r="1024" spans="1:9" s="9" customFormat="1">
      <c r="A1024" s="102"/>
      <c r="B1024" s="83"/>
      <c r="C1024" s="135"/>
      <c r="D1024" s="85"/>
      <c r="E1024" s="146"/>
      <c r="F1024" s="86"/>
      <c r="G1024" s="87"/>
      <c r="H1024" s="102"/>
      <c r="I1024" s="10"/>
    </row>
    <row r="1025" spans="1:9" s="9" customFormat="1">
      <c r="A1025" s="102"/>
      <c r="B1025" s="83"/>
      <c r="C1025" s="135"/>
      <c r="D1025" s="85"/>
      <c r="E1025" s="146"/>
      <c r="F1025" s="86"/>
      <c r="G1025" s="87"/>
      <c r="H1025" s="102"/>
      <c r="I1025" s="10"/>
    </row>
    <row r="1026" spans="1:9" s="9" customFormat="1">
      <c r="A1026" s="102"/>
      <c r="B1026" s="83"/>
      <c r="C1026" s="135"/>
      <c r="D1026" s="85"/>
      <c r="E1026" s="146"/>
      <c r="F1026" s="86"/>
      <c r="G1026" s="87"/>
      <c r="H1026" s="102"/>
      <c r="I1026" s="10"/>
    </row>
    <row r="1027" spans="1:9" s="9" customFormat="1">
      <c r="A1027" s="102"/>
      <c r="B1027" s="83"/>
      <c r="C1027" s="135"/>
      <c r="D1027" s="85"/>
      <c r="E1027" s="146"/>
      <c r="F1027" s="86"/>
      <c r="G1027" s="87"/>
      <c r="H1027" s="102"/>
      <c r="I1027" s="10"/>
    </row>
    <row r="1028" spans="1:9" s="9" customFormat="1">
      <c r="A1028" s="102"/>
      <c r="B1028" s="83"/>
      <c r="C1028" s="135"/>
      <c r="D1028" s="85"/>
      <c r="E1028" s="146"/>
      <c r="F1028" s="86"/>
      <c r="G1028" s="87"/>
      <c r="H1028" s="102"/>
      <c r="I1028" s="10"/>
    </row>
    <row r="1029" spans="1:9" s="9" customFormat="1">
      <c r="A1029" s="102"/>
      <c r="B1029" s="83"/>
      <c r="C1029" s="135"/>
      <c r="D1029" s="85"/>
      <c r="E1029" s="146"/>
      <c r="F1029" s="86"/>
      <c r="G1029" s="87"/>
      <c r="H1029" s="102"/>
      <c r="I1029" s="10"/>
    </row>
    <row r="1030" spans="1:9" s="9" customFormat="1">
      <c r="A1030" s="102"/>
      <c r="B1030" s="83"/>
      <c r="C1030" s="135"/>
      <c r="D1030" s="85"/>
      <c r="E1030" s="146"/>
      <c r="F1030" s="86"/>
      <c r="G1030" s="87"/>
      <c r="H1030" s="102"/>
      <c r="I1030" s="10"/>
    </row>
    <row r="1031" spans="1:9" s="9" customFormat="1">
      <c r="A1031" s="102"/>
      <c r="B1031" s="83"/>
      <c r="C1031" s="135"/>
      <c r="D1031" s="85"/>
      <c r="E1031" s="146"/>
      <c r="F1031" s="86"/>
      <c r="G1031" s="87"/>
      <c r="H1031" s="102"/>
      <c r="I1031" s="10"/>
    </row>
    <row r="1032" spans="1:9" s="9" customFormat="1">
      <c r="A1032" s="102"/>
      <c r="B1032" s="83"/>
      <c r="C1032" s="135"/>
      <c r="D1032" s="85"/>
      <c r="E1032" s="146"/>
      <c r="F1032" s="86"/>
      <c r="G1032" s="87"/>
      <c r="H1032" s="102"/>
      <c r="I1032" s="10"/>
    </row>
    <row r="1033" spans="1:9" s="9" customFormat="1">
      <c r="A1033" s="102"/>
      <c r="B1033" s="83"/>
      <c r="C1033" s="135"/>
      <c r="D1033" s="85"/>
      <c r="E1033" s="146"/>
      <c r="F1033" s="86"/>
      <c r="G1033" s="87"/>
      <c r="H1033" s="102"/>
      <c r="I1033" s="10"/>
    </row>
    <row r="1034" spans="1:9" s="9" customFormat="1">
      <c r="A1034" s="102"/>
      <c r="B1034" s="83"/>
      <c r="C1034" s="135"/>
      <c r="D1034" s="85"/>
      <c r="E1034" s="146"/>
      <c r="F1034" s="86"/>
      <c r="G1034" s="87"/>
      <c r="H1034" s="102"/>
      <c r="I1034" s="10"/>
    </row>
    <row r="1035" spans="1:9" s="9" customFormat="1">
      <c r="A1035" s="102"/>
      <c r="B1035" s="83"/>
      <c r="C1035" s="135"/>
      <c r="D1035" s="85"/>
      <c r="E1035" s="146"/>
      <c r="F1035" s="86"/>
      <c r="G1035" s="87"/>
      <c r="H1035" s="102"/>
      <c r="I1035" s="10"/>
    </row>
    <row r="1036" spans="1:9" s="9" customFormat="1">
      <c r="A1036" s="102"/>
      <c r="B1036" s="83"/>
      <c r="C1036" s="135"/>
      <c r="D1036" s="85"/>
      <c r="E1036" s="146"/>
      <c r="F1036" s="86"/>
      <c r="G1036" s="87"/>
      <c r="H1036" s="102"/>
      <c r="I1036" s="10"/>
    </row>
    <row r="1037" spans="1:9" s="9" customFormat="1">
      <c r="A1037" s="102"/>
      <c r="B1037" s="83"/>
      <c r="C1037" s="135"/>
      <c r="D1037" s="85"/>
      <c r="E1037" s="146"/>
      <c r="F1037" s="86"/>
      <c r="G1037" s="87"/>
      <c r="H1037" s="102"/>
      <c r="I1037" s="10"/>
    </row>
    <row r="1038" spans="1:9" s="9" customFormat="1">
      <c r="A1038" s="102"/>
      <c r="B1038" s="83"/>
      <c r="C1038" s="135"/>
      <c r="D1038" s="85"/>
      <c r="E1038" s="146"/>
      <c r="F1038" s="86"/>
      <c r="G1038" s="87"/>
      <c r="H1038" s="102"/>
      <c r="I1038" s="10"/>
    </row>
    <row r="1039" spans="1:9" s="9" customFormat="1">
      <c r="A1039" s="102"/>
      <c r="B1039" s="83"/>
      <c r="C1039" s="135"/>
      <c r="D1039" s="85"/>
      <c r="E1039" s="146"/>
      <c r="F1039" s="86"/>
      <c r="G1039" s="87"/>
      <c r="H1039" s="102"/>
      <c r="I1039" s="10"/>
    </row>
    <row r="1040" spans="1:9" s="9" customFormat="1">
      <c r="A1040" s="102"/>
      <c r="B1040" s="83"/>
      <c r="C1040" s="135"/>
      <c r="D1040" s="85"/>
      <c r="E1040" s="146"/>
      <c r="F1040" s="86"/>
      <c r="G1040" s="87"/>
      <c r="H1040" s="102"/>
      <c r="I1040" s="10"/>
    </row>
    <row r="1041" spans="1:9" s="9" customFormat="1">
      <c r="A1041" s="102"/>
      <c r="B1041" s="83"/>
      <c r="C1041" s="135"/>
      <c r="D1041" s="85"/>
      <c r="E1041" s="146"/>
      <c r="F1041" s="86"/>
      <c r="G1041" s="87"/>
      <c r="H1041" s="102"/>
      <c r="I1041" s="10"/>
    </row>
    <row r="1042" spans="1:9" s="9" customFormat="1">
      <c r="A1042" s="102"/>
      <c r="B1042" s="83"/>
      <c r="C1042" s="135"/>
      <c r="D1042" s="85"/>
      <c r="E1042" s="146"/>
      <c r="F1042" s="86"/>
      <c r="G1042" s="87"/>
      <c r="H1042" s="102"/>
      <c r="I1042" s="10"/>
    </row>
    <row r="1043" spans="1:9" s="9" customFormat="1">
      <c r="A1043" s="102"/>
      <c r="B1043" s="83"/>
      <c r="C1043" s="135"/>
      <c r="D1043" s="85"/>
      <c r="E1043" s="146"/>
      <c r="F1043" s="86"/>
      <c r="G1043" s="87"/>
      <c r="H1043" s="102"/>
      <c r="I1043" s="10"/>
    </row>
    <row r="1044" spans="1:9" s="9" customFormat="1">
      <c r="A1044" s="102"/>
      <c r="B1044" s="83"/>
      <c r="C1044" s="135"/>
      <c r="D1044" s="85"/>
      <c r="E1044" s="146"/>
      <c r="F1044" s="86"/>
      <c r="G1044" s="87"/>
      <c r="H1044" s="102"/>
      <c r="I1044" s="10"/>
    </row>
    <row r="1045" spans="1:9" s="9" customFormat="1">
      <c r="A1045" s="102"/>
      <c r="B1045" s="83"/>
      <c r="C1045" s="135"/>
      <c r="D1045" s="85"/>
      <c r="E1045" s="146"/>
      <c r="F1045" s="86"/>
      <c r="G1045" s="87"/>
      <c r="H1045" s="102"/>
      <c r="I1045" s="10"/>
    </row>
    <row r="1046" spans="1:9" s="9" customFormat="1">
      <c r="A1046" s="102"/>
      <c r="B1046" s="83"/>
      <c r="C1046" s="135"/>
      <c r="D1046" s="85"/>
      <c r="E1046" s="146"/>
      <c r="F1046" s="86"/>
      <c r="G1046" s="87"/>
      <c r="H1046" s="102"/>
      <c r="I1046" s="10"/>
    </row>
    <row r="1047" spans="1:9" s="9" customFormat="1">
      <c r="A1047" s="102"/>
      <c r="B1047" s="83"/>
      <c r="C1047" s="135"/>
      <c r="D1047" s="85"/>
      <c r="E1047" s="146"/>
      <c r="F1047" s="86"/>
      <c r="G1047" s="87"/>
      <c r="H1047" s="102"/>
      <c r="I1047" s="10"/>
    </row>
    <row r="1048" spans="1:9" s="9" customFormat="1">
      <c r="A1048" s="102"/>
      <c r="B1048" s="83"/>
      <c r="C1048" s="135"/>
      <c r="D1048" s="85"/>
      <c r="E1048" s="146"/>
      <c r="F1048" s="86"/>
      <c r="G1048" s="87"/>
      <c r="H1048" s="102"/>
      <c r="I1048" s="10"/>
    </row>
    <row r="1049" spans="1:9" s="9" customFormat="1">
      <c r="A1049" s="102"/>
      <c r="B1049" s="83"/>
      <c r="C1049" s="135"/>
      <c r="D1049" s="85"/>
      <c r="E1049" s="146"/>
      <c r="F1049" s="86"/>
      <c r="G1049" s="87"/>
      <c r="H1049" s="102"/>
      <c r="I1049" s="10"/>
    </row>
    <row r="1050" spans="1:9" s="9" customFormat="1">
      <c r="A1050" s="102"/>
      <c r="B1050" s="83"/>
      <c r="C1050" s="135"/>
      <c r="D1050" s="85"/>
      <c r="E1050" s="146"/>
      <c r="F1050" s="86"/>
      <c r="G1050" s="87"/>
      <c r="H1050" s="102"/>
      <c r="I1050" s="10"/>
    </row>
    <row r="1051" spans="1:9" s="9" customFormat="1">
      <c r="A1051" s="102"/>
      <c r="B1051" s="83"/>
      <c r="C1051" s="135"/>
      <c r="D1051" s="85"/>
      <c r="E1051" s="146"/>
      <c r="F1051" s="86"/>
      <c r="G1051" s="87"/>
      <c r="H1051" s="102"/>
      <c r="I1051" s="10"/>
    </row>
    <row r="1052" spans="1:9" s="9" customFormat="1">
      <c r="A1052" s="102"/>
      <c r="B1052" s="83"/>
      <c r="C1052" s="135"/>
      <c r="D1052" s="85"/>
      <c r="E1052" s="146"/>
      <c r="F1052" s="86"/>
      <c r="G1052" s="87"/>
      <c r="H1052" s="102"/>
      <c r="I1052" s="10"/>
    </row>
    <row r="1053" spans="1:9" s="9" customFormat="1">
      <c r="A1053" s="102"/>
      <c r="B1053" s="83"/>
      <c r="C1053" s="135"/>
      <c r="D1053" s="85"/>
      <c r="E1053" s="146"/>
      <c r="F1053" s="86"/>
      <c r="G1053" s="87"/>
      <c r="H1053" s="102"/>
      <c r="I1053" s="10"/>
    </row>
    <row r="1054" spans="1:9" s="9" customFormat="1">
      <c r="A1054" s="102"/>
      <c r="B1054" s="83"/>
      <c r="C1054" s="135"/>
      <c r="D1054" s="85"/>
      <c r="E1054" s="146"/>
      <c r="F1054" s="86"/>
      <c r="G1054" s="87"/>
      <c r="H1054" s="102"/>
      <c r="I1054" s="10"/>
    </row>
    <row r="1055" spans="1:9" s="9" customFormat="1">
      <c r="A1055" s="102"/>
      <c r="B1055" s="83"/>
      <c r="C1055" s="135"/>
      <c r="D1055" s="85"/>
      <c r="E1055" s="146"/>
      <c r="F1055" s="86"/>
      <c r="G1055" s="87"/>
      <c r="H1055" s="102"/>
      <c r="I1055" s="10"/>
    </row>
    <row r="1056" spans="1:9" s="9" customFormat="1">
      <c r="A1056" s="102"/>
      <c r="B1056" s="83"/>
      <c r="C1056" s="135"/>
      <c r="D1056" s="85"/>
      <c r="E1056" s="146"/>
      <c r="F1056" s="86"/>
      <c r="G1056" s="87"/>
      <c r="H1056" s="102"/>
      <c r="I1056" s="10"/>
    </row>
    <row r="1057" spans="1:9" s="9" customFormat="1">
      <c r="A1057" s="102"/>
      <c r="B1057" s="83"/>
      <c r="C1057" s="135"/>
      <c r="D1057" s="85"/>
      <c r="E1057" s="146"/>
      <c r="F1057" s="86"/>
      <c r="G1057" s="87"/>
      <c r="H1057" s="102"/>
      <c r="I1057" s="10"/>
    </row>
    <row r="1058" spans="1:9" s="9" customFormat="1">
      <c r="A1058" s="102"/>
      <c r="B1058" s="83"/>
      <c r="C1058" s="135"/>
      <c r="D1058" s="85"/>
      <c r="E1058" s="146"/>
      <c r="F1058" s="86"/>
      <c r="G1058" s="87"/>
      <c r="H1058" s="102"/>
      <c r="I1058" s="10"/>
    </row>
    <row r="1059" spans="1:9" s="9" customFormat="1">
      <c r="A1059" s="102"/>
      <c r="B1059" s="83"/>
      <c r="C1059" s="135"/>
      <c r="D1059" s="85"/>
      <c r="E1059" s="146"/>
      <c r="F1059" s="86"/>
      <c r="G1059" s="87"/>
      <c r="H1059" s="102"/>
      <c r="I1059" s="10"/>
    </row>
    <row r="1060" spans="1:9" s="9" customFormat="1">
      <c r="A1060" s="102"/>
      <c r="B1060" s="83"/>
      <c r="C1060" s="135"/>
      <c r="D1060" s="85"/>
      <c r="E1060" s="146"/>
      <c r="F1060" s="86"/>
      <c r="G1060" s="87"/>
      <c r="H1060" s="102"/>
      <c r="I1060" s="10"/>
    </row>
    <row r="1061" spans="1:9" s="9" customFormat="1">
      <c r="A1061" s="102"/>
      <c r="B1061" s="83"/>
      <c r="C1061" s="135"/>
      <c r="D1061" s="85"/>
      <c r="E1061" s="146"/>
      <c r="F1061" s="86"/>
      <c r="G1061" s="87"/>
      <c r="H1061" s="102"/>
      <c r="I1061" s="10"/>
    </row>
    <row r="1062" spans="1:9" s="9" customFormat="1">
      <c r="A1062" s="102"/>
      <c r="B1062" s="83"/>
      <c r="C1062" s="135"/>
      <c r="D1062" s="85"/>
      <c r="E1062" s="146"/>
      <c r="F1062" s="86"/>
      <c r="G1062" s="87"/>
      <c r="H1062" s="102"/>
      <c r="I1062" s="10"/>
    </row>
    <row r="1063" spans="1:9" s="9" customFormat="1">
      <c r="A1063" s="102"/>
      <c r="B1063" s="83"/>
      <c r="C1063" s="135"/>
      <c r="D1063" s="85"/>
      <c r="E1063" s="146"/>
      <c r="F1063" s="86"/>
      <c r="G1063" s="87"/>
      <c r="H1063" s="102"/>
      <c r="I1063" s="10"/>
    </row>
    <row r="1064" spans="1:9" s="9" customFormat="1">
      <c r="A1064" s="102"/>
      <c r="B1064" s="83"/>
      <c r="C1064" s="135"/>
      <c r="D1064" s="85"/>
      <c r="E1064" s="146"/>
      <c r="F1064" s="86"/>
      <c r="G1064" s="87"/>
      <c r="H1064" s="102"/>
      <c r="I1064" s="10"/>
    </row>
    <row r="1065" spans="1:9" s="9" customFormat="1">
      <c r="A1065" s="102"/>
      <c r="B1065" s="83"/>
      <c r="C1065" s="135"/>
      <c r="D1065" s="85"/>
      <c r="E1065" s="146"/>
      <c r="F1065" s="86"/>
      <c r="G1065" s="87"/>
      <c r="H1065" s="102"/>
      <c r="I1065" s="10"/>
    </row>
    <row r="1066" spans="1:9" s="9" customFormat="1">
      <c r="A1066" s="102"/>
      <c r="B1066" s="88"/>
      <c r="C1066" s="134"/>
      <c r="D1066" s="80"/>
      <c r="E1066" s="147"/>
      <c r="F1066" s="81"/>
      <c r="G1066" s="82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7920-E9D5-4D97-ABC0-559BDBF60441}">
  <sheetPr>
    <pageSetUpPr fitToPage="1"/>
  </sheetPr>
  <dimension ref="A1:I275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44333</v>
      </c>
      <c r="C9" s="138">
        <v>44333.379976851851</v>
      </c>
      <c r="D9" s="139">
        <v>541</v>
      </c>
      <c r="E9" s="173">
        <v>7.2050000000000001</v>
      </c>
      <c r="F9" s="174">
        <v>3897.9050000000002</v>
      </c>
      <c r="G9" s="140" t="s">
        <v>9</v>
      </c>
      <c r="H9" s="102"/>
    </row>
    <row r="10" spans="1:8" s="87" customFormat="1">
      <c r="A10" s="102"/>
      <c r="B10" s="83">
        <v>44333</v>
      </c>
      <c r="C10" s="148">
        <v>44333.379976851851</v>
      </c>
      <c r="D10" s="149">
        <v>35</v>
      </c>
      <c r="E10" s="175">
        <v>7.21</v>
      </c>
      <c r="F10" s="176">
        <v>252.35</v>
      </c>
      <c r="G10" s="150" t="s">
        <v>9</v>
      </c>
      <c r="H10" s="102"/>
    </row>
    <row r="11" spans="1:8" s="87" customFormat="1">
      <c r="A11" s="102"/>
      <c r="B11" s="83">
        <v>44333</v>
      </c>
      <c r="C11" s="148">
        <v>44333.379976851851</v>
      </c>
      <c r="D11" s="149">
        <v>106</v>
      </c>
      <c r="E11" s="175">
        <v>7.21</v>
      </c>
      <c r="F11" s="176">
        <v>764.26</v>
      </c>
      <c r="G11" s="150" t="s">
        <v>9</v>
      </c>
      <c r="H11" s="102"/>
    </row>
    <row r="12" spans="1:8" s="87" customFormat="1">
      <c r="A12" s="102"/>
      <c r="B12" s="83">
        <v>44333</v>
      </c>
      <c r="C12" s="148">
        <v>44333.379976851851</v>
      </c>
      <c r="D12" s="149">
        <v>376</v>
      </c>
      <c r="E12" s="175">
        <v>7.21</v>
      </c>
      <c r="F12" s="176">
        <v>2710.96</v>
      </c>
      <c r="G12" s="150" t="s">
        <v>9</v>
      </c>
      <c r="H12" s="102"/>
    </row>
    <row r="13" spans="1:8" s="87" customFormat="1">
      <c r="A13" s="102"/>
      <c r="B13" s="83">
        <v>44333</v>
      </c>
      <c r="C13" s="148">
        <v>44333.383634259262</v>
      </c>
      <c r="D13" s="149">
        <v>442</v>
      </c>
      <c r="E13" s="175">
        <v>7.2149999999999999</v>
      </c>
      <c r="F13" s="176">
        <v>3189.0299999999997</v>
      </c>
      <c r="G13" s="150" t="s">
        <v>9</v>
      </c>
      <c r="H13" s="102"/>
    </row>
    <row r="14" spans="1:8" s="87" customFormat="1">
      <c r="A14" s="102"/>
      <c r="B14" s="83">
        <v>44333</v>
      </c>
      <c r="C14" s="148">
        <v>44333.388379629629</v>
      </c>
      <c r="D14" s="149">
        <v>431</v>
      </c>
      <c r="E14" s="175">
        <v>7.16</v>
      </c>
      <c r="F14" s="176">
        <v>3085.96</v>
      </c>
      <c r="G14" s="150" t="s">
        <v>9</v>
      </c>
      <c r="H14" s="102"/>
    </row>
    <row r="15" spans="1:8" s="87" customFormat="1">
      <c r="A15" s="102"/>
      <c r="B15" s="83">
        <v>44333</v>
      </c>
      <c r="C15" s="148">
        <v>44333.397835648146</v>
      </c>
      <c r="D15" s="149">
        <v>480</v>
      </c>
      <c r="E15" s="175">
        <v>7.1749999999999998</v>
      </c>
      <c r="F15" s="176">
        <v>3444</v>
      </c>
      <c r="G15" s="150" t="s">
        <v>9</v>
      </c>
      <c r="H15" s="102"/>
    </row>
    <row r="16" spans="1:8" s="87" customFormat="1">
      <c r="A16" s="102"/>
      <c r="B16" s="83">
        <v>44333</v>
      </c>
      <c r="C16" s="148">
        <v>44333.401504629626</v>
      </c>
      <c r="D16" s="149">
        <v>494</v>
      </c>
      <c r="E16" s="175">
        <v>7.16</v>
      </c>
      <c r="F16" s="176">
        <v>3537.04</v>
      </c>
      <c r="G16" s="150" t="s">
        <v>9</v>
      </c>
      <c r="H16" s="102"/>
    </row>
    <row r="17" spans="1:8" s="87" customFormat="1">
      <c r="A17" s="102"/>
      <c r="B17" s="83">
        <v>44333</v>
      </c>
      <c r="C17" s="148">
        <v>44333.405324074076</v>
      </c>
      <c r="D17" s="149">
        <v>472</v>
      </c>
      <c r="E17" s="175">
        <v>7.14</v>
      </c>
      <c r="F17" s="176">
        <v>3370.08</v>
      </c>
      <c r="G17" s="150" t="s">
        <v>9</v>
      </c>
      <c r="H17" s="102"/>
    </row>
    <row r="18" spans="1:8" s="87" customFormat="1">
      <c r="A18" s="102"/>
      <c r="B18" s="83">
        <v>44333</v>
      </c>
      <c r="C18" s="148">
        <v>44333.405324074076</v>
      </c>
      <c r="D18" s="149">
        <v>888</v>
      </c>
      <c r="E18" s="175">
        <v>7.1449999999999996</v>
      </c>
      <c r="F18" s="176">
        <v>6344.7599999999993</v>
      </c>
      <c r="G18" s="150" t="s">
        <v>9</v>
      </c>
      <c r="H18" s="102"/>
    </row>
    <row r="19" spans="1:8" s="87" customFormat="1">
      <c r="A19" s="102"/>
      <c r="B19" s="83">
        <v>44333</v>
      </c>
      <c r="C19" s="148">
        <v>44333.405324074076</v>
      </c>
      <c r="D19" s="149">
        <v>500</v>
      </c>
      <c r="E19" s="175">
        <v>7.1449999999999996</v>
      </c>
      <c r="F19" s="176">
        <v>3572.5</v>
      </c>
      <c r="G19" s="150" t="s">
        <v>9</v>
      </c>
      <c r="H19" s="102"/>
    </row>
    <row r="20" spans="1:8" s="87" customFormat="1">
      <c r="A20" s="102"/>
      <c r="B20" s="83">
        <v>44333</v>
      </c>
      <c r="C20" s="148">
        <v>44333.405324074076</v>
      </c>
      <c r="D20" s="149">
        <v>112</v>
      </c>
      <c r="E20" s="175">
        <v>7.1449999999999996</v>
      </c>
      <c r="F20" s="176">
        <v>800.24</v>
      </c>
      <c r="G20" s="150" t="s">
        <v>9</v>
      </c>
      <c r="H20" s="102"/>
    </row>
    <row r="21" spans="1:8" s="87" customFormat="1">
      <c r="A21" s="102"/>
      <c r="B21" s="83">
        <v>44333</v>
      </c>
      <c r="C21" s="148">
        <v>44333.405324074076</v>
      </c>
      <c r="D21" s="149">
        <v>500</v>
      </c>
      <c r="E21" s="175">
        <v>7.1449999999999996</v>
      </c>
      <c r="F21" s="176">
        <v>3572.5</v>
      </c>
      <c r="G21" s="150" t="s">
        <v>9</v>
      </c>
      <c r="H21" s="102"/>
    </row>
    <row r="22" spans="1:8" s="87" customFormat="1">
      <c r="A22" s="102"/>
      <c r="B22" s="83">
        <v>44333</v>
      </c>
      <c r="C22" s="148">
        <v>44333.405324074076</v>
      </c>
      <c r="D22" s="149">
        <v>500</v>
      </c>
      <c r="E22" s="175">
        <v>7.1449999999999996</v>
      </c>
      <c r="F22" s="176">
        <v>3572.5</v>
      </c>
      <c r="G22" s="150" t="s">
        <v>9</v>
      </c>
      <c r="H22" s="102"/>
    </row>
    <row r="23" spans="1:8" s="87" customFormat="1">
      <c r="A23" s="102"/>
      <c r="B23" s="83">
        <v>44333</v>
      </c>
      <c r="C23" s="148">
        <v>44333.412499999999</v>
      </c>
      <c r="D23" s="149">
        <v>504</v>
      </c>
      <c r="E23" s="175">
        <v>7.125</v>
      </c>
      <c r="F23" s="176">
        <v>3591</v>
      </c>
      <c r="G23" s="150" t="s">
        <v>9</v>
      </c>
      <c r="H23" s="102"/>
    </row>
    <row r="24" spans="1:8" s="87" customFormat="1">
      <c r="A24" s="102"/>
      <c r="B24" s="83">
        <v>44333</v>
      </c>
      <c r="C24" s="148">
        <v>44333.430891203701</v>
      </c>
      <c r="D24" s="149">
        <v>63</v>
      </c>
      <c r="E24" s="175">
        <v>7.14</v>
      </c>
      <c r="F24" s="176">
        <v>449.82</v>
      </c>
      <c r="G24" s="150" t="s">
        <v>9</v>
      </c>
      <c r="H24" s="102"/>
    </row>
    <row r="25" spans="1:8" s="87" customFormat="1">
      <c r="A25" s="102"/>
      <c r="B25" s="83">
        <v>44333</v>
      </c>
      <c r="C25" s="148">
        <v>44333.430891203701</v>
      </c>
      <c r="D25" s="149">
        <v>284</v>
      </c>
      <c r="E25" s="175">
        <v>7.14</v>
      </c>
      <c r="F25" s="176">
        <v>2027.76</v>
      </c>
      <c r="G25" s="150" t="s">
        <v>9</v>
      </c>
      <c r="H25" s="102"/>
    </row>
    <row r="26" spans="1:8" s="87" customFormat="1">
      <c r="A26" s="102"/>
      <c r="B26" s="83">
        <v>44333</v>
      </c>
      <c r="C26" s="148">
        <v>44333.434178240743</v>
      </c>
      <c r="D26" s="149">
        <v>1451</v>
      </c>
      <c r="E26" s="175">
        <v>7.14</v>
      </c>
      <c r="F26" s="176">
        <v>10360.14</v>
      </c>
      <c r="G26" s="150" t="s">
        <v>9</v>
      </c>
      <c r="H26" s="102"/>
    </row>
    <row r="27" spans="1:8" s="87" customFormat="1">
      <c r="A27" s="102"/>
      <c r="B27" s="83">
        <v>44333</v>
      </c>
      <c r="C27" s="148">
        <v>44333.434317129628</v>
      </c>
      <c r="D27" s="149">
        <v>750</v>
      </c>
      <c r="E27" s="175">
        <v>7.13</v>
      </c>
      <c r="F27" s="176">
        <v>5347.5</v>
      </c>
      <c r="G27" s="150" t="s">
        <v>9</v>
      </c>
      <c r="H27" s="102"/>
    </row>
    <row r="28" spans="1:8" s="87" customFormat="1">
      <c r="A28" s="102"/>
      <c r="B28" s="83">
        <v>44333</v>
      </c>
      <c r="C28" s="148">
        <v>44333.434317129628</v>
      </c>
      <c r="D28" s="149">
        <v>500</v>
      </c>
      <c r="E28" s="175">
        <v>7.13</v>
      </c>
      <c r="F28" s="176">
        <v>3565</v>
      </c>
      <c r="G28" s="150" t="s">
        <v>9</v>
      </c>
      <c r="H28" s="102"/>
    </row>
    <row r="29" spans="1:8" s="87" customFormat="1">
      <c r="A29" s="102"/>
      <c r="B29" s="83">
        <v>44333</v>
      </c>
      <c r="C29" s="148">
        <v>44333.434317129628</v>
      </c>
      <c r="D29" s="149">
        <v>500</v>
      </c>
      <c r="E29" s="175">
        <v>7.13</v>
      </c>
      <c r="F29" s="176">
        <v>3565</v>
      </c>
      <c r="G29" s="150" t="s">
        <v>9</v>
      </c>
      <c r="H29" s="102"/>
    </row>
    <row r="30" spans="1:8" s="87" customFormat="1">
      <c r="A30" s="102"/>
      <c r="B30" s="83">
        <v>44333</v>
      </c>
      <c r="C30" s="148">
        <v>44333.437361111108</v>
      </c>
      <c r="D30" s="149">
        <v>467</v>
      </c>
      <c r="E30" s="175">
        <v>7.13</v>
      </c>
      <c r="F30" s="176">
        <v>3329.71</v>
      </c>
      <c r="G30" s="150" t="s">
        <v>9</v>
      </c>
      <c r="H30" s="102"/>
    </row>
    <row r="31" spans="1:8" s="87" customFormat="1">
      <c r="A31" s="102"/>
      <c r="B31" s="83">
        <v>44333</v>
      </c>
      <c r="C31" s="148">
        <v>44333.437361111108</v>
      </c>
      <c r="D31" s="149">
        <v>30</v>
      </c>
      <c r="E31" s="175">
        <v>7.13</v>
      </c>
      <c r="F31" s="176">
        <v>213.9</v>
      </c>
      <c r="G31" s="150" t="s">
        <v>9</v>
      </c>
      <c r="H31" s="102"/>
    </row>
    <row r="32" spans="1:8" s="87" customFormat="1">
      <c r="A32" s="102"/>
      <c r="B32" s="83">
        <v>44333</v>
      </c>
      <c r="C32" s="148">
        <v>44333.437476851854</v>
      </c>
      <c r="D32" s="149">
        <v>3</v>
      </c>
      <c r="E32" s="175">
        <v>7.13</v>
      </c>
      <c r="F32" s="176">
        <v>21.39</v>
      </c>
      <c r="G32" s="150" t="s">
        <v>9</v>
      </c>
      <c r="H32" s="102"/>
    </row>
    <row r="33" spans="1:8" s="87" customFormat="1">
      <c r="A33" s="102"/>
      <c r="B33" s="83">
        <v>44333</v>
      </c>
      <c r="C33" s="148">
        <v>44333.456585648149</v>
      </c>
      <c r="D33" s="149">
        <v>374</v>
      </c>
      <c r="E33" s="175">
        <v>7.165</v>
      </c>
      <c r="F33" s="176">
        <v>2679.71</v>
      </c>
      <c r="G33" s="150" t="s">
        <v>9</v>
      </c>
      <c r="H33" s="102"/>
    </row>
    <row r="34" spans="1:8" s="87" customFormat="1">
      <c r="A34" s="102"/>
      <c r="B34" s="83">
        <v>44333</v>
      </c>
      <c r="C34" s="148">
        <v>44333.463078703702</v>
      </c>
      <c r="D34" s="149">
        <v>438</v>
      </c>
      <c r="E34" s="175">
        <v>7.18</v>
      </c>
      <c r="F34" s="176">
        <v>3144.8399999999997</v>
      </c>
      <c r="G34" s="150" t="s">
        <v>9</v>
      </c>
      <c r="H34" s="102"/>
    </row>
    <row r="35" spans="1:8" s="87" customFormat="1">
      <c r="A35" s="102"/>
      <c r="B35" s="83">
        <v>44333</v>
      </c>
      <c r="C35" s="148">
        <v>44333.467083333337</v>
      </c>
      <c r="D35" s="149">
        <v>634</v>
      </c>
      <c r="E35" s="175">
        <v>7.1749999999999998</v>
      </c>
      <c r="F35" s="176">
        <v>4548.95</v>
      </c>
      <c r="G35" s="150" t="s">
        <v>9</v>
      </c>
      <c r="H35" s="102"/>
    </row>
    <row r="36" spans="1:8" s="87" customFormat="1">
      <c r="A36" s="102"/>
      <c r="B36" s="83">
        <v>44333</v>
      </c>
      <c r="C36" s="148">
        <v>44333.467083333337</v>
      </c>
      <c r="D36" s="149">
        <v>700</v>
      </c>
      <c r="E36" s="175">
        <v>7.1749999999999998</v>
      </c>
      <c r="F36" s="176">
        <v>5022.5</v>
      </c>
      <c r="G36" s="150" t="s">
        <v>9</v>
      </c>
      <c r="H36" s="102"/>
    </row>
    <row r="37" spans="1:8" s="87" customFormat="1">
      <c r="A37" s="102"/>
      <c r="B37" s="83">
        <v>44333</v>
      </c>
      <c r="C37" s="148">
        <v>44333.480104166665</v>
      </c>
      <c r="D37" s="149">
        <v>390</v>
      </c>
      <c r="E37" s="175">
        <v>7.165</v>
      </c>
      <c r="F37" s="176">
        <v>2794.35</v>
      </c>
      <c r="G37" s="150" t="s">
        <v>9</v>
      </c>
      <c r="H37" s="102"/>
    </row>
    <row r="38" spans="1:8" s="87" customFormat="1">
      <c r="A38" s="102"/>
      <c r="B38" s="83">
        <v>44333</v>
      </c>
      <c r="C38" s="148">
        <v>44333.480763888889</v>
      </c>
      <c r="D38" s="149">
        <v>93</v>
      </c>
      <c r="E38" s="175">
        <v>7.165</v>
      </c>
      <c r="F38" s="176">
        <v>666.34500000000003</v>
      </c>
      <c r="G38" s="150" t="s">
        <v>9</v>
      </c>
      <c r="H38" s="102"/>
    </row>
    <row r="39" spans="1:8" s="87" customFormat="1">
      <c r="A39" s="102"/>
      <c r="B39" s="83">
        <v>44333</v>
      </c>
      <c r="C39" s="148">
        <v>44333.482662037037</v>
      </c>
      <c r="D39" s="149">
        <v>303</v>
      </c>
      <c r="E39" s="175">
        <v>7.1550000000000002</v>
      </c>
      <c r="F39" s="176">
        <v>2167.9650000000001</v>
      </c>
      <c r="G39" s="150" t="s">
        <v>9</v>
      </c>
      <c r="H39" s="102"/>
    </row>
    <row r="40" spans="1:8" s="87" customFormat="1">
      <c r="A40" s="102"/>
      <c r="B40" s="83">
        <v>44333</v>
      </c>
      <c r="C40" s="148">
        <v>44333.482662037037</v>
      </c>
      <c r="D40" s="149">
        <v>139</v>
      </c>
      <c r="E40" s="175">
        <v>7.1550000000000002</v>
      </c>
      <c r="F40" s="176">
        <v>994.54500000000007</v>
      </c>
      <c r="G40" s="150" t="s">
        <v>9</v>
      </c>
      <c r="H40" s="102"/>
    </row>
    <row r="41" spans="1:8" s="87" customFormat="1">
      <c r="A41" s="102"/>
      <c r="B41" s="83">
        <v>44333</v>
      </c>
      <c r="C41" s="148">
        <v>44333.493888888886</v>
      </c>
      <c r="D41" s="149">
        <v>141</v>
      </c>
      <c r="E41" s="175">
        <v>7.1349999999999998</v>
      </c>
      <c r="F41" s="176">
        <v>1006.035</v>
      </c>
      <c r="G41" s="150" t="s">
        <v>9</v>
      </c>
      <c r="H41" s="102"/>
    </row>
    <row r="42" spans="1:8" s="87" customFormat="1">
      <c r="A42" s="102"/>
      <c r="B42" s="83">
        <v>44333</v>
      </c>
      <c r="C42" s="148">
        <v>44333.493935185186</v>
      </c>
      <c r="D42" s="149">
        <v>346</v>
      </c>
      <c r="E42" s="175">
        <v>7.1349999999999998</v>
      </c>
      <c r="F42" s="176">
        <v>2468.71</v>
      </c>
      <c r="G42" s="150" t="s">
        <v>9</v>
      </c>
      <c r="H42" s="102"/>
    </row>
    <row r="43" spans="1:8" s="87" customFormat="1">
      <c r="A43" s="102"/>
      <c r="B43" s="83">
        <v>44333</v>
      </c>
      <c r="C43" s="148">
        <v>44333.495671296296</v>
      </c>
      <c r="D43" s="149">
        <v>1000</v>
      </c>
      <c r="E43" s="175">
        <v>7.13</v>
      </c>
      <c r="F43" s="176">
        <v>7130</v>
      </c>
      <c r="G43" s="150" t="s">
        <v>9</v>
      </c>
      <c r="H43" s="102"/>
    </row>
    <row r="44" spans="1:8" s="87" customFormat="1">
      <c r="A44" s="102"/>
      <c r="B44" s="83">
        <v>44333</v>
      </c>
      <c r="C44" s="148">
        <v>44333.495671296296</v>
      </c>
      <c r="D44" s="149">
        <v>250</v>
      </c>
      <c r="E44" s="175">
        <v>7.13</v>
      </c>
      <c r="F44" s="176">
        <v>1782.5</v>
      </c>
      <c r="G44" s="150" t="s">
        <v>9</v>
      </c>
      <c r="H44" s="102"/>
    </row>
    <row r="45" spans="1:8" s="87" customFormat="1">
      <c r="A45" s="102"/>
      <c r="B45" s="83">
        <v>44333</v>
      </c>
      <c r="C45" s="148">
        <v>44333.495671296296</v>
      </c>
      <c r="D45" s="149">
        <v>250</v>
      </c>
      <c r="E45" s="175">
        <v>7.13</v>
      </c>
      <c r="F45" s="176">
        <v>1782.5</v>
      </c>
      <c r="G45" s="150" t="s">
        <v>9</v>
      </c>
      <c r="H45" s="102"/>
    </row>
    <row r="46" spans="1:8" s="87" customFormat="1">
      <c r="A46" s="102"/>
      <c r="B46" s="83">
        <v>44333</v>
      </c>
      <c r="C46" s="148">
        <v>44333.495671296296</v>
      </c>
      <c r="D46" s="149">
        <v>250</v>
      </c>
      <c r="E46" s="175">
        <v>7.13</v>
      </c>
      <c r="F46" s="176">
        <v>1782.5</v>
      </c>
      <c r="G46" s="150" t="s">
        <v>9</v>
      </c>
      <c r="H46" s="102"/>
    </row>
    <row r="47" spans="1:8" s="87" customFormat="1">
      <c r="A47" s="102"/>
      <c r="B47" s="83">
        <v>44333</v>
      </c>
      <c r="C47" s="148">
        <v>44333.495671296296</v>
      </c>
      <c r="D47" s="149">
        <v>40</v>
      </c>
      <c r="E47" s="175">
        <v>7.13</v>
      </c>
      <c r="F47" s="176">
        <v>285.2</v>
      </c>
      <c r="G47" s="150" t="s">
        <v>9</v>
      </c>
      <c r="H47" s="102"/>
    </row>
    <row r="48" spans="1:8" s="87" customFormat="1">
      <c r="A48" s="102"/>
      <c r="B48" s="83">
        <v>44333</v>
      </c>
      <c r="C48" s="148">
        <v>44333.495671296296</v>
      </c>
      <c r="D48" s="149">
        <v>210</v>
      </c>
      <c r="E48" s="175">
        <v>7.13</v>
      </c>
      <c r="F48" s="176">
        <v>1497.3</v>
      </c>
      <c r="G48" s="150" t="s">
        <v>9</v>
      </c>
      <c r="H48" s="102"/>
    </row>
    <row r="49" spans="1:8" s="87" customFormat="1">
      <c r="A49" s="102"/>
      <c r="B49" s="83">
        <v>44333</v>
      </c>
      <c r="C49" s="148">
        <v>44333.495671296296</v>
      </c>
      <c r="D49" s="149">
        <v>250</v>
      </c>
      <c r="E49" s="175">
        <v>7.13</v>
      </c>
      <c r="F49" s="176">
        <v>1782.5</v>
      </c>
      <c r="G49" s="150" t="s">
        <v>9</v>
      </c>
      <c r="H49" s="102"/>
    </row>
    <row r="50" spans="1:8" s="87" customFormat="1">
      <c r="A50" s="102"/>
      <c r="B50" s="83">
        <v>44333</v>
      </c>
      <c r="C50" s="148">
        <v>44333.495671296296</v>
      </c>
      <c r="D50" s="149">
        <v>250</v>
      </c>
      <c r="E50" s="175">
        <v>7.13</v>
      </c>
      <c r="F50" s="176">
        <v>1782.5</v>
      </c>
      <c r="G50" s="150" t="s">
        <v>9</v>
      </c>
      <c r="H50" s="102"/>
    </row>
    <row r="51" spans="1:8" s="87" customFormat="1">
      <c r="A51" s="102"/>
      <c r="B51" s="83">
        <v>44333</v>
      </c>
      <c r="C51" s="148">
        <v>44333.509421296294</v>
      </c>
      <c r="D51" s="149">
        <v>792</v>
      </c>
      <c r="E51" s="175">
        <v>7.1349999999999998</v>
      </c>
      <c r="F51" s="176">
        <v>5650.92</v>
      </c>
      <c r="G51" s="150" t="s">
        <v>9</v>
      </c>
      <c r="H51" s="102"/>
    </row>
    <row r="52" spans="1:8" s="87" customFormat="1">
      <c r="A52" s="102"/>
      <c r="B52" s="83">
        <v>44333</v>
      </c>
      <c r="C52" s="148">
        <v>44333.509444444448</v>
      </c>
      <c r="D52" s="149">
        <v>58</v>
      </c>
      <c r="E52" s="175">
        <v>7.1349999999999998</v>
      </c>
      <c r="F52" s="176">
        <v>413.83</v>
      </c>
      <c r="G52" s="150" t="s">
        <v>9</v>
      </c>
      <c r="H52" s="102"/>
    </row>
    <row r="53" spans="1:8" s="87" customFormat="1">
      <c r="A53" s="102"/>
      <c r="B53" s="83">
        <v>44333</v>
      </c>
      <c r="C53" s="148">
        <v>44333.516712962963</v>
      </c>
      <c r="D53" s="149">
        <v>364</v>
      </c>
      <c r="E53" s="175">
        <v>7.125</v>
      </c>
      <c r="F53" s="176">
        <v>2593.5</v>
      </c>
      <c r="G53" s="150" t="s">
        <v>9</v>
      </c>
      <c r="H53" s="102"/>
    </row>
    <row r="54" spans="1:8" s="87" customFormat="1">
      <c r="A54" s="102"/>
      <c r="B54" s="83">
        <v>44333</v>
      </c>
      <c r="C54" s="148">
        <v>44333.516712962963</v>
      </c>
      <c r="D54" s="149">
        <v>102</v>
      </c>
      <c r="E54" s="175">
        <v>7.125</v>
      </c>
      <c r="F54" s="176">
        <v>726.75</v>
      </c>
      <c r="G54" s="150" t="s">
        <v>9</v>
      </c>
      <c r="H54" s="102"/>
    </row>
    <row r="55" spans="1:8" s="87" customFormat="1">
      <c r="A55" s="102"/>
      <c r="B55" s="83">
        <v>44333</v>
      </c>
      <c r="C55" s="148">
        <v>44333.536099537036</v>
      </c>
      <c r="D55" s="149">
        <v>334</v>
      </c>
      <c r="E55" s="175">
        <v>7.13</v>
      </c>
      <c r="F55" s="176">
        <v>2381.42</v>
      </c>
      <c r="G55" s="150" t="s">
        <v>9</v>
      </c>
      <c r="H55" s="102"/>
    </row>
    <row r="56" spans="1:8" s="87" customFormat="1">
      <c r="A56" s="102"/>
      <c r="B56" s="83">
        <v>44333</v>
      </c>
      <c r="C56" s="148">
        <v>44333.536099537036</v>
      </c>
      <c r="D56" s="149">
        <v>453</v>
      </c>
      <c r="E56" s="175">
        <v>7.13</v>
      </c>
      <c r="F56" s="176">
        <v>3229.89</v>
      </c>
      <c r="G56" s="150" t="s">
        <v>9</v>
      </c>
      <c r="H56" s="102"/>
    </row>
    <row r="57" spans="1:8" s="87" customFormat="1">
      <c r="A57" s="102"/>
      <c r="B57" s="83">
        <v>44333</v>
      </c>
      <c r="C57" s="148">
        <v>44333.536099537036</v>
      </c>
      <c r="D57" s="149">
        <v>96</v>
      </c>
      <c r="E57" s="175">
        <v>7.13</v>
      </c>
      <c r="F57" s="176">
        <v>684.48</v>
      </c>
      <c r="G57" s="150" t="s">
        <v>9</v>
      </c>
      <c r="H57" s="102"/>
    </row>
    <row r="58" spans="1:8" s="87" customFormat="1">
      <c r="A58" s="102"/>
      <c r="B58" s="83">
        <v>44333</v>
      </c>
      <c r="C58" s="148">
        <v>44333.541909722226</v>
      </c>
      <c r="D58" s="149">
        <v>456</v>
      </c>
      <c r="E58" s="175">
        <v>7.12</v>
      </c>
      <c r="F58" s="176">
        <v>3246.7200000000003</v>
      </c>
      <c r="G58" s="150" t="s">
        <v>9</v>
      </c>
      <c r="H58" s="102"/>
    </row>
    <row r="59" spans="1:8" s="87" customFormat="1">
      <c r="A59" s="102"/>
      <c r="B59" s="83">
        <v>44333</v>
      </c>
      <c r="C59" s="148">
        <v>44333.551435185182</v>
      </c>
      <c r="D59" s="149">
        <v>467</v>
      </c>
      <c r="E59" s="175">
        <v>7.13</v>
      </c>
      <c r="F59" s="176">
        <v>3329.71</v>
      </c>
      <c r="G59" s="150" t="s">
        <v>9</v>
      </c>
      <c r="H59" s="102"/>
    </row>
    <row r="60" spans="1:8" s="87" customFormat="1">
      <c r="A60" s="102"/>
      <c r="B60" s="83">
        <v>44333</v>
      </c>
      <c r="C60" s="148">
        <v>44333.558935185189</v>
      </c>
      <c r="D60" s="149">
        <v>440</v>
      </c>
      <c r="E60" s="175">
        <v>7.12</v>
      </c>
      <c r="F60" s="176">
        <v>3132.8</v>
      </c>
      <c r="G60" s="150" t="s">
        <v>9</v>
      </c>
      <c r="H60" s="102"/>
    </row>
    <row r="61" spans="1:8" s="87" customFormat="1">
      <c r="A61" s="102"/>
      <c r="B61" s="83">
        <v>44333</v>
      </c>
      <c r="C61" s="148">
        <v>44333.569872685184</v>
      </c>
      <c r="D61" s="149">
        <v>185</v>
      </c>
      <c r="E61" s="175">
        <v>7.1150000000000002</v>
      </c>
      <c r="F61" s="176">
        <v>1316.2750000000001</v>
      </c>
      <c r="G61" s="150" t="s">
        <v>9</v>
      </c>
      <c r="H61" s="102"/>
    </row>
    <row r="62" spans="1:8" s="87" customFormat="1">
      <c r="A62" s="102"/>
      <c r="B62" s="83">
        <v>44333</v>
      </c>
      <c r="C62" s="148">
        <v>44333.571481481478</v>
      </c>
      <c r="D62" s="149">
        <v>151</v>
      </c>
      <c r="E62" s="175">
        <v>7.1150000000000002</v>
      </c>
      <c r="F62" s="176">
        <v>1074.365</v>
      </c>
      <c r="G62" s="150" t="s">
        <v>9</v>
      </c>
      <c r="H62" s="102"/>
    </row>
    <row r="63" spans="1:8" s="87" customFormat="1">
      <c r="A63" s="102"/>
      <c r="B63" s="83">
        <v>44333</v>
      </c>
      <c r="C63" s="148">
        <v>44333.574953703705</v>
      </c>
      <c r="D63" s="149">
        <v>447</v>
      </c>
      <c r="E63" s="175">
        <v>7.1150000000000002</v>
      </c>
      <c r="F63" s="176">
        <v>3180.4050000000002</v>
      </c>
      <c r="G63" s="150" t="s">
        <v>9</v>
      </c>
      <c r="H63" s="102"/>
    </row>
    <row r="64" spans="1:8" s="87" customFormat="1">
      <c r="A64" s="102"/>
      <c r="B64" s="83">
        <v>44333</v>
      </c>
      <c r="C64" s="148">
        <v>44333.574953703705</v>
      </c>
      <c r="D64" s="149">
        <v>111</v>
      </c>
      <c r="E64" s="175">
        <v>7.1150000000000002</v>
      </c>
      <c r="F64" s="176">
        <v>789.76499999999999</v>
      </c>
      <c r="G64" s="150" t="s">
        <v>9</v>
      </c>
      <c r="H64" s="102"/>
    </row>
    <row r="65" spans="1:8" s="87" customFormat="1">
      <c r="A65" s="102"/>
      <c r="B65" s="83">
        <v>44333</v>
      </c>
      <c r="C65" s="148">
        <v>44333.574953703705</v>
      </c>
      <c r="D65" s="149">
        <v>4</v>
      </c>
      <c r="E65" s="175">
        <v>7.1150000000000002</v>
      </c>
      <c r="F65" s="176">
        <v>28.46</v>
      </c>
      <c r="G65" s="150" t="s">
        <v>9</v>
      </c>
      <c r="H65" s="102"/>
    </row>
    <row r="66" spans="1:8" s="87" customFormat="1">
      <c r="A66" s="102"/>
      <c r="B66" s="83">
        <v>44333</v>
      </c>
      <c r="C66" s="148">
        <v>44333.600243055553</v>
      </c>
      <c r="D66" s="149">
        <v>436</v>
      </c>
      <c r="E66" s="175">
        <v>7.14</v>
      </c>
      <c r="F66" s="176">
        <v>3113.04</v>
      </c>
      <c r="G66" s="150" t="s">
        <v>9</v>
      </c>
      <c r="H66" s="102"/>
    </row>
    <row r="67" spans="1:8" s="87" customFormat="1">
      <c r="A67" s="102"/>
      <c r="B67" s="83">
        <v>44333</v>
      </c>
      <c r="C67" s="148">
        <v>44333.600243055553</v>
      </c>
      <c r="D67" s="149">
        <v>441</v>
      </c>
      <c r="E67" s="175">
        <v>7.14</v>
      </c>
      <c r="F67" s="176">
        <v>3148.74</v>
      </c>
      <c r="G67" s="150" t="s">
        <v>9</v>
      </c>
      <c r="H67" s="102"/>
    </row>
    <row r="68" spans="1:8" s="87" customFormat="1">
      <c r="A68" s="102"/>
      <c r="B68" s="83">
        <v>44333</v>
      </c>
      <c r="C68" s="148">
        <v>44333.600243055553</v>
      </c>
      <c r="D68" s="149">
        <v>432</v>
      </c>
      <c r="E68" s="175">
        <v>7.14</v>
      </c>
      <c r="F68" s="176">
        <v>3084.48</v>
      </c>
      <c r="G68" s="150" t="s">
        <v>9</v>
      </c>
      <c r="H68" s="102"/>
    </row>
    <row r="69" spans="1:8" s="87" customFormat="1">
      <c r="A69" s="102"/>
      <c r="B69" s="83">
        <v>44333</v>
      </c>
      <c r="C69" s="148">
        <v>44333.600243055553</v>
      </c>
      <c r="D69" s="149">
        <v>9</v>
      </c>
      <c r="E69" s="175">
        <v>7.14</v>
      </c>
      <c r="F69" s="176">
        <v>64.259999999999991</v>
      </c>
      <c r="G69" s="150" t="s">
        <v>9</v>
      </c>
      <c r="H69" s="102"/>
    </row>
    <row r="70" spans="1:8" s="87" customFormat="1">
      <c r="A70" s="102"/>
      <c r="B70" s="83">
        <v>44333</v>
      </c>
      <c r="C70" s="148">
        <v>44333.6018287037</v>
      </c>
      <c r="D70" s="149">
        <v>507</v>
      </c>
      <c r="E70" s="175">
        <v>7.1349999999999998</v>
      </c>
      <c r="F70" s="176">
        <v>3617.4449999999997</v>
      </c>
      <c r="G70" s="150" t="s">
        <v>9</v>
      </c>
      <c r="H70" s="102"/>
    </row>
    <row r="71" spans="1:8" s="87" customFormat="1">
      <c r="A71" s="102"/>
      <c r="B71" s="83">
        <v>44333</v>
      </c>
      <c r="C71" s="148">
        <v>44333.619756944441</v>
      </c>
      <c r="D71" s="149">
        <v>231</v>
      </c>
      <c r="E71" s="175">
        <v>7.1349999999999998</v>
      </c>
      <c r="F71" s="176">
        <v>1648.1849999999999</v>
      </c>
      <c r="G71" s="150" t="s">
        <v>9</v>
      </c>
      <c r="H71" s="102"/>
    </row>
    <row r="72" spans="1:8" s="87" customFormat="1">
      <c r="A72" s="102"/>
      <c r="B72" s="83">
        <v>44333</v>
      </c>
      <c r="C72" s="148">
        <v>44333.619756944441</v>
      </c>
      <c r="D72" s="149">
        <v>94</v>
      </c>
      <c r="E72" s="175">
        <v>7.1349999999999998</v>
      </c>
      <c r="F72" s="176">
        <v>670.68999999999994</v>
      </c>
      <c r="G72" s="150" t="s">
        <v>9</v>
      </c>
      <c r="H72" s="102"/>
    </row>
    <row r="73" spans="1:8" s="87" customFormat="1">
      <c r="A73" s="102"/>
      <c r="B73" s="83">
        <v>44333</v>
      </c>
      <c r="C73" s="148">
        <v>44333.619756944441</v>
      </c>
      <c r="D73" s="149">
        <v>214</v>
      </c>
      <c r="E73" s="175">
        <v>7.1349999999999998</v>
      </c>
      <c r="F73" s="176">
        <v>1526.8899999999999</v>
      </c>
      <c r="G73" s="150" t="s">
        <v>9</v>
      </c>
      <c r="H73" s="102"/>
    </row>
    <row r="74" spans="1:8" s="87" customFormat="1">
      <c r="A74" s="102"/>
      <c r="B74" s="83">
        <v>44333</v>
      </c>
      <c r="C74" s="148">
        <v>44333.619756944441</v>
      </c>
      <c r="D74" s="149">
        <v>354</v>
      </c>
      <c r="E74" s="175">
        <v>7.1349999999999998</v>
      </c>
      <c r="F74" s="176">
        <v>2525.79</v>
      </c>
      <c r="G74" s="150" t="s">
        <v>9</v>
      </c>
      <c r="H74" s="102"/>
    </row>
    <row r="75" spans="1:8" s="87" customFormat="1">
      <c r="A75" s="102"/>
      <c r="B75" s="83">
        <v>44333</v>
      </c>
      <c r="C75" s="148">
        <v>44333.632326388892</v>
      </c>
      <c r="D75" s="149">
        <v>883</v>
      </c>
      <c r="E75" s="175">
        <v>7.16</v>
      </c>
      <c r="F75" s="176">
        <v>6322.28</v>
      </c>
      <c r="G75" s="150" t="s">
        <v>9</v>
      </c>
      <c r="H75" s="102"/>
    </row>
    <row r="76" spans="1:8" s="87" customFormat="1">
      <c r="A76" s="102"/>
      <c r="B76" s="83">
        <v>44333</v>
      </c>
      <c r="C76" s="148">
        <v>44333.665659722225</v>
      </c>
      <c r="D76" s="149">
        <v>301</v>
      </c>
      <c r="E76" s="175">
        <v>7.1749999999999998</v>
      </c>
      <c r="F76" s="176">
        <v>2159.6749999999997</v>
      </c>
      <c r="G76" s="150" t="s">
        <v>9</v>
      </c>
      <c r="H76" s="102"/>
    </row>
    <row r="77" spans="1:8" s="87" customFormat="1">
      <c r="A77" s="102"/>
      <c r="B77" s="83">
        <v>44333</v>
      </c>
      <c r="C77" s="148">
        <v>44333.665659722225</v>
      </c>
      <c r="D77" s="149">
        <v>200</v>
      </c>
      <c r="E77" s="175">
        <v>7.1749999999999998</v>
      </c>
      <c r="F77" s="176">
        <v>1435</v>
      </c>
      <c r="G77" s="150" t="s">
        <v>9</v>
      </c>
      <c r="H77" s="102"/>
    </row>
    <row r="78" spans="1:8" s="87" customFormat="1">
      <c r="A78" s="102"/>
      <c r="B78" s="83">
        <v>44333</v>
      </c>
      <c r="C78" s="148">
        <v>44333.665659722225</v>
      </c>
      <c r="D78" s="149">
        <v>500</v>
      </c>
      <c r="E78" s="175">
        <v>7.1749999999999998</v>
      </c>
      <c r="F78" s="176">
        <v>3587.5</v>
      </c>
      <c r="G78" s="150" t="s">
        <v>9</v>
      </c>
      <c r="H78" s="102"/>
    </row>
    <row r="79" spans="1:8" s="87" customFormat="1">
      <c r="A79" s="102"/>
      <c r="B79" s="83">
        <v>44333</v>
      </c>
      <c r="C79" s="148">
        <v>44333.665659722225</v>
      </c>
      <c r="D79" s="149">
        <v>500</v>
      </c>
      <c r="E79" s="175">
        <v>7.1749999999999998</v>
      </c>
      <c r="F79" s="176">
        <v>3587.5</v>
      </c>
      <c r="G79" s="150" t="s">
        <v>9</v>
      </c>
      <c r="H79" s="102"/>
    </row>
    <row r="80" spans="1:8" s="87" customFormat="1">
      <c r="A80" s="102"/>
      <c r="B80" s="83">
        <v>44333</v>
      </c>
      <c r="C80" s="148">
        <v>44333.665659722225</v>
      </c>
      <c r="D80" s="149">
        <v>580</v>
      </c>
      <c r="E80" s="175">
        <v>7.1749999999999998</v>
      </c>
      <c r="F80" s="176">
        <v>4161.5</v>
      </c>
      <c r="G80" s="150" t="s">
        <v>9</v>
      </c>
      <c r="H80" s="102"/>
    </row>
    <row r="81" spans="1:8" s="87" customFormat="1">
      <c r="A81" s="102"/>
      <c r="B81" s="83">
        <v>44333</v>
      </c>
      <c r="C81" s="148">
        <v>44333.665659722225</v>
      </c>
      <c r="D81" s="149">
        <v>142</v>
      </c>
      <c r="E81" s="175">
        <v>7.1749999999999998</v>
      </c>
      <c r="F81" s="176">
        <v>1018.85</v>
      </c>
      <c r="G81" s="150" t="s">
        <v>9</v>
      </c>
      <c r="H81" s="102"/>
    </row>
    <row r="82" spans="1:8" s="87" customFormat="1">
      <c r="A82" s="102"/>
      <c r="B82" s="83">
        <v>44333</v>
      </c>
      <c r="C82" s="148">
        <v>44333.665659722225</v>
      </c>
      <c r="D82" s="149">
        <v>154</v>
      </c>
      <c r="E82" s="175">
        <v>7.1749999999999998</v>
      </c>
      <c r="F82" s="176">
        <v>1104.95</v>
      </c>
      <c r="G82" s="150" t="s">
        <v>9</v>
      </c>
      <c r="H82" s="102"/>
    </row>
    <row r="83" spans="1:8" s="87" customFormat="1">
      <c r="A83" s="102"/>
      <c r="B83" s="83">
        <v>44333</v>
      </c>
      <c r="C83" s="148">
        <v>44333.665659722225</v>
      </c>
      <c r="D83" s="149">
        <v>1160</v>
      </c>
      <c r="E83" s="175">
        <v>7.1749999999999998</v>
      </c>
      <c r="F83" s="176">
        <v>8323</v>
      </c>
      <c r="G83" s="150" t="s">
        <v>9</v>
      </c>
      <c r="H83" s="102"/>
    </row>
    <row r="84" spans="1:8" s="87" customFormat="1">
      <c r="A84" s="102"/>
      <c r="B84" s="83">
        <v>44333</v>
      </c>
      <c r="C84" s="148">
        <v>44333.665659722225</v>
      </c>
      <c r="D84" s="149">
        <v>208</v>
      </c>
      <c r="E84" s="175">
        <v>7.1749999999999998</v>
      </c>
      <c r="F84" s="176">
        <v>1492.3999999999999</v>
      </c>
      <c r="G84" s="150" t="s">
        <v>9</v>
      </c>
      <c r="H84" s="102"/>
    </row>
    <row r="85" spans="1:8" s="87" customFormat="1">
      <c r="A85" s="102"/>
      <c r="B85" s="83">
        <v>44333</v>
      </c>
      <c r="C85" s="148">
        <v>44333.665659722225</v>
      </c>
      <c r="D85" s="149">
        <v>594</v>
      </c>
      <c r="E85" s="175">
        <v>7.1749999999999998</v>
      </c>
      <c r="F85" s="176">
        <v>4261.95</v>
      </c>
      <c r="G85" s="150" t="s">
        <v>9</v>
      </c>
      <c r="H85" s="102"/>
    </row>
    <row r="86" spans="1:8" s="87" customFormat="1">
      <c r="A86" s="102"/>
      <c r="B86" s="83">
        <v>44333</v>
      </c>
      <c r="C86" s="148">
        <v>44333.665659722225</v>
      </c>
      <c r="D86" s="149">
        <v>700</v>
      </c>
      <c r="E86" s="175">
        <v>7.1749999999999998</v>
      </c>
      <c r="F86" s="176">
        <v>5022.5</v>
      </c>
      <c r="G86" s="150" t="s">
        <v>9</v>
      </c>
      <c r="H86" s="102"/>
    </row>
    <row r="87" spans="1:8" s="87" customFormat="1">
      <c r="A87" s="102"/>
      <c r="B87" s="83">
        <v>44333</v>
      </c>
      <c r="C87" s="148">
        <v>44333.665694444448</v>
      </c>
      <c r="D87" s="149">
        <v>199</v>
      </c>
      <c r="E87" s="175">
        <v>7.1749999999999998</v>
      </c>
      <c r="F87" s="176">
        <v>1427.825</v>
      </c>
      <c r="G87" s="150" t="s">
        <v>9</v>
      </c>
      <c r="H87" s="102"/>
    </row>
    <row r="88" spans="1:8" s="87" customFormat="1">
      <c r="A88" s="102"/>
      <c r="B88" s="83">
        <v>44333</v>
      </c>
      <c r="C88" s="148">
        <v>44333.720532407409</v>
      </c>
      <c r="D88" s="149">
        <v>4661</v>
      </c>
      <c r="E88" s="175">
        <v>7.1849999999999996</v>
      </c>
      <c r="F88" s="176">
        <v>33489.284999999996</v>
      </c>
      <c r="G88" s="150" t="s">
        <v>9</v>
      </c>
      <c r="H88" s="102"/>
    </row>
    <row r="89" spans="1:8" s="87" customFormat="1">
      <c r="A89" s="102"/>
      <c r="B89" s="88">
        <v>44333</v>
      </c>
      <c r="C89" s="141">
        <v>44333.720532407409</v>
      </c>
      <c r="D89" s="142">
        <v>339</v>
      </c>
      <c r="E89" s="177">
        <v>7.1849999999999996</v>
      </c>
      <c r="F89" s="178">
        <v>2435.7149999999997</v>
      </c>
      <c r="G89" s="143" t="s">
        <v>9</v>
      </c>
      <c r="H89" s="102"/>
    </row>
    <row r="90" spans="1:8" s="87" customFormat="1">
      <c r="A90" s="102"/>
      <c r="B90" s="83">
        <f>B89+1</f>
        <v>44334</v>
      </c>
      <c r="C90" s="148">
        <v>44334.378472222219</v>
      </c>
      <c r="D90" s="149">
        <v>50</v>
      </c>
      <c r="E90" s="175">
        <v>7.2249999999999996</v>
      </c>
      <c r="F90" s="176">
        <v>361.25</v>
      </c>
      <c r="G90" s="150" t="s">
        <v>9</v>
      </c>
      <c r="H90" s="102"/>
    </row>
    <row r="91" spans="1:8" s="87" customFormat="1">
      <c r="A91" s="102"/>
      <c r="B91" s="83">
        <f>B90</f>
        <v>44334</v>
      </c>
      <c r="C91" s="148">
        <v>44334.380439814813</v>
      </c>
      <c r="D91" s="149">
        <v>1110</v>
      </c>
      <c r="E91" s="175">
        <v>7.2549999999999999</v>
      </c>
      <c r="F91" s="176">
        <v>8053.05</v>
      </c>
      <c r="G91" s="150" t="s">
        <v>9</v>
      </c>
      <c r="H91" s="102"/>
    </row>
    <row r="92" spans="1:8" s="87" customFormat="1">
      <c r="A92" s="102"/>
      <c r="B92" s="83">
        <f>B91</f>
        <v>44334</v>
      </c>
      <c r="C92" s="148">
        <v>44334.380439814813</v>
      </c>
      <c r="D92" s="149">
        <v>271</v>
      </c>
      <c r="E92" s="175">
        <v>7.2549999999999999</v>
      </c>
      <c r="F92" s="176">
        <v>1966.105</v>
      </c>
      <c r="G92" s="150" t="s">
        <v>9</v>
      </c>
      <c r="H92" s="102"/>
    </row>
    <row r="93" spans="1:8" s="87" customFormat="1">
      <c r="A93" s="102"/>
      <c r="B93" s="83">
        <f t="shared" ref="B93:B156" si="0">B92</f>
        <v>44334</v>
      </c>
      <c r="C93" s="148">
        <v>44334.384212962963</v>
      </c>
      <c r="D93" s="149">
        <v>77</v>
      </c>
      <c r="E93" s="175">
        <v>7.23</v>
      </c>
      <c r="F93" s="176">
        <v>556.71</v>
      </c>
      <c r="G93" s="150" t="s">
        <v>9</v>
      </c>
      <c r="H93" s="102"/>
    </row>
    <row r="94" spans="1:8" s="87" customFormat="1">
      <c r="A94" s="102"/>
      <c r="B94" s="83">
        <f t="shared" si="0"/>
        <v>44334</v>
      </c>
      <c r="C94" s="148">
        <v>44334.384212962963</v>
      </c>
      <c r="D94" s="149">
        <v>360</v>
      </c>
      <c r="E94" s="175">
        <v>7.23</v>
      </c>
      <c r="F94" s="176">
        <v>2602.8000000000002</v>
      </c>
      <c r="G94" s="150" t="s">
        <v>9</v>
      </c>
      <c r="H94" s="102"/>
    </row>
    <row r="95" spans="1:8" s="87" customFormat="1">
      <c r="A95" s="102"/>
      <c r="B95" s="83">
        <f t="shared" si="0"/>
        <v>44334</v>
      </c>
      <c r="C95" s="148">
        <v>44334.391944444447</v>
      </c>
      <c r="D95" s="149">
        <v>270</v>
      </c>
      <c r="E95" s="175">
        <v>7.24</v>
      </c>
      <c r="F95" s="176">
        <v>1954.8</v>
      </c>
      <c r="G95" s="150" t="s">
        <v>9</v>
      </c>
      <c r="H95" s="102"/>
    </row>
    <row r="96" spans="1:8" s="87" customFormat="1">
      <c r="A96" s="102"/>
      <c r="B96" s="83">
        <f t="shared" si="0"/>
        <v>44334</v>
      </c>
      <c r="C96" s="148">
        <v>44334.391944444447</v>
      </c>
      <c r="D96" s="149">
        <v>208</v>
      </c>
      <c r="E96" s="175">
        <v>7.24</v>
      </c>
      <c r="F96" s="176">
        <v>1505.92</v>
      </c>
      <c r="G96" s="150" t="s">
        <v>9</v>
      </c>
      <c r="H96" s="102"/>
    </row>
    <row r="97" spans="1:8" s="87" customFormat="1">
      <c r="A97" s="102"/>
      <c r="B97" s="83">
        <f t="shared" si="0"/>
        <v>44334</v>
      </c>
      <c r="C97" s="148">
        <v>44334.394733796296</v>
      </c>
      <c r="D97" s="149">
        <v>170</v>
      </c>
      <c r="E97" s="175">
        <v>7.24</v>
      </c>
      <c r="F97" s="176">
        <v>1230.8</v>
      </c>
      <c r="G97" s="150" t="s">
        <v>9</v>
      </c>
      <c r="H97" s="102"/>
    </row>
    <row r="98" spans="1:8" s="87" customFormat="1">
      <c r="A98" s="102"/>
      <c r="B98" s="83">
        <f t="shared" si="0"/>
        <v>44334</v>
      </c>
      <c r="C98" s="148">
        <v>44334.395810185182</v>
      </c>
      <c r="D98" s="149">
        <v>14</v>
      </c>
      <c r="E98" s="175">
        <v>7.24</v>
      </c>
      <c r="F98" s="176">
        <v>101.36</v>
      </c>
      <c r="G98" s="150" t="s">
        <v>9</v>
      </c>
      <c r="H98" s="102"/>
    </row>
    <row r="99" spans="1:8" s="87" customFormat="1">
      <c r="A99" s="102"/>
      <c r="B99" s="83">
        <f t="shared" si="0"/>
        <v>44334</v>
      </c>
      <c r="C99" s="148">
        <v>44334.395810185182</v>
      </c>
      <c r="D99" s="149">
        <v>500</v>
      </c>
      <c r="E99" s="175">
        <v>7.24</v>
      </c>
      <c r="F99" s="176">
        <v>3620</v>
      </c>
      <c r="G99" s="150" t="s">
        <v>9</v>
      </c>
      <c r="H99" s="102"/>
    </row>
    <row r="100" spans="1:8" s="87" customFormat="1">
      <c r="A100" s="102"/>
      <c r="B100" s="83">
        <f t="shared" si="0"/>
        <v>44334</v>
      </c>
      <c r="C100" s="148">
        <v>44334.395879629628</v>
      </c>
      <c r="D100" s="149">
        <v>459</v>
      </c>
      <c r="E100" s="175">
        <v>7.22</v>
      </c>
      <c r="F100" s="176">
        <v>3313.98</v>
      </c>
      <c r="G100" s="150" t="s">
        <v>9</v>
      </c>
      <c r="H100" s="102"/>
    </row>
    <row r="101" spans="1:8" s="87" customFormat="1">
      <c r="A101" s="102"/>
      <c r="B101" s="83">
        <f t="shared" si="0"/>
        <v>44334</v>
      </c>
      <c r="C101" s="148">
        <v>44334.395879629628</v>
      </c>
      <c r="D101" s="149">
        <v>896</v>
      </c>
      <c r="E101" s="175">
        <v>7.2249999999999996</v>
      </c>
      <c r="F101" s="176">
        <v>6473.5999999999995</v>
      </c>
      <c r="G101" s="150" t="s">
        <v>9</v>
      </c>
      <c r="H101" s="102"/>
    </row>
    <row r="102" spans="1:8" s="87" customFormat="1">
      <c r="A102" s="102"/>
      <c r="B102" s="83">
        <f t="shared" si="0"/>
        <v>44334</v>
      </c>
      <c r="C102" s="148">
        <v>44334.395925925928</v>
      </c>
      <c r="D102" s="149">
        <v>500</v>
      </c>
      <c r="E102" s="175">
        <v>7.21</v>
      </c>
      <c r="F102" s="176">
        <v>3605</v>
      </c>
      <c r="G102" s="150" t="s">
        <v>9</v>
      </c>
      <c r="H102" s="102"/>
    </row>
    <row r="103" spans="1:8" s="102" customFormat="1">
      <c r="B103" s="83">
        <f t="shared" si="0"/>
        <v>44334</v>
      </c>
      <c r="C103" s="148">
        <v>44334.395925925928</v>
      </c>
      <c r="D103" s="149">
        <v>250</v>
      </c>
      <c r="E103" s="175">
        <v>7.21</v>
      </c>
      <c r="F103" s="176">
        <v>1802.5</v>
      </c>
      <c r="G103" s="150" t="s">
        <v>9</v>
      </c>
    </row>
    <row r="104" spans="1:8" s="102" customFormat="1">
      <c r="B104" s="83">
        <f t="shared" si="0"/>
        <v>44334</v>
      </c>
      <c r="C104" s="148">
        <v>44334.395925925928</v>
      </c>
      <c r="D104" s="149">
        <v>500</v>
      </c>
      <c r="E104" s="175">
        <v>7.21</v>
      </c>
      <c r="F104" s="176">
        <v>3605</v>
      </c>
      <c r="G104" s="150" t="s">
        <v>9</v>
      </c>
    </row>
    <row r="105" spans="1:8" s="102" customFormat="1">
      <c r="B105" s="83">
        <f t="shared" si="0"/>
        <v>44334</v>
      </c>
      <c r="C105" s="148">
        <v>44334.395925925928</v>
      </c>
      <c r="D105" s="149">
        <v>500</v>
      </c>
      <c r="E105" s="175">
        <v>7.21</v>
      </c>
      <c r="F105" s="176">
        <v>3605</v>
      </c>
      <c r="G105" s="150" t="s">
        <v>9</v>
      </c>
    </row>
    <row r="106" spans="1:8" s="102" customFormat="1">
      <c r="B106" s="83">
        <f t="shared" si="0"/>
        <v>44334</v>
      </c>
      <c r="C106" s="148">
        <v>44334.403749999998</v>
      </c>
      <c r="D106" s="149">
        <v>477</v>
      </c>
      <c r="E106" s="175">
        <v>7.2249999999999996</v>
      </c>
      <c r="F106" s="176">
        <v>3446.3249999999998</v>
      </c>
      <c r="G106" s="150" t="s">
        <v>9</v>
      </c>
    </row>
    <row r="107" spans="1:8" s="102" customFormat="1">
      <c r="B107" s="83">
        <f t="shared" si="0"/>
        <v>44334</v>
      </c>
      <c r="C107" s="148">
        <v>44334.406192129631</v>
      </c>
      <c r="D107" s="149">
        <v>435</v>
      </c>
      <c r="E107" s="175">
        <v>7.2149999999999999</v>
      </c>
      <c r="F107" s="176">
        <v>3138.5250000000001</v>
      </c>
      <c r="G107" s="150" t="s">
        <v>9</v>
      </c>
    </row>
    <row r="108" spans="1:8" s="102" customFormat="1">
      <c r="B108" s="83">
        <f t="shared" si="0"/>
        <v>44334</v>
      </c>
      <c r="C108" s="148">
        <v>44334.406307870369</v>
      </c>
      <c r="D108" s="149">
        <v>3</v>
      </c>
      <c r="E108" s="175">
        <v>7.21</v>
      </c>
      <c r="F108" s="176">
        <v>21.63</v>
      </c>
      <c r="G108" s="150" t="s">
        <v>9</v>
      </c>
    </row>
    <row r="109" spans="1:8" s="102" customFormat="1">
      <c r="B109" s="83">
        <f t="shared" si="0"/>
        <v>44334</v>
      </c>
      <c r="C109" s="148">
        <v>44334.406307870369</v>
      </c>
      <c r="D109" s="149">
        <v>500</v>
      </c>
      <c r="E109" s="175">
        <v>7.21</v>
      </c>
      <c r="F109" s="176">
        <v>3605</v>
      </c>
      <c r="G109" s="150" t="s">
        <v>9</v>
      </c>
    </row>
    <row r="110" spans="1:8" s="102" customFormat="1">
      <c r="B110" s="83">
        <f t="shared" si="0"/>
        <v>44334</v>
      </c>
      <c r="C110" s="148">
        <v>44334.406307870369</v>
      </c>
      <c r="D110" s="149">
        <v>427</v>
      </c>
      <c r="E110" s="175">
        <v>7.21</v>
      </c>
      <c r="F110" s="176">
        <v>3078.67</v>
      </c>
      <c r="G110" s="150" t="s">
        <v>9</v>
      </c>
    </row>
    <row r="111" spans="1:8" s="102" customFormat="1">
      <c r="B111" s="83">
        <f t="shared" si="0"/>
        <v>44334</v>
      </c>
      <c r="C111" s="148">
        <v>44334.406307870369</v>
      </c>
      <c r="D111" s="149">
        <v>73</v>
      </c>
      <c r="E111" s="175">
        <v>7.21</v>
      </c>
      <c r="F111" s="176">
        <v>526.33000000000004</v>
      </c>
      <c r="G111" s="150" t="s">
        <v>9</v>
      </c>
    </row>
    <row r="112" spans="1:8" s="102" customFormat="1">
      <c r="B112" s="83">
        <f t="shared" si="0"/>
        <v>44334</v>
      </c>
      <c r="C112" s="148">
        <v>44334.406307870369</v>
      </c>
      <c r="D112" s="149">
        <v>434</v>
      </c>
      <c r="E112" s="175">
        <v>7.21</v>
      </c>
      <c r="F112" s="176">
        <v>3129.14</v>
      </c>
      <c r="G112" s="150" t="s">
        <v>9</v>
      </c>
    </row>
    <row r="113" spans="1:8" s="102" customFormat="1">
      <c r="B113" s="83">
        <f t="shared" si="0"/>
        <v>44334</v>
      </c>
      <c r="C113" s="148">
        <v>44334.406307870369</v>
      </c>
      <c r="D113" s="149">
        <v>33</v>
      </c>
      <c r="E113" s="175">
        <v>7.21</v>
      </c>
      <c r="F113" s="176">
        <v>237.93</v>
      </c>
      <c r="G113" s="150" t="s">
        <v>9</v>
      </c>
    </row>
    <row r="114" spans="1:8" s="102" customFormat="1">
      <c r="B114" s="83">
        <f t="shared" si="0"/>
        <v>44334</v>
      </c>
      <c r="C114" s="148">
        <v>44334.406307870369</v>
      </c>
      <c r="D114" s="149">
        <v>467</v>
      </c>
      <c r="E114" s="175">
        <v>7.21</v>
      </c>
      <c r="F114" s="176">
        <v>3367.07</v>
      </c>
      <c r="G114" s="150" t="s">
        <v>9</v>
      </c>
    </row>
    <row r="115" spans="1:8" s="102" customFormat="1">
      <c r="B115" s="83">
        <f t="shared" si="0"/>
        <v>44334</v>
      </c>
      <c r="C115" s="148">
        <v>44334.406307870369</v>
      </c>
      <c r="D115" s="149">
        <v>467</v>
      </c>
      <c r="E115" s="175">
        <v>7.21</v>
      </c>
      <c r="F115" s="176">
        <v>3367.07</v>
      </c>
      <c r="G115" s="150" t="s">
        <v>9</v>
      </c>
    </row>
    <row r="116" spans="1:8" s="102" customFormat="1">
      <c r="B116" s="83">
        <f t="shared" si="0"/>
        <v>44334</v>
      </c>
      <c r="C116" s="148">
        <v>44334.406307870369</v>
      </c>
      <c r="D116" s="149">
        <v>33</v>
      </c>
      <c r="E116" s="175">
        <v>7.21</v>
      </c>
      <c r="F116" s="176">
        <v>237.93</v>
      </c>
      <c r="G116" s="150" t="s">
        <v>9</v>
      </c>
    </row>
    <row r="117" spans="1:8" s="87" customFormat="1">
      <c r="A117" s="102"/>
      <c r="B117" s="83">
        <f t="shared" si="0"/>
        <v>44334</v>
      </c>
      <c r="C117" s="148">
        <v>44334.406342592592</v>
      </c>
      <c r="D117" s="149">
        <v>313</v>
      </c>
      <c r="E117" s="175">
        <v>7.21</v>
      </c>
      <c r="F117" s="176">
        <v>2256.73</v>
      </c>
      <c r="G117" s="150" t="s">
        <v>9</v>
      </c>
      <c r="H117" s="102"/>
    </row>
    <row r="118" spans="1:8" s="87" customFormat="1">
      <c r="A118" s="102"/>
      <c r="B118" s="83">
        <f t="shared" si="0"/>
        <v>44334</v>
      </c>
      <c r="C118" s="148">
        <v>44334.406342592592</v>
      </c>
      <c r="D118" s="149">
        <v>210</v>
      </c>
      <c r="E118" s="175">
        <v>7.21</v>
      </c>
      <c r="F118" s="176">
        <v>1514.1</v>
      </c>
      <c r="G118" s="150" t="s">
        <v>9</v>
      </c>
      <c r="H118" s="102"/>
    </row>
    <row r="119" spans="1:8" s="87" customFormat="1">
      <c r="A119" s="102"/>
      <c r="B119" s="83">
        <f t="shared" si="0"/>
        <v>44334</v>
      </c>
      <c r="C119" s="148">
        <v>44334.406342592592</v>
      </c>
      <c r="D119" s="149">
        <v>290</v>
      </c>
      <c r="E119" s="175">
        <v>7.21</v>
      </c>
      <c r="F119" s="176">
        <v>2090.9</v>
      </c>
      <c r="G119" s="150" t="s">
        <v>9</v>
      </c>
      <c r="H119" s="102"/>
    </row>
    <row r="120" spans="1:8" s="87" customFormat="1">
      <c r="A120" s="102"/>
      <c r="B120" s="83">
        <f t="shared" si="0"/>
        <v>44334</v>
      </c>
      <c r="C120" s="148">
        <v>44334.411944444444</v>
      </c>
      <c r="D120" s="149">
        <v>512</v>
      </c>
      <c r="E120" s="175">
        <v>7.28</v>
      </c>
      <c r="F120" s="176">
        <v>3727.36</v>
      </c>
      <c r="G120" s="150" t="s">
        <v>9</v>
      </c>
      <c r="H120" s="102"/>
    </row>
    <row r="121" spans="1:8" s="87" customFormat="1">
      <c r="A121" s="102"/>
      <c r="B121" s="83">
        <f t="shared" si="0"/>
        <v>44334</v>
      </c>
      <c r="C121" s="148">
        <v>44334.412939814814</v>
      </c>
      <c r="D121" s="149">
        <v>427</v>
      </c>
      <c r="E121" s="175">
        <v>7.2750000000000004</v>
      </c>
      <c r="F121" s="176">
        <v>3106.4250000000002</v>
      </c>
      <c r="G121" s="150" t="s">
        <v>9</v>
      </c>
      <c r="H121" s="102"/>
    </row>
    <row r="122" spans="1:8" s="87" customFormat="1">
      <c r="A122" s="102"/>
      <c r="B122" s="83">
        <f t="shared" si="0"/>
        <v>44334</v>
      </c>
      <c r="C122" s="148">
        <v>44334.420613425929</v>
      </c>
      <c r="D122" s="149">
        <v>219</v>
      </c>
      <c r="E122" s="175">
        <v>7.27</v>
      </c>
      <c r="F122" s="176">
        <v>1592.1299999999999</v>
      </c>
      <c r="G122" s="150" t="s">
        <v>9</v>
      </c>
      <c r="H122" s="102"/>
    </row>
    <row r="123" spans="1:8" s="87" customFormat="1">
      <c r="A123" s="102"/>
      <c r="B123" s="83">
        <f t="shared" si="0"/>
        <v>44334</v>
      </c>
      <c r="C123" s="148">
        <v>44334.420613425929</v>
      </c>
      <c r="D123" s="149">
        <v>282</v>
      </c>
      <c r="E123" s="175">
        <v>7.27</v>
      </c>
      <c r="F123" s="176">
        <v>2050.14</v>
      </c>
      <c r="G123" s="150" t="s">
        <v>9</v>
      </c>
      <c r="H123" s="102"/>
    </row>
    <row r="124" spans="1:8" s="87" customFormat="1">
      <c r="A124" s="102"/>
      <c r="B124" s="83">
        <f t="shared" si="0"/>
        <v>44334</v>
      </c>
      <c r="C124" s="148">
        <v>44334.420706018522</v>
      </c>
      <c r="D124" s="149">
        <v>472</v>
      </c>
      <c r="E124" s="175">
        <v>7.2649999999999997</v>
      </c>
      <c r="F124" s="176">
        <v>3429.08</v>
      </c>
      <c r="G124" s="150" t="s">
        <v>9</v>
      </c>
      <c r="H124" s="102"/>
    </row>
    <row r="125" spans="1:8" s="87" customFormat="1">
      <c r="A125" s="102"/>
      <c r="B125" s="83">
        <f t="shared" si="0"/>
        <v>44334</v>
      </c>
      <c r="C125" s="148">
        <v>44334.427025462966</v>
      </c>
      <c r="D125" s="149">
        <v>461</v>
      </c>
      <c r="E125" s="175">
        <v>7.26</v>
      </c>
      <c r="F125" s="176">
        <v>3346.86</v>
      </c>
      <c r="G125" s="150" t="s">
        <v>9</v>
      </c>
      <c r="H125" s="102"/>
    </row>
    <row r="126" spans="1:8" s="87" customFormat="1">
      <c r="A126" s="102"/>
      <c r="B126" s="83">
        <f t="shared" si="0"/>
        <v>44334</v>
      </c>
      <c r="C126" s="148">
        <v>44334.435914351852</v>
      </c>
      <c r="D126" s="149">
        <v>463</v>
      </c>
      <c r="E126" s="175">
        <v>7.2649999999999997</v>
      </c>
      <c r="F126" s="176">
        <v>3363.6949999999997</v>
      </c>
      <c r="G126" s="150" t="s">
        <v>9</v>
      </c>
      <c r="H126" s="102"/>
    </row>
    <row r="127" spans="1:8" s="87" customFormat="1">
      <c r="A127" s="102"/>
      <c r="B127" s="83">
        <f t="shared" si="0"/>
        <v>44334</v>
      </c>
      <c r="C127" s="148">
        <v>44334.4372337963</v>
      </c>
      <c r="D127" s="149">
        <v>458</v>
      </c>
      <c r="E127" s="175">
        <v>7.26</v>
      </c>
      <c r="F127" s="176">
        <v>3325.08</v>
      </c>
      <c r="G127" s="150" t="s">
        <v>9</v>
      </c>
      <c r="H127" s="102"/>
    </row>
    <row r="128" spans="1:8" s="87" customFormat="1">
      <c r="A128" s="102"/>
      <c r="B128" s="83">
        <f t="shared" si="0"/>
        <v>44334</v>
      </c>
      <c r="C128" s="148">
        <v>44334.4453125</v>
      </c>
      <c r="D128" s="149">
        <v>662</v>
      </c>
      <c r="E128" s="175">
        <v>7.2350000000000003</v>
      </c>
      <c r="F128" s="176">
        <v>4789.5700000000006</v>
      </c>
      <c r="G128" s="150" t="s">
        <v>9</v>
      </c>
      <c r="H128" s="102"/>
    </row>
    <row r="129" spans="1:8" s="87" customFormat="1">
      <c r="A129" s="102"/>
      <c r="B129" s="83">
        <f t="shared" si="0"/>
        <v>44334</v>
      </c>
      <c r="C129" s="148">
        <v>44334.4453125</v>
      </c>
      <c r="D129" s="149">
        <v>240</v>
      </c>
      <c r="E129" s="175">
        <v>7.2350000000000003</v>
      </c>
      <c r="F129" s="176">
        <v>1736.4</v>
      </c>
      <c r="G129" s="150" t="s">
        <v>9</v>
      </c>
      <c r="H129" s="102"/>
    </row>
    <row r="130" spans="1:8" s="87" customFormat="1">
      <c r="A130" s="102"/>
      <c r="B130" s="83">
        <f t="shared" si="0"/>
        <v>44334</v>
      </c>
      <c r="C130" s="148">
        <v>44334.449224537035</v>
      </c>
      <c r="D130" s="149">
        <v>311</v>
      </c>
      <c r="E130" s="175">
        <v>7.2249999999999996</v>
      </c>
      <c r="F130" s="176">
        <v>2246.9749999999999</v>
      </c>
      <c r="G130" s="150" t="s">
        <v>9</v>
      </c>
      <c r="H130" s="102"/>
    </row>
    <row r="131" spans="1:8" s="87" customFormat="1">
      <c r="A131" s="102"/>
      <c r="B131" s="83">
        <f t="shared" si="0"/>
        <v>44334</v>
      </c>
      <c r="C131" s="148">
        <v>44334.449374999997</v>
      </c>
      <c r="D131" s="149">
        <v>132</v>
      </c>
      <c r="E131" s="175">
        <v>7.2249999999999996</v>
      </c>
      <c r="F131" s="176">
        <v>953.69999999999993</v>
      </c>
      <c r="G131" s="150" t="s">
        <v>9</v>
      </c>
      <c r="H131" s="102"/>
    </row>
    <row r="132" spans="1:8" s="87" customFormat="1">
      <c r="A132" s="102"/>
      <c r="B132" s="83">
        <f t="shared" si="0"/>
        <v>44334</v>
      </c>
      <c r="C132" s="148">
        <v>44334.454131944447</v>
      </c>
      <c r="D132" s="149">
        <v>392</v>
      </c>
      <c r="E132" s="175">
        <v>7.2549999999999999</v>
      </c>
      <c r="F132" s="176">
        <v>2843.96</v>
      </c>
      <c r="G132" s="150" t="s">
        <v>9</v>
      </c>
      <c r="H132" s="102"/>
    </row>
    <row r="133" spans="1:8" s="87" customFormat="1">
      <c r="A133" s="102"/>
      <c r="B133" s="83">
        <f t="shared" si="0"/>
        <v>44334</v>
      </c>
      <c r="C133" s="148">
        <v>44334.454131944447</v>
      </c>
      <c r="D133" s="149">
        <v>110</v>
      </c>
      <c r="E133" s="175">
        <v>7.2549999999999999</v>
      </c>
      <c r="F133" s="176">
        <v>798.05</v>
      </c>
      <c r="G133" s="150" t="s">
        <v>9</v>
      </c>
      <c r="H133" s="102"/>
    </row>
    <row r="134" spans="1:8" s="87" customFormat="1">
      <c r="A134" s="102"/>
      <c r="B134" s="83">
        <f t="shared" si="0"/>
        <v>44334</v>
      </c>
      <c r="C134" s="148">
        <v>44334.460057870368</v>
      </c>
      <c r="D134" s="149">
        <v>474</v>
      </c>
      <c r="E134" s="175">
        <v>7.25</v>
      </c>
      <c r="F134" s="176">
        <v>3436.5</v>
      </c>
      <c r="G134" s="150" t="s">
        <v>9</v>
      </c>
      <c r="H134" s="102"/>
    </row>
    <row r="135" spans="1:8" s="87" customFormat="1">
      <c r="A135" s="102"/>
      <c r="B135" s="83">
        <f t="shared" si="0"/>
        <v>44334</v>
      </c>
      <c r="C135" s="148">
        <v>44334.463923611111</v>
      </c>
      <c r="D135" s="149">
        <v>4</v>
      </c>
      <c r="E135" s="175">
        <v>7.25</v>
      </c>
      <c r="F135" s="176">
        <v>29</v>
      </c>
      <c r="G135" s="150" t="s">
        <v>9</v>
      </c>
      <c r="H135" s="102"/>
    </row>
    <row r="136" spans="1:8" s="87" customFormat="1">
      <c r="A136" s="102"/>
      <c r="B136" s="83">
        <f t="shared" si="0"/>
        <v>44334</v>
      </c>
      <c r="C136" s="148">
        <v>44334.466620370367</v>
      </c>
      <c r="D136" s="149">
        <v>447</v>
      </c>
      <c r="E136" s="175">
        <v>7.2649999999999997</v>
      </c>
      <c r="F136" s="176">
        <v>3247.4549999999999</v>
      </c>
      <c r="G136" s="150" t="s">
        <v>9</v>
      </c>
      <c r="H136" s="102"/>
    </row>
    <row r="137" spans="1:8" s="87" customFormat="1">
      <c r="A137" s="102"/>
      <c r="B137" s="83">
        <f t="shared" si="0"/>
        <v>44334</v>
      </c>
      <c r="C137" s="148">
        <v>44334.475729166668</v>
      </c>
      <c r="D137" s="149">
        <v>226</v>
      </c>
      <c r="E137" s="175">
        <v>7.28</v>
      </c>
      <c r="F137" s="176">
        <v>1645.28</v>
      </c>
      <c r="G137" s="150" t="s">
        <v>9</v>
      </c>
      <c r="H137" s="102"/>
    </row>
    <row r="138" spans="1:8" s="87" customFormat="1">
      <c r="A138" s="102"/>
      <c r="B138" s="83">
        <f t="shared" si="0"/>
        <v>44334</v>
      </c>
      <c r="C138" s="148">
        <v>44334.475729166668</v>
      </c>
      <c r="D138" s="149">
        <v>581</v>
      </c>
      <c r="E138" s="175">
        <v>7.28</v>
      </c>
      <c r="F138" s="176">
        <v>4229.68</v>
      </c>
      <c r="G138" s="150" t="s">
        <v>9</v>
      </c>
      <c r="H138" s="102"/>
    </row>
    <row r="139" spans="1:8" s="87" customFormat="1">
      <c r="A139" s="102"/>
      <c r="B139" s="83">
        <f t="shared" si="0"/>
        <v>44334</v>
      </c>
      <c r="C139" s="148">
        <v>44334.475729166668</v>
      </c>
      <c r="D139" s="149">
        <v>474</v>
      </c>
      <c r="E139" s="175">
        <v>7.28</v>
      </c>
      <c r="F139" s="176">
        <v>3450.7200000000003</v>
      </c>
      <c r="G139" s="150" t="s">
        <v>9</v>
      </c>
      <c r="H139" s="102"/>
    </row>
    <row r="140" spans="1:8" s="87" customFormat="1">
      <c r="A140" s="102"/>
      <c r="B140" s="83">
        <f t="shared" si="0"/>
        <v>44334</v>
      </c>
      <c r="C140" s="148">
        <v>44334.475729166668</v>
      </c>
      <c r="D140" s="149">
        <v>160</v>
      </c>
      <c r="E140" s="175">
        <v>7.28</v>
      </c>
      <c r="F140" s="176">
        <v>1164.8</v>
      </c>
      <c r="G140" s="150" t="s">
        <v>9</v>
      </c>
      <c r="H140" s="102"/>
    </row>
    <row r="141" spans="1:8" s="87" customFormat="1">
      <c r="A141" s="102"/>
      <c r="B141" s="83">
        <f t="shared" si="0"/>
        <v>44334</v>
      </c>
      <c r="C141" s="148">
        <v>44334.481365740743</v>
      </c>
      <c r="D141" s="149">
        <v>441</v>
      </c>
      <c r="E141" s="175">
        <v>7.2549999999999999</v>
      </c>
      <c r="F141" s="176">
        <v>3199.4549999999999</v>
      </c>
      <c r="G141" s="150" t="s">
        <v>9</v>
      </c>
      <c r="H141" s="102"/>
    </row>
    <row r="142" spans="1:8" s="87" customFormat="1">
      <c r="A142" s="102"/>
      <c r="B142" s="83">
        <f t="shared" si="0"/>
        <v>44334</v>
      </c>
      <c r="C142" s="148">
        <v>44334.486828703702</v>
      </c>
      <c r="D142" s="149">
        <v>459</v>
      </c>
      <c r="E142" s="175">
        <v>7.2450000000000001</v>
      </c>
      <c r="F142" s="176">
        <v>3325.4549999999999</v>
      </c>
      <c r="G142" s="150" t="s">
        <v>9</v>
      </c>
      <c r="H142" s="102"/>
    </row>
    <row r="143" spans="1:8" s="87" customFormat="1">
      <c r="A143" s="102"/>
      <c r="B143" s="83">
        <f t="shared" si="0"/>
        <v>44334</v>
      </c>
      <c r="C143" s="148">
        <v>44334.491689814815</v>
      </c>
      <c r="D143" s="149">
        <v>333</v>
      </c>
      <c r="E143" s="175">
        <v>7.24</v>
      </c>
      <c r="F143" s="176">
        <v>2410.92</v>
      </c>
      <c r="G143" s="150" t="s">
        <v>9</v>
      </c>
      <c r="H143" s="102"/>
    </row>
    <row r="144" spans="1:8" s="87" customFormat="1">
      <c r="A144" s="102"/>
      <c r="B144" s="83">
        <f t="shared" si="0"/>
        <v>44334</v>
      </c>
      <c r="C144" s="148">
        <v>44334.491689814815</v>
      </c>
      <c r="D144" s="149">
        <v>72</v>
      </c>
      <c r="E144" s="175">
        <v>7.24</v>
      </c>
      <c r="F144" s="176">
        <v>521.28</v>
      </c>
      <c r="G144" s="150" t="s">
        <v>9</v>
      </c>
      <c r="H144" s="102"/>
    </row>
    <row r="145" spans="1:8" s="87" customFormat="1">
      <c r="A145" s="102"/>
      <c r="B145" s="83">
        <f t="shared" si="0"/>
        <v>44334</v>
      </c>
      <c r="C145" s="148">
        <v>44334.501967592594</v>
      </c>
      <c r="D145" s="149">
        <v>274</v>
      </c>
      <c r="E145" s="175">
        <v>7.2450000000000001</v>
      </c>
      <c r="F145" s="176">
        <v>1985.13</v>
      </c>
      <c r="G145" s="150" t="s">
        <v>9</v>
      </c>
      <c r="H145" s="102"/>
    </row>
    <row r="146" spans="1:8" s="87" customFormat="1">
      <c r="A146" s="102"/>
      <c r="B146" s="83">
        <f t="shared" si="0"/>
        <v>44334</v>
      </c>
      <c r="C146" s="148">
        <v>44334.505949074075</v>
      </c>
      <c r="D146" s="149">
        <v>617</v>
      </c>
      <c r="E146" s="175">
        <v>7.2649999999999997</v>
      </c>
      <c r="F146" s="176">
        <v>4482.5050000000001</v>
      </c>
      <c r="G146" s="150" t="s">
        <v>9</v>
      </c>
      <c r="H146" s="102"/>
    </row>
    <row r="147" spans="1:8" s="87" customFormat="1">
      <c r="A147" s="102"/>
      <c r="B147" s="83">
        <f t="shared" si="0"/>
        <v>44334</v>
      </c>
      <c r="C147" s="148">
        <v>44334.505949074075</v>
      </c>
      <c r="D147" s="149">
        <v>133</v>
      </c>
      <c r="E147" s="175">
        <v>7.2649999999999997</v>
      </c>
      <c r="F147" s="176">
        <v>966.245</v>
      </c>
      <c r="G147" s="150" t="s">
        <v>9</v>
      </c>
      <c r="H147" s="102"/>
    </row>
    <row r="148" spans="1:8" s="87" customFormat="1">
      <c r="A148" s="102"/>
      <c r="B148" s="83">
        <f t="shared" si="0"/>
        <v>44334</v>
      </c>
      <c r="C148" s="148">
        <v>44334.505949074075</v>
      </c>
      <c r="D148" s="149">
        <v>152</v>
      </c>
      <c r="E148" s="175">
        <v>7.2649999999999997</v>
      </c>
      <c r="F148" s="176">
        <v>1104.28</v>
      </c>
      <c r="G148" s="150" t="s">
        <v>9</v>
      </c>
      <c r="H148" s="102"/>
    </row>
    <row r="149" spans="1:8" s="87" customFormat="1">
      <c r="A149" s="102"/>
      <c r="B149" s="83">
        <f t="shared" si="0"/>
        <v>44334</v>
      </c>
      <c r="C149" s="148">
        <v>44334.505949074075</v>
      </c>
      <c r="D149" s="149">
        <v>215</v>
      </c>
      <c r="E149" s="175">
        <v>7.2649999999999997</v>
      </c>
      <c r="F149" s="176">
        <v>1561.9749999999999</v>
      </c>
      <c r="G149" s="150" t="s">
        <v>9</v>
      </c>
      <c r="H149" s="102"/>
    </row>
    <row r="150" spans="1:8" s="87" customFormat="1">
      <c r="A150" s="102"/>
      <c r="B150" s="83">
        <f t="shared" si="0"/>
        <v>44334</v>
      </c>
      <c r="C150" s="148">
        <v>44334.505949074075</v>
      </c>
      <c r="D150" s="149">
        <v>87</v>
      </c>
      <c r="E150" s="175">
        <v>7.2649999999999997</v>
      </c>
      <c r="F150" s="176">
        <v>632.05499999999995</v>
      </c>
      <c r="G150" s="150" t="s">
        <v>9</v>
      </c>
      <c r="H150" s="102"/>
    </row>
    <row r="151" spans="1:8" s="87" customFormat="1">
      <c r="A151" s="102"/>
      <c r="B151" s="83">
        <f t="shared" si="0"/>
        <v>44334</v>
      </c>
      <c r="C151" s="148">
        <v>44334.505949074075</v>
      </c>
      <c r="D151" s="149">
        <v>413</v>
      </c>
      <c r="E151" s="175">
        <v>7.2649999999999997</v>
      </c>
      <c r="F151" s="176">
        <v>3000.4449999999997</v>
      </c>
      <c r="G151" s="150" t="s">
        <v>9</v>
      </c>
      <c r="H151" s="102"/>
    </row>
    <row r="152" spans="1:8" s="87" customFormat="1">
      <c r="A152" s="102"/>
      <c r="B152" s="83">
        <f t="shared" si="0"/>
        <v>44334</v>
      </c>
      <c r="C152" s="148">
        <v>44334.508171296293</v>
      </c>
      <c r="D152" s="149">
        <v>94</v>
      </c>
      <c r="E152" s="175">
        <v>7.28</v>
      </c>
      <c r="F152" s="176">
        <v>684.32</v>
      </c>
      <c r="G152" s="150" t="s">
        <v>9</v>
      </c>
      <c r="H152" s="102"/>
    </row>
    <row r="153" spans="1:8" s="87" customFormat="1">
      <c r="A153" s="102"/>
      <c r="B153" s="83">
        <f t="shared" si="0"/>
        <v>44334</v>
      </c>
      <c r="C153" s="148">
        <v>44334.508171296293</v>
      </c>
      <c r="D153" s="149">
        <v>341</v>
      </c>
      <c r="E153" s="175">
        <v>7.28</v>
      </c>
      <c r="F153" s="176">
        <v>2482.48</v>
      </c>
      <c r="G153" s="150" t="s">
        <v>9</v>
      </c>
      <c r="H153" s="102"/>
    </row>
    <row r="154" spans="1:8" s="87" customFormat="1">
      <c r="A154" s="102"/>
      <c r="B154" s="83">
        <f t="shared" si="0"/>
        <v>44334</v>
      </c>
      <c r="C154" s="148">
        <v>44334.508171296293</v>
      </c>
      <c r="D154" s="149">
        <v>469</v>
      </c>
      <c r="E154" s="175">
        <v>7.28</v>
      </c>
      <c r="F154" s="176">
        <v>3414.32</v>
      </c>
      <c r="G154" s="150" t="s">
        <v>9</v>
      </c>
      <c r="H154" s="102"/>
    </row>
    <row r="155" spans="1:8" s="87" customFormat="1">
      <c r="A155" s="102"/>
      <c r="B155" s="83">
        <f t="shared" si="0"/>
        <v>44334</v>
      </c>
      <c r="C155" s="148">
        <v>44334.508171296293</v>
      </c>
      <c r="D155" s="149">
        <v>19</v>
      </c>
      <c r="E155" s="175">
        <v>7.28</v>
      </c>
      <c r="F155" s="176">
        <v>138.32</v>
      </c>
      <c r="G155" s="150" t="s">
        <v>9</v>
      </c>
      <c r="H155" s="102"/>
    </row>
    <row r="156" spans="1:8" s="87" customFormat="1">
      <c r="A156" s="102"/>
      <c r="B156" s="83">
        <f t="shared" si="0"/>
        <v>44334</v>
      </c>
      <c r="C156" s="148">
        <v>44334.511967592596</v>
      </c>
      <c r="D156" s="149">
        <v>452</v>
      </c>
      <c r="E156" s="175">
        <v>7.27</v>
      </c>
      <c r="F156" s="176">
        <v>3286.04</v>
      </c>
      <c r="G156" s="150" t="s">
        <v>9</v>
      </c>
      <c r="H156" s="102"/>
    </row>
    <row r="157" spans="1:8" s="87" customFormat="1">
      <c r="A157" s="102"/>
      <c r="B157" s="83">
        <f t="shared" ref="B157:B220" si="1">B156</f>
        <v>44334</v>
      </c>
      <c r="C157" s="148">
        <v>44334.51226851852</v>
      </c>
      <c r="D157" s="149">
        <v>413</v>
      </c>
      <c r="E157" s="175">
        <v>7.2649999999999997</v>
      </c>
      <c r="F157" s="176">
        <v>3000.4449999999997</v>
      </c>
      <c r="G157" s="150" t="s">
        <v>9</v>
      </c>
      <c r="H157" s="102"/>
    </row>
    <row r="158" spans="1:8" s="87" customFormat="1">
      <c r="A158" s="102"/>
      <c r="B158" s="83">
        <f t="shared" si="1"/>
        <v>44334</v>
      </c>
      <c r="C158" s="148">
        <v>44334.516550925924</v>
      </c>
      <c r="D158" s="149">
        <v>48</v>
      </c>
      <c r="E158" s="175">
        <v>7.2649999999999997</v>
      </c>
      <c r="F158" s="176">
        <v>348.71999999999997</v>
      </c>
      <c r="G158" s="150" t="s">
        <v>9</v>
      </c>
      <c r="H158" s="102"/>
    </row>
    <row r="159" spans="1:8" s="87" customFormat="1">
      <c r="A159" s="102"/>
      <c r="B159" s="83">
        <f t="shared" si="1"/>
        <v>44334</v>
      </c>
      <c r="C159" s="148">
        <v>44334.516550925924</v>
      </c>
      <c r="D159" s="149">
        <v>87</v>
      </c>
      <c r="E159" s="175">
        <v>7.2649999999999997</v>
      </c>
      <c r="F159" s="176">
        <v>632.05499999999995</v>
      </c>
      <c r="G159" s="150" t="s">
        <v>9</v>
      </c>
      <c r="H159" s="102"/>
    </row>
    <row r="160" spans="1:8" s="87" customFormat="1">
      <c r="A160" s="102"/>
      <c r="B160" s="83">
        <f t="shared" si="1"/>
        <v>44334</v>
      </c>
      <c r="C160" s="148">
        <v>44334.518877314818</v>
      </c>
      <c r="D160" s="149">
        <v>260</v>
      </c>
      <c r="E160" s="175">
        <v>7.2649999999999997</v>
      </c>
      <c r="F160" s="176">
        <v>1888.8999999999999</v>
      </c>
      <c r="G160" s="150" t="s">
        <v>9</v>
      </c>
      <c r="H160" s="102"/>
    </row>
    <row r="161" spans="1:8" s="87" customFormat="1">
      <c r="A161" s="102"/>
      <c r="B161" s="83">
        <f t="shared" si="1"/>
        <v>44334</v>
      </c>
      <c r="C161" s="148">
        <v>44334.528668981482</v>
      </c>
      <c r="D161" s="149">
        <v>451</v>
      </c>
      <c r="E161" s="175">
        <v>7.28</v>
      </c>
      <c r="F161" s="176">
        <v>3283.28</v>
      </c>
      <c r="G161" s="150" t="s">
        <v>9</v>
      </c>
      <c r="H161" s="102"/>
    </row>
    <row r="162" spans="1:8" s="87" customFormat="1">
      <c r="A162" s="102"/>
      <c r="B162" s="83">
        <f t="shared" si="1"/>
        <v>44334</v>
      </c>
      <c r="C162" s="148">
        <v>44334.528668981482</v>
      </c>
      <c r="D162" s="149">
        <v>516</v>
      </c>
      <c r="E162" s="175">
        <v>7.28</v>
      </c>
      <c r="F162" s="176">
        <v>3756.48</v>
      </c>
      <c r="G162" s="150" t="s">
        <v>9</v>
      </c>
      <c r="H162" s="102"/>
    </row>
    <row r="163" spans="1:8" s="87" customFormat="1">
      <c r="A163" s="102"/>
      <c r="B163" s="83">
        <f t="shared" si="1"/>
        <v>44334</v>
      </c>
      <c r="C163" s="148">
        <v>44334.528668981482</v>
      </c>
      <c r="D163" s="149">
        <v>439</v>
      </c>
      <c r="E163" s="175">
        <v>7.28</v>
      </c>
      <c r="F163" s="176">
        <v>3195.92</v>
      </c>
      <c r="G163" s="150" t="s">
        <v>9</v>
      </c>
      <c r="H163" s="102"/>
    </row>
    <row r="164" spans="1:8" s="87" customFormat="1">
      <c r="A164" s="102"/>
      <c r="B164" s="83">
        <f t="shared" si="1"/>
        <v>44334</v>
      </c>
      <c r="C164" s="148">
        <v>44334.528668981482</v>
      </c>
      <c r="D164" s="149">
        <v>489</v>
      </c>
      <c r="E164" s="175">
        <v>7.28</v>
      </c>
      <c r="F164" s="176">
        <v>3559.92</v>
      </c>
      <c r="G164" s="150" t="s">
        <v>9</v>
      </c>
      <c r="H164" s="102"/>
    </row>
    <row r="165" spans="1:8" s="87" customFormat="1">
      <c r="A165" s="102"/>
      <c r="B165" s="83">
        <f t="shared" si="1"/>
        <v>44334</v>
      </c>
      <c r="C165" s="148">
        <v>44334.547523148147</v>
      </c>
      <c r="D165" s="149">
        <v>134</v>
      </c>
      <c r="E165" s="175">
        <v>7.2850000000000001</v>
      </c>
      <c r="F165" s="176">
        <v>976.19</v>
      </c>
      <c r="G165" s="150" t="s">
        <v>9</v>
      </c>
      <c r="H165" s="102"/>
    </row>
    <row r="166" spans="1:8" s="87" customFormat="1">
      <c r="A166" s="102"/>
      <c r="B166" s="83">
        <f t="shared" si="1"/>
        <v>44334</v>
      </c>
      <c r="C166" s="148">
        <v>44334.549537037034</v>
      </c>
      <c r="D166" s="149">
        <v>88</v>
      </c>
      <c r="E166" s="175">
        <v>7.29</v>
      </c>
      <c r="F166" s="176">
        <v>641.52</v>
      </c>
      <c r="G166" s="150" t="s">
        <v>9</v>
      </c>
      <c r="H166" s="102"/>
    </row>
    <row r="167" spans="1:8" s="87" customFormat="1">
      <c r="A167" s="102"/>
      <c r="B167" s="83">
        <f t="shared" si="1"/>
        <v>44334</v>
      </c>
      <c r="C167" s="148">
        <v>44334.550081018519</v>
      </c>
      <c r="D167" s="149">
        <v>268</v>
      </c>
      <c r="E167" s="175">
        <v>7.29</v>
      </c>
      <c r="F167" s="176">
        <v>1953.72</v>
      </c>
      <c r="G167" s="150" t="s">
        <v>9</v>
      </c>
      <c r="H167" s="102"/>
    </row>
    <row r="168" spans="1:8" s="87" customFormat="1">
      <c r="A168" s="102"/>
      <c r="B168" s="83">
        <f t="shared" si="1"/>
        <v>44334</v>
      </c>
      <c r="C168" s="148">
        <v>44334.550081018519</v>
      </c>
      <c r="D168" s="149">
        <v>201</v>
      </c>
      <c r="E168" s="175">
        <v>7.29</v>
      </c>
      <c r="F168" s="176">
        <v>1465.29</v>
      </c>
      <c r="G168" s="150" t="s">
        <v>9</v>
      </c>
      <c r="H168" s="102"/>
    </row>
    <row r="169" spans="1:8" s="87" customFormat="1">
      <c r="A169" s="102"/>
      <c r="B169" s="83">
        <f t="shared" si="1"/>
        <v>44334</v>
      </c>
      <c r="C169" s="148">
        <v>44334.555451388886</v>
      </c>
      <c r="D169" s="149">
        <v>87</v>
      </c>
      <c r="E169" s="175">
        <v>7.29</v>
      </c>
      <c r="F169" s="176">
        <v>634.23</v>
      </c>
      <c r="G169" s="150" t="s">
        <v>9</v>
      </c>
      <c r="H169" s="102"/>
    </row>
    <row r="170" spans="1:8" s="87" customFormat="1">
      <c r="A170" s="102"/>
      <c r="B170" s="83">
        <f t="shared" si="1"/>
        <v>44334</v>
      </c>
      <c r="C170" s="148">
        <v>44334.555451388886</v>
      </c>
      <c r="D170" s="149">
        <v>412</v>
      </c>
      <c r="E170" s="175">
        <v>7.29</v>
      </c>
      <c r="F170" s="176">
        <v>3003.48</v>
      </c>
      <c r="G170" s="150" t="s">
        <v>9</v>
      </c>
      <c r="H170" s="102"/>
    </row>
    <row r="171" spans="1:8" s="87" customFormat="1">
      <c r="A171" s="102"/>
      <c r="B171" s="83">
        <f t="shared" si="1"/>
        <v>44334</v>
      </c>
      <c r="C171" s="148">
        <v>44334.559270833335</v>
      </c>
      <c r="D171" s="149">
        <v>1278</v>
      </c>
      <c r="E171" s="175">
        <v>7.29</v>
      </c>
      <c r="F171" s="176">
        <v>9316.6200000000008</v>
      </c>
      <c r="G171" s="150" t="s">
        <v>9</v>
      </c>
      <c r="H171" s="102"/>
    </row>
    <row r="172" spans="1:8" s="87" customFormat="1">
      <c r="A172" s="102"/>
      <c r="B172" s="83">
        <f t="shared" si="1"/>
        <v>44334</v>
      </c>
      <c r="C172" s="148">
        <v>44334.576678240737</v>
      </c>
      <c r="D172" s="149">
        <v>7</v>
      </c>
      <c r="E172" s="175">
        <v>7.3</v>
      </c>
      <c r="F172" s="176">
        <v>51.1</v>
      </c>
      <c r="G172" s="150" t="s">
        <v>9</v>
      </c>
      <c r="H172" s="102"/>
    </row>
    <row r="173" spans="1:8" s="87" customFormat="1">
      <c r="A173" s="102"/>
      <c r="B173" s="83">
        <f t="shared" si="1"/>
        <v>44334</v>
      </c>
      <c r="C173" s="148">
        <v>44334.576678240737</v>
      </c>
      <c r="D173" s="149">
        <v>169</v>
      </c>
      <c r="E173" s="175">
        <v>7.3</v>
      </c>
      <c r="F173" s="176">
        <v>1233.7</v>
      </c>
      <c r="G173" s="150" t="s">
        <v>9</v>
      </c>
      <c r="H173" s="102"/>
    </row>
    <row r="174" spans="1:8" s="87" customFormat="1">
      <c r="A174" s="102"/>
      <c r="B174" s="83">
        <f t="shared" si="1"/>
        <v>44334</v>
      </c>
      <c r="C174" s="148">
        <v>44334.576678240737</v>
      </c>
      <c r="D174" s="149">
        <v>277</v>
      </c>
      <c r="E174" s="175">
        <v>7.3</v>
      </c>
      <c r="F174" s="176">
        <v>2022.1</v>
      </c>
      <c r="G174" s="150" t="s">
        <v>9</v>
      </c>
      <c r="H174" s="102"/>
    </row>
    <row r="175" spans="1:8" s="87" customFormat="1">
      <c r="A175" s="102"/>
      <c r="B175" s="83">
        <f t="shared" si="1"/>
        <v>44334</v>
      </c>
      <c r="C175" s="148">
        <v>44334.580381944441</v>
      </c>
      <c r="D175" s="149">
        <v>44</v>
      </c>
      <c r="E175" s="175">
        <v>7.3</v>
      </c>
      <c r="F175" s="176">
        <v>321.2</v>
      </c>
      <c r="G175" s="150" t="s">
        <v>9</v>
      </c>
      <c r="H175" s="102"/>
    </row>
    <row r="176" spans="1:8" s="87" customFormat="1">
      <c r="A176" s="102"/>
      <c r="B176" s="83">
        <f t="shared" si="1"/>
        <v>44334</v>
      </c>
      <c r="C176" s="148">
        <v>44334.580381944441</v>
      </c>
      <c r="D176" s="149">
        <v>134</v>
      </c>
      <c r="E176" s="175">
        <v>7.3</v>
      </c>
      <c r="F176" s="176">
        <v>978.19999999999993</v>
      </c>
      <c r="G176" s="150" t="s">
        <v>9</v>
      </c>
      <c r="H176" s="102"/>
    </row>
    <row r="177" spans="1:8" s="87" customFormat="1">
      <c r="A177" s="102"/>
      <c r="B177" s="83">
        <f t="shared" si="1"/>
        <v>44334</v>
      </c>
      <c r="C177" s="148">
        <v>44334.580381944441</v>
      </c>
      <c r="D177" s="149">
        <v>279</v>
      </c>
      <c r="E177" s="175">
        <v>7.3</v>
      </c>
      <c r="F177" s="176">
        <v>2036.7</v>
      </c>
      <c r="G177" s="150" t="s">
        <v>9</v>
      </c>
      <c r="H177" s="102"/>
    </row>
    <row r="178" spans="1:8" s="87" customFormat="1">
      <c r="A178" s="102"/>
      <c r="B178" s="83">
        <f t="shared" si="1"/>
        <v>44334</v>
      </c>
      <c r="C178" s="148">
        <v>44334.585462962961</v>
      </c>
      <c r="D178" s="149">
        <v>313</v>
      </c>
      <c r="E178" s="175">
        <v>7.31</v>
      </c>
      <c r="F178" s="176">
        <v>2288.0299999999997</v>
      </c>
      <c r="G178" s="150" t="s">
        <v>9</v>
      </c>
      <c r="H178" s="102"/>
    </row>
    <row r="179" spans="1:8" s="87" customFormat="1">
      <c r="A179" s="102"/>
      <c r="B179" s="83">
        <f t="shared" si="1"/>
        <v>44334</v>
      </c>
      <c r="C179" s="148">
        <v>44334.587939814817</v>
      </c>
      <c r="D179" s="149">
        <v>427</v>
      </c>
      <c r="E179" s="175">
        <v>7.3049999999999997</v>
      </c>
      <c r="F179" s="176">
        <v>3119.2349999999997</v>
      </c>
      <c r="G179" s="150" t="s">
        <v>9</v>
      </c>
      <c r="H179" s="102"/>
    </row>
    <row r="180" spans="1:8" s="87" customFormat="1">
      <c r="A180" s="102"/>
      <c r="B180" s="83">
        <f t="shared" si="1"/>
        <v>44334</v>
      </c>
      <c r="C180" s="148">
        <v>44334.587939814817</v>
      </c>
      <c r="D180" s="149">
        <v>451</v>
      </c>
      <c r="E180" s="175">
        <v>7.31</v>
      </c>
      <c r="F180" s="176">
        <v>3296.81</v>
      </c>
      <c r="G180" s="150" t="s">
        <v>9</v>
      </c>
      <c r="H180" s="102"/>
    </row>
    <row r="181" spans="1:8" s="87" customFormat="1">
      <c r="A181" s="102"/>
      <c r="B181" s="83">
        <f t="shared" si="1"/>
        <v>44334</v>
      </c>
      <c r="C181" s="148">
        <v>44334.587939814817</v>
      </c>
      <c r="D181" s="149">
        <v>175</v>
      </c>
      <c r="E181" s="175">
        <v>7.31</v>
      </c>
      <c r="F181" s="176">
        <v>1279.25</v>
      </c>
      <c r="G181" s="150" t="s">
        <v>9</v>
      </c>
      <c r="H181" s="102"/>
    </row>
    <row r="182" spans="1:8" s="87" customFormat="1">
      <c r="A182" s="102"/>
      <c r="B182" s="83">
        <f t="shared" si="1"/>
        <v>44334</v>
      </c>
      <c r="C182" s="148">
        <v>44334.587939814817</v>
      </c>
      <c r="D182" s="149">
        <v>457</v>
      </c>
      <c r="E182" s="175">
        <v>7.3049999999999997</v>
      </c>
      <c r="F182" s="176">
        <v>3338.3849999999998</v>
      </c>
      <c r="G182" s="150" t="s">
        <v>9</v>
      </c>
      <c r="H182" s="102"/>
    </row>
    <row r="183" spans="1:8" s="87" customFormat="1">
      <c r="A183" s="102"/>
      <c r="B183" s="83">
        <f t="shared" si="1"/>
        <v>44334</v>
      </c>
      <c r="C183" s="148">
        <v>44334.600937499999</v>
      </c>
      <c r="D183" s="149">
        <v>457</v>
      </c>
      <c r="E183" s="175">
        <v>7.3150000000000004</v>
      </c>
      <c r="F183" s="176">
        <v>3342.9550000000004</v>
      </c>
      <c r="G183" s="150" t="s">
        <v>9</v>
      </c>
      <c r="H183" s="102"/>
    </row>
    <row r="184" spans="1:8" s="87" customFormat="1">
      <c r="A184" s="102"/>
      <c r="B184" s="83">
        <f t="shared" si="1"/>
        <v>44334</v>
      </c>
      <c r="C184" s="148">
        <v>44334.609259259261</v>
      </c>
      <c r="D184" s="149">
        <v>77</v>
      </c>
      <c r="E184" s="175">
        <v>7.3150000000000004</v>
      </c>
      <c r="F184" s="176">
        <v>563.255</v>
      </c>
      <c r="G184" s="150" t="s">
        <v>9</v>
      </c>
      <c r="H184" s="102"/>
    </row>
    <row r="185" spans="1:8" s="87" customFormat="1">
      <c r="A185" s="102"/>
      <c r="B185" s="83">
        <f t="shared" si="1"/>
        <v>44334</v>
      </c>
      <c r="C185" s="148">
        <v>44334.609259259261</v>
      </c>
      <c r="D185" s="149">
        <v>407</v>
      </c>
      <c r="E185" s="175">
        <v>7.3150000000000004</v>
      </c>
      <c r="F185" s="176">
        <v>2977.2050000000004</v>
      </c>
      <c r="G185" s="150" t="s">
        <v>9</v>
      </c>
      <c r="H185" s="102"/>
    </row>
    <row r="186" spans="1:8" s="87" customFormat="1">
      <c r="A186" s="102"/>
      <c r="B186" s="83">
        <f t="shared" si="1"/>
        <v>44334</v>
      </c>
      <c r="C186" s="148">
        <v>44334.613449074073</v>
      </c>
      <c r="D186" s="149">
        <v>462</v>
      </c>
      <c r="E186" s="175">
        <v>7.31</v>
      </c>
      <c r="F186" s="176">
        <v>3377.22</v>
      </c>
      <c r="G186" s="150" t="s">
        <v>9</v>
      </c>
      <c r="H186" s="102"/>
    </row>
    <row r="187" spans="1:8" s="87" customFormat="1">
      <c r="A187" s="102"/>
      <c r="B187" s="83">
        <f t="shared" si="1"/>
        <v>44334</v>
      </c>
      <c r="C187" s="148">
        <v>44334.613449074073</v>
      </c>
      <c r="D187" s="149">
        <v>875</v>
      </c>
      <c r="E187" s="175">
        <v>7.31</v>
      </c>
      <c r="F187" s="176">
        <v>6396.25</v>
      </c>
      <c r="G187" s="150" t="s">
        <v>9</v>
      </c>
      <c r="H187" s="102"/>
    </row>
    <row r="188" spans="1:8" s="87" customFormat="1">
      <c r="A188" s="102"/>
      <c r="B188" s="83">
        <f t="shared" si="1"/>
        <v>44334</v>
      </c>
      <c r="C188" s="148">
        <v>44334.627534722225</v>
      </c>
      <c r="D188" s="149">
        <v>411</v>
      </c>
      <c r="E188" s="175">
        <v>7.3</v>
      </c>
      <c r="F188" s="176">
        <v>3000.2999999999997</v>
      </c>
      <c r="G188" s="150" t="s">
        <v>9</v>
      </c>
      <c r="H188" s="102"/>
    </row>
    <row r="189" spans="1:8" s="87" customFormat="1">
      <c r="A189" s="102"/>
      <c r="B189" s="83">
        <f t="shared" si="1"/>
        <v>44334</v>
      </c>
      <c r="C189" s="148">
        <v>44334.627615740741</v>
      </c>
      <c r="D189" s="149">
        <v>108</v>
      </c>
      <c r="E189" s="175">
        <v>7.3</v>
      </c>
      <c r="F189" s="176">
        <v>788.4</v>
      </c>
      <c r="G189" s="150" t="s">
        <v>9</v>
      </c>
      <c r="H189" s="102"/>
    </row>
    <row r="190" spans="1:8" s="87" customFormat="1">
      <c r="A190" s="102"/>
      <c r="B190" s="83">
        <f t="shared" si="1"/>
        <v>44334</v>
      </c>
      <c r="C190" s="148">
        <v>44334.627615740741</v>
      </c>
      <c r="D190" s="149">
        <v>3</v>
      </c>
      <c r="E190" s="175">
        <v>7.3</v>
      </c>
      <c r="F190" s="176">
        <v>21.9</v>
      </c>
      <c r="G190" s="150" t="s">
        <v>9</v>
      </c>
      <c r="H190" s="102"/>
    </row>
    <row r="191" spans="1:8" s="87" customFormat="1">
      <c r="A191" s="102"/>
      <c r="B191" s="83">
        <f t="shared" si="1"/>
        <v>44334</v>
      </c>
      <c r="C191" s="148">
        <v>44334.631562499999</v>
      </c>
      <c r="D191" s="149">
        <v>150</v>
      </c>
      <c r="E191" s="175">
        <v>7.3</v>
      </c>
      <c r="F191" s="176">
        <v>1095</v>
      </c>
      <c r="G191" s="150" t="s">
        <v>9</v>
      </c>
      <c r="H191" s="102"/>
    </row>
    <row r="192" spans="1:8" s="87" customFormat="1">
      <c r="A192" s="102"/>
      <c r="B192" s="83">
        <f t="shared" si="1"/>
        <v>44334</v>
      </c>
      <c r="C192" s="148">
        <v>44334.631562499999</v>
      </c>
      <c r="D192" s="149">
        <v>294</v>
      </c>
      <c r="E192" s="175">
        <v>7.3</v>
      </c>
      <c r="F192" s="176">
        <v>2146.1999999999998</v>
      </c>
      <c r="G192" s="150" t="s">
        <v>9</v>
      </c>
      <c r="H192" s="102"/>
    </row>
    <row r="193" spans="1:8" s="87" customFormat="1">
      <c r="A193" s="102"/>
      <c r="B193" s="83">
        <f t="shared" si="1"/>
        <v>44334</v>
      </c>
      <c r="C193" s="148">
        <v>44334.632951388892</v>
      </c>
      <c r="D193" s="149">
        <v>449</v>
      </c>
      <c r="E193" s="175">
        <v>7.2949999999999999</v>
      </c>
      <c r="F193" s="176">
        <v>3275.4549999999999</v>
      </c>
      <c r="G193" s="150" t="s">
        <v>9</v>
      </c>
      <c r="H193" s="102"/>
    </row>
    <row r="194" spans="1:8" s="87" customFormat="1">
      <c r="A194" s="102"/>
      <c r="B194" s="83">
        <f t="shared" si="1"/>
        <v>44334</v>
      </c>
      <c r="C194" s="148">
        <v>44334.632951388892</v>
      </c>
      <c r="D194" s="149">
        <v>141</v>
      </c>
      <c r="E194" s="175">
        <v>7.2949999999999999</v>
      </c>
      <c r="F194" s="176">
        <v>1028.595</v>
      </c>
      <c r="G194" s="150" t="s">
        <v>9</v>
      </c>
      <c r="H194" s="102"/>
    </row>
    <row r="195" spans="1:8" s="87" customFormat="1">
      <c r="A195" s="102"/>
      <c r="B195" s="83">
        <f t="shared" si="1"/>
        <v>44334</v>
      </c>
      <c r="C195" s="148">
        <v>44334.632951388892</v>
      </c>
      <c r="D195" s="149">
        <v>435</v>
      </c>
      <c r="E195" s="175">
        <v>7.2949999999999999</v>
      </c>
      <c r="F195" s="176">
        <v>3173.3249999999998</v>
      </c>
      <c r="G195" s="150" t="s">
        <v>9</v>
      </c>
      <c r="H195" s="102"/>
    </row>
    <row r="196" spans="1:8" s="87" customFormat="1">
      <c r="A196" s="102"/>
      <c r="B196" s="83">
        <f t="shared" si="1"/>
        <v>44334</v>
      </c>
      <c r="C196" s="148">
        <v>44334.632951388892</v>
      </c>
      <c r="D196" s="149">
        <v>250</v>
      </c>
      <c r="E196" s="175">
        <v>7.2949999999999999</v>
      </c>
      <c r="F196" s="176">
        <v>1823.75</v>
      </c>
      <c r="G196" s="150" t="s">
        <v>9</v>
      </c>
      <c r="H196" s="102"/>
    </row>
    <row r="197" spans="1:8" s="87" customFormat="1">
      <c r="A197" s="102"/>
      <c r="B197" s="83">
        <f t="shared" si="1"/>
        <v>44334</v>
      </c>
      <c r="C197" s="148">
        <v>44334.632951388892</v>
      </c>
      <c r="D197" s="149">
        <v>87</v>
      </c>
      <c r="E197" s="175">
        <v>7.2949999999999999</v>
      </c>
      <c r="F197" s="176">
        <v>634.66499999999996</v>
      </c>
      <c r="G197" s="150" t="s">
        <v>9</v>
      </c>
      <c r="H197" s="102"/>
    </row>
    <row r="198" spans="1:8" s="87" customFormat="1">
      <c r="A198" s="102"/>
      <c r="B198" s="83">
        <f t="shared" si="1"/>
        <v>44334</v>
      </c>
      <c r="C198" s="148">
        <v>44334.643576388888</v>
      </c>
      <c r="D198" s="149">
        <v>910</v>
      </c>
      <c r="E198" s="175">
        <v>7.3049999999999997</v>
      </c>
      <c r="F198" s="176">
        <v>6647.55</v>
      </c>
      <c r="G198" s="150" t="s">
        <v>9</v>
      </c>
      <c r="H198" s="102"/>
    </row>
    <row r="199" spans="1:8" s="87" customFormat="1">
      <c r="A199" s="102"/>
      <c r="B199" s="83">
        <f t="shared" si="1"/>
        <v>44334</v>
      </c>
      <c r="C199" s="148">
        <v>44334.646006944444</v>
      </c>
      <c r="D199" s="149">
        <v>333</v>
      </c>
      <c r="E199" s="175">
        <v>7.2949999999999999</v>
      </c>
      <c r="F199" s="176">
        <v>2429.2350000000001</v>
      </c>
      <c r="G199" s="150" t="s">
        <v>9</v>
      </c>
      <c r="H199" s="102"/>
    </row>
    <row r="200" spans="1:8" s="87" customFormat="1">
      <c r="A200" s="102"/>
      <c r="B200" s="83">
        <f t="shared" si="1"/>
        <v>44334</v>
      </c>
      <c r="C200" s="148">
        <v>44334.646006944444</v>
      </c>
      <c r="D200" s="149">
        <v>28</v>
      </c>
      <c r="E200" s="175">
        <v>7.2949999999999999</v>
      </c>
      <c r="F200" s="176">
        <v>204.26</v>
      </c>
      <c r="G200" s="150" t="s">
        <v>9</v>
      </c>
      <c r="H200" s="102"/>
    </row>
    <row r="201" spans="1:8" s="87" customFormat="1">
      <c r="A201" s="102"/>
      <c r="B201" s="83">
        <f t="shared" si="1"/>
        <v>44334</v>
      </c>
      <c r="C201" s="148">
        <v>44334.646053240744</v>
      </c>
      <c r="D201" s="149">
        <v>67</v>
      </c>
      <c r="E201" s="175">
        <v>7.2949999999999999</v>
      </c>
      <c r="F201" s="176">
        <v>488.76499999999999</v>
      </c>
      <c r="G201" s="150" t="s">
        <v>9</v>
      </c>
      <c r="H201" s="102"/>
    </row>
    <row r="202" spans="1:8" s="87" customFormat="1">
      <c r="A202" s="102"/>
      <c r="B202" s="83">
        <f t="shared" si="1"/>
        <v>44334</v>
      </c>
      <c r="C202" s="148">
        <v>44334.648680555554</v>
      </c>
      <c r="D202" s="149">
        <v>432</v>
      </c>
      <c r="E202" s="175">
        <v>7.27</v>
      </c>
      <c r="F202" s="176">
        <v>3140.64</v>
      </c>
      <c r="G202" s="150" t="s">
        <v>9</v>
      </c>
      <c r="H202" s="102"/>
    </row>
    <row r="203" spans="1:8" s="87" customFormat="1">
      <c r="A203" s="102"/>
      <c r="B203" s="83">
        <f t="shared" si="1"/>
        <v>44334</v>
      </c>
      <c r="C203" s="148">
        <v>44334.6487037037</v>
      </c>
      <c r="D203" s="149">
        <v>472</v>
      </c>
      <c r="E203" s="175">
        <v>7.26</v>
      </c>
      <c r="F203" s="176">
        <v>3426.72</v>
      </c>
      <c r="G203" s="150" t="s">
        <v>9</v>
      </c>
      <c r="H203" s="102"/>
    </row>
    <row r="204" spans="1:8" s="87" customFormat="1">
      <c r="A204" s="102"/>
      <c r="B204" s="83">
        <f t="shared" si="1"/>
        <v>44334</v>
      </c>
      <c r="C204" s="148">
        <v>44334.654062499998</v>
      </c>
      <c r="D204" s="149">
        <v>517</v>
      </c>
      <c r="E204" s="175">
        <v>7.2850000000000001</v>
      </c>
      <c r="F204" s="176">
        <v>3766.3450000000003</v>
      </c>
      <c r="G204" s="150" t="s">
        <v>9</v>
      </c>
      <c r="H204" s="102"/>
    </row>
    <row r="205" spans="1:8" s="87" customFormat="1">
      <c r="A205" s="102"/>
      <c r="B205" s="83">
        <f t="shared" si="1"/>
        <v>44334</v>
      </c>
      <c r="C205" s="148">
        <v>44334.656180555554</v>
      </c>
      <c r="D205" s="149">
        <v>365</v>
      </c>
      <c r="E205" s="175">
        <v>7.28</v>
      </c>
      <c r="F205" s="176">
        <v>2657.2000000000003</v>
      </c>
      <c r="G205" s="150" t="s">
        <v>9</v>
      </c>
      <c r="H205" s="102"/>
    </row>
    <row r="206" spans="1:8" s="87" customFormat="1">
      <c r="A206" s="102"/>
      <c r="B206" s="83">
        <f t="shared" si="1"/>
        <v>44334</v>
      </c>
      <c r="C206" s="148">
        <v>44334.656180555554</v>
      </c>
      <c r="D206" s="149">
        <v>107</v>
      </c>
      <c r="E206" s="175">
        <v>7.28</v>
      </c>
      <c r="F206" s="176">
        <v>778.96</v>
      </c>
      <c r="G206" s="150" t="s">
        <v>9</v>
      </c>
      <c r="H206" s="102"/>
    </row>
    <row r="207" spans="1:8" s="87" customFormat="1">
      <c r="A207" s="102"/>
      <c r="B207" s="83">
        <f t="shared" si="1"/>
        <v>44334</v>
      </c>
      <c r="C207" s="148">
        <v>44334.661678240744</v>
      </c>
      <c r="D207" s="149">
        <v>406</v>
      </c>
      <c r="E207" s="175">
        <v>7.2949999999999999</v>
      </c>
      <c r="F207" s="176">
        <v>2961.77</v>
      </c>
      <c r="G207" s="150" t="s">
        <v>9</v>
      </c>
      <c r="H207" s="102"/>
    </row>
    <row r="208" spans="1:8" s="87" customFormat="1">
      <c r="A208" s="102"/>
      <c r="B208" s="83">
        <f t="shared" si="1"/>
        <v>44334</v>
      </c>
      <c r="C208" s="148">
        <v>44334.661678240744</v>
      </c>
      <c r="D208" s="149">
        <v>151</v>
      </c>
      <c r="E208" s="175">
        <v>7.2949999999999999</v>
      </c>
      <c r="F208" s="176">
        <v>1101.5450000000001</v>
      </c>
      <c r="G208" s="150" t="s">
        <v>9</v>
      </c>
      <c r="H208" s="102"/>
    </row>
    <row r="209" spans="1:8" s="87" customFormat="1">
      <c r="A209" s="102"/>
      <c r="B209" s="83">
        <f t="shared" si="1"/>
        <v>44334</v>
      </c>
      <c r="C209" s="148">
        <v>44334.668726851851</v>
      </c>
      <c r="D209" s="149">
        <v>495</v>
      </c>
      <c r="E209" s="175">
        <v>7.29</v>
      </c>
      <c r="F209" s="176">
        <v>3608.55</v>
      </c>
      <c r="G209" s="150" t="s">
        <v>9</v>
      </c>
      <c r="H209" s="102"/>
    </row>
    <row r="210" spans="1:8" s="87" customFormat="1">
      <c r="A210" s="102"/>
      <c r="B210" s="83">
        <f t="shared" si="1"/>
        <v>44334</v>
      </c>
      <c r="C210" s="148">
        <v>44334.668726851851</v>
      </c>
      <c r="D210" s="149">
        <v>450</v>
      </c>
      <c r="E210" s="175">
        <v>7.2850000000000001</v>
      </c>
      <c r="F210" s="176">
        <v>3278.25</v>
      </c>
      <c r="G210" s="150" t="s">
        <v>9</v>
      </c>
      <c r="H210" s="102"/>
    </row>
    <row r="211" spans="1:8" s="87" customFormat="1">
      <c r="A211" s="102"/>
      <c r="B211" s="83">
        <f t="shared" si="1"/>
        <v>44334</v>
      </c>
      <c r="C211" s="148">
        <v>44334.668726851851</v>
      </c>
      <c r="D211" s="149">
        <v>464</v>
      </c>
      <c r="E211" s="175">
        <v>7.2850000000000001</v>
      </c>
      <c r="F211" s="176">
        <v>3380.2400000000002</v>
      </c>
      <c r="G211" s="150" t="s">
        <v>9</v>
      </c>
      <c r="H211" s="102"/>
    </row>
    <row r="212" spans="1:8" s="87" customFormat="1">
      <c r="A212" s="102"/>
      <c r="B212" s="83">
        <f t="shared" si="1"/>
        <v>44334</v>
      </c>
      <c r="C212" s="148">
        <v>44334.668726851851</v>
      </c>
      <c r="D212" s="149">
        <v>447</v>
      </c>
      <c r="E212" s="175">
        <v>7.29</v>
      </c>
      <c r="F212" s="176">
        <v>3258.63</v>
      </c>
      <c r="G212" s="150" t="s">
        <v>9</v>
      </c>
      <c r="H212" s="102"/>
    </row>
    <row r="213" spans="1:8" s="87" customFormat="1">
      <c r="A213" s="102"/>
      <c r="B213" s="83">
        <f t="shared" si="1"/>
        <v>44334</v>
      </c>
      <c r="C213" s="148">
        <v>44334.681666666664</v>
      </c>
      <c r="D213" s="149">
        <v>190</v>
      </c>
      <c r="E213" s="175">
        <v>7.3150000000000004</v>
      </c>
      <c r="F213" s="176">
        <v>1389.8500000000001</v>
      </c>
      <c r="G213" s="150" t="s">
        <v>9</v>
      </c>
      <c r="H213" s="102"/>
    </row>
    <row r="214" spans="1:8" s="87" customFormat="1">
      <c r="A214" s="102"/>
      <c r="B214" s="83">
        <f t="shared" si="1"/>
        <v>44334</v>
      </c>
      <c r="C214" s="148">
        <v>44334.681666666664</v>
      </c>
      <c r="D214" s="149">
        <v>45</v>
      </c>
      <c r="E214" s="175">
        <v>7.3150000000000004</v>
      </c>
      <c r="F214" s="176">
        <v>329.17500000000001</v>
      </c>
      <c r="G214" s="150" t="s">
        <v>9</v>
      </c>
      <c r="H214" s="102"/>
    </row>
    <row r="215" spans="1:8" s="87" customFormat="1">
      <c r="A215" s="102"/>
      <c r="B215" s="83">
        <f t="shared" si="1"/>
        <v>44334</v>
      </c>
      <c r="C215" s="148">
        <v>44334.682268518518</v>
      </c>
      <c r="D215" s="149">
        <v>843</v>
      </c>
      <c r="E215" s="175">
        <v>7.31</v>
      </c>
      <c r="F215" s="176">
        <v>6162.33</v>
      </c>
      <c r="G215" s="150" t="s">
        <v>9</v>
      </c>
      <c r="H215" s="102"/>
    </row>
    <row r="216" spans="1:8" s="87" customFormat="1">
      <c r="A216" s="102"/>
      <c r="B216" s="83">
        <f t="shared" si="1"/>
        <v>44334</v>
      </c>
      <c r="C216" s="148">
        <v>44334.682268518518</v>
      </c>
      <c r="D216" s="149">
        <v>540</v>
      </c>
      <c r="E216" s="175">
        <v>7.31</v>
      </c>
      <c r="F216" s="176">
        <v>3947.3999999999996</v>
      </c>
      <c r="G216" s="150" t="s">
        <v>9</v>
      </c>
      <c r="H216" s="102"/>
    </row>
    <row r="217" spans="1:8" s="87" customFormat="1">
      <c r="A217" s="102"/>
      <c r="B217" s="83">
        <f t="shared" si="1"/>
        <v>44334</v>
      </c>
      <c r="C217" s="148">
        <v>44334.693240740744</v>
      </c>
      <c r="D217" s="149">
        <v>1306</v>
      </c>
      <c r="E217" s="175">
        <v>7.32</v>
      </c>
      <c r="F217" s="176">
        <v>9559.92</v>
      </c>
      <c r="G217" s="150" t="s">
        <v>9</v>
      </c>
      <c r="H217" s="102"/>
    </row>
    <row r="218" spans="1:8" s="87" customFormat="1">
      <c r="A218" s="102"/>
      <c r="B218" s="83">
        <f t="shared" si="1"/>
        <v>44334</v>
      </c>
      <c r="C218" s="148">
        <v>44334.693240740744</v>
      </c>
      <c r="D218" s="149">
        <v>19</v>
      </c>
      <c r="E218" s="175">
        <v>7.32</v>
      </c>
      <c r="F218" s="176">
        <v>139.08000000000001</v>
      </c>
      <c r="G218" s="150" t="s">
        <v>9</v>
      </c>
      <c r="H218" s="102"/>
    </row>
    <row r="219" spans="1:8" s="87" customFormat="1">
      <c r="A219" s="102"/>
      <c r="B219" s="83">
        <f t="shared" si="1"/>
        <v>44334</v>
      </c>
      <c r="C219" s="148">
        <v>44334.697199074071</v>
      </c>
      <c r="D219" s="149">
        <v>505</v>
      </c>
      <c r="E219" s="175">
        <v>7.3</v>
      </c>
      <c r="F219" s="176">
        <v>3686.5</v>
      </c>
      <c r="G219" s="150" t="s">
        <v>9</v>
      </c>
      <c r="H219" s="102"/>
    </row>
    <row r="220" spans="1:8" s="87" customFormat="1">
      <c r="A220" s="102"/>
      <c r="B220" s="83">
        <f t="shared" si="1"/>
        <v>44334</v>
      </c>
      <c r="C220" s="148">
        <v>44334.703622685185</v>
      </c>
      <c r="D220" s="149">
        <v>485</v>
      </c>
      <c r="E220" s="175">
        <v>7.3</v>
      </c>
      <c r="F220" s="176">
        <v>3540.5</v>
      </c>
      <c r="G220" s="150" t="s">
        <v>9</v>
      </c>
      <c r="H220" s="102"/>
    </row>
    <row r="221" spans="1:8" s="87" customFormat="1">
      <c r="A221" s="102"/>
      <c r="B221" s="88">
        <f t="shared" ref="B221" si="2">B220</f>
        <v>44334</v>
      </c>
      <c r="C221" s="141">
        <v>44334.703622685185</v>
      </c>
      <c r="D221" s="142">
        <v>518</v>
      </c>
      <c r="E221" s="177">
        <v>7.3</v>
      </c>
      <c r="F221" s="178">
        <v>3781.4</v>
      </c>
      <c r="G221" s="143" t="s">
        <v>9</v>
      </c>
      <c r="H221" s="102"/>
    </row>
    <row r="222" spans="1:8" s="87" customFormat="1">
      <c r="A222" s="102"/>
      <c r="B222" s="83">
        <f>B221+1</f>
        <v>44335</v>
      </c>
      <c r="C222" s="148">
        <v>44335.378472222219</v>
      </c>
      <c r="D222" s="149">
        <v>107</v>
      </c>
      <c r="E222" s="175">
        <v>7.25</v>
      </c>
      <c r="F222" s="176">
        <v>775.75</v>
      </c>
      <c r="G222" s="150" t="s">
        <v>9</v>
      </c>
      <c r="H222" s="102"/>
    </row>
    <row r="223" spans="1:8" s="87" customFormat="1">
      <c r="A223" s="102"/>
      <c r="B223" s="83">
        <f>B222</f>
        <v>44335</v>
      </c>
      <c r="C223" s="148">
        <v>44335.379166666666</v>
      </c>
      <c r="D223" s="149">
        <v>659</v>
      </c>
      <c r="E223" s="175">
        <v>7.23</v>
      </c>
      <c r="F223" s="176">
        <v>4764.5700000000006</v>
      </c>
      <c r="G223" s="150" t="s">
        <v>9</v>
      </c>
      <c r="H223" s="102"/>
    </row>
    <row r="224" spans="1:8" s="87" customFormat="1">
      <c r="A224" s="102"/>
      <c r="B224" s="83">
        <f t="shared" ref="B224:B287" si="3">B223</f>
        <v>44335</v>
      </c>
      <c r="C224" s="148">
        <v>44335.379166666666</v>
      </c>
      <c r="D224" s="149">
        <v>102</v>
      </c>
      <c r="E224" s="175">
        <v>7.23</v>
      </c>
      <c r="F224" s="176">
        <v>737.46</v>
      </c>
      <c r="G224" s="150" t="s">
        <v>9</v>
      </c>
      <c r="H224" s="102"/>
    </row>
    <row r="225" spans="1:8" s="87" customFormat="1">
      <c r="A225" s="102"/>
      <c r="B225" s="83">
        <f t="shared" si="3"/>
        <v>44335</v>
      </c>
      <c r="C225" s="148">
        <v>44335.379166666666</v>
      </c>
      <c r="D225" s="149">
        <v>198</v>
      </c>
      <c r="E225" s="175">
        <v>7.23</v>
      </c>
      <c r="F225" s="176">
        <v>1431.5400000000002</v>
      </c>
      <c r="G225" s="150" t="s">
        <v>9</v>
      </c>
      <c r="H225" s="102"/>
    </row>
    <row r="226" spans="1:8" s="87" customFormat="1">
      <c r="A226" s="102"/>
      <c r="B226" s="83">
        <f t="shared" si="3"/>
        <v>44335</v>
      </c>
      <c r="C226" s="148">
        <v>44335.382199074076</v>
      </c>
      <c r="D226" s="149">
        <v>948</v>
      </c>
      <c r="E226" s="175">
        <v>7.2649999999999997</v>
      </c>
      <c r="F226" s="176">
        <v>6887.2199999999993</v>
      </c>
      <c r="G226" s="150" t="s">
        <v>9</v>
      </c>
      <c r="H226" s="102"/>
    </row>
    <row r="227" spans="1:8" s="87" customFormat="1">
      <c r="A227" s="102"/>
      <c r="B227" s="83">
        <f t="shared" si="3"/>
        <v>44335</v>
      </c>
      <c r="C227" s="148">
        <v>44335.385439814818</v>
      </c>
      <c r="D227" s="149">
        <v>385</v>
      </c>
      <c r="E227" s="175">
        <v>7.27</v>
      </c>
      <c r="F227" s="176">
        <v>2798.95</v>
      </c>
      <c r="G227" s="150" t="s">
        <v>9</v>
      </c>
      <c r="H227" s="102"/>
    </row>
    <row r="228" spans="1:8" s="87" customFormat="1">
      <c r="A228" s="102"/>
      <c r="B228" s="83">
        <f t="shared" si="3"/>
        <v>44335</v>
      </c>
      <c r="C228" s="148">
        <v>44335.389525462961</v>
      </c>
      <c r="D228" s="149">
        <v>471</v>
      </c>
      <c r="E228" s="175">
        <v>7.25</v>
      </c>
      <c r="F228" s="176">
        <v>3414.75</v>
      </c>
      <c r="G228" s="150" t="s">
        <v>9</v>
      </c>
      <c r="H228" s="102"/>
    </row>
    <row r="229" spans="1:8" s="87" customFormat="1">
      <c r="A229" s="102"/>
      <c r="B229" s="83">
        <f t="shared" si="3"/>
        <v>44335</v>
      </c>
      <c r="C229" s="148">
        <v>44335.389606481483</v>
      </c>
      <c r="D229" s="149">
        <v>500</v>
      </c>
      <c r="E229" s="175">
        <v>7.2350000000000003</v>
      </c>
      <c r="F229" s="176">
        <v>3617.5</v>
      </c>
      <c r="G229" s="150" t="s">
        <v>9</v>
      </c>
      <c r="H229" s="102"/>
    </row>
    <row r="230" spans="1:8" s="87" customFormat="1">
      <c r="A230" s="102"/>
      <c r="B230" s="83">
        <f t="shared" si="3"/>
        <v>44335</v>
      </c>
      <c r="C230" s="148">
        <v>44335.389814814815</v>
      </c>
      <c r="D230" s="149">
        <v>320</v>
      </c>
      <c r="E230" s="175">
        <v>7.2350000000000003</v>
      </c>
      <c r="F230" s="176">
        <v>2315.2000000000003</v>
      </c>
      <c r="G230" s="150" t="s">
        <v>9</v>
      </c>
      <c r="H230" s="102"/>
    </row>
    <row r="231" spans="1:8" s="87" customFormat="1">
      <c r="A231" s="102"/>
      <c r="B231" s="83">
        <f t="shared" si="3"/>
        <v>44335</v>
      </c>
      <c r="C231" s="148">
        <v>44335.389814814815</v>
      </c>
      <c r="D231" s="149">
        <v>500</v>
      </c>
      <c r="E231" s="175">
        <v>7.2350000000000003</v>
      </c>
      <c r="F231" s="176">
        <v>3617.5</v>
      </c>
      <c r="G231" s="150" t="s">
        <v>9</v>
      </c>
      <c r="H231" s="102"/>
    </row>
    <row r="232" spans="1:8" s="87" customFormat="1">
      <c r="A232" s="102"/>
      <c r="B232" s="83">
        <f t="shared" si="3"/>
        <v>44335</v>
      </c>
      <c r="C232" s="148">
        <v>44335.389814814815</v>
      </c>
      <c r="D232" s="149">
        <v>319</v>
      </c>
      <c r="E232" s="175">
        <v>7.2350000000000003</v>
      </c>
      <c r="F232" s="176">
        <v>2307.9650000000001</v>
      </c>
      <c r="G232" s="150" t="s">
        <v>9</v>
      </c>
      <c r="H232" s="102"/>
    </row>
    <row r="233" spans="1:8" s="87" customFormat="1">
      <c r="A233" s="102"/>
      <c r="B233" s="83">
        <f t="shared" si="3"/>
        <v>44335</v>
      </c>
      <c r="C233" s="148">
        <v>44335.389814814815</v>
      </c>
      <c r="D233" s="149">
        <v>181</v>
      </c>
      <c r="E233" s="175">
        <v>7.2350000000000003</v>
      </c>
      <c r="F233" s="176">
        <v>1309.5350000000001</v>
      </c>
      <c r="G233" s="150" t="s">
        <v>9</v>
      </c>
      <c r="H233" s="102"/>
    </row>
    <row r="234" spans="1:8" s="87" customFormat="1">
      <c r="A234" s="102"/>
      <c r="B234" s="83">
        <f t="shared" si="3"/>
        <v>44335</v>
      </c>
      <c r="C234" s="148">
        <v>44335.389814814815</v>
      </c>
      <c r="D234" s="149">
        <v>136</v>
      </c>
      <c r="E234" s="175">
        <v>7.2350000000000003</v>
      </c>
      <c r="F234" s="176">
        <v>983.96</v>
      </c>
      <c r="G234" s="150" t="s">
        <v>9</v>
      </c>
      <c r="H234" s="102"/>
    </row>
    <row r="235" spans="1:8" s="87" customFormat="1">
      <c r="A235" s="102"/>
      <c r="B235" s="83">
        <f t="shared" si="3"/>
        <v>44335</v>
      </c>
      <c r="C235" s="148">
        <v>44335.389814814815</v>
      </c>
      <c r="D235" s="149">
        <v>461</v>
      </c>
      <c r="E235" s="175">
        <v>7.2350000000000003</v>
      </c>
      <c r="F235" s="176">
        <v>3335.335</v>
      </c>
      <c r="G235" s="150" t="s">
        <v>9</v>
      </c>
      <c r="H235" s="102"/>
    </row>
    <row r="236" spans="1:8" s="87" customFormat="1">
      <c r="A236" s="102"/>
      <c r="B236" s="83">
        <f t="shared" si="3"/>
        <v>44335</v>
      </c>
      <c r="C236" s="148">
        <v>44335.389814814815</v>
      </c>
      <c r="D236" s="149">
        <v>39</v>
      </c>
      <c r="E236" s="175">
        <v>7.2350000000000003</v>
      </c>
      <c r="F236" s="176">
        <v>282.16500000000002</v>
      </c>
      <c r="G236" s="150" t="s">
        <v>9</v>
      </c>
      <c r="H236" s="102"/>
    </row>
    <row r="237" spans="1:8" s="87" customFormat="1">
      <c r="A237" s="102"/>
      <c r="B237" s="83">
        <f t="shared" si="3"/>
        <v>44335</v>
      </c>
      <c r="C237" s="148">
        <v>44335.389814814815</v>
      </c>
      <c r="D237" s="149">
        <v>500</v>
      </c>
      <c r="E237" s="175">
        <v>7.2350000000000003</v>
      </c>
      <c r="F237" s="176">
        <v>3617.5</v>
      </c>
      <c r="G237" s="150" t="s">
        <v>9</v>
      </c>
      <c r="H237" s="102"/>
    </row>
    <row r="238" spans="1:8" s="87" customFormat="1">
      <c r="A238" s="102"/>
      <c r="B238" s="83">
        <f t="shared" si="3"/>
        <v>44335</v>
      </c>
      <c r="C238" s="148">
        <v>44335.389814814815</v>
      </c>
      <c r="D238" s="149">
        <v>500</v>
      </c>
      <c r="E238" s="175">
        <v>7.2350000000000003</v>
      </c>
      <c r="F238" s="176">
        <v>3617.5</v>
      </c>
      <c r="G238" s="150" t="s">
        <v>9</v>
      </c>
      <c r="H238" s="102"/>
    </row>
    <row r="239" spans="1:8" s="87" customFormat="1">
      <c r="A239" s="102"/>
      <c r="B239" s="83">
        <f t="shared" si="3"/>
        <v>44335</v>
      </c>
      <c r="C239" s="148">
        <v>44335.389965277776</v>
      </c>
      <c r="D239" s="149">
        <v>180</v>
      </c>
      <c r="E239" s="175">
        <v>7.2350000000000003</v>
      </c>
      <c r="F239" s="176">
        <v>1302.3</v>
      </c>
      <c r="G239" s="150" t="s">
        <v>9</v>
      </c>
      <c r="H239" s="102"/>
    </row>
    <row r="240" spans="1:8" s="87" customFormat="1">
      <c r="A240" s="102"/>
      <c r="B240" s="83">
        <f t="shared" si="3"/>
        <v>44335</v>
      </c>
      <c r="C240" s="148">
        <v>44335.391030092593</v>
      </c>
      <c r="D240" s="149">
        <v>500</v>
      </c>
      <c r="E240" s="175">
        <v>7.2350000000000003</v>
      </c>
      <c r="F240" s="176">
        <v>3617.5</v>
      </c>
      <c r="G240" s="150" t="s">
        <v>9</v>
      </c>
      <c r="H240" s="102"/>
    </row>
    <row r="241" spans="1:8" s="87" customFormat="1">
      <c r="A241" s="102"/>
      <c r="B241" s="83">
        <f t="shared" si="3"/>
        <v>44335</v>
      </c>
      <c r="C241" s="148">
        <v>44335.391030092593</v>
      </c>
      <c r="D241" s="149">
        <v>444</v>
      </c>
      <c r="E241" s="175">
        <v>7.2350000000000003</v>
      </c>
      <c r="F241" s="176">
        <v>3212.34</v>
      </c>
      <c r="G241" s="150" t="s">
        <v>9</v>
      </c>
      <c r="H241" s="102"/>
    </row>
    <row r="242" spans="1:8" s="87" customFormat="1">
      <c r="A242" s="102"/>
      <c r="B242" s="83">
        <f t="shared" si="3"/>
        <v>44335</v>
      </c>
      <c r="C242" s="148">
        <v>44335.391030092593</v>
      </c>
      <c r="D242" s="149">
        <v>500</v>
      </c>
      <c r="E242" s="175">
        <v>7.2350000000000003</v>
      </c>
      <c r="F242" s="176">
        <v>3617.5</v>
      </c>
      <c r="G242" s="150" t="s">
        <v>9</v>
      </c>
      <c r="H242" s="102"/>
    </row>
    <row r="243" spans="1:8" s="87" customFormat="1">
      <c r="A243" s="102"/>
      <c r="B243" s="83">
        <f t="shared" si="3"/>
        <v>44335</v>
      </c>
      <c r="C243" s="135">
        <v>44335.391793981478</v>
      </c>
      <c r="D243" s="136">
        <v>364</v>
      </c>
      <c r="E243" s="154">
        <v>7.2350000000000003</v>
      </c>
      <c r="F243" s="179">
        <v>2633.54</v>
      </c>
      <c r="G243" s="137" t="s">
        <v>9</v>
      </c>
      <c r="H243" s="102"/>
    </row>
    <row r="244" spans="1:8" s="87" customFormat="1">
      <c r="A244" s="102"/>
      <c r="B244" s="83">
        <f t="shared" si="3"/>
        <v>44335</v>
      </c>
      <c r="C244" s="135">
        <v>44335.39775462963</v>
      </c>
      <c r="D244" s="136">
        <v>781</v>
      </c>
      <c r="E244" s="154">
        <v>7.2149999999999999</v>
      </c>
      <c r="F244" s="179">
        <v>5634.915</v>
      </c>
      <c r="G244" s="137" t="s">
        <v>9</v>
      </c>
      <c r="H244" s="102"/>
    </row>
    <row r="245" spans="1:8" s="87" customFormat="1">
      <c r="A245" s="102"/>
      <c r="B245" s="83">
        <f t="shared" si="3"/>
        <v>44335</v>
      </c>
      <c r="C245" s="135">
        <v>44335.39775462963</v>
      </c>
      <c r="D245" s="136">
        <v>167</v>
      </c>
      <c r="E245" s="154">
        <v>7.2149999999999999</v>
      </c>
      <c r="F245" s="179">
        <v>1204.905</v>
      </c>
      <c r="G245" s="137" t="s">
        <v>9</v>
      </c>
      <c r="H245" s="102"/>
    </row>
    <row r="246" spans="1:8" s="87" customFormat="1">
      <c r="A246" s="102"/>
      <c r="B246" s="83">
        <f t="shared" si="3"/>
        <v>44335</v>
      </c>
      <c r="C246" s="135">
        <v>44335.398113425923</v>
      </c>
      <c r="D246" s="136">
        <v>214</v>
      </c>
      <c r="E246" s="154">
        <v>7.2050000000000001</v>
      </c>
      <c r="F246" s="179">
        <v>1541.8700000000001</v>
      </c>
      <c r="G246" s="137" t="s">
        <v>9</v>
      </c>
      <c r="H246" s="102"/>
    </row>
    <row r="247" spans="1:8" s="87" customFormat="1">
      <c r="A247" s="102"/>
      <c r="B247" s="83">
        <f t="shared" si="3"/>
        <v>44335</v>
      </c>
      <c r="C247" s="135">
        <v>44335.398113425923</v>
      </c>
      <c r="D247" s="136">
        <v>214</v>
      </c>
      <c r="E247" s="154">
        <v>7.2050000000000001</v>
      </c>
      <c r="F247" s="179">
        <v>1541.8700000000001</v>
      </c>
      <c r="G247" s="137" t="s">
        <v>9</v>
      </c>
      <c r="H247" s="102"/>
    </row>
    <row r="248" spans="1:8" s="87" customFormat="1">
      <c r="A248" s="102"/>
      <c r="B248" s="83">
        <f t="shared" si="3"/>
        <v>44335</v>
      </c>
      <c r="C248" s="135">
        <v>44335.398113425923</v>
      </c>
      <c r="D248" s="136">
        <v>127</v>
      </c>
      <c r="E248" s="154">
        <v>7.2050000000000001</v>
      </c>
      <c r="F248" s="179">
        <v>915.03499999999997</v>
      </c>
      <c r="G248" s="137" t="s">
        <v>9</v>
      </c>
      <c r="H248" s="102"/>
    </row>
    <row r="249" spans="1:8" s="87" customFormat="1">
      <c r="A249" s="102"/>
      <c r="B249" s="83">
        <f t="shared" si="3"/>
        <v>44335</v>
      </c>
      <c r="C249" s="135">
        <v>44335.398113425923</v>
      </c>
      <c r="D249" s="136">
        <v>214</v>
      </c>
      <c r="E249" s="154">
        <v>7.2050000000000001</v>
      </c>
      <c r="F249" s="179">
        <v>1541.8700000000001</v>
      </c>
      <c r="G249" s="137" t="s">
        <v>9</v>
      </c>
      <c r="H249" s="102"/>
    </row>
    <row r="250" spans="1:8" s="87" customFormat="1">
      <c r="A250" s="102"/>
      <c r="B250" s="83">
        <f t="shared" si="3"/>
        <v>44335</v>
      </c>
      <c r="C250" s="135">
        <v>44335.398113425923</v>
      </c>
      <c r="D250" s="136">
        <v>286</v>
      </c>
      <c r="E250" s="154">
        <v>7.2050000000000001</v>
      </c>
      <c r="F250" s="179">
        <v>2060.63</v>
      </c>
      <c r="G250" s="137" t="s">
        <v>9</v>
      </c>
      <c r="H250" s="102"/>
    </row>
    <row r="251" spans="1:8" s="87" customFormat="1">
      <c r="A251" s="102"/>
      <c r="B251" s="83">
        <f t="shared" si="3"/>
        <v>44335</v>
      </c>
      <c r="C251" s="135">
        <v>44335.398113425923</v>
      </c>
      <c r="D251" s="136">
        <v>500</v>
      </c>
      <c r="E251" s="154">
        <v>7.2050000000000001</v>
      </c>
      <c r="F251" s="179">
        <v>3602.5</v>
      </c>
      <c r="G251" s="137" t="s">
        <v>9</v>
      </c>
      <c r="H251" s="102"/>
    </row>
    <row r="252" spans="1:8" s="87" customFormat="1">
      <c r="A252" s="102"/>
      <c r="B252" s="83">
        <f t="shared" si="3"/>
        <v>44335</v>
      </c>
      <c r="C252" s="135">
        <v>44335.398113425923</v>
      </c>
      <c r="D252" s="136">
        <v>500</v>
      </c>
      <c r="E252" s="154">
        <v>7.2050000000000001</v>
      </c>
      <c r="F252" s="179">
        <v>3602.5</v>
      </c>
      <c r="G252" s="137" t="s">
        <v>9</v>
      </c>
      <c r="H252" s="102"/>
    </row>
    <row r="253" spans="1:8" s="87" customFormat="1">
      <c r="A253" s="102"/>
      <c r="B253" s="83">
        <f t="shared" si="3"/>
        <v>44335</v>
      </c>
      <c r="C253" s="135">
        <v>44335.398275462961</v>
      </c>
      <c r="D253" s="136">
        <v>79</v>
      </c>
      <c r="E253" s="154">
        <v>7.2050000000000001</v>
      </c>
      <c r="F253" s="179">
        <v>569.19500000000005</v>
      </c>
      <c r="G253" s="137" t="s">
        <v>9</v>
      </c>
      <c r="H253" s="102"/>
    </row>
    <row r="254" spans="1:8" s="87" customFormat="1">
      <c r="A254" s="102"/>
      <c r="B254" s="83">
        <f t="shared" si="3"/>
        <v>44335</v>
      </c>
      <c r="C254" s="135">
        <v>44335.398275462961</v>
      </c>
      <c r="D254" s="136">
        <v>500</v>
      </c>
      <c r="E254" s="154">
        <v>7.2050000000000001</v>
      </c>
      <c r="F254" s="179">
        <v>3602.5</v>
      </c>
      <c r="G254" s="137" t="s">
        <v>9</v>
      </c>
      <c r="H254" s="102"/>
    </row>
    <row r="255" spans="1:8" s="87" customFormat="1">
      <c r="A255" s="102"/>
      <c r="B255" s="83">
        <f t="shared" si="3"/>
        <v>44335</v>
      </c>
      <c r="C255" s="135">
        <v>44335.398275462961</v>
      </c>
      <c r="D255" s="136">
        <v>72</v>
      </c>
      <c r="E255" s="154">
        <v>7.2050000000000001</v>
      </c>
      <c r="F255" s="179">
        <v>518.76</v>
      </c>
      <c r="G255" s="137" t="s">
        <v>9</v>
      </c>
      <c r="H255" s="102"/>
    </row>
    <row r="256" spans="1:8" s="87" customFormat="1">
      <c r="A256" s="102"/>
      <c r="B256" s="83">
        <f t="shared" si="3"/>
        <v>44335</v>
      </c>
      <c r="C256" s="135">
        <v>44335.400567129633</v>
      </c>
      <c r="D256" s="136">
        <v>66</v>
      </c>
      <c r="E256" s="154">
        <v>7.21</v>
      </c>
      <c r="F256" s="179">
        <v>475.86</v>
      </c>
      <c r="G256" s="137" t="s">
        <v>9</v>
      </c>
      <c r="H256" s="102"/>
    </row>
    <row r="257" spans="1:8" s="87" customFormat="1">
      <c r="A257" s="102"/>
      <c r="B257" s="83">
        <f t="shared" si="3"/>
        <v>44335</v>
      </c>
      <c r="C257" s="135">
        <v>44335.400567129633</v>
      </c>
      <c r="D257" s="136">
        <v>465</v>
      </c>
      <c r="E257" s="154">
        <v>7.21</v>
      </c>
      <c r="F257" s="179">
        <v>3352.65</v>
      </c>
      <c r="G257" s="137" t="s">
        <v>9</v>
      </c>
      <c r="H257" s="102"/>
    </row>
    <row r="258" spans="1:8" s="87" customFormat="1">
      <c r="A258" s="102"/>
      <c r="B258" s="83">
        <f t="shared" si="3"/>
        <v>44335</v>
      </c>
      <c r="C258" s="135">
        <v>44335.40221064815</v>
      </c>
      <c r="D258" s="136">
        <v>244</v>
      </c>
      <c r="E258" s="154">
        <v>7.2050000000000001</v>
      </c>
      <c r="F258" s="179">
        <v>1758.02</v>
      </c>
      <c r="G258" s="137" t="s">
        <v>9</v>
      </c>
      <c r="H258" s="102"/>
    </row>
    <row r="259" spans="1:8" s="87" customFormat="1">
      <c r="A259" s="102"/>
      <c r="B259" s="83">
        <f t="shared" si="3"/>
        <v>44335</v>
      </c>
      <c r="C259" s="135">
        <v>44335.40221064815</v>
      </c>
      <c r="D259" s="136">
        <v>500</v>
      </c>
      <c r="E259" s="154">
        <v>7.2050000000000001</v>
      </c>
      <c r="F259" s="179">
        <v>3602.5</v>
      </c>
      <c r="G259" s="137" t="s">
        <v>9</v>
      </c>
      <c r="H259" s="102"/>
    </row>
    <row r="260" spans="1:8" s="87" customFormat="1">
      <c r="A260" s="102"/>
      <c r="B260" s="83">
        <f t="shared" si="3"/>
        <v>44335</v>
      </c>
      <c r="C260" s="135">
        <v>44335.402268518519</v>
      </c>
      <c r="D260" s="136">
        <v>455</v>
      </c>
      <c r="E260" s="154">
        <v>7.2050000000000001</v>
      </c>
      <c r="F260" s="179">
        <v>3278.2750000000001</v>
      </c>
      <c r="G260" s="137" t="s">
        <v>9</v>
      </c>
      <c r="H260" s="102"/>
    </row>
    <row r="261" spans="1:8" s="87" customFormat="1">
      <c r="A261" s="102"/>
      <c r="B261" s="83">
        <f t="shared" si="3"/>
        <v>44335</v>
      </c>
      <c r="C261" s="135">
        <v>44335.402268518519</v>
      </c>
      <c r="D261" s="136">
        <v>500</v>
      </c>
      <c r="E261" s="154">
        <v>7.2050000000000001</v>
      </c>
      <c r="F261" s="179">
        <v>3602.5</v>
      </c>
      <c r="G261" s="137" t="s">
        <v>9</v>
      </c>
      <c r="H261" s="102"/>
    </row>
    <row r="262" spans="1:8" s="87" customFormat="1">
      <c r="A262" s="102"/>
      <c r="B262" s="83">
        <f t="shared" si="3"/>
        <v>44335</v>
      </c>
      <c r="C262" s="135">
        <v>44335.402268518519</v>
      </c>
      <c r="D262" s="136">
        <v>95</v>
      </c>
      <c r="E262" s="154">
        <v>7.2050000000000001</v>
      </c>
      <c r="F262" s="179">
        <v>684.47500000000002</v>
      </c>
      <c r="G262" s="137" t="s">
        <v>9</v>
      </c>
      <c r="H262" s="102"/>
    </row>
    <row r="263" spans="1:8" s="87" customFormat="1">
      <c r="A263" s="102"/>
      <c r="B263" s="83">
        <f t="shared" si="3"/>
        <v>44335</v>
      </c>
      <c r="C263" s="135">
        <v>44335.402268518519</v>
      </c>
      <c r="D263" s="136">
        <v>500</v>
      </c>
      <c r="E263" s="154">
        <v>7.2050000000000001</v>
      </c>
      <c r="F263" s="179">
        <v>3602.5</v>
      </c>
      <c r="G263" s="137" t="s">
        <v>9</v>
      </c>
      <c r="H263" s="102"/>
    </row>
    <row r="264" spans="1:8" s="87" customFormat="1">
      <c r="A264" s="102"/>
      <c r="B264" s="83">
        <f t="shared" si="3"/>
        <v>44335</v>
      </c>
      <c r="C264" s="135">
        <v>44335.409884259258</v>
      </c>
      <c r="D264" s="136">
        <v>476</v>
      </c>
      <c r="E264" s="154">
        <v>7.2249999999999996</v>
      </c>
      <c r="F264" s="179">
        <v>3439.1</v>
      </c>
      <c r="G264" s="137" t="s">
        <v>9</v>
      </c>
      <c r="H264" s="102"/>
    </row>
    <row r="265" spans="1:8" s="87" customFormat="1">
      <c r="A265" s="102"/>
      <c r="B265" s="83">
        <f t="shared" si="3"/>
        <v>44335</v>
      </c>
      <c r="C265" s="135">
        <v>44335.41070601852</v>
      </c>
      <c r="D265" s="136">
        <v>465</v>
      </c>
      <c r="E265" s="154">
        <v>7.2249999999999996</v>
      </c>
      <c r="F265" s="179">
        <v>3359.625</v>
      </c>
      <c r="G265" s="137" t="s">
        <v>9</v>
      </c>
      <c r="H265" s="102"/>
    </row>
    <row r="266" spans="1:8" s="87" customFormat="1">
      <c r="A266" s="102"/>
      <c r="B266" s="83">
        <f t="shared" si="3"/>
        <v>44335</v>
      </c>
      <c r="C266" s="135">
        <v>44335.41070601852</v>
      </c>
      <c r="D266" s="136">
        <v>826</v>
      </c>
      <c r="E266" s="154">
        <v>7.2249999999999996</v>
      </c>
      <c r="F266" s="179">
        <v>5967.8499999999995</v>
      </c>
      <c r="G266" s="137" t="s">
        <v>9</v>
      </c>
      <c r="H266" s="102"/>
    </row>
    <row r="267" spans="1:8" s="87" customFormat="1">
      <c r="A267" s="102"/>
      <c r="B267" s="83">
        <f t="shared" si="3"/>
        <v>44335</v>
      </c>
      <c r="C267" s="135">
        <v>44335.415775462963</v>
      </c>
      <c r="D267" s="136">
        <v>2</v>
      </c>
      <c r="E267" s="154">
        <v>7.2149999999999999</v>
      </c>
      <c r="F267" s="179">
        <v>14.43</v>
      </c>
      <c r="G267" s="137" t="s">
        <v>9</v>
      </c>
      <c r="H267" s="102"/>
    </row>
    <row r="268" spans="1:8" s="87" customFormat="1">
      <c r="A268" s="102"/>
      <c r="B268" s="83">
        <f t="shared" si="3"/>
        <v>44335</v>
      </c>
      <c r="C268" s="135">
        <v>44335.415775462963</v>
      </c>
      <c r="D268" s="136">
        <v>940</v>
      </c>
      <c r="E268" s="154">
        <v>7.2149999999999999</v>
      </c>
      <c r="F268" s="179">
        <v>6782.0999999999995</v>
      </c>
      <c r="G268" s="137" t="s">
        <v>9</v>
      </c>
      <c r="H268" s="102"/>
    </row>
    <row r="269" spans="1:8" s="87" customFormat="1">
      <c r="A269" s="102"/>
      <c r="B269" s="83">
        <f t="shared" si="3"/>
        <v>44335</v>
      </c>
      <c r="C269" s="135">
        <v>44335.420752314814</v>
      </c>
      <c r="D269" s="136">
        <v>43</v>
      </c>
      <c r="E269" s="154">
        <v>7.2050000000000001</v>
      </c>
      <c r="F269" s="179">
        <v>309.815</v>
      </c>
      <c r="G269" s="137" t="s">
        <v>9</v>
      </c>
      <c r="H269" s="102"/>
    </row>
    <row r="270" spans="1:8" s="87" customFormat="1">
      <c r="A270" s="102"/>
      <c r="B270" s="83">
        <f t="shared" si="3"/>
        <v>44335</v>
      </c>
      <c r="C270" s="135">
        <v>44335.420752314814</v>
      </c>
      <c r="D270" s="136">
        <v>220</v>
      </c>
      <c r="E270" s="154">
        <v>7.2050000000000001</v>
      </c>
      <c r="F270" s="179">
        <v>1585.1</v>
      </c>
      <c r="G270" s="137" t="s">
        <v>9</v>
      </c>
      <c r="H270" s="102"/>
    </row>
    <row r="271" spans="1:8" s="87" customFormat="1">
      <c r="A271" s="102"/>
      <c r="B271" s="83">
        <f t="shared" si="3"/>
        <v>44335</v>
      </c>
      <c r="C271" s="135">
        <v>44335.420752314814</v>
      </c>
      <c r="D271" s="136">
        <v>183</v>
      </c>
      <c r="E271" s="154">
        <v>7.2050000000000001</v>
      </c>
      <c r="F271" s="179">
        <v>1318.5150000000001</v>
      </c>
      <c r="G271" s="137" t="s">
        <v>9</v>
      </c>
      <c r="H271" s="102"/>
    </row>
    <row r="272" spans="1:8" s="87" customFormat="1">
      <c r="A272" s="102"/>
      <c r="B272" s="83">
        <f t="shared" si="3"/>
        <v>44335</v>
      </c>
      <c r="C272" s="135">
        <v>44335.423391203702</v>
      </c>
      <c r="D272" s="136">
        <v>515</v>
      </c>
      <c r="E272" s="154">
        <v>7.2050000000000001</v>
      </c>
      <c r="F272" s="179">
        <v>3710.5749999999998</v>
      </c>
      <c r="G272" s="137" t="s">
        <v>9</v>
      </c>
      <c r="H272" s="102"/>
    </row>
    <row r="273" spans="1:8" s="87" customFormat="1">
      <c r="A273" s="102"/>
      <c r="B273" s="83">
        <f t="shared" si="3"/>
        <v>44335</v>
      </c>
      <c r="C273" s="135">
        <v>44335.426886574074</v>
      </c>
      <c r="D273" s="136">
        <v>210</v>
      </c>
      <c r="E273" s="154">
        <v>7.1849999999999996</v>
      </c>
      <c r="F273" s="179">
        <v>1508.85</v>
      </c>
      <c r="G273" s="137" t="s">
        <v>9</v>
      </c>
      <c r="H273" s="102"/>
    </row>
    <row r="274" spans="1:8" s="87" customFormat="1">
      <c r="A274" s="102"/>
      <c r="B274" s="83">
        <f t="shared" si="3"/>
        <v>44335</v>
      </c>
      <c r="C274" s="135">
        <v>44335.426886574074</v>
      </c>
      <c r="D274" s="136">
        <v>278</v>
      </c>
      <c r="E274" s="154">
        <v>7.1849999999999996</v>
      </c>
      <c r="F274" s="179">
        <v>1997.4299999999998</v>
      </c>
      <c r="G274" s="137" t="s">
        <v>9</v>
      </c>
      <c r="H274" s="102"/>
    </row>
    <row r="275" spans="1:8" s="87" customFormat="1">
      <c r="A275" s="102"/>
      <c r="B275" s="83">
        <f t="shared" si="3"/>
        <v>44335</v>
      </c>
      <c r="C275" s="135">
        <v>44335.42832175926</v>
      </c>
      <c r="D275" s="136">
        <v>150</v>
      </c>
      <c r="E275" s="154">
        <v>7.1749999999999998</v>
      </c>
      <c r="F275" s="179">
        <v>1076.25</v>
      </c>
      <c r="G275" s="137" t="s">
        <v>9</v>
      </c>
      <c r="H275" s="102"/>
    </row>
    <row r="276" spans="1:8" s="87" customFormat="1">
      <c r="A276" s="102"/>
      <c r="B276" s="83">
        <f t="shared" si="3"/>
        <v>44335</v>
      </c>
      <c r="C276" s="135">
        <v>44335.42832175926</v>
      </c>
      <c r="D276" s="136">
        <v>149</v>
      </c>
      <c r="E276" s="154">
        <v>7.1749999999999998</v>
      </c>
      <c r="F276" s="179">
        <v>1069.075</v>
      </c>
      <c r="G276" s="137" t="s">
        <v>9</v>
      </c>
      <c r="H276" s="102"/>
    </row>
    <row r="277" spans="1:8" s="87" customFormat="1">
      <c r="A277" s="102"/>
      <c r="B277" s="83">
        <f t="shared" si="3"/>
        <v>44335</v>
      </c>
      <c r="C277" s="135">
        <v>44335.42832175926</v>
      </c>
      <c r="D277" s="136">
        <v>637</v>
      </c>
      <c r="E277" s="154">
        <v>7.1749999999999998</v>
      </c>
      <c r="F277" s="179">
        <v>4570.4749999999995</v>
      </c>
      <c r="G277" s="137" t="s">
        <v>9</v>
      </c>
      <c r="H277" s="102"/>
    </row>
    <row r="278" spans="1:8" s="87" customFormat="1">
      <c r="A278" s="102"/>
      <c r="B278" s="83">
        <f t="shared" si="3"/>
        <v>44335</v>
      </c>
      <c r="C278" s="135">
        <v>44335.42832175926</v>
      </c>
      <c r="D278" s="136">
        <v>700</v>
      </c>
      <c r="E278" s="154">
        <v>7.1749999999999998</v>
      </c>
      <c r="F278" s="179">
        <v>5022.5</v>
      </c>
      <c r="G278" s="137" t="s">
        <v>9</v>
      </c>
      <c r="H278" s="102"/>
    </row>
    <row r="279" spans="1:8" s="87" customFormat="1">
      <c r="A279" s="102"/>
      <c r="B279" s="83">
        <f t="shared" si="3"/>
        <v>44335</v>
      </c>
      <c r="C279" s="135">
        <v>44335.43041666667</v>
      </c>
      <c r="D279" s="136">
        <v>533</v>
      </c>
      <c r="E279" s="154">
        <v>7.19</v>
      </c>
      <c r="F279" s="179">
        <v>3832.27</v>
      </c>
      <c r="G279" s="137" t="s">
        <v>9</v>
      </c>
      <c r="H279" s="102"/>
    </row>
    <row r="280" spans="1:8" s="87" customFormat="1">
      <c r="A280" s="102"/>
      <c r="B280" s="83">
        <f t="shared" si="3"/>
        <v>44335</v>
      </c>
      <c r="C280" s="135">
        <v>44335.433692129627</v>
      </c>
      <c r="D280" s="136">
        <v>452</v>
      </c>
      <c r="E280" s="154">
        <v>7.1849999999999996</v>
      </c>
      <c r="F280" s="179">
        <v>3247.62</v>
      </c>
      <c r="G280" s="137" t="s">
        <v>9</v>
      </c>
      <c r="H280" s="102"/>
    </row>
    <row r="281" spans="1:8" s="87" customFormat="1">
      <c r="A281" s="102"/>
      <c r="B281" s="83">
        <f t="shared" si="3"/>
        <v>44335</v>
      </c>
      <c r="C281" s="135">
        <v>44335.436469907407</v>
      </c>
      <c r="D281" s="136">
        <v>330</v>
      </c>
      <c r="E281" s="154">
        <v>7.1950000000000003</v>
      </c>
      <c r="F281" s="179">
        <v>2374.35</v>
      </c>
      <c r="G281" s="137" t="s">
        <v>9</v>
      </c>
      <c r="H281" s="102"/>
    </row>
    <row r="282" spans="1:8" s="87" customFormat="1">
      <c r="A282" s="102"/>
      <c r="B282" s="83">
        <f t="shared" si="3"/>
        <v>44335</v>
      </c>
      <c r="C282" s="135">
        <v>44335.436469907407</v>
      </c>
      <c r="D282" s="136">
        <v>127</v>
      </c>
      <c r="E282" s="154">
        <v>7.1950000000000003</v>
      </c>
      <c r="F282" s="179">
        <v>913.76499999999999</v>
      </c>
      <c r="G282" s="137" t="s">
        <v>9</v>
      </c>
      <c r="H282" s="102"/>
    </row>
    <row r="283" spans="1:8" s="87" customFormat="1">
      <c r="A283" s="102"/>
      <c r="B283" s="83">
        <f t="shared" si="3"/>
        <v>44335</v>
      </c>
      <c r="C283" s="135">
        <v>44335.441678240742</v>
      </c>
      <c r="D283" s="136">
        <v>525</v>
      </c>
      <c r="E283" s="154">
        <v>7.1950000000000003</v>
      </c>
      <c r="F283" s="179">
        <v>3777.375</v>
      </c>
      <c r="G283" s="137" t="s">
        <v>9</v>
      </c>
      <c r="H283" s="102"/>
    </row>
    <row r="284" spans="1:8" s="87" customFormat="1">
      <c r="A284" s="102"/>
      <c r="B284" s="83">
        <f t="shared" si="3"/>
        <v>44335</v>
      </c>
      <c r="C284" s="135">
        <v>44335.445740740739</v>
      </c>
      <c r="D284" s="136">
        <v>118</v>
      </c>
      <c r="E284" s="154">
        <v>7.2</v>
      </c>
      <c r="F284" s="179">
        <v>849.6</v>
      </c>
      <c r="G284" s="137" t="s">
        <v>9</v>
      </c>
      <c r="H284" s="102"/>
    </row>
    <row r="285" spans="1:8" s="87" customFormat="1">
      <c r="A285" s="102"/>
      <c r="B285" s="83">
        <f t="shared" si="3"/>
        <v>44335</v>
      </c>
      <c r="C285" s="135">
        <v>44335.445740740739</v>
      </c>
      <c r="D285" s="136">
        <v>841</v>
      </c>
      <c r="E285" s="154">
        <v>7.2</v>
      </c>
      <c r="F285" s="179">
        <v>6055.2</v>
      </c>
      <c r="G285" s="137" t="s">
        <v>9</v>
      </c>
      <c r="H285" s="102"/>
    </row>
    <row r="286" spans="1:8" s="87" customFormat="1">
      <c r="A286" s="102"/>
      <c r="B286" s="83">
        <f t="shared" si="3"/>
        <v>44335</v>
      </c>
      <c r="C286" s="135">
        <v>44335.449050925927</v>
      </c>
      <c r="D286" s="136">
        <v>480</v>
      </c>
      <c r="E286" s="154">
        <v>7.19</v>
      </c>
      <c r="F286" s="179">
        <v>3451.2000000000003</v>
      </c>
      <c r="G286" s="137" t="s">
        <v>9</v>
      </c>
      <c r="H286" s="102"/>
    </row>
    <row r="287" spans="1:8" s="87" customFormat="1">
      <c r="A287" s="102"/>
      <c r="B287" s="83">
        <f t="shared" si="3"/>
        <v>44335</v>
      </c>
      <c r="C287" s="135">
        <v>44335.453321759262</v>
      </c>
      <c r="D287" s="136">
        <v>446</v>
      </c>
      <c r="E287" s="154">
        <v>7.19</v>
      </c>
      <c r="F287" s="179">
        <v>3206.7400000000002</v>
      </c>
      <c r="G287" s="137" t="s">
        <v>9</v>
      </c>
      <c r="H287" s="102"/>
    </row>
    <row r="288" spans="1:8" s="87" customFormat="1">
      <c r="A288" s="102"/>
      <c r="B288" s="83">
        <f t="shared" ref="B288:B351" si="4">B287</f>
        <v>44335</v>
      </c>
      <c r="C288" s="135">
        <v>44335.453692129631</v>
      </c>
      <c r="D288" s="136">
        <v>794</v>
      </c>
      <c r="E288" s="154">
        <v>7.19</v>
      </c>
      <c r="F288" s="179">
        <v>5708.8600000000006</v>
      </c>
      <c r="G288" s="137" t="s">
        <v>9</v>
      </c>
      <c r="H288" s="102"/>
    </row>
    <row r="289" spans="1:8" s="87" customFormat="1">
      <c r="A289" s="102"/>
      <c r="B289" s="83">
        <f t="shared" si="4"/>
        <v>44335</v>
      </c>
      <c r="C289" s="135">
        <v>44335.453692129631</v>
      </c>
      <c r="D289" s="136">
        <v>524</v>
      </c>
      <c r="E289" s="154">
        <v>7.19</v>
      </c>
      <c r="F289" s="179">
        <v>3767.5600000000004</v>
      </c>
      <c r="G289" s="137" t="s">
        <v>9</v>
      </c>
      <c r="H289" s="102"/>
    </row>
    <row r="290" spans="1:8" s="87" customFormat="1">
      <c r="A290" s="102"/>
      <c r="B290" s="83">
        <f t="shared" si="4"/>
        <v>44335</v>
      </c>
      <c r="C290" s="135">
        <v>44335.453692129631</v>
      </c>
      <c r="D290" s="136">
        <v>150</v>
      </c>
      <c r="E290" s="154">
        <v>7.19</v>
      </c>
      <c r="F290" s="179">
        <v>1078.5</v>
      </c>
      <c r="G290" s="137" t="s">
        <v>9</v>
      </c>
      <c r="H290" s="102"/>
    </row>
    <row r="291" spans="1:8" s="87" customFormat="1">
      <c r="A291" s="102"/>
      <c r="B291" s="83">
        <f t="shared" si="4"/>
        <v>44335</v>
      </c>
      <c r="C291" s="135">
        <v>44335.453692129631</v>
      </c>
      <c r="D291" s="136">
        <v>195</v>
      </c>
      <c r="E291" s="154">
        <v>7.19</v>
      </c>
      <c r="F291" s="179">
        <v>1402.0500000000002</v>
      </c>
      <c r="G291" s="137" t="s">
        <v>9</v>
      </c>
      <c r="H291" s="102"/>
    </row>
    <row r="292" spans="1:8" s="87" customFormat="1">
      <c r="A292" s="102"/>
      <c r="B292" s="83">
        <f t="shared" si="4"/>
        <v>44335</v>
      </c>
      <c r="C292" s="135">
        <v>44335.453692129631</v>
      </c>
      <c r="D292" s="136">
        <v>219</v>
      </c>
      <c r="E292" s="154">
        <v>7.19</v>
      </c>
      <c r="F292" s="179">
        <v>1574.6100000000001</v>
      </c>
      <c r="G292" s="137" t="s">
        <v>9</v>
      </c>
      <c r="H292" s="102"/>
    </row>
    <row r="293" spans="1:8" s="87" customFormat="1">
      <c r="A293" s="102"/>
      <c r="B293" s="83">
        <f t="shared" si="4"/>
        <v>44335</v>
      </c>
      <c r="C293" s="135">
        <v>44335.453692129631</v>
      </c>
      <c r="D293" s="136">
        <v>418</v>
      </c>
      <c r="E293" s="154">
        <v>7.19</v>
      </c>
      <c r="F293" s="179">
        <v>3005.42</v>
      </c>
      <c r="G293" s="137" t="s">
        <v>9</v>
      </c>
      <c r="H293" s="102"/>
    </row>
    <row r="294" spans="1:8" s="87" customFormat="1">
      <c r="A294" s="102"/>
      <c r="B294" s="83">
        <f t="shared" si="4"/>
        <v>44335</v>
      </c>
      <c r="C294" s="135">
        <v>44335.453692129631</v>
      </c>
      <c r="D294" s="136">
        <v>700</v>
      </c>
      <c r="E294" s="154">
        <v>7.19</v>
      </c>
      <c r="F294" s="179">
        <v>5033</v>
      </c>
      <c r="G294" s="137" t="s">
        <v>9</v>
      </c>
      <c r="H294" s="102"/>
    </row>
    <row r="295" spans="1:8" s="87" customFormat="1">
      <c r="A295" s="102"/>
      <c r="B295" s="83">
        <f t="shared" si="4"/>
        <v>44335</v>
      </c>
      <c r="C295" s="135">
        <v>44335.461550925924</v>
      </c>
      <c r="D295" s="136">
        <v>76</v>
      </c>
      <c r="E295" s="154">
        <v>7.2149999999999999</v>
      </c>
      <c r="F295" s="179">
        <v>548.34</v>
      </c>
      <c r="G295" s="137" t="s">
        <v>9</v>
      </c>
      <c r="H295" s="102"/>
    </row>
    <row r="296" spans="1:8" s="87" customFormat="1">
      <c r="A296" s="102"/>
      <c r="B296" s="83">
        <f t="shared" si="4"/>
        <v>44335</v>
      </c>
      <c r="C296" s="135">
        <v>44335.461550925924</v>
      </c>
      <c r="D296" s="136">
        <v>416</v>
      </c>
      <c r="E296" s="154">
        <v>7.2149999999999999</v>
      </c>
      <c r="F296" s="179">
        <v>3001.44</v>
      </c>
      <c r="G296" s="137" t="s">
        <v>9</v>
      </c>
      <c r="H296" s="102"/>
    </row>
    <row r="297" spans="1:8" s="87" customFormat="1">
      <c r="A297" s="102"/>
      <c r="B297" s="83">
        <f t="shared" si="4"/>
        <v>44335</v>
      </c>
      <c r="C297" s="135">
        <v>44335.468726851854</v>
      </c>
      <c r="D297" s="136">
        <v>989</v>
      </c>
      <c r="E297" s="154">
        <v>7.2249999999999996</v>
      </c>
      <c r="F297" s="179">
        <v>7145.5249999999996</v>
      </c>
      <c r="G297" s="137" t="s">
        <v>9</v>
      </c>
      <c r="H297" s="102"/>
    </row>
    <row r="298" spans="1:8" s="87" customFormat="1">
      <c r="A298" s="102"/>
      <c r="B298" s="83">
        <f t="shared" si="4"/>
        <v>44335</v>
      </c>
      <c r="C298" s="135">
        <v>44335.468726851854</v>
      </c>
      <c r="D298" s="136">
        <v>880</v>
      </c>
      <c r="E298" s="154">
        <v>7.2249999999999996</v>
      </c>
      <c r="F298" s="179">
        <v>6358</v>
      </c>
      <c r="G298" s="137" t="s">
        <v>9</v>
      </c>
      <c r="H298" s="102"/>
    </row>
    <row r="299" spans="1:8" s="87" customFormat="1">
      <c r="A299" s="102"/>
      <c r="B299" s="83">
        <f t="shared" si="4"/>
        <v>44335</v>
      </c>
      <c r="C299" s="135">
        <v>44335.475474537037</v>
      </c>
      <c r="D299" s="136">
        <v>476</v>
      </c>
      <c r="E299" s="154">
        <v>7.23</v>
      </c>
      <c r="F299" s="179">
        <v>3441.48</v>
      </c>
      <c r="G299" s="137" t="s">
        <v>9</v>
      </c>
      <c r="H299" s="102"/>
    </row>
    <row r="300" spans="1:8" s="87" customFormat="1">
      <c r="A300" s="102"/>
      <c r="B300" s="83">
        <f t="shared" si="4"/>
        <v>44335</v>
      </c>
      <c r="C300" s="135">
        <v>44335.475740740738</v>
      </c>
      <c r="D300" s="136">
        <v>446</v>
      </c>
      <c r="E300" s="155">
        <v>7.2249999999999996</v>
      </c>
      <c r="F300" s="179">
        <v>3222.35</v>
      </c>
      <c r="G300" s="137" t="s">
        <v>9</v>
      </c>
      <c r="H300" s="102"/>
    </row>
    <row r="301" spans="1:8" s="87" customFormat="1">
      <c r="A301" s="102"/>
      <c r="B301" s="83">
        <f t="shared" si="4"/>
        <v>44335</v>
      </c>
      <c r="C301" s="135">
        <v>44335.475740740738</v>
      </c>
      <c r="D301" s="136">
        <v>59</v>
      </c>
      <c r="E301" s="155">
        <v>7.2249999999999996</v>
      </c>
      <c r="F301" s="179">
        <v>426.27499999999998</v>
      </c>
      <c r="G301" s="137" t="s">
        <v>9</v>
      </c>
      <c r="H301" s="102"/>
    </row>
    <row r="302" spans="1:8" s="87" customFormat="1">
      <c r="A302" s="102"/>
      <c r="B302" s="83">
        <f t="shared" si="4"/>
        <v>44335</v>
      </c>
      <c r="C302" s="135">
        <v>44335.48642361111</v>
      </c>
      <c r="D302" s="136">
        <v>515</v>
      </c>
      <c r="E302" s="155">
        <v>7.23</v>
      </c>
      <c r="F302" s="179">
        <v>3723.4500000000003</v>
      </c>
      <c r="G302" s="137" t="s">
        <v>9</v>
      </c>
      <c r="H302" s="102"/>
    </row>
    <row r="303" spans="1:8" s="87" customFormat="1">
      <c r="A303" s="102"/>
      <c r="B303" s="83">
        <f t="shared" si="4"/>
        <v>44335</v>
      </c>
      <c r="C303" s="135">
        <v>44335.490532407406</v>
      </c>
      <c r="D303" s="136">
        <v>194</v>
      </c>
      <c r="E303" s="155">
        <v>7.24</v>
      </c>
      <c r="F303" s="179">
        <v>1404.56</v>
      </c>
      <c r="G303" s="137" t="s">
        <v>9</v>
      </c>
      <c r="H303" s="102"/>
    </row>
    <row r="304" spans="1:8" s="87" customFormat="1">
      <c r="A304" s="102"/>
      <c r="B304" s="83">
        <f t="shared" si="4"/>
        <v>44335</v>
      </c>
      <c r="C304" s="135">
        <v>44335.490532407406</v>
      </c>
      <c r="D304" s="136">
        <v>263</v>
      </c>
      <c r="E304" s="155">
        <v>7.24</v>
      </c>
      <c r="F304" s="179">
        <v>1904.1200000000001</v>
      </c>
      <c r="G304" s="137" t="s">
        <v>9</v>
      </c>
      <c r="H304" s="102"/>
    </row>
    <row r="305" spans="1:8" s="87" customFormat="1">
      <c r="A305" s="102"/>
      <c r="B305" s="83">
        <f t="shared" si="4"/>
        <v>44335</v>
      </c>
      <c r="C305" s="135">
        <v>44335.494120370371</v>
      </c>
      <c r="D305" s="136">
        <v>8</v>
      </c>
      <c r="E305" s="155">
        <v>7.24</v>
      </c>
      <c r="F305" s="179">
        <v>57.92</v>
      </c>
      <c r="G305" s="137" t="s">
        <v>9</v>
      </c>
      <c r="H305" s="102"/>
    </row>
    <row r="306" spans="1:8" s="87" customFormat="1">
      <c r="A306" s="102"/>
      <c r="B306" s="83">
        <f t="shared" si="4"/>
        <v>44335</v>
      </c>
      <c r="C306" s="135">
        <v>44335.494120370371</v>
      </c>
      <c r="D306" s="136">
        <v>506</v>
      </c>
      <c r="E306" s="155">
        <v>7.24</v>
      </c>
      <c r="F306" s="179">
        <v>3663.44</v>
      </c>
      <c r="G306" s="137" t="s">
        <v>9</v>
      </c>
      <c r="H306" s="102"/>
    </row>
    <row r="307" spans="1:8" s="87" customFormat="1">
      <c r="A307" s="102"/>
      <c r="B307" s="83">
        <f t="shared" si="4"/>
        <v>44335</v>
      </c>
      <c r="C307" s="135">
        <v>44335.496319444443</v>
      </c>
      <c r="D307" s="136">
        <v>444</v>
      </c>
      <c r="E307" s="155">
        <v>7.23</v>
      </c>
      <c r="F307" s="179">
        <v>3210.1200000000003</v>
      </c>
      <c r="G307" s="137" t="s">
        <v>9</v>
      </c>
      <c r="H307" s="102"/>
    </row>
    <row r="308" spans="1:8" s="87" customFormat="1">
      <c r="A308" s="102"/>
      <c r="B308" s="83">
        <f t="shared" si="4"/>
        <v>44335</v>
      </c>
      <c r="C308" s="135">
        <v>44335.496319444443</v>
      </c>
      <c r="D308" s="136">
        <v>285</v>
      </c>
      <c r="E308" s="155">
        <v>7.23</v>
      </c>
      <c r="F308" s="179">
        <v>2060.5500000000002</v>
      </c>
      <c r="G308" s="137" t="s">
        <v>9</v>
      </c>
      <c r="H308" s="102"/>
    </row>
    <row r="309" spans="1:8" s="87" customFormat="1">
      <c r="A309" s="102"/>
      <c r="B309" s="83">
        <f t="shared" si="4"/>
        <v>44335</v>
      </c>
      <c r="C309" s="135">
        <v>44335.497986111113</v>
      </c>
      <c r="D309" s="136">
        <v>443</v>
      </c>
      <c r="E309" s="155">
        <v>7.22</v>
      </c>
      <c r="F309" s="179">
        <v>3198.46</v>
      </c>
      <c r="G309" s="137" t="s">
        <v>9</v>
      </c>
      <c r="H309" s="102"/>
    </row>
    <row r="310" spans="1:8" s="87" customFormat="1">
      <c r="A310" s="102"/>
      <c r="B310" s="83">
        <f t="shared" si="4"/>
        <v>44335</v>
      </c>
      <c r="C310" s="135">
        <v>44335.506886574076</v>
      </c>
      <c r="D310" s="136">
        <v>454</v>
      </c>
      <c r="E310" s="155">
        <v>7.2</v>
      </c>
      <c r="F310" s="179">
        <v>3268.8</v>
      </c>
      <c r="G310" s="137" t="s">
        <v>9</v>
      </c>
      <c r="H310" s="102"/>
    </row>
    <row r="311" spans="1:8" s="87" customFormat="1">
      <c r="A311" s="102"/>
      <c r="B311" s="83">
        <f t="shared" si="4"/>
        <v>44335</v>
      </c>
      <c r="C311" s="135">
        <v>44335.506886574076</v>
      </c>
      <c r="D311" s="136">
        <v>432</v>
      </c>
      <c r="E311" s="155">
        <v>7.2</v>
      </c>
      <c r="F311" s="179">
        <v>3110.4</v>
      </c>
      <c r="G311" s="137" t="s">
        <v>9</v>
      </c>
      <c r="H311" s="102"/>
    </row>
    <row r="312" spans="1:8" s="87" customFormat="1">
      <c r="A312" s="102"/>
      <c r="B312" s="83">
        <f t="shared" si="4"/>
        <v>44335</v>
      </c>
      <c r="C312" s="135">
        <v>44335.506886574076</v>
      </c>
      <c r="D312" s="136">
        <v>428</v>
      </c>
      <c r="E312" s="155">
        <v>7.2</v>
      </c>
      <c r="F312" s="179">
        <v>3081.6</v>
      </c>
      <c r="G312" s="137" t="s">
        <v>9</v>
      </c>
      <c r="H312" s="102"/>
    </row>
    <row r="313" spans="1:8" s="87" customFormat="1">
      <c r="A313" s="102"/>
      <c r="B313" s="83">
        <f t="shared" si="4"/>
        <v>44335</v>
      </c>
      <c r="C313" s="135">
        <v>44335.526597222219</v>
      </c>
      <c r="D313" s="136">
        <v>809</v>
      </c>
      <c r="E313" s="155">
        <v>7.2249999999999996</v>
      </c>
      <c r="F313" s="179">
        <v>5845.0249999999996</v>
      </c>
      <c r="G313" s="137" t="s">
        <v>9</v>
      </c>
      <c r="H313" s="102"/>
    </row>
    <row r="314" spans="1:8" s="102" customFormat="1">
      <c r="B314" s="83">
        <f t="shared" si="4"/>
        <v>44335</v>
      </c>
      <c r="C314" s="135">
        <v>44335.52857638889</v>
      </c>
      <c r="D314" s="136">
        <v>118</v>
      </c>
      <c r="E314" s="155">
        <v>7.2249999999999996</v>
      </c>
      <c r="F314" s="179">
        <v>852.55</v>
      </c>
      <c r="G314" s="137" t="s">
        <v>9</v>
      </c>
    </row>
    <row r="315" spans="1:8" s="102" customFormat="1">
      <c r="B315" s="83">
        <f t="shared" si="4"/>
        <v>44335</v>
      </c>
      <c r="C315" s="135">
        <v>44335.52857638889</v>
      </c>
      <c r="D315" s="136">
        <v>162</v>
      </c>
      <c r="E315" s="155">
        <v>7.2249999999999996</v>
      </c>
      <c r="F315" s="179">
        <v>1170.45</v>
      </c>
      <c r="G315" s="137" t="s">
        <v>9</v>
      </c>
    </row>
    <row r="316" spans="1:8" s="102" customFormat="1">
      <c r="B316" s="83">
        <f t="shared" si="4"/>
        <v>44335</v>
      </c>
      <c r="C316" s="135">
        <v>44335.53707175926</v>
      </c>
      <c r="D316" s="136">
        <v>786</v>
      </c>
      <c r="E316" s="155">
        <v>7.2350000000000003</v>
      </c>
      <c r="F316" s="179">
        <v>5686.71</v>
      </c>
      <c r="G316" s="137" t="s">
        <v>9</v>
      </c>
    </row>
    <row r="317" spans="1:8" s="102" customFormat="1">
      <c r="B317" s="83">
        <f t="shared" si="4"/>
        <v>44335</v>
      </c>
      <c r="C317" s="135">
        <v>44335.537824074076</v>
      </c>
      <c r="D317" s="136">
        <v>122</v>
      </c>
      <c r="E317" s="155">
        <v>7.2350000000000003</v>
      </c>
      <c r="F317" s="179">
        <v>882.67000000000007</v>
      </c>
      <c r="G317" s="137" t="s">
        <v>9</v>
      </c>
    </row>
    <row r="318" spans="1:8" s="102" customFormat="1">
      <c r="B318" s="83">
        <f t="shared" si="4"/>
        <v>44335</v>
      </c>
      <c r="C318" s="135">
        <v>44335.549097222225</v>
      </c>
      <c r="D318" s="136">
        <v>514</v>
      </c>
      <c r="E318" s="155">
        <v>7.22</v>
      </c>
      <c r="F318" s="179">
        <v>3711.08</v>
      </c>
      <c r="G318" s="137" t="s">
        <v>9</v>
      </c>
    </row>
    <row r="319" spans="1:8" s="102" customFormat="1">
      <c r="B319" s="83">
        <f t="shared" si="4"/>
        <v>44335</v>
      </c>
      <c r="C319" s="135">
        <v>44335.553888888891</v>
      </c>
      <c r="D319" s="136">
        <v>450</v>
      </c>
      <c r="E319" s="155">
        <v>7.2050000000000001</v>
      </c>
      <c r="F319" s="179">
        <v>3242.25</v>
      </c>
      <c r="G319" s="137" t="s">
        <v>9</v>
      </c>
    </row>
    <row r="320" spans="1:8" s="102" customFormat="1">
      <c r="B320" s="83">
        <f t="shared" si="4"/>
        <v>44335</v>
      </c>
      <c r="C320" s="135">
        <v>44335.561145833337</v>
      </c>
      <c r="D320" s="136">
        <v>906</v>
      </c>
      <c r="E320" s="155">
        <v>7.1849999999999996</v>
      </c>
      <c r="F320" s="179">
        <v>6509.61</v>
      </c>
      <c r="G320" s="137" t="s">
        <v>9</v>
      </c>
    </row>
    <row r="321" spans="2:7" s="102" customFormat="1">
      <c r="B321" s="83">
        <f t="shared" si="4"/>
        <v>44335</v>
      </c>
      <c r="C321" s="135">
        <v>44335.564363425925</v>
      </c>
      <c r="D321" s="136">
        <v>147</v>
      </c>
      <c r="E321" s="155">
        <v>7.18</v>
      </c>
      <c r="F321" s="179">
        <v>1055.46</v>
      </c>
      <c r="G321" s="137" t="s">
        <v>9</v>
      </c>
    </row>
    <row r="322" spans="2:7" s="102" customFormat="1">
      <c r="B322" s="83">
        <f t="shared" si="4"/>
        <v>44335</v>
      </c>
      <c r="C322" s="135">
        <v>44335.564629629633</v>
      </c>
      <c r="D322" s="136">
        <v>130</v>
      </c>
      <c r="E322" s="155">
        <v>7.18</v>
      </c>
      <c r="F322" s="179">
        <v>933.4</v>
      </c>
      <c r="G322" s="137" t="s">
        <v>9</v>
      </c>
    </row>
    <row r="323" spans="2:7" s="102" customFormat="1">
      <c r="B323" s="83">
        <f t="shared" si="4"/>
        <v>44335</v>
      </c>
      <c r="C323" s="135">
        <v>44335.564629629633</v>
      </c>
      <c r="D323" s="136">
        <v>354</v>
      </c>
      <c r="E323" s="155">
        <v>7.18</v>
      </c>
      <c r="F323" s="179">
        <v>2541.7199999999998</v>
      </c>
      <c r="G323" s="137" t="s">
        <v>9</v>
      </c>
    </row>
    <row r="324" spans="2:7" s="102" customFormat="1">
      <c r="B324" s="83">
        <f t="shared" si="4"/>
        <v>44335</v>
      </c>
      <c r="C324" s="135">
        <v>44335.564629629633</v>
      </c>
      <c r="D324" s="136">
        <v>346</v>
      </c>
      <c r="E324" s="155">
        <v>7.18</v>
      </c>
      <c r="F324" s="179">
        <v>2484.2799999999997</v>
      </c>
      <c r="G324" s="137" t="s">
        <v>9</v>
      </c>
    </row>
    <row r="325" spans="2:7" s="102" customFormat="1">
      <c r="B325" s="83">
        <f t="shared" si="4"/>
        <v>44335</v>
      </c>
      <c r="C325" s="135">
        <v>44335.566874999997</v>
      </c>
      <c r="D325" s="136">
        <v>1949</v>
      </c>
      <c r="E325" s="155">
        <v>7.165</v>
      </c>
      <c r="F325" s="179">
        <v>13964.585000000001</v>
      </c>
      <c r="G325" s="137" t="s">
        <v>9</v>
      </c>
    </row>
    <row r="326" spans="2:7" s="102" customFormat="1">
      <c r="B326" s="83">
        <f t="shared" si="4"/>
        <v>44335</v>
      </c>
      <c r="C326" s="135">
        <v>44335.569039351853</v>
      </c>
      <c r="D326" s="136">
        <v>170</v>
      </c>
      <c r="E326" s="155">
        <v>7.165</v>
      </c>
      <c r="F326" s="179">
        <v>1218.05</v>
      </c>
      <c r="G326" s="137" t="s">
        <v>9</v>
      </c>
    </row>
    <row r="327" spans="2:7" s="102" customFormat="1">
      <c r="B327" s="83">
        <f t="shared" si="4"/>
        <v>44335</v>
      </c>
      <c r="C327" s="135">
        <v>44335.579224537039</v>
      </c>
      <c r="D327" s="136">
        <v>431</v>
      </c>
      <c r="E327" s="155">
        <v>7.165</v>
      </c>
      <c r="F327" s="179">
        <v>3088.1150000000002</v>
      </c>
      <c r="G327" s="137" t="s">
        <v>9</v>
      </c>
    </row>
    <row r="328" spans="2:7" s="102" customFormat="1">
      <c r="B328" s="83">
        <f t="shared" si="4"/>
        <v>44335</v>
      </c>
      <c r="C328" s="135">
        <v>44335.579224537039</v>
      </c>
      <c r="D328" s="136">
        <v>163</v>
      </c>
      <c r="E328" s="155">
        <v>7.165</v>
      </c>
      <c r="F328" s="179">
        <v>1167.895</v>
      </c>
      <c r="G328" s="137" t="s">
        <v>9</v>
      </c>
    </row>
    <row r="329" spans="2:7" s="102" customFormat="1">
      <c r="B329" s="83">
        <f t="shared" si="4"/>
        <v>44335</v>
      </c>
      <c r="C329" s="135">
        <v>44335.579224537039</v>
      </c>
      <c r="D329" s="136">
        <v>432</v>
      </c>
      <c r="E329" s="155">
        <v>7.165</v>
      </c>
      <c r="F329" s="179">
        <v>3095.28</v>
      </c>
      <c r="G329" s="137" t="s">
        <v>9</v>
      </c>
    </row>
    <row r="330" spans="2:7" s="102" customFormat="1">
      <c r="B330" s="83">
        <f t="shared" si="4"/>
        <v>44335</v>
      </c>
      <c r="C330" s="135">
        <v>44335.579224537039</v>
      </c>
      <c r="D330" s="136">
        <v>440</v>
      </c>
      <c r="E330" s="155">
        <v>7.165</v>
      </c>
      <c r="F330" s="179">
        <v>3152.6</v>
      </c>
      <c r="G330" s="137" t="s">
        <v>9</v>
      </c>
    </row>
    <row r="331" spans="2:7" s="102" customFormat="1">
      <c r="B331" s="83">
        <f t="shared" si="4"/>
        <v>44335</v>
      </c>
      <c r="C331" s="135">
        <v>44335.579224537039</v>
      </c>
      <c r="D331" s="136">
        <v>457</v>
      </c>
      <c r="E331" s="155">
        <v>7.165</v>
      </c>
      <c r="F331" s="179">
        <v>3274.4050000000002</v>
      </c>
      <c r="G331" s="137" t="s">
        <v>9</v>
      </c>
    </row>
    <row r="332" spans="2:7" s="102" customFormat="1">
      <c r="B332" s="83">
        <f t="shared" si="4"/>
        <v>44335</v>
      </c>
      <c r="C332" s="135">
        <v>44335.579224537039</v>
      </c>
      <c r="D332" s="136">
        <v>432</v>
      </c>
      <c r="E332" s="155">
        <v>7.165</v>
      </c>
      <c r="F332" s="179">
        <v>3095.28</v>
      </c>
      <c r="G332" s="137" t="s">
        <v>9</v>
      </c>
    </row>
    <row r="333" spans="2:7" s="102" customFormat="1">
      <c r="B333" s="83">
        <f t="shared" si="4"/>
        <v>44335</v>
      </c>
      <c r="C333" s="135">
        <v>44335.579224537039</v>
      </c>
      <c r="D333" s="136">
        <v>281</v>
      </c>
      <c r="E333" s="155">
        <v>7.165</v>
      </c>
      <c r="F333" s="179">
        <v>2013.365</v>
      </c>
      <c r="G333" s="137" t="s">
        <v>9</v>
      </c>
    </row>
    <row r="334" spans="2:7" s="102" customFormat="1">
      <c r="B334" s="83">
        <f t="shared" si="4"/>
        <v>44335</v>
      </c>
      <c r="C334" s="135">
        <v>44335.579224537039</v>
      </c>
      <c r="D334" s="136">
        <v>450</v>
      </c>
      <c r="E334" s="155">
        <v>7.165</v>
      </c>
      <c r="F334" s="179">
        <v>3224.25</v>
      </c>
      <c r="G334" s="137" t="s">
        <v>9</v>
      </c>
    </row>
    <row r="335" spans="2:7" s="102" customFormat="1">
      <c r="B335" s="83">
        <f t="shared" si="4"/>
        <v>44335</v>
      </c>
      <c r="C335" s="135">
        <v>44335.579224537039</v>
      </c>
      <c r="D335" s="136">
        <v>419</v>
      </c>
      <c r="E335" s="155">
        <v>7.165</v>
      </c>
      <c r="F335" s="179">
        <v>3002.1350000000002</v>
      </c>
      <c r="G335" s="137" t="s">
        <v>9</v>
      </c>
    </row>
    <row r="336" spans="2:7" s="102" customFormat="1">
      <c r="B336" s="83">
        <f t="shared" si="4"/>
        <v>44335</v>
      </c>
      <c r="C336" s="135">
        <v>44335.579224537039</v>
      </c>
      <c r="D336" s="136">
        <v>74</v>
      </c>
      <c r="E336" s="155">
        <v>7.165</v>
      </c>
      <c r="F336" s="179">
        <v>530.21</v>
      </c>
      <c r="G336" s="137" t="s">
        <v>9</v>
      </c>
    </row>
    <row r="337" spans="2:7" s="102" customFormat="1">
      <c r="B337" s="83">
        <f t="shared" si="4"/>
        <v>44335</v>
      </c>
      <c r="C337" s="135">
        <v>44335.579224537039</v>
      </c>
      <c r="D337" s="136">
        <v>297</v>
      </c>
      <c r="E337" s="155">
        <v>7.165</v>
      </c>
      <c r="F337" s="179">
        <v>2128.0050000000001</v>
      </c>
      <c r="G337" s="137" t="s">
        <v>9</v>
      </c>
    </row>
    <row r="338" spans="2:7" s="102" customFormat="1">
      <c r="B338" s="83">
        <f t="shared" si="4"/>
        <v>44335</v>
      </c>
      <c r="C338" s="135">
        <v>44335.579224537039</v>
      </c>
      <c r="D338" s="136">
        <v>593</v>
      </c>
      <c r="E338" s="155">
        <v>7.165</v>
      </c>
      <c r="F338" s="179">
        <v>4248.8450000000003</v>
      </c>
      <c r="G338" s="137" t="s">
        <v>9</v>
      </c>
    </row>
    <row r="339" spans="2:7" s="102" customFormat="1">
      <c r="B339" s="83">
        <f t="shared" si="4"/>
        <v>44335</v>
      </c>
      <c r="C339" s="135">
        <v>44335.579224537039</v>
      </c>
      <c r="D339" s="136">
        <v>498</v>
      </c>
      <c r="E339" s="155">
        <v>7.165</v>
      </c>
      <c r="F339" s="179">
        <v>3568.17</v>
      </c>
      <c r="G339" s="137" t="s">
        <v>9</v>
      </c>
    </row>
    <row r="340" spans="2:7" s="102" customFormat="1">
      <c r="B340" s="83">
        <f t="shared" si="4"/>
        <v>44335</v>
      </c>
      <c r="C340" s="135">
        <v>44335.591249999998</v>
      </c>
      <c r="D340" s="136">
        <v>471</v>
      </c>
      <c r="E340" s="155">
        <v>7.18</v>
      </c>
      <c r="F340" s="179">
        <v>3381.7799999999997</v>
      </c>
      <c r="G340" s="137" t="s">
        <v>9</v>
      </c>
    </row>
    <row r="341" spans="2:7" s="102" customFormat="1">
      <c r="B341" s="83">
        <f t="shared" si="4"/>
        <v>44335</v>
      </c>
      <c r="C341" s="135">
        <v>44335.59165509259</v>
      </c>
      <c r="D341" s="136">
        <v>432</v>
      </c>
      <c r="E341" s="155">
        <v>7.17</v>
      </c>
      <c r="F341" s="179">
        <v>3097.44</v>
      </c>
      <c r="G341" s="137" t="s">
        <v>9</v>
      </c>
    </row>
    <row r="342" spans="2:7" s="102" customFormat="1">
      <c r="B342" s="83">
        <f t="shared" si="4"/>
        <v>44335</v>
      </c>
      <c r="C342" s="135">
        <v>44335.59165509259</v>
      </c>
      <c r="D342" s="136">
        <v>620</v>
      </c>
      <c r="E342" s="155">
        <v>7.1749999999999998</v>
      </c>
      <c r="F342" s="179">
        <v>4448.5</v>
      </c>
      <c r="G342" s="137" t="s">
        <v>9</v>
      </c>
    </row>
    <row r="343" spans="2:7" s="102" customFormat="1">
      <c r="B343" s="83">
        <f t="shared" si="4"/>
        <v>44335</v>
      </c>
      <c r="C343" s="135">
        <v>44335.59165509259</v>
      </c>
      <c r="D343" s="136">
        <v>841</v>
      </c>
      <c r="E343" s="155">
        <v>7.1749999999999998</v>
      </c>
      <c r="F343" s="179">
        <v>6034.1750000000002</v>
      </c>
      <c r="G343" s="137" t="s">
        <v>9</v>
      </c>
    </row>
    <row r="344" spans="2:7" s="102" customFormat="1">
      <c r="B344" s="83">
        <f t="shared" si="4"/>
        <v>44335</v>
      </c>
      <c r="C344" s="135">
        <v>44335.602256944447</v>
      </c>
      <c r="D344" s="136">
        <v>273</v>
      </c>
      <c r="E344" s="155">
        <v>7.17</v>
      </c>
      <c r="F344" s="179">
        <v>1957.41</v>
      </c>
      <c r="G344" s="137" t="s">
        <v>9</v>
      </c>
    </row>
    <row r="345" spans="2:7" s="102" customFormat="1">
      <c r="B345" s="83">
        <f t="shared" si="4"/>
        <v>44335</v>
      </c>
      <c r="C345" s="135">
        <v>44335.602256944447</v>
      </c>
      <c r="D345" s="136">
        <v>458</v>
      </c>
      <c r="E345" s="155">
        <v>7.1749999999999998</v>
      </c>
      <c r="F345" s="179">
        <v>3286.15</v>
      </c>
      <c r="G345" s="137" t="s">
        <v>9</v>
      </c>
    </row>
    <row r="346" spans="2:7" s="102" customFormat="1">
      <c r="B346" s="83">
        <f t="shared" si="4"/>
        <v>44335</v>
      </c>
      <c r="C346" s="135">
        <v>44335.60564814815</v>
      </c>
      <c r="D346" s="136">
        <v>516</v>
      </c>
      <c r="E346" s="155">
        <v>7.17</v>
      </c>
      <c r="F346" s="179">
        <v>3699.72</v>
      </c>
      <c r="G346" s="137" t="s">
        <v>9</v>
      </c>
    </row>
    <row r="347" spans="2:7" s="102" customFormat="1">
      <c r="B347" s="83">
        <f t="shared" si="4"/>
        <v>44335</v>
      </c>
      <c r="C347" s="135">
        <v>44335.60701388889</v>
      </c>
      <c r="D347" s="136">
        <v>317</v>
      </c>
      <c r="E347" s="155">
        <v>7.165</v>
      </c>
      <c r="F347" s="179">
        <v>2271.3049999999998</v>
      </c>
      <c r="G347" s="137" t="s">
        <v>9</v>
      </c>
    </row>
    <row r="348" spans="2:7" s="102" customFormat="1">
      <c r="B348" s="83">
        <f t="shared" si="4"/>
        <v>44335</v>
      </c>
      <c r="C348" s="135">
        <v>44335.60701388889</v>
      </c>
      <c r="D348" s="136">
        <v>296</v>
      </c>
      <c r="E348" s="155">
        <v>7.165</v>
      </c>
      <c r="F348" s="179">
        <v>2120.84</v>
      </c>
      <c r="G348" s="137" t="s">
        <v>9</v>
      </c>
    </row>
    <row r="349" spans="2:7" s="102" customFormat="1">
      <c r="B349" s="83">
        <f t="shared" si="4"/>
        <v>44335</v>
      </c>
      <c r="C349" s="135">
        <v>44335.60701388889</v>
      </c>
      <c r="D349" s="136">
        <v>685</v>
      </c>
      <c r="E349" s="155">
        <v>7.165</v>
      </c>
      <c r="F349" s="179">
        <v>4908.0249999999996</v>
      </c>
      <c r="G349" s="137" t="s">
        <v>9</v>
      </c>
    </row>
    <row r="350" spans="2:7" s="102" customFormat="1">
      <c r="B350" s="83">
        <f t="shared" si="4"/>
        <v>44335</v>
      </c>
      <c r="C350" s="135">
        <v>44335.613680555558</v>
      </c>
      <c r="D350" s="136">
        <v>519</v>
      </c>
      <c r="E350" s="155">
        <v>7.165</v>
      </c>
      <c r="F350" s="179">
        <v>3718.6350000000002</v>
      </c>
      <c r="G350" s="137" t="s">
        <v>9</v>
      </c>
    </row>
    <row r="351" spans="2:7" s="102" customFormat="1">
      <c r="B351" s="83">
        <f t="shared" si="4"/>
        <v>44335</v>
      </c>
      <c r="C351" s="135">
        <v>44335.615868055553</v>
      </c>
      <c r="D351" s="136">
        <v>501</v>
      </c>
      <c r="E351" s="155">
        <v>7.165</v>
      </c>
      <c r="F351" s="179">
        <v>3589.665</v>
      </c>
      <c r="G351" s="137" t="s">
        <v>9</v>
      </c>
    </row>
    <row r="352" spans="2:7" s="102" customFormat="1">
      <c r="B352" s="83">
        <f t="shared" ref="B352:B415" si="5">B351</f>
        <v>44335</v>
      </c>
      <c r="C352" s="135">
        <v>44335.618009259262</v>
      </c>
      <c r="D352" s="136">
        <v>191</v>
      </c>
      <c r="E352" s="155">
        <v>7.165</v>
      </c>
      <c r="F352" s="179">
        <v>1368.5150000000001</v>
      </c>
      <c r="G352" s="137" t="s">
        <v>9</v>
      </c>
    </row>
    <row r="353" spans="1:9" s="87" customFormat="1">
      <c r="A353" s="102"/>
      <c r="B353" s="83">
        <f t="shared" si="5"/>
        <v>44335</v>
      </c>
      <c r="C353" s="135">
        <v>44335.618009259262</v>
      </c>
      <c r="D353" s="136">
        <v>84</v>
      </c>
      <c r="E353" s="155">
        <v>7.165</v>
      </c>
      <c r="F353" s="179">
        <v>601.86</v>
      </c>
      <c r="G353" s="137" t="s">
        <v>9</v>
      </c>
      <c r="H353" s="102"/>
      <c r="I353" s="102"/>
    </row>
    <row r="354" spans="1:9" s="87" customFormat="1">
      <c r="A354" s="102"/>
      <c r="B354" s="83">
        <f t="shared" si="5"/>
        <v>44335</v>
      </c>
      <c r="C354" s="135">
        <v>44335.618009259262</v>
      </c>
      <c r="D354" s="136">
        <v>185</v>
      </c>
      <c r="E354" s="155">
        <v>7.165</v>
      </c>
      <c r="F354" s="179">
        <v>1325.5250000000001</v>
      </c>
      <c r="G354" s="137" t="s">
        <v>9</v>
      </c>
      <c r="H354" s="102"/>
      <c r="I354" s="102"/>
    </row>
    <row r="355" spans="1:9" s="87" customFormat="1">
      <c r="A355" s="102"/>
      <c r="B355" s="83">
        <f t="shared" si="5"/>
        <v>44335</v>
      </c>
      <c r="C355" s="135">
        <v>44335.618171296293</v>
      </c>
      <c r="D355" s="136">
        <v>461</v>
      </c>
      <c r="E355" s="155">
        <v>7.16</v>
      </c>
      <c r="F355" s="179">
        <v>3300.76</v>
      </c>
      <c r="G355" s="137" t="s">
        <v>9</v>
      </c>
      <c r="H355" s="102"/>
      <c r="I355" s="102"/>
    </row>
    <row r="356" spans="1:9" s="87" customFormat="1">
      <c r="A356" s="102"/>
      <c r="B356" s="83">
        <f t="shared" si="5"/>
        <v>44335</v>
      </c>
      <c r="C356" s="135">
        <v>44335.618171296293</v>
      </c>
      <c r="D356" s="136">
        <v>449</v>
      </c>
      <c r="E356" s="155">
        <v>7.16</v>
      </c>
      <c r="F356" s="179">
        <v>3214.84</v>
      </c>
      <c r="G356" s="137" t="s">
        <v>9</v>
      </c>
      <c r="H356" s="102"/>
      <c r="I356" s="102"/>
    </row>
    <row r="357" spans="1:9" s="87" customFormat="1">
      <c r="A357" s="102"/>
      <c r="B357" s="83">
        <f t="shared" si="5"/>
        <v>44335</v>
      </c>
      <c r="C357" s="135">
        <v>44335.618171296293</v>
      </c>
      <c r="D357" s="136">
        <v>440</v>
      </c>
      <c r="E357" s="155">
        <v>7.16</v>
      </c>
      <c r="F357" s="179">
        <v>3150.4</v>
      </c>
      <c r="G357" s="137" t="s">
        <v>9</v>
      </c>
      <c r="H357" s="102"/>
      <c r="I357" s="102"/>
    </row>
    <row r="358" spans="1:9" s="87" customFormat="1">
      <c r="A358" s="102"/>
      <c r="B358" s="83">
        <f t="shared" si="5"/>
        <v>44335</v>
      </c>
      <c r="C358" s="135">
        <v>44335.618171296293</v>
      </c>
      <c r="D358" s="136">
        <v>441</v>
      </c>
      <c r="E358" s="155">
        <v>7.16</v>
      </c>
      <c r="F358" s="179">
        <v>3157.56</v>
      </c>
      <c r="G358" s="137" t="s">
        <v>9</v>
      </c>
      <c r="H358" s="102"/>
      <c r="I358" s="102"/>
    </row>
    <row r="359" spans="1:9" s="87" customFormat="1">
      <c r="A359" s="102"/>
      <c r="B359" s="83">
        <f t="shared" si="5"/>
        <v>44335</v>
      </c>
      <c r="C359" s="135">
        <v>44335.621701388889</v>
      </c>
      <c r="D359" s="136">
        <v>355</v>
      </c>
      <c r="E359" s="155">
        <v>7.15</v>
      </c>
      <c r="F359" s="179">
        <v>2538.25</v>
      </c>
      <c r="G359" s="137" t="s">
        <v>9</v>
      </c>
      <c r="H359" s="102"/>
      <c r="I359" s="102"/>
    </row>
    <row r="360" spans="1:9" s="87" customFormat="1">
      <c r="A360" s="102"/>
      <c r="B360" s="83">
        <f t="shared" si="5"/>
        <v>44335</v>
      </c>
      <c r="C360" s="135">
        <v>44335.621701388889</v>
      </c>
      <c r="D360" s="136">
        <v>103</v>
      </c>
      <c r="E360" s="155">
        <v>7.15</v>
      </c>
      <c r="F360" s="179">
        <v>736.45</v>
      </c>
      <c r="G360" s="137" t="s">
        <v>9</v>
      </c>
      <c r="H360" s="102"/>
      <c r="I360" s="102"/>
    </row>
    <row r="361" spans="1:9" s="87" customFormat="1">
      <c r="A361" s="102"/>
      <c r="B361" s="83">
        <f t="shared" si="5"/>
        <v>44335</v>
      </c>
      <c r="C361" s="135">
        <v>44335.622604166667</v>
      </c>
      <c r="D361" s="136">
        <v>460</v>
      </c>
      <c r="E361" s="155">
        <v>7.15</v>
      </c>
      <c r="F361" s="179">
        <v>3289</v>
      </c>
      <c r="G361" s="137" t="s">
        <v>9</v>
      </c>
      <c r="H361" s="102"/>
      <c r="I361" s="102"/>
    </row>
    <row r="362" spans="1:9" s="87" customFormat="1">
      <c r="A362" s="102"/>
      <c r="B362" s="83">
        <f t="shared" si="5"/>
        <v>44335</v>
      </c>
      <c r="C362" s="135">
        <v>44335.630289351851</v>
      </c>
      <c r="D362" s="136">
        <v>463</v>
      </c>
      <c r="E362" s="155">
        <v>7.14</v>
      </c>
      <c r="F362" s="179">
        <v>3305.8199999999997</v>
      </c>
      <c r="G362" s="137" t="s">
        <v>9</v>
      </c>
      <c r="H362" s="102"/>
      <c r="I362" s="102"/>
    </row>
    <row r="363" spans="1:9" s="87" customFormat="1">
      <c r="A363" s="102"/>
      <c r="B363" s="83">
        <f t="shared" si="5"/>
        <v>44335</v>
      </c>
      <c r="C363" s="135">
        <v>44335.630289351851</v>
      </c>
      <c r="D363" s="136">
        <v>225</v>
      </c>
      <c r="E363" s="155">
        <v>7.14</v>
      </c>
      <c r="F363" s="179">
        <v>1606.5</v>
      </c>
      <c r="G363" s="137" t="s">
        <v>9</v>
      </c>
      <c r="H363" s="102"/>
      <c r="I363" s="102"/>
    </row>
    <row r="364" spans="1:9" s="87" customFormat="1">
      <c r="A364" s="102"/>
      <c r="B364" s="83">
        <f t="shared" si="5"/>
        <v>44335</v>
      </c>
      <c r="C364" s="135">
        <v>44335.630289351851</v>
      </c>
      <c r="D364" s="136">
        <v>1127</v>
      </c>
      <c r="E364" s="155">
        <v>7.14</v>
      </c>
      <c r="F364" s="179">
        <v>8046.78</v>
      </c>
      <c r="G364" s="137" t="s">
        <v>9</v>
      </c>
      <c r="H364" s="102"/>
      <c r="I364" s="102"/>
    </row>
    <row r="365" spans="1:9" s="87" customFormat="1">
      <c r="A365" s="102"/>
      <c r="B365" s="83">
        <f t="shared" si="5"/>
        <v>44335</v>
      </c>
      <c r="C365" s="135">
        <v>44335.634421296294</v>
      </c>
      <c r="D365" s="136">
        <v>484</v>
      </c>
      <c r="E365" s="155">
        <v>7.13</v>
      </c>
      <c r="F365" s="179">
        <v>3450.92</v>
      </c>
      <c r="G365" s="137" t="s">
        <v>9</v>
      </c>
      <c r="H365" s="102"/>
      <c r="I365" s="102"/>
    </row>
    <row r="366" spans="1:9" s="87" customFormat="1">
      <c r="A366" s="102"/>
      <c r="B366" s="83">
        <f t="shared" si="5"/>
        <v>44335</v>
      </c>
      <c r="C366" s="135">
        <v>44335.637546296297</v>
      </c>
      <c r="D366" s="136">
        <v>581</v>
      </c>
      <c r="E366" s="155">
        <v>7.15</v>
      </c>
      <c r="F366" s="179">
        <v>4154.1500000000005</v>
      </c>
      <c r="G366" s="137" t="s">
        <v>9</v>
      </c>
      <c r="H366" s="102"/>
      <c r="I366" s="102"/>
    </row>
    <row r="367" spans="1:9" s="87" customFormat="1">
      <c r="A367" s="102"/>
      <c r="B367" s="83">
        <f t="shared" si="5"/>
        <v>44335</v>
      </c>
      <c r="C367" s="135">
        <v>44335.637546296297</v>
      </c>
      <c r="D367" s="136">
        <v>495</v>
      </c>
      <c r="E367" s="155">
        <v>7.15</v>
      </c>
      <c r="F367" s="179">
        <v>3539.25</v>
      </c>
      <c r="G367" s="137" t="s">
        <v>9</v>
      </c>
      <c r="H367" s="102"/>
      <c r="I367" s="102"/>
    </row>
    <row r="368" spans="1:9" s="9" customFormat="1">
      <c r="A368" s="102"/>
      <c r="B368" s="83">
        <f t="shared" si="5"/>
        <v>44335</v>
      </c>
      <c r="C368" s="135">
        <v>44335.640972222223</v>
      </c>
      <c r="D368" s="136">
        <v>961</v>
      </c>
      <c r="E368" s="155">
        <v>7.14</v>
      </c>
      <c r="F368" s="179">
        <v>6861.54</v>
      </c>
      <c r="G368" s="137" t="s">
        <v>9</v>
      </c>
      <c r="H368" s="102"/>
      <c r="I368" s="10"/>
    </row>
    <row r="369" spans="1:9" s="9" customFormat="1">
      <c r="A369" s="102"/>
      <c r="B369" s="83">
        <f t="shared" si="5"/>
        <v>44335</v>
      </c>
      <c r="C369" s="135">
        <v>44335.646840277775</v>
      </c>
      <c r="D369" s="136">
        <v>1191</v>
      </c>
      <c r="E369" s="155">
        <v>7.1449999999999996</v>
      </c>
      <c r="F369" s="179">
        <v>8509.6949999999997</v>
      </c>
      <c r="G369" s="137" t="s">
        <v>9</v>
      </c>
      <c r="H369" s="102"/>
      <c r="I369" s="10"/>
    </row>
    <row r="370" spans="1:9" s="9" customFormat="1">
      <c r="A370" s="102"/>
      <c r="B370" s="83">
        <f t="shared" si="5"/>
        <v>44335</v>
      </c>
      <c r="C370" s="135">
        <v>44335.646840277775</v>
      </c>
      <c r="D370" s="136">
        <v>669</v>
      </c>
      <c r="E370" s="155">
        <v>7.1449999999999996</v>
      </c>
      <c r="F370" s="179">
        <v>4780.0050000000001</v>
      </c>
      <c r="G370" s="137" t="s">
        <v>9</v>
      </c>
      <c r="H370" s="102"/>
      <c r="I370" s="10"/>
    </row>
    <row r="371" spans="1:9" s="9" customFormat="1">
      <c r="A371" s="102"/>
      <c r="B371" s="83">
        <f t="shared" si="5"/>
        <v>44335</v>
      </c>
      <c r="C371" s="135">
        <v>44335.650763888887</v>
      </c>
      <c r="D371" s="136">
        <v>634</v>
      </c>
      <c r="E371" s="155">
        <v>7.165</v>
      </c>
      <c r="F371" s="179">
        <v>4542.6099999999997</v>
      </c>
      <c r="G371" s="137" t="s">
        <v>9</v>
      </c>
      <c r="H371" s="102"/>
      <c r="I371" s="10"/>
    </row>
    <row r="372" spans="1:9" s="9" customFormat="1">
      <c r="A372" s="102"/>
      <c r="B372" s="83">
        <f t="shared" si="5"/>
        <v>44335</v>
      </c>
      <c r="C372" s="135">
        <v>44335.650763888887</v>
      </c>
      <c r="D372" s="136">
        <v>318</v>
      </c>
      <c r="E372" s="155">
        <v>7.165</v>
      </c>
      <c r="F372" s="179">
        <v>2278.4699999999998</v>
      </c>
      <c r="G372" s="137" t="s">
        <v>9</v>
      </c>
      <c r="H372" s="102"/>
      <c r="I372" s="10"/>
    </row>
    <row r="373" spans="1:9" s="9" customFormat="1">
      <c r="A373" s="102"/>
      <c r="B373" s="83">
        <f t="shared" si="5"/>
        <v>44335</v>
      </c>
      <c r="C373" s="135">
        <v>44335.650763888887</v>
      </c>
      <c r="D373" s="136">
        <v>530</v>
      </c>
      <c r="E373" s="155">
        <v>7.165</v>
      </c>
      <c r="F373" s="179">
        <v>3797.45</v>
      </c>
      <c r="G373" s="137" t="s">
        <v>9</v>
      </c>
      <c r="H373" s="102"/>
      <c r="I373" s="10"/>
    </row>
    <row r="374" spans="1:9" s="9" customFormat="1">
      <c r="A374" s="102"/>
      <c r="B374" s="83">
        <f t="shared" si="5"/>
        <v>44335</v>
      </c>
      <c r="C374" s="135">
        <v>44335.650763888887</v>
      </c>
      <c r="D374" s="136">
        <v>74</v>
      </c>
      <c r="E374" s="155">
        <v>7.165</v>
      </c>
      <c r="F374" s="179">
        <v>530.21</v>
      </c>
      <c r="G374" s="137" t="s">
        <v>9</v>
      </c>
      <c r="H374" s="102"/>
      <c r="I374" s="10"/>
    </row>
    <row r="375" spans="1:9" s="9" customFormat="1">
      <c r="A375" s="102"/>
      <c r="B375" s="83">
        <f t="shared" si="5"/>
        <v>44335</v>
      </c>
      <c r="C375" s="135">
        <v>44335.657326388886</v>
      </c>
      <c r="D375" s="136">
        <v>6</v>
      </c>
      <c r="E375" s="155">
        <v>7.16</v>
      </c>
      <c r="F375" s="179">
        <v>42.96</v>
      </c>
      <c r="G375" s="137" t="s">
        <v>9</v>
      </c>
      <c r="H375" s="102"/>
      <c r="I375" s="10"/>
    </row>
    <row r="376" spans="1:9" s="9" customFormat="1">
      <c r="A376" s="102"/>
      <c r="B376" s="83">
        <f t="shared" si="5"/>
        <v>44335</v>
      </c>
      <c r="C376" s="135">
        <v>44335.657326388886</v>
      </c>
      <c r="D376" s="136">
        <v>282</v>
      </c>
      <c r="E376" s="155">
        <v>7.16</v>
      </c>
      <c r="F376" s="179">
        <v>2019.1200000000001</v>
      </c>
      <c r="G376" s="137" t="s">
        <v>9</v>
      </c>
      <c r="H376" s="102"/>
      <c r="I376" s="10"/>
    </row>
    <row r="377" spans="1:9" s="9" customFormat="1">
      <c r="A377" s="102"/>
      <c r="B377" s="83">
        <f t="shared" si="5"/>
        <v>44335</v>
      </c>
      <c r="C377" s="135">
        <v>44335.657326388886</v>
      </c>
      <c r="D377" s="136">
        <v>951</v>
      </c>
      <c r="E377" s="155">
        <v>7.16</v>
      </c>
      <c r="F377" s="179">
        <v>6809.16</v>
      </c>
      <c r="G377" s="137" t="s">
        <v>9</v>
      </c>
      <c r="H377" s="102"/>
      <c r="I377" s="10"/>
    </row>
    <row r="378" spans="1:9" s="9" customFormat="1">
      <c r="A378" s="102"/>
      <c r="B378" s="83">
        <f t="shared" si="5"/>
        <v>44335</v>
      </c>
      <c r="C378" s="135">
        <v>44335.657326388886</v>
      </c>
      <c r="D378" s="136">
        <v>952</v>
      </c>
      <c r="E378" s="155">
        <v>7.16</v>
      </c>
      <c r="F378" s="179">
        <v>6816.32</v>
      </c>
      <c r="G378" s="137" t="s">
        <v>9</v>
      </c>
      <c r="H378" s="102"/>
      <c r="I378" s="10"/>
    </row>
    <row r="379" spans="1:9" s="9" customFormat="1">
      <c r="A379" s="102"/>
      <c r="B379" s="83">
        <f t="shared" si="5"/>
        <v>44335</v>
      </c>
      <c r="C379" s="135">
        <v>44335.657326388886</v>
      </c>
      <c r="D379" s="136">
        <v>281</v>
      </c>
      <c r="E379" s="155">
        <v>7.16</v>
      </c>
      <c r="F379" s="179">
        <v>2011.96</v>
      </c>
      <c r="G379" s="137" t="s">
        <v>9</v>
      </c>
      <c r="H379" s="102"/>
      <c r="I379" s="10"/>
    </row>
    <row r="380" spans="1:9" s="9" customFormat="1">
      <c r="A380" s="102"/>
      <c r="B380" s="83">
        <f t="shared" si="5"/>
        <v>44335</v>
      </c>
      <c r="C380" s="135">
        <v>44335.663414351853</v>
      </c>
      <c r="D380" s="136">
        <v>170</v>
      </c>
      <c r="E380" s="155">
        <v>7.18</v>
      </c>
      <c r="F380" s="179">
        <v>1220.5999999999999</v>
      </c>
      <c r="G380" s="137" t="s">
        <v>9</v>
      </c>
      <c r="H380" s="102"/>
      <c r="I380" s="10"/>
    </row>
    <row r="381" spans="1:9" s="9" customFormat="1">
      <c r="A381" s="102"/>
      <c r="B381" s="83">
        <f t="shared" si="5"/>
        <v>44335</v>
      </c>
      <c r="C381" s="135">
        <v>44335.663414351853</v>
      </c>
      <c r="D381" s="136">
        <v>448</v>
      </c>
      <c r="E381" s="155">
        <v>7.18</v>
      </c>
      <c r="F381" s="179">
        <v>3216.64</v>
      </c>
      <c r="G381" s="137" t="s">
        <v>9</v>
      </c>
      <c r="H381" s="102"/>
      <c r="I381" s="10"/>
    </row>
    <row r="382" spans="1:9" s="9" customFormat="1">
      <c r="A382" s="102"/>
      <c r="B382" s="83">
        <f t="shared" si="5"/>
        <v>44335</v>
      </c>
      <c r="C382" s="135">
        <v>44335.663414351853</v>
      </c>
      <c r="D382" s="136">
        <v>393</v>
      </c>
      <c r="E382" s="155">
        <v>7.18</v>
      </c>
      <c r="F382" s="179">
        <v>2821.74</v>
      </c>
      <c r="G382" s="137" t="s">
        <v>9</v>
      </c>
      <c r="H382" s="102"/>
      <c r="I382" s="10"/>
    </row>
    <row r="383" spans="1:9" s="9" customFormat="1">
      <c r="A383" s="102"/>
      <c r="B383" s="83">
        <f t="shared" si="5"/>
        <v>44335</v>
      </c>
      <c r="C383" s="135">
        <v>44335.663414351853</v>
      </c>
      <c r="D383" s="136">
        <v>419</v>
      </c>
      <c r="E383" s="155">
        <v>7.18</v>
      </c>
      <c r="F383" s="179">
        <v>3008.42</v>
      </c>
      <c r="G383" s="137" t="s">
        <v>9</v>
      </c>
      <c r="H383" s="102"/>
      <c r="I383" s="10"/>
    </row>
    <row r="384" spans="1:9" s="9" customFormat="1">
      <c r="A384" s="102"/>
      <c r="B384" s="83">
        <f t="shared" si="5"/>
        <v>44335</v>
      </c>
      <c r="C384" s="135">
        <v>44335.666701388887</v>
      </c>
      <c r="D384" s="136">
        <v>456</v>
      </c>
      <c r="E384" s="155">
        <v>7.165</v>
      </c>
      <c r="F384" s="179">
        <v>3267.2400000000002</v>
      </c>
      <c r="G384" s="137" t="s">
        <v>9</v>
      </c>
      <c r="H384" s="102"/>
      <c r="I384" s="10"/>
    </row>
    <row r="385" spans="1:9" s="9" customFormat="1">
      <c r="A385" s="102"/>
      <c r="B385" s="83">
        <f t="shared" si="5"/>
        <v>44335</v>
      </c>
      <c r="C385" s="135">
        <v>44335.669282407405</v>
      </c>
      <c r="D385" s="136">
        <v>456</v>
      </c>
      <c r="E385" s="155">
        <v>7.1349999999999998</v>
      </c>
      <c r="F385" s="179">
        <v>3253.56</v>
      </c>
      <c r="G385" s="137" t="s">
        <v>9</v>
      </c>
      <c r="H385" s="102"/>
      <c r="I385" s="10"/>
    </row>
    <row r="386" spans="1:9" s="9" customFormat="1">
      <c r="A386" s="102"/>
      <c r="B386" s="83">
        <f t="shared" si="5"/>
        <v>44335</v>
      </c>
      <c r="C386" s="135">
        <v>44335.669317129628</v>
      </c>
      <c r="D386" s="136">
        <v>50</v>
      </c>
      <c r="E386" s="155">
        <v>7.14</v>
      </c>
      <c r="F386" s="179">
        <v>357</v>
      </c>
      <c r="G386" s="137" t="s">
        <v>9</v>
      </c>
      <c r="H386" s="102"/>
      <c r="I386" s="10"/>
    </row>
    <row r="387" spans="1:9" s="9" customFormat="1">
      <c r="A387" s="102"/>
      <c r="B387" s="83">
        <f t="shared" si="5"/>
        <v>44335</v>
      </c>
      <c r="C387" s="135">
        <v>44335.669317129628</v>
      </c>
      <c r="D387" s="136">
        <v>250</v>
      </c>
      <c r="E387" s="155">
        <v>7.14</v>
      </c>
      <c r="F387" s="179">
        <v>1785</v>
      </c>
      <c r="G387" s="137" t="s">
        <v>9</v>
      </c>
      <c r="H387" s="102"/>
      <c r="I387" s="10"/>
    </row>
    <row r="388" spans="1:9" s="9" customFormat="1">
      <c r="A388" s="102"/>
      <c r="B388" s="83">
        <f t="shared" si="5"/>
        <v>44335</v>
      </c>
      <c r="C388" s="135">
        <v>44335.669317129628</v>
      </c>
      <c r="D388" s="136">
        <v>38</v>
      </c>
      <c r="E388" s="155">
        <v>7.14</v>
      </c>
      <c r="F388" s="179">
        <v>271.32</v>
      </c>
      <c r="G388" s="137" t="s">
        <v>9</v>
      </c>
      <c r="H388" s="102"/>
      <c r="I388" s="10"/>
    </row>
    <row r="389" spans="1:9" s="9" customFormat="1">
      <c r="A389" s="102"/>
      <c r="B389" s="83">
        <f t="shared" si="5"/>
        <v>44335</v>
      </c>
      <c r="C389" s="135">
        <v>44335.669317129628</v>
      </c>
      <c r="D389" s="136">
        <v>212</v>
      </c>
      <c r="E389" s="155">
        <v>7.14</v>
      </c>
      <c r="F389" s="179">
        <v>1513.6799999999998</v>
      </c>
      <c r="G389" s="137" t="s">
        <v>9</v>
      </c>
      <c r="H389" s="102"/>
      <c r="I389" s="10"/>
    </row>
    <row r="390" spans="1:9" s="9" customFormat="1">
      <c r="A390" s="102"/>
      <c r="B390" s="83">
        <f t="shared" si="5"/>
        <v>44335</v>
      </c>
      <c r="C390" s="135">
        <v>44335.669317129628</v>
      </c>
      <c r="D390" s="136">
        <v>500</v>
      </c>
      <c r="E390" s="155">
        <v>7.14</v>
      </c>
      <c r="F390" s="179">
        <v>3570</v>
      </c>
      <c r="G390" s="137" t="s">
        <v>9</v>
      </c>
      <c r="H390" s="102"/>
      <c r="I390" s="10"/>
    </row>
    <row r="391" spans="1:9" s="9" customFormat="1">
      <c r="A391" s="102"/>
      <c r="B391" s="83">
        <f t="shared" si="5"/>
        <v>44335</v>
      </c>
      <c r="C391" s="135">
        <v>44335.669317129628</v>
      </c>
      <c r="D391" s="136">
        <v>250</v>
      </c>
      <c r="E391" s="155">
        <v>7.14</v>
      </c>
      <c r="F391" s="179">
        <v>1785</v>
      </c>
      <c r="G391" s="137" t="s">
        <v>9</v>
      </c>
      <c r="H391" s="102"/>
      <c r="I391" s="10"/>
    </row>
    <row r="392" spans="1:9" s="9" customFormat="1">
      <c r="A392" s="102"/>
      <c r="B392" s="83">
        <f t="shared" si="5"/>
        <v>44335</v>
      </c>
      <c r="C392" s="135">
        <v>44335.669317129628</v>
      </c>
      <c r="D392" s="136">
        <v>250</v>
      </c>
      <c r="E392" s="155">
        <v>7.14</v>
      </c>
      <c r="F392" s="179">
        <v>1785</v>
      </c>
      <c r="G392" s="137" t="s">
        <v>9</v>
      </c>
      <c r="H392" s="102"/>
      <c r="I392" s="10"/>
    </row>
    <row r="393" spans="1:9" s="9" customFormat="1">
      <c r="A393" s="102"/>
      <c r="B393" s="83">
        <f t="shared" si="5"/>
        <v>44335</v>
      </c>
      <c r="C393" s="135">
        <v>44335.669317129628</v>
      </c>
      <c r="D393" s="136">
        <v>250</v>
      </c>
      <c r="E393" s="155">
        <v>7.14</v>
      </c>
      <c r="F393" s="179">
        <v>1785</v>
      </c>
      <c r="G393" s="137" t="s">
        <v>9</v>
      </c>
      <c r="H393" s="102"/>
      <c r="I393" s="10"/>
    </row>
    <row r="394" spans="1:9" s="9" customFormat="1">
      <c r="A394" s="102"/>
      <c r="B394" s="83">
        <f t="shared" si="5"/>
        <v>44335</v>
      </c>
      <c r="C394" s="135">
        <v>44335.669317129628</v>
      </c>
      <c r="D394" s="136">
        <v>250</v>
      </c>
      <c r="E394" s="155">
        <v>7.14</v>
      </c>
      <c r="F394" s="179">
        <v>1785</v>
      </c>
      <c r="G394" s="137" t="s">
        <v>9</v>
      </c>
      <c r="H394" s="102"/>
      <c r="I394" s="10"/>
    </row>
    <row r="395" spans="1:9" s="9" customFormat="1">
      <c r="A395" s="102"/>
      <c r="B395" s="83">
        <f t="shared" si="5"/>
        <v>44335</v>
      </c>
      <c r="C395" s="135">
        <v>44335.669317129628</v>
      </c>
      <c r="D395" s="136">
        <v>250</v>
      </c>
      <c r="E395" s="155">
        <v>7.14</v>
      </c>
      <c r="F395" s="179">
        <v>1785</v>
      </c>
      <c r="G395" s="137" t="s">
        <v>9</v>
      </c>
      <c r="H395" s="102"/>
      <c r="I395" s="10"/>
    </row>
    <row r="396" spans="1:9" s="9" customFormat="1">
      <c r="A396" s="102"/>
      <c r="B396" s="83">
        <f t="shared" si="5"/>
        <v>44335</v>
      </c>
      <c r="C396" s="135">
        <v>44335.669317129628</v>
      </c>
      <c r="D396" s="136">
        <v>700</v>
      </c>
      <c r="E396" s="155">
        <v>7.14</v>
      </c>
      <c r="F396" s="179">
        <v>4998</v>
      </c>
      <c r="G396" s="137" t="s">
        <v>9</v>
      </c>
      <c r="H396" s="102"/>
      <c r="I396" s="10"/>
    </row>
    <row r="397" spans="1:9" s="9" customFormat="1">
      <c r="A397" s="102"/>
      <c r="B397" s="83">
        <f t="shared" si="5"/>
        <v>44335</v>
      </c>
      <c r="C397" s="135">
        <v>44335.669571759259</v>
      </c>
      <c r="D397" s="136">
        <v>104</v>
      </c>
      <c r="E397" s="155">
        <v>7.1349999999999998</v>
      </c>
      <c r="F397" s="179">
        <v>742.04</v>
      </c>
      <c r="G397" s="137" t="s">
        <v>9</v>
      </c>
      <c r="H397" s="102"/>
      <c r="I397" s="10"/>
    </row>
    <row r="398" spans="1:9" s="9" customFormat="1">
      <c r="A398" s="102"/>
      <c r="B398" s="83">
        <f t="shared" si="5"/>
        <v>44335</v>
      </c>
      <c r="C398" s="135">
        <v>44335.669571759259</v>
      </c>
      <c r="D398" s="136">
        <v>250</v>
      </c>
      <c r="E398" s="155">
        <v>7.1349999999999998</v>
      </c>
      <c r="F398" s="179">
        <v>1783.75</v>
      </c>
      <c r="G398" s="137" t="s">
        <v>9</v>
      </c>
      <c r="H398" s="102"/>
      <c r="I398" s="10"/>
    </row>
    <row r="399" spans="1:9" s="9" customFormat="1">
      <c r="A399" s="102"/>
      <c r="B399" s="83">
        <f t="shared" si="5"/>
        <v>44335</v>
      </c>
      <c r="C399" s="135">
        <v>44335.669571759259</v>
      </c>
      <c r="D399" s="136">
        <v>396</v>
      </c>
      <c r="E399" s="155">
        <v>7.1349999999999998</v>
      </c>
      <c r="F399" s="179">
        <v>2825.46</v>
      </c>
      <c r="G399" s="137" t="s">
        <v>9</v>
      </c>
      <c r="H399" s="102"/>
      <c r="I399" s="10"/>
    </row>
    <row r="400" spans="1:9" s="9" customFormat="1">
      <c r="A400" s="102"/>
      <c r="B400" s="83">
        <f t="shared" si="5"/>
        <v>44335</v>
      </c>
      <c r="C400" s="135">
        <v>44335.669571759259</v>
      </c>
      <c r="D400" s="136">
        <v>250</v>
      </c>
      <c r="E400" s="155">
        <v>7.1349999999999998</v>
      </c>
      <c r="F400" s="179">
        <v>1783.75</v>
      </c>
      <c r="G400" s="137" t="s">
        <v>9</v>
      </c>
      <c r="H400" s="102"/>
      <c r="I400" s="10"/>
    </row>
    <row r="401" spans="1:9" s="9" customFormat="1">
      <c r="A401" s="102"/>
      <c r="B401" s="83">
        <f t="shared" si="5"/>
        <v>44335</v>
      </c>
      <c r="C401" s="135">
        <v>44335.669571759259</v>
      </c>
      <c r="D401" s="136">
        <v>500</v>
      </c>
      <c r="E401" s="155">
        <v>7.1349999999999998</v>
      </c>
      <c r="F401" s="179">
        <v>3567.5</v>
      </c>
      <c r="G401" s="137" t="s">
        <v>9</v>
      </c>
      <c r="H401" s="102"/>
      <c r="I401" s="10"/>
    </row>
    <row r="402" spans="1:9" s="9" customFormat="1">
      <c r="A402" s="102"/>
      <c r="B402" s="83">
        <f t="shared" si="5"/>
        <v>44335</v>
      </c>
      <c r="C402" s="135">
        <v>44335.669571759259</v>
      </c>
      <c r="D402" s="136">
        <v>250</v>
      </c>
      <c r="E402" s="155">
        <v>7.1349999999999998</v>
      </c>
      <c r="F402" s="179">
        <v>1783.75</v>
      </c>
      <c r="G402" s="137" t="s">
        <v>9</v>
      </c>
      <c r="H402" s="102"/>
      <c r="I402" s="10"/>
    </row>
    <row r="403" spans="1:9" s="9" customFormat="1">
      <c r="A403" s="102"/>
      <c r="B403" s="83">
        <f t="shared" si="5"/>
        <v>44335</v>
      </c>
      <c r="C403" s="135">
        <v>44335.669571759259</v>
      </c>
      <c r="D403" s="136">
        <v>250</v>
      </c>
      <c r="E403" s="155">
        <v>7.1349999999999998</v>
      </c>
      <c r="F403" s="179">
        <v>1783.75</v>
      </c>
      <c r="G403" s="137" t="s">
        <v>9</v>
      </c>
      <c r="H403" s="102"/>
      <c r="I403" s="10"/>
    </row>
    <row r="404" spans="1:9" s="9" customFormat="1">
      <c r="A404" s="102"/>
      <c r="B404" s="83">
        <f t="shared" si="5"/>
        <v>44335</v>
      </c>
      <c r="C404" s="135">
        <v>44335.669571759259</v>
      </c>
      <c r="D404" s="136">
        <v>500</v>
      </c>
      <c r="E404" s="155">
        <v>7.1349999999999998</v>
      </c>
      <c r="F404" s="179">
        <v>3567.5</v>
      </c>
      <c r="G404" s="137" t="s">
        <v>9</v>
      </c>
      <c r="H404" s="102"/>
      <c r="I404" s="10"/>
    </row>
    <row r="405" spans="1:9" s="9" customFormat="1">
      <c r="A405" s="102"/>
      <c r="B405" s="83">
        <f t="shared" si="5"/>
        <v>44335</v>
      </c>
      <c r="C405" s="135">
        <v>44335.669571759259</v>
      </c>
      <c r="D405" s="136">
        <v>250</v>
      </c>
      <c r="E405" s="155">
        <v>7.1349999999999998</v>
      </c>
      <c r="F405" s="179">
        <v>1783.75</v>
      </c>
      <c r="G405" s="137" t="s">
        <v>9</v>
      </c>
      <c r="H405" s="102"/>
      <c r="I405" s="10"/>
    </row>
    <row r="406" spans="1:9" s="9" customFormat="1">
      <c r="A406" s="102"/>
      <c r="B406" s="83">
        <f t="shared" si="5"/>
        <v>44335</v>
      </c>
      <c r="C406" s="135">
        <v>44335.669571759259</v>
      </c>
      <c r="D406" s="136">
        <v>250</v>
      </c>
      <c r="E406" s="155">
        <v>7.1349999999999998</v>
      </c>
      <c r="F406" s="179">
        <v>1783.75</v>
      </c>
      <c r="G406" s="137" t="s">
        <v>9</v>
      </c>
      <c r="H406" s="102"/>
      <c r="I406" s="10"/>
    </row>
    <row r="407" spans="1:9" s="9" customFormat="1">
      <c r="A407" s="102"/>
      <c r="B407" s="83">
        <f t="shared" si="5"/>
        <v>44335</v>
      </c>
      <c r="C407" s="135">
        <v>44335.669791666667</v>
      </c>
      <c r="D407" s="136">
        <v>289</v>
      </c>
      <c r="E407" s="155">
        <v>7.1349999999999998</v>
      </c>
      <c r="F407" s="179">
        <v>2062.0149999999999</v>
      </c>
      <c r="G407" s="137" t="s">
        <v>9</v>
      </c>
      <c r="H407" s="102"/>
      <c r="I407" s="10"/>
    </row>
    <row r="408" spans="1:9" s="9" customFormat="1">
      <c r="A408" s="102"/>
      <c r="B408" s="83">
        <f t="shared" si="5"/>
        <v>44335</v>
      </c>
      <c r="C408" s="135">
        <v>44335.669791666667</v>
      </c>
      <c r="D408" s="136">
        <v>250</v>
      </c>
      <c r="E408" s="155">
        <v>7.1349999999999998</v>
      </c>
      <c r="F408" s="179">
        <v>1783.75</v>
      </c>
      <c r="G408" s="137" t="s">
        <v>9</v>
      </c>
      <c r="H408" s="102"/>
      <c r="I408" s="10"/>
    </row>
    <row r="409" spans="1:9" s="9" customFormat="1">
      <c r="A409" s="102"/>
      <c r="B409" s="83">
        <f t="shared" si="5"/>
        <v>44335</v>
      </c>
      <c r="C409" s="135">
        <v>44335.669918981483</v>
      </c>
      <c r="D409" s="136">
        <v>447</v>
      </c>
      <c r="E409" s="155">
        <v>7.1349999999999998</v>
      </c>
      <c r="F409" s="179">
        <v>3189.3449999999998</v>
      </c>
      <c r="G409" s="137" t="s">
        <v>9</v>
      </c>
      <c r="H409" s="102"/>
      <c r="I409" s="10"/>
    </row>
    <row r="410" spans="1:9" s="9" customFormat="1">
      <c r="A410" s="102"/>
      <c r="B410" s="83">
        <f t="shared" si="5"/>
        <v>44335</v>
      </c>
      <c r="C410" s="135">
        <v>44335.669918981483</v>
      </c>
      <c r="D410" s="136">
        <v>5</v>
      </c>
      <c r="E410" s="155">
        <v>7.1349999999999998</v>
      </c>
      <c r="F410" s="179">
        <v>35.674999999999997</v>
      </c>
      <c r="G410" s="137" t="s">
        <v>9</v>
      </c>
      <c r="H410" s="102"/>
      <c r="I410" s="10"/>
    </row>
    <row r="411" spans="1:9" s="9" customFormat="1">
      <c r="A411" s="102"/>
      <c r="B411" s="83">
        <f t="shared" si="5"/>
        <v>44335</v>
      </c>
      <c r="C411" s="135">
        <v>44335.669918981483</v>
      </c>
      <c r="D411" s="136">
        <v>346</v>
      </c>
      <c r="E411" s="155">
        <v>7.1349999999999998</v>
      </c>
      <c r="F411" s="179">
        <v>2468.71</v>
      </c>
      <c r="G411" s="137" t="s">
        <v>9</v>
      </c>
      <c r="H411" s="102"/>
      <c r="I411" s="10"/>
    </row>
    <row r="412" spans="1:9" s="9" customFormat="1">
      <c r="A412" s="102"/>
      <c r="B412" s="83">
        <f t="shared" si="5"/>
        <v>44335</v>
      </c>
      <c r="C412" s="135">
        <v>44335.669918981483</v>
      </c>
      <c r="D412" s="136">
        <v>250</v>
      </c>
      <c r="E412" s="155">
        <v>7.1349999999999998</v>
      </c>
      <c r="F412" s="179">
        <v>1783.75</v>
      </c>
      <c r="G412" s="137" t="s">
        <v>9</v>
      </c>
      <c r="H412" s="102"/>
      <c r="I412" s="10"/>
    </row>
    <row r="413" spans="1:9" s="9" customFormat="1">
      <c r="A413" s="102"/>
      <c r="B413" s="83">
        <f t="shared" si="5"/>
        <v>44335</v>
      </c>
      <c r="C413" s="135">
        <v>44335.669918981483</v>
      </c>
      <c r="D413" s="136">
        <v>250</v>
      </c>
      <c r="E413" s="155">
        <v>7.1349999999999998</v>
      </c>
      <c r="F413" s="179">
        <v>1783.75</v>
      </c>
      <c r="G413" s="137" t="s">
        <v>9</v>
      </c>
      <c r="H413" s="102"/>
      <c r="I413" s="10"/>
    </row>
    <row r="414" spans="1:9" s="9" customFormat="1">
      <c r="A414" s="102"/>
      <c r="B414" s="83">
        <f t="shared" si="5"/>
        <v>44335</v>
      </c>
      <c r="C414" s="135">
        <v>44335.669918981483</v>
      </c>
      <c r="D414" s="136">
        <v>250</v>
      </c>
      <c r="E414" s="155">
        <v>7.1349999999999998</v>
      </c>
      <c r="F414" s="179">
        <v>1783.75</v>
      </c>
      <c r="G414" s="137" t="s">
        <v>9</v>
      </c>
      <c r="H414" s="102"/>
      <c r="I414" s="10"/>
    </row>
    <row r="415" spans="1:9" s="9" customFormat="1">
      <c r="A415" s="102"/>
      <c r="B415" s="83">
        <f t="shared" si="5"/>
        <v>44335</v>
      </c>
      <c r="C415" s="135">
        <v>44335.669965277775</v>
      </c>
      <c r="D415" s="136">
        <v>37</v>
      </c>
      <c r="E415" s="155">
        <v>7.1349999999999998</v>
      </c>
      <c r="F415" s="179">
        <v>263.995</v>
      </c>
      <c r="G415" s="137" t="s">
        <v>9</v>
      </c>
      <c r="H415" s="102"/>
      <c r="I415" s="10"/>
    </row>
    <row r="416" spans="1:9" s="9" customFormat="1">
      <c r="A416" s="102"/>
      <c r="B416" s="83">
        <f t="shared" ref="B416:B433" si="6">B415</f>
        <v>44335</v>
      </c>
      <c r="C416" s="135">
        <v>44335.670173611114</v>
      </c>
      <c r="D416" s="136">
        <v>615</v>
      </c>
      <c r="E416" s="155">
        <v>7.1349999999999998</v>
      </c>
      <c r="F416" s="179">
        <v>4388.0249999999996</v>
      </c>
      <c r="G416" s="137" t="s">
        <v>9</v>
      </c>
      <c r="H416" s="102"/>
      <c r="I416" s="10"/>
    </row>
    <row r="417" spans="1:9" s="9" customFormat="1">
      <c r="A417" s="102"/>
      <c r="B417" s="83">
        <f t="shared" si="6"/>
        <v>44335</v>
      </c>
      <c r="C417" s="135">
        <v>44335.670173611114</v>
      </c>
      <c r="D417" s="136">
        <v>208</v>
      </c>
      <c r="E417" s="155">
        <v>7.1349999999999998</v>
      </c>
      <c r="F417" s="179">
        <v>1484.08</v>
      </c>
      <c r="G417" s="137" t="s">
        <v>9</v>
      </c>
      <c r="H417" s="102"/>
      <c r="I417" s="10"/>
    </row>
    <row r="418" spans="1:9" s="9" customFormat="1">
      <c r="A418" s="102"/>
      <c r="B418" s="83">
        <f t="shared" si="6"/>
        <v>44335</v>
      </c>
      <c r="C418" s="135">
        <v>44335.670416666668</v>
      </c>
      <c r="D418" s="136">
        <v>250</v>
      </c>
      <c r="E418" s="155">
        <v>7.1349999999999998</v>
      </c>
      <c r="F418" s="179">
        <v>1783.75</v>
      </c>
      <c r="G418" s="137" t="s">
        <v>9</v>
      </c>
      <c r="H418" s="102"/>
      <c r="I418" s="10"/>
    </row>
    <row r="419" spans="1:9" s="9" customFormat="1">
      <c r="A419" s="102"/>
      <c r="B419" s="83">
        <f t="shared" si="6"/>
        <v>44335</v>
      </c>
      <c r="C419" s="135">
        <v>44335.670416666668</v>
      </c>
      <c r="D419" s="136">
        <v>250</v>
      </c>
      <c r="E419" s="155">
        <v>7.1349999999999998</v>
      </c>
      <c r="F419" s="179">
        <v>1783.75</v>
      </c>
      <c r="G419" s="137" t="s">
        <v>9</v>
      </c>
      <c r="H419" s="102"/>
      <c r="I419" s="10"/>
    </row>
    <row r="420" spans="1:9" s="9" customFormat="1">
      <c r="A420" s="102"/>
      <c r="B420" s="83">
        <f t="shared" si="6"/>
        <v>44335</v>
      </c>
      <c r="C420" s="135">
        <v>44335.675208333334</v>
      </c>
      <c r="D420" s="136">
        <v>170</v>
      </c>
      <c r="E420" s="155">
        <v>7.1349999999999998</v>
      </c>
      <c r="F420" s="179">
        <v>1212.95</v>
      </c>
      <c r="G420" s="137" t="s">
        <v>9</v>
      </c>
      <c r="H420" s="102"/>
      <c r="I420" s="10"/>
    </row>
    <row r="421" spans="1:9" s="9" customFormat="1">
      <c r="A421" s="102"/>
      <c r="B421" s="83">
        <f t="shared" si="6"/>
        <v>44335</v>
      </c>
      <c r="C421" s="135">
        <v>44335.675208333334</v>
      </c>
      <c r="D421" s="136">
        <v>30</v>
      </c>
      <c r="E421" s="155">
        <v>7.1349999999999998</v>
      </c>
      <c r="F421" s="179">
        <v>214.04999999999998</v>
      </c>
      <c r="G421" s="137" t="s">
        <v>9</v>
      </c>
      <c r="H421" s="102"/>
      <c r="I421" s="10"/>
    </row>
    <row r="422" spans="1:9" s="9" customFormat="1">
      <c r="A422" s="102"/>
      <c r="B422" s="83">
        <f t="shared" si="6"/>
        <v>44335</v>
      </c>
      <c r="C422" s="135">
        <v>44335.675208333334</v>
      </c>
      <c r="D422" s="136">
        <v>501</v>
      </c>
      <c r="E422" s="155">
        <v>7.1349999999999998</v>
      </c>
      <c r="F422" s="179">
        <v>3574.6349999999998</v>
      </c>
      <c r="G422" s="137" t="s">
        <v>9</v>
      </c>
      <c r="H422" s="102"/>
      <c r="I422" s="10"/>
    </row>
    <row r="423" spans="1:9" s="9" customFormat="1">
      <c r="A423" s="102"/>
      <c r="B423" s="83">
        <f t="shared" si="6"/>
        <v>44335</v>
      </c>
      <c r="C423" s="135">
        <v>44335.675208333334</v>
      </c>
      <c r="D423" s="85">
        <v>455</v>
      </c>
      <c r="E423" s="155">
        <v>7.1349999999999998</v>
      </c>
      <c r="F423" s="159">
        <v>3246.4249999999997</v>
      </c>
      <c r="G423" s="87" t="s">
        <v>9</v>
      </c>
      <c r="H423" s="102"/>
      <c r="I423" s="10"/>
    </row>
    <row r="424" spans="1:9" s="9" customFormat="1">
      <c r="A424" s="102"/>
      <c r="B424" s="83">
        <f t="shared" si="6"/>
        <v>44335</v>
      </c>
      <c r="C424" s="135">
        <v>44335.675208333334</v>
      </c>
      <c r="D424" s="85">
        <v>340</v>
      </c>
      <c r="E424" s="155">
        <v>7.1349999999999998</v>
      </c>
      <c r="F424" s="159">
        <v>2425.9</v>
      </c>
      <c r="G424" s="87" t="s">
        <v>9</v>
      </c>
      <c r="H424" s="102"/>
      <c r="I424" s="10"/>
    </row>
    <row r="425" spans="1:9" s="9" customFormat="1">
      <c r="A425" s="102"/>
      <c r="B425" s="83">
        <f t="shared" si="6"/>
        <v>44335</v>
      </c>
      <c r="C425" s="135">
        <v>44335.677129629628</v>
      </c>
      <c r="D425" s="85">
        <v>337</v>
      </c>
      <c r="E425" s="155">
        <v>7.1349999999999998</v>
      </c>
      <c r="F425" s="159">
        <v>2404.4949999999999</v>
      </c>
      <c r="G425" s="87" t="s">
        <v>9</v>
      </c>
      <c r="H425" s="102"/>
      <c r="I425" s="10"/>
    </row>
    <row r="426" spans="1:9" s="9" customFormat="1">
      <c r="A426" s="102"/>
      <c r="B426" s="83">
        <f t="shared" si="6"/>
        <v>44335</v>
      </c>
      <c r="C426" s="135">
        <v>44335.677152777775</v>
      </c>
      <c r="D426" s="85">
        <v>113</v>
      </c>
      <c r="E426" s="155">
        <v>7.1349999999999998</v>
      </c>
      <c r="F426" s="159">
        <v>806.255</v>
      </c>
      <c r="G426" s="87" t="s">
        <v>9</v>
      </c>
      <c r="H426" s="102"/>
      <c r="I426" s="10"/>
    </row>
    <row r="427" spans="1:9" s="9" customFormat="1">
      <c r="A427" s="102"/>
      <c r="B427" s="83">
        <f t="shared" si="6"/>
        <v>44335</v>
      </c>
      <c r="C427" s="135">
        <v>44335.679143518515</v>
      </c>
      <c r="D427" s="85">
        <v>1027</v>
      </c>
      <c r="E427" s="155">
        <v>7.1349999999999998</v>
      </c>
      <c r="F427" s="159">
        <v>7327.6449999999995</v>
      </c>
      <c r="G427" s="87" t="s">
        <v>9</v>
      </c>
      <c r="H427" s="102"/>
      <c r="I427" s="10"/>
    </row>
    <row r="428" spans="1:9" s="9" customFormat="1">
      <c r="A428" s="102"/>
      <c r="B428" s="83">
        <f t="shared" si="6"/>
        <v>44335</v>
      </c>
      <c r="C428" s="135">
        <v>44335.68409722222</v>
      </c>
      <c r="D428" s="85">
        <v>360</v>
      </c>
      <c r="E428" s="155">
        <v>7.1550000000000002</v>
      </c>
      <c r="F428" s="159">
        <v>2575.8000000000002</v>
      </c>
      <c r="G428" s="87" t="s">
        <v>9</v>
      </c>
      <c r="H428" s="102"/>
      <c r="I428" s="10"/>
    </row>
    <row r="429" spans="1:9" s="9" customFormat="1">
      <c r="A429" s="102"/>
      <c r="B429" s="83">
        <f t="shared" si="6"/>
        <v>44335</v>
      </c>
      <c r="C429" s="135">
        <v>44335.68409722222</v>
      </c>
      <c r="D429" s="85">
        <v>450</v>
      </c>
      <c r="E429" s="155">
        <v>7.1550000000000002</v>
      </c>
      <c r="F429" s="159">
        <v>3219.75</v>
      </c>
      <c r="G429" s="87" t="s">
        <v>9</v>
      </c>
      <c r="H429" s="102"/>
      <c r="I429" s="10"/>
    </row>
    <row r="430" spans="1:9" s="9" customFormat="1">
      <c r="A430" s="102"/>
      <c r="B430" s="83">
        <f t="shared" si="6"/>
        <v>44335</v>
      </c>
      <c r="C430" s="135">
        <v>44335.68409722222</v>
      </c>
      <c r="D430" s="85">
        <v>602</v>
      </c>
      <c r="E430" s="155">
        <v>7.1550000000000002</v>
      </c>
      <c r="F430" s="159">
        <v>4307.3100000000004</v>
      </c>
      <c r="G430" s="87" t="s">
        <v>9</v>
      </c>
      <c r="H430" s="102"/>
      <c r="I430" s="10"/>
    </row>
    <row r="431" spans="1:9" s="9" customFormat="1">
      <c r="A431" s="102"/>
      <c r="B431" s="83">
        <f t="shared" si="6"/>
        <v>44335</v>
      </c>
      <c r="C431" s="135">
        <v>44335.68409722222</v>
      </c>
      <c r="D431" s="85">
        <v>130</v>
      </c>
      <c r="E431" s="155">
        <v>7.1550000000000002</v>
      </c>
      <c r="F431" s="159">
        <v>930.15</v>
      </c>
      <c r="G431" s="87" t="s">
        <v>9</v>
      </c>
      <c r="H431" s="102"/>
      <c r="I431" s="10"/>
    </row>
    <row r="432" spans="1:9" s="9" customFormat="1">
      <c r="A432" s="102"/>
      <c r="B432" s="83">
        <f t="shared" si="6"/>
        <v>44335</v>
      </c>
      <c r="C432" s="135">
        <v>44335.689930555556</v>
      </c>
      <c r="D432" s="85">
        <v>465</v>
      </c>
      <c r="E432" s="155">
        <v>7.1749999999999998</v>
      </c>
      <c r="F432" s="159">
        <v>3336.375</v>
      </c>
      <c r="G432" s="87" t="s">
        <v>9</v>
      </c>
      <c r="H432" s="102"/>
      <c r="I432" s="10"/>
    </row>
    <row r="433" spans="1:9" s="9" customFormat="1">
      <c r="A433" s="102"/>
      <c r="B433" s="88">
        <f t="shared" si="6"/>
        <v>44335</v>
      </c>
      <c r="C433" s="134">
        <v>44335.689930555556</v>
      </c>
      <c r="D433" s="80">
        <v>113</v>
      </c>
      <c r="E433" s="156">
        <v>7.1749999999999998</v>
      </c>
      <c r="F433" s="158">
        <v>810.77499999999998</v>
      </c>
      <c r="G433" s="82" t="s">
        <v>9</v>
      </c>
      <c r="H433" s="102"/>
      <c r="I433" s="10"/>
    </row>
    <row r="434" spans="1:9" s="9" customFormat="1">
      <c r="A434" s="102"/>
      <c r="B434" s="83">
        <f>B433+1</f>
        <v>44336</v>
      </c>
      <c r="C434" s="135">
        <v>44336.379907407405</v>
      </c>
      <c r="D434" s="85">
        <v>712</v>
      </c>
      <c r="E434" s="155">
        <v>7.2649999999999997</v>
      </c>
      <c r="F434" s="159">
        <v>5172.6799999999994</v>
      </c>
      <c r="G434" s="87" t="s">
        <v>9</v>
      </c>
      <c r="H434" s="102"/>
      <c r="I434" s="10"/>
    </row>
    <row r="435" spans="1:9" s="9" customFormat="1">
      <c r="A435" s="102"/>
      <c r="B435" s="83">
        <f>B434</f>
        <v>44336</v>
      </c>
      <c r="C435" s="135">
        <v>44336.379907407405</v>
      </c>
      <c r="D435" s="85">
        <v>654</v>
      </c>
      <c r="E435" s="155">
        <v>7.2649999999999997</v>
      </c>
      <c r="F435" s="159">
        <v>4751.3099999999995</v>
      </c>
      <c r="G435" s="87" t="s">
        <v>9</v>
      </c>
      <c r="H435" s="102"/>
      <c r="I435" s="10"/>
    </row>
    <row r="436" spans="1:9" s="9" customFormat="1">
      <c r="A436" s="102"/>
      <c r="B436" s="83">
        <f t="shared" ref="B436:B499" si="7">B435</f>
        <v>44336</v>
      </c>
      <c r="C436" s="135">
        <v>44336.385682870372</v>
      </c>
      <c r="D436" s="85">
        <v>1011</v>
      </c>
      <c r="E436" s="155">
        <v>7.28</v>
      </c>
      <c r="F436" s="159">
        <v>7360.08</v>
      </c>
      <c r="G436" s="87" t="s">
        <v>9</v>
      </c>
      <c r="H436" s="102"/>
      <c r="I436" s="10"/>
    </row>
    <row r="437" spans="1:9" s="9" customFormat="1">
      <c r="A437" s="102"/>
      <c r="B437" s="83">
        <f t="shared" si="7"/>
        <v>44336</v>
      </c>
      <c r="C437" s="135">
        <v>44336.391111111108</v>
      </c>
      <c r="D437" s="85">
        <v>366</v>
      </c>
      <c r="E437" s="155">
        <v>7.2949999999999999</v>
      </c>
      <c r="F437" s="159">
        <v>2669.97</v>
      </c>
      <c r="G437" s="87" t="s">
        <v>9</v>
      </c>
      <c r="H437" s="102"/>
      <c r="I437" s="10"/>
    </row>
    <row r="438" spans="1:9" s="9" customFormat="1">
      <c r="A438" s="102"/>
      <c r="B438" s="83">
        <f t="shared" si="7"/>
        <v>44336</v>
      </c>
      <c r="C438" s="135">
        <v>44336.391111111108</v>
      </c>
      <c r="D438" s="85">
        <v>691</v>
      </c>
      <c r="E438" s="155">
        <v>7.2949999999999999</v>
      </c>
      <c r="F438" s="159">
        <v>5040.8450000000003</v>
      </c>
      <c r="G438" s="87" t="s">
        <v>9</v>
      </c>
      <c r="H438" s="102"/>
      <c r="I438" s="10"/>
    </row>
    <row r="439" spans="1:9" s="9" customFormat="1">
      <c r="A439" s="102"/>
      <c r="B439" s="83">
        <f t="shared" si="7"/>
        <v>44336</v>
      </c>
      <c r="C439" s="135">
        <v>44336.401516203703</v>
      </c>
      <c r="D439" s="85">
        <v>458</v>
      </c>
      <c r="E439" s="155">
        <v>7.27</v>
      </c>
      <c r="F439" s="159">
        <v>3329.66</v>
      </c>
      <c r="G439" s="87" t="s">
        <v>9</v>
      </c>
      <c r="H439" s="102"/>
      <c r="I439" s="10"/>
    </row>
    <row r="440" spans="1:9" s="9" customFormat="1">
      <c r="A440" s="102"/>
      <c r="B440" s="83">
        <f t="shared" si="7"/>
        <v>44336</v>
      </c>
      <c r="C440" s="135">
        <v>44336.401516203703</v>
      </c>
      <c r="D440" s="85">
        <v>430</v>
      </c>
      <c r="E440" s="155">
        <v>7.2750000000000004</v>
      </c>
      <c r="F440" s="159">
        <v>3128.25</v>
      </c>
      <c r="G440" s="87" t="s">
        <v>9</v>
      </c>
      <c r="H440" s="102"/>
      <c r="I440" s="10"/>
    </row>
    <row r="441" spans="1:9" s="9" customFormat="1">
      <c r="A441" s="102"/>
      <c r="B441" s="83">
        <f t="shared" si="7"/>
        <v>44336</v>
      </c>
      <c r="C441" s="135">
        <v>44336.401516203703</v>
      </c>
      <c r="D441" s="85">
        <v>456</v>
      </c>
      <c r="E441" s="155">
        <v>7.2750000000000004</v>
      </c>
      <c r="F441" s="159">
        <v>3317.4</v>
      </c>
      <c r="G441" s="87" t="s">
        <v>9</v>
      </c>
      <c r="H441" s="102"/>
      <c r="I441" s="10"/>
    </row>
    <row r="442" spans="1:9" s="9" customFormat="1">
      <c r="A442" s="102"/>
      <c r="B442" s="83">
        <f t="shared" si="7"/>
        <v>44336</v>
      </c>
      <c r="C442" s="135">
        <v>44336.401516203703</v>
      </c>
      <c r="D442" s="85">
        <v>483</v>
      </c>
      <c r="E442" s="155">
        <v>7.2750000000000004</v>
      </c>
      <c r="F442" s="159">
        <v>3513.8250000000003</v>
      </c>
      <c r="G442" s="87" t="s">
        <v>9</v>
      </c>
      <c r="H442" s="102"/>
      <c r="I442" s="10"/>
    </row>
    <row r="443" spans="1:9" s="9" customFormat="1">
      <c r="A443" s="102"/>
      <c r="B443" s="83">
        <f t="shared" si="7"/>
        <v>44336</v>
      </c>
      <c r="C443" s="135">
        <v>44336.401516203703</v>
      </c>
      <c r="D443" s="85">
        <v>69</v>
      </c>
      <c r="E443" s="155">
        <v>7.2750000000000004</v>
      </c>
      <c r="F443" s="159">
        <v>501.97500000000002</v>
      </c>
      <c r="G443" s="87" t="s">
        <v>9</v>
      </c>
      <c r="H443" s="102"/>
      <c r="I443" s="10"/>
    </row>
    <row r="444" spans="1:9" s="9" customFormat="1">
      <c r="A444" s="102"/>
      <c r="B444" s="83">
        <f t="shared" si="7"/>
        <v>44336</v>
      </c>
      <c r="C444" s="135">
        <v>44336.408460648148</v>
      </c>
      <c r="D444" s="85">
        <v>343</v>
      </c>
      <c r="E444" s="155">
        <v>7.23</v>
      </c>
      <c r="F444" s="159">
        <v>2479.8900000000003</v>
      </c>
      <c r="G444" s="87" t="s">
        <v>9</v>
      </c>
      <c r="H444" s="102"/>
      <c r="I444" s="10"/>
    </row>
    <row r="445" spans="1:9" s="9" customFormat="1">
      <c r="A445" s="102"/>
      <c r="B445" s="83">
        <f t="shared" si="7"/>
        <v>44336</v>
      </c>
      <c r="C445" s="135">
        <v>44336.408460648148</v>
      </c>
      <c r="D445" s="85">
        <v>131</v>
      </c>
      <c r="E445" s="155">
        <v>7.23</v>
      </c>
      <c r="F445" s="159">
        <v>947.13000000000011</v>
      </c>
      <c r="G445" s="87" t="s">
        <v>9</v>
      </c>
      <c r="H445" s="102"/>
      <c r="I445" s="10"/>
    </row>
    <row r="446" spans="1:9" s="9" customFormat="1">
      <c r="A446" s="102"/>
      <c r="B446" s="83">
        <f t="shared" si="7"/>
        <v>44336</v>
      </c>
      <c r="C446" s="135">
        <v>44336.412743055553</v>
      </c>
      <c r="D446" s="85">
        <v>449</v>
      </c>
      <c r="E446" s="155">
        <v>7.2649999999999997</v>
      </c>
      <c r="F446" s="159">
        <v>3261.9849999999997</v>
      </c>
      <c r="G446" s="87" t="s">
        <v>9</v>
      </c>
      <c r="H446" s="102"/>
      <c r="I446" s="10"/>
    </row>
    <row r="447" spans="1:9" s="9" customFormat="1">
      <c r="A447" s="102"/>
      <c r="B447" s="83">
        <f t="shared" si="7"/>
        <v>44336</v>
      </c>
      <c r="C447" s="135">
        <v>44336.415092592593</v>
      </c>
      <c r="D447" s="85">
        <v>489</v>
      </c>
      <c r="E447" s="155">
        <v>7.26</v>
      </c>
      <c r="F447" s="159">
        <v>3550.14</v>
      </c>
      <c r="G447" s="87" t="s">
        <v>9</v>
      </c>
      <c r="H447" s="102"/>
      <c r="I447" s="10"/>
    </row>
    <row r="448" spans="1:9" s="9" customFormat="1">
      <c r="A448" s="102"/>
      <c r="B448" s="83">
        <f t="shared" si="7"/>
        <v>44336</v>
      </c>
      <c r="C448" s="135">
        <v>44336.42392361111</v>
      </c>
      <c r="D448" s="85">
        <v>621</v>
      </c>
      <c r="E448" s="155">
        <v>7.27</v>
      </c>
      <c r="F448" s="159">
        <v>4514.67</v>
      </c>
      <c r="G448" s="87" t="s">
        <v>9</v>
      </c>
      <c r="H448" s="102"/>
      <c r="I448" s="10"/>
    </row>
    <row r="449" spans="1:9" s="9" customFormat="1">
      <c r="A449" s="102"/>
      <c r="B449" s="83">
        <f t="shared" si="7"/>
        <v>44336</v>
      </c>
      <c r="C449" s="135">
        <v>44336.42392361111</v>
      </c>
      <c r="D449" s="85">
        <v>413</v>
      </c>
      <c r="E449" s="155">
        <v>7.27</v>
      </c>
      <c r="F449" s="159">
        <v>3002.5099999999998</v>
      </c>
      <c r="G449" s="87" t="s">
        <v>9</v>
      </c>
      <c r="H449" s="102"/>
      <c r="I449" s="10"/>
    </row>
    <row r="450" spans="1:9" s="9" customFormat="1">
      <c r="A450" s="102"/>
      <c r="B450" s="83">
        <f t="shared" si="7"/>
        <v>44336</v>
      </c>
      <c r="C450" s="135">
        <v>44336.430543981478</v>
      </c>
      <c r="D450" s="85">
        <v>1004</v>
      </c>
      <c r="E450" s="155">
        <v>7.28</v>
      </c>
      <c r="F450" s="159">
        <v>7309.12</v>
      </c>
      <c r="G450" s="87" t="s">
        <v>9</v>
      </c>
      <c r="H450" s="102"/>
      <c r="I450" s="10"/>
    </row>
    <row r="451" spans="1:9" s="9" customFormat="1">
      <c r="A451" s="102"/>
      <c r="B451" s="83">
        <f t="shared" si="7"/>
        <v>44336</v>
      </c>
      <c r="C451" s="135">
        <v>44336.434791666667</v>
      </c>
      <c r="D451" s="85">
        <v>498</v>
      </c>
      <c r="E451" s="155">
        <v>7.2549999999999999</v>
      </c>
      <c r="F451" s="159">
        <v>3612.99</v>
      </c>
      <c r="G451" s="87" t="s">
        <v>9</v>
      </c>
      <c r="H451" s="102"/>
      <c r="I451" s="10"/>
    </row>
    <row r="452" spans="1:9" s="9" customFormat="1">
      <c r="A452" s="102"/>
      <c r="B452" s="83">
        <f t="shared" si="7"/>
        <v>44336</v>
      </c>
      <c r="C452" s="135">
        <v>44336.440486111111</v>
      </c>
      <c r="D452" s="85">
        <v>544</v>
      </c>
      <c r="E452" s="155">
        <v>7.25</v>
      </c>
      <c r="F452" s="159">
        <v>3944</v>
      </c>
      <c r="G452" s="87" t="s">
        <v>9</v>
      </c>
      <c r="H452" s="102"/>
      <c r="I452" s="10"/>
    </row>
    <row r="453" spans="1:9" s="9" customFormat="1">
      <c r="A453" s="102"/>
      <c r="B453" s="83">
        <f t="shared" si="7"/>
        <v>44336</v>
      </c>
      <c r="C453" s="135">
        <v>44336.442511574074</v>
      </c>
      <c r="D453" s="85">
        <v>492</v>
      </c>
      <c r="E453" s="155">
        <v>7.23</v>
      </c>
      <c r="F453" s="159">
        <v>3557.1600000000003</v>
      </c>
      <c r="G453" s="87" t="s">
        <v>9</v>
      </c>
      <c r="H453" s="102"/>
      <c r="I453" s="10"/>
    </row>
    <row r="454" spans="1:9" s="9" customFormat="1">
      <c r="A454" s="102"/>
      <c r="B454" s="83">
        <f t="shared" si="7"/>
        <v>44336</v>
      </c>
      <c r="C454" s="135">
        <v>44336.442511574074</v>
      </c>
      <c r="D454" s="85">
        <v>12</v>
      </c>
      <c r="E454" s="155">
        <v>7.23</v>
      </c>
      <c r="F454" s="159">
        <v>86.76</v>
      </c>
      <c r="G454" s="87" t="s">
        <v>9</v>
      </c>
      <c r="H454" s="102"/>
      <c r="I454" s="10"/>
    </row>
    <row r="455" spans="1:9" s="9" customFormat="1">
      <c r="A455" s="102"/>
      <c r="B455" s="83">
        <f t="shared" si="7"/>
        <v>44336</v>
      </c>
      <c r="C455" s="135">
        <v>44336.442511574074</v>
      </c>
      <c r="D455" s="85">
        <v>209</v>
      </c>
      <c r="E455" s="155">
        <v>7.23</v>
      </c>
      <c r="F455" s="159">
        <v>1511.0700000000002</v>
      </c>
      <c r="G455" s="87" t="s">
        <v>9</v>
      </c>
      <c r="H455" s="102"/>
      <c r="I455" s="10"/>
    </row>
    <row r="456" spans="1:9" s="9" customFormat="1">
      <c r="A456" s="102"/>
      <c r="B456" s="83">
        <f t="shared" si="7"/>
        <v>44336</v>
      </c>
      <c r="C456" s="135">
        <v>44336.442511574074</v>
      </c>
      <c r="D456" s="85">
        <v>209</v>
      </c>
      <c r="E456" s="155">
        <v>7.23</v>
      </c>
      <c r="F456" s="159">
        <v>1511.0700000000002</v>
      </c>
      <c r="G456" s="87" t="s">
        <v>9</v>
      </c>
      <c r="H456" s="102"/>
      <c r="I456" s="10"/>
    </row>
    <row r="457" spans="1:9" s="9" customFormat="1">
      <c r="A457" s="102"/>
      <c r="B457" s="83">
        <f t="shared" si="7"/>
        <v>44336</v>
      </c>
      <c r="C457" s="135">
        <v>44336.442511574074</v>
      </c>
      <c r="D457" s="85">
        <v>41</v>
      </c>
      <c r="E457" s="155">
        <v>7.23</v>
      </c>
      <c r="F457" s="159">
        <v>296.43</v>
      </c>
      <c r="G457" s="87" t="s">
        <v>9</v>
      </c>
      <c r="H457" s="102"/>
      <c r="I457" s="10"/>
    </row>
    <row r="458" spans="1:9" s="9" customFormat="1">
      <c r="A458" s="102"/>
      <c r="B458" s="83">
        <f t="shared" si="7"/>
        <v>44336</v>
      </c>
      <c r="C458" s="135">
        <v>44336.442511574074</v>
      </c>
      <c r="D458" s="85">
        <v>159</v>
      </c>
      <c r="E458" s="155">
        <v>7.23</v>
      </c>
      <c r="F458" s="159">
        <v>1149.5700000000002</v>
      </c>
      <c r="G458" s="87" t="s">
        <v>9</v>
      </c>
      <c r="H458" s="102"/>
      <c r="I458" s="10"/>
    </row>
    <row r="459" spans="1:9" s="9" customFormat="1">
      <c r="A459" s="102"/>
      <c r="B459" s="83">
        <f t="shared" si="7"/>
        <v>44336</v>
      </c>
      <c r="C459" s="135">
        <v>44336.442511574074</v>
      </c>
      <c r="D459" s="85">
        <v>250</v>
      </c>
      <c r="E459" s="155">
        <v>7.23</v>
      </c>
      <c r="F459" s="159">
        <v>1807.5</v>
      </c>
      <c r="G459" s="87" t="s">
        <v>9</v>
      </c>
      <c r="H459" s="102"/>
      <c r="I459" s="10"/>
    </row>
    <row r="460" spans="1:9" s="9" customFormat="1">
      <c r="A460" s="102"/>
      <c r="B460" s="83">
        <f t="shared" si="7"/>
        <v>44336</v>
      </c>
      <c r="C460" s="135">
        <v>44336.442511574074</v>
      </c>
      <c r="D460" s="85">
        <v>341</v>
      </c>
      <c r="E460" s="155">
        <v>7.23</v>
      </c>
      <c r="F460" s="159">
        <v>2465.4300000000003</v>
      </c>
      <c r="G460" s="87" t="s">
        <v>9</v>
      </c>
      <c r="H460" s="102"/>
      <c r="I460" s="10"/>
    </row>
    <row r="461" spans="1:9" s="9" customFormat="1">
      <c r="A461" s="102"/>
      <c r="B461" s="83">
        <f t="shared" si="7"/>
        <v>44336</v>
      </c>
      <c r="C461" s="135">
        <v>44336.442511574074</v>
      </c>
      <c r="D461" s="85">
        <v>250</v>
      </c>
      <c r="E461" s="155">
        <v>7.23</v>
      </c>
      <c r="F461" s="159">
        <v>1807.5</v>
      </c>
      <c r="G461" s="87" t="s">
        <v>9</v>
      </c>
      <c r="H461" s="102"/>
      <c r="I461" s="10"/>
    </row>
    <row r="462" spans="1:9" s="9" customFormat="1">
      <c r="A462" s="102"/>
      <c r="B462" s="83">
        <f t="shared" si="7"/>
        <v>44336</v>
      </c>
      <c r="C462" s="135">
        <v>44336.442511574074</v>
      </c>
      <c r="D462" s="85">
        <v>369</v>
      </c>
      <c r="E462" s="155">
        <v>7.23</v>
      </c>
      <c r="F462" s="159">
        <v>2667.8700000000003</v>
      </c>
      <c r="G462" s="87" t="s">
        <v>9</v>
      </c>
      <c r="H462" s="102"/>
      <c r="I462" s="10"/>
    </row>
    <row r="463" spans="1:9" s="9" customFormat="1">
      <c r="A463" s="102"/>
      <c r="B463" s="83">
        <f t="shared" si="7"/>
        <v>44336</v>
      </c>
      <c r="C463" s="135">
        <v>44336.442511574074</v>
      </c>
      <c r="D463" s="85">
        <v>250</v>
      </c>
      <c r="E463" s="155">
        <v>7.23</v>
      </c>
      <c r="F463" s="159">
        <v>1807.5</v>
      </c>
      <c r="G463" s="87" t="s">
        <v>9</v>
      </c>
      <c r="H463" s="102"/>
      <c r="I463" s="10"/>
    </row>
    <row r="464" spans="1:9" s="9" customFormat="1">
      <c r="A464" s="102"/>
      <c r="B464" s="83">
        <f t="shared" si="7"/>
        <v>44336</v>
      </c>
      <c r="C464" s="135">
        <v>44336.442511574074</v>
      </c>
      <c r="D464" s="85">
        <v>410</v>
      </c>
      <c r="E464" s="155">
        <v>7.23</v>
      </c>
      <c r="F464" s="159">
        <v>2964.3</v>
      </c>
      <c r="G464" s="87" t="s">
        <v>9</v>
      </c>
      <c r="H464" s="102"/>
      <c r="I464" s="10"/>
    </row>
    <row r="465" spans="1:9" s="9" customFormat="1">
      <c r="A465" s="102"/>
      <c r="B465" s="83">
        <f t="shared" si="7"/>
        <v>44336</v>
      </c>
      <c r="C465" s="135">
        <v>44336.442511574074</v>
      </c>
      <c r="D465" s="85">
        <v>250</v>
      </c>
      <c r="E465" s="155">
        <v>7.23</v>
      </c>
      <c r="F465" s="159">
        <v>1807.5</v>
      </c>
      <c r="G465" s="87" t="s">
        <v>9</v>
      </c>
      <c r="H465" s="102"/>
      <c r="I465" s="10"/>
    </row>
    <row r="466" spans="1:9" s="9" customFormat="1">
      <c r="A466" s="102"/>
      <c r="B466" s="83">
        <f t="shared" si="7"/>
        <v>44336</v>
      </c>
      <c r="C466" s="135">
        <v>44336.442511574074</v>
      </c>
      <c r="D466" s="85">
        <v>250</v>
      </c>
      <c r="E466" s="155">
        <v>7.23</v>
      </c>
      <c r="F466" s="159">
        <v>1807.5</v>
      </c>
      <c r="G466" s="87" t="s">
        <v>9</v>
      </c>
      <c r="H466" s="102"/>
      <c r="I466" s="10"/>
    </row>
    <row r="467" spans="1:9" s="9" customFormat="1">
      <c r="A467" s="102"/>
      <c r="B467" s="83">
        <f t="shared" si="7"/>
        <v>44336</v>
      </c>
      <c r="C467" s="135">
        <v>44336.447974537034</v>
      </c>
      <c r="D467" s="85">
        <v>443</v>
      </c>
      <c r="E467" s="155">
        <v>7.2249999999999996</v>
      </c>
      <c r="F467" s="159">
        <v>3200.6749999999997</v>
      </c>
      <c r="G467" s="87" t="s">
        <v>9</v>
      </c>
      <c r="H467" s="102"/>
      <c r="I467" s="10"/>
    </row>
    <row r="468" spans="1:9" s="9" customFormat="1">
      <c r="A468" s="102"/>
      <c r="B468" s="83">
        <f t="shared" si="7"/>
        <v>44336</v>
      </c>
      <c r="C468" s="135">
        <v>44336.452708333331</v>
      </c>
      <c r="D468" s="85">
        <v>276</v>
      </c>
      <c r="E468" s="155">
        <v>7.2249999999999996</v>
      </c>
      <c r="F468" s="159">
        <v>1994.1</v>
      </c>
      <c r="G468" s="87" t="s">
        <v>9</v>
      </c>
      <c r="H468" s="102"/>
      <c r="I468" s="10"/>
    </row>
    <row r="469" spans="1:9" s="9" customFormat="1">
      <c r="A469" s="102"/>
      <c r="B469" s="83">
        <f t="shared" si="7"/>
        <v>44336</v>
      </c>
      <c r="C469" s="135">
        <v>44336.452708333331</v>
      </c>
      <c r="D469" s="85">
        <v>236</v>
      </c>
      <c r="E469" s="155">
        <v>7.2249999999999996</v>
      </c>
      <c r="F469" s="159">
        <v>1705.1</v>
      </c>
      <c r="G469" s="87" t="s">
        <v>9</v>
      </c>
      <c r="H469" s="102"/>
      <c r="I469" s="10"/>
    </row>
    <row r="470" spans="1:9" s="9" customFormat="1">
      <c r="A470" s="102"/>
      <c r="B470" s="83">
        <f t="shared" si="7"/>
        <v>44336</v>
      </c>
      <c r="C470" s="135">
        <v>44336.474120370367</v>
      </c>
      <c r="D470" s="85">
        <v>795</v>
      </c>
      <c r="E470" s="155">
        <v>7.22</v>
      </c>
      <c r="F470" s="159">
        <v>5739.9</v>
      </c>
      <c r="G470" s="87" t="s">
        <v>9</v>
      </c>
      <c r="H470" s="102"/>
      <c r="I470" s="10"/>
    </row>
    <row r="471" spans="1:9" s="9" customFormat="1">
      <c r="A471" s="102"/>
      <c r="B471" s="83">
        <f t="shared" si="7"/>
        <v>44336</v>
      </c>
      <c r="C471" s="135">
        <v>44336.474120370367</v>
      </c>
      <c r="D471" s="85">
        <v>1332</v>
      </c>
      <c r="E471" s="155">
        <v>7.22</v>
      </c>
      <c r="F471" s="159">
        <v>9617.0399999999991</v>
      </c>
      <c r="G471" s="87" t="s">
        <v>9</v>
      </c>
      <c r="H471" s="102"/>
      <c r="I471" s="10"/>
    </row>
    <row r="472" spans="1:9" s="9" customFormat="1">
      <c r="A472" s="102"/>
      <c r="B472" s="83">
        <f t="shared" si="7"/>
        <v>44336</v>
      </c>
      <c r="C472" s="135">
        <v>44336.474120370367</v>
      </c>
      <c r="D472" s="85">
        <v>117</v>
      </c>
      <c r="E472" s="155">
        <v>7.22</v>
      </c>
      <c r="F472" s="159">
        <v>844.74</v>
      </c>
      <c r="G472" s="87" t="s">
        <v>9</v>
      </c>
      <c r="H472" s="102"/>
      <c r="I472" s="10"/>
    </row>
    <row r="473" spans="1:9" s="9" customFormat="1">
      <c r="A473" s="102"/>
      <c r="B473" s="83">
        <f t="shared" si="7"/>
        <v>44336</v>
      </c>
      <c r="C473" s="135">
        <v>44336.474120370367</v>
      </c>
      <c r="D473" s="85">
        <v>457</v>
      </c>
      <c r="E473" s="155">
        <v>7.22</v>
      </c>
      <c r="F473" s="159">
        <v>3299.54</v>
      </c>
      <c r="G473" s="87" t="s">
        <v>9</v>
      </c>
      <c r="H473" s="102"/>
      <c r="I473" s="10"/>
    </row>
    <row r="474" spans="1:9" s="9" customFormat="1">
      <c r="A474" s="102"/>
      <c r="B474" s="83">
        <f t="shared" si="7"/>
        <v>44336</v>
      </c>
      <c r="C474" s="135">
        <v>44336.474120370367</v>
      </c>
      <c r="D474" s="85">
        <v>2274</v>
      </c>
      <c r="E474" s="155">
        <v>7.22</v>
      </c>
      <c r="F474" s="159">
        <v>16418.28</v>
      </c>
      <c r="G474" s="87" t="s">
        <v>9</v>
      </c>
      <c r="H474" s="102"/>
      <c r="I474" s="10"/>
    </row>
    <row r="475" spans="1:9" s="9" customFormat="1">
      <c r="A475" s="102"/>
      <c r="B475" s="83">
        <f t="shared" si="7"/>
        <v>44336</v>
      </c>
      <c r="C475" s="135">
        <v>44336.474120370367</v>
      </c>
      <c r="D475" s="85">
        <v>250</v>
      </c>
      <c r="E475" s="155">
        <v>7.22</v>
      </c>
      <c r="F475" s="159">
        <v>1805</v>
      </c>
      <c r="G475" s="87" t="s">
        <v>9</v>
      </c>
      <c r="H475" s="102"/>
      <c r="I475" s="10"/>
    </row>
    <row r="476" spans="1:9" s="9" customFormat="1">
      <c r="A476" s="102"/>
      <c r="B476" s="83">
        <f t="shared" si="7"/>
        <v>44336</v>
      </c>
      <c r="C476" s="135">
        <v>44336.474120370367</v>
      </c>
      <c r="D476" s="85">
        <v>226</v>
      </c>
      <c r="E476" s="155">
        <v>7.22</v>
      </c>
      <c r="F476" s="159">
        <v>1631.72</v>
      </c>
      <c r="G476" s="87" t="s">
        <v>9</v>
      </c>
      <c r="H476" s="102"/>
      <c r="I476" s="10"/>
    </row>
    <row r="477" spans="1:9" s="9" customFormat="1">
      <c r="A477" s="102"/>
      <c r="B477" s="83">
        <f t="shared" si="7"/>
        <v>44336</v>
      </c>
      <c r="C477" s="135">
        <v>44336.474120370367</v>
      </c>
      <c r="D477" s="85">
        <v>250</v>
      </c>
      <c r="E477" s="155">
        <v>7.22</v>
      </c>
      <c r="F477" s="159">
        <v>1805</v>
      </c>
      <c r="G477" s="87" t="s">
        <v>9</v>
      </c>
      <c r="H477" s="102"/>
      <c r="I477" s="10"/>
    </row>
    <row r="478" spans="1:9" s="9" customFormat="1">
      <c r="A478" s="102"/>
      <c r="B478" s="83">
        <f t="shared" si="7"/>
        <v>44336</v>
      </c>
      <c r="C478" s="135">
        <v>44336.47488425926</v>
      </c>
      <c r="D478" s="85">
        <v>982</v>
      </c>
      <c r="E478" s="155">
        <v>7.2050000000000001</v>
      </c>
      <c r="F478" s="159">
        <v>7075.31</v>
      </c>
      <c r="G478" s="87" t="s">
        <v>9</v>
      </c>
      <c r="H478" s="102"/>
      <c r="I478" s="10"/>
    </row>
    <row r="479" spans="1:9" s="9" customFormat="1">
      <c r="A479" s="102"/>
      <c r="B479" s="83">
        <f t="shared" si="7"/>
        <v>44336</v>
      </c>
      <c r="C479" s="135">
        <v>44336.47488425926</v>
      </c>
      <c r="D479" s="85">
        <v>207</v>
      </c>
      <c r="E479" s="155">
        <v>7.19</v>
      </c>
      <c r="F479" s="159">
        <v>1488.3300000000002</v>
      </c>
      <c r="G479" s="87" t="s">
        <v>9</v>
      </c>
      <c r="H479" s="102"/>
      <c r="I479" s="10"/>
    </row>
    <row r="480" spans="1:9" s="9" customFormat="1">
      <c r="A480" s="102"/>
      <c r="B480" s="83">
        <f t="shared" si="7"/>
        <v>44336</v>
      </c>
      <c r="C480" s="135">
        <v>44336.47488425926</v>
      </c>
      <c r="D480" s="85">
        <v>43</v>
      </c>
      <c r="E480" s="155">
        <v>7.19</v>
      </c>
      <c r="F480" s="159">
        <v>309.17</v>
      </c>
      <c r="G480" s="87" t="s">
        <v>9</v>
      </c>
      <c r="H480" s="102"/>
      <c r="I480" s="10"/>
    </row>
    <row r="481" spans="1:9" s="9" customFormat="1">
      <c r="A481" s="102"/>
      <c r="B481" s="83">
        <f t="shared" si="7"/>
        <v>44336</v>
      </c>
      <c r="C481" s="135">
        <v>44336.47488425926</v>
      </c>
      <c r="D481" s="85">
        <v>677</v>
      </c>
      <c r="E481" s="155">
        <v>7.19</v>
      </c>
      <c r="F481" s="159">
        <v>4867.63</v>
      </c>
      <c r="G481" s="87" t="s">
        <v>9</v>
      </c>
      <c r="H481" s="102"/>
      <c r="I481" s="10"/>
    </row>
    <row r="482" spans="1:9" s="9" customFormat="1">
      <c r="A482" s="102"/>
      <c r="B482" s="83">
        <f t="shared" si="7"/>
        <v>44336</v>
      </c>
      <c r="C482" s="135">
        <v>44336.47488425926</v>
      </c>
      <c r="D482" s="85">
        <v>250</v>
      </c>
      <c r="E482" s="155">
        <v>7.19</v>
      </c>
      <c r="F482" s="159">
        <v>1797.5</v>
      </c>
      <c r="G482" s="87" t="s">
        <v>9</v>
      </c>
      <c r="H482" s="102"/>
      <c r="I482" s="10"/>
    </row>
    <row r="483" spans="1:9" s="9" customFormat="1">
      <c r="A483" s="102"/>
      <c r="B483" s="83">
        <f t="shared" si="7"/>
        <v>44336</v>
      </c>
      <c r="C483" s="135">
        <v>44336.47488425926</v>
      </c>
      <c r="D483" s="85">
        <v>551</v>
      </c>
      <c r="E483" s="155">
        <v>7.19</v>
      </c>
      <c r="F483" s="159">
        <v>3961.69</v>
      </c>
      <c r="G483" s="87" t="s">
        <v>9</v>
      </c>
      <c r="H483" s="102"/>
      <c r="I483" s="10"/>
    </row>
    <row r="484" spans="1:9" s="9" customFormat="1">
      <c r="A484" s="102"/>
      <c r="B484" s="83">
        <f t="shared" si="7"/>
        <v>44336</v>
      </c>
      <c r="C484" s="135">
        <v>44336.47488425926</v>
      </c>
      <c r="D484" s="85">
        <v>250</v>
      </c>
      <c r="E484" s="155">
        <v>7.19</v>
      </c>
      <c r="F484" s="159">
        <v>1797.5</v>
      </c>
      <c r="G484" s="87" t="s">
        <v>9</v>
      </c>
      <c r="H484" s="102"/>
      <c r="I484" s="10"/>
    </row>
    <row r="485" spans="1:9" s="9" customFormat="1">
      <c r="A485" s="102"/>
      <c r="B485" s="83">
        <f t="shared" si="7"/>
        <v>44336</v>
      </c>
      <c r="C485" s="135">
        <v>44336.480590277781</v>
      </c>
      <c r="D485" s="85">
        <v>199</v>
      </c>
      <c r="E485" s="155">
        <v>7.21</v>
      </c>
      <c r="F485" s="159">
        <v>1434.79</v>
      </c>
      <c r="G485" s="87" t="s">
        <v>9</v>
      </c>
      <c r="H485" s="102"/>
      <c r="I485" s="10"/>
    </row>
    <row r="486" spans="1:9" s="9" customFormat="1">
      <c r="A486" s="102"/>
      <c r="B486" s="83">
        <f t="shared" si="7"/>
        <v>44336</v>
      </c>
      <c r="C486" s="135">
        <v>44336.480590277781</v>
      </c>
      <c r="D486" s="85">
        <v>250</v>
      </c>
      <c r="E486" s="155">
        <v>7.21</v>
      </c>
      <c r="F486" s="159">
        <v>1802.5</v>
      </c>
      <c r="G486" s="87" t="s">
        <v>9</v>
      </c>
      <c r="H486" s="102"/>
      <c r="I486" s="10"/>
    </row>
    <row r="487" spans="1:9" s="9" customFormat="1">
      <c r="A487" s="102"/>
      <c r="B487" s="83">
        <f t="shared" si="7"/>
        <v>44336</v>
      </c>
      <c r="C487" s="135">
        <v>44336.481134259258</v>
      </c>
      <c r="D487" s="85">
        <v>463</v>
      </c>
      <c r="E487" s="155">
        <v>7.2</v>
      </c>
      <c r="F487" s="159">
        <v>3333.6</v>
      </c>
      <c r="G487" s="87" t="s">
        <v>9</v>
      </c>
      <c r="H487" s="102"/>
      <c r="I487" s="10"/>
    </row>
    <row r="488" spans="1:9" s="9" customFormat="1">
      <c r="A488" s="102"/>
      <c r="B488" s="83">
        <f t="shared" si="7"/>
        <v>44336</v>
      </c>
      <c r="C488" s="135">
        <v>44336.487997685188</v>
      </c>
      <c r="D488" s="85">
        <v>250</v>
      </c>
      <c r="E488" s="155">
        <v>7.2</v>
      </c>
      <c r="F488" s="159">
        <v>1800</v>
      </c>
      <c r="G488" s="87" t="s">
        <v>9</v>
      </c>
      <c r="H488" s="102"/>
      <c r="I488" s="10"/>
    </row>
    <row r="489" spans="1:9" s="9" customFormat="1">
      <c r="A489" s="102"/>
      <c r="B489" s="83">
        <f t="shared" si="7"/>
        <v>44336</v>
      </c>
      <c r="C489" s="135">
        <v>44336.488935185182</v>
      </c>
      <c r="D489" s="85">
        <v>250</v>
      </c>
      <c r="E489" s="155">
        <v>7.2</v>
      </c>
      <c r="F489" s="159">
        <v>1800</v>
      </c>
      <c r="G489" s="87" t="s">
        <v>9</v>
      </c>
      <c r="H489" s="102"/>
      <c r="I489" s="10"/>
    </row>
    <row r="490" spans="1:9" s="9" customFormat="1">
      <c r="A490" s="102"/>
      <c r="B490" s="83">
        <f t="shared" si="7"/>
        <v>44336</v>
      </c>
      <c r="C490" s="135">
        <v>44336.49895833333</v>
      </c>
      <c r="D490" s="85">
        <v>500</v>
      </c>
      <c r="E490" s="155">
        <v>7.23</v>
      </c>
      <c r="F490" s="159">
        <v>3615</v>
      </c>
      <c r="G490" s="87" t="s">
        <v>9</v>
      </c>
      <c r="H490" s="102"/>
      <c r="I490" s="10"/>
    </row>
    <row r="491" spans="1:9" s="9" customFormat="1">
      <c r="A491" s="102"/>
      <c r="B491" s="83">
        <f t="shared" si="7"/>
        <v>44336</v>
      </c>
      <c r="C491" s="135">
        <v>44336.500034722223</v>
      </c>
      <c r="D491" s="85">
        <v>185</v>
      </c>
      <c r="E491" s="155">
        <v>7.2249999999999996</v>
      </c>
      <c r="F491" s="159">
        <v>1336.625</v>
      </c>
      <c r="G491" s="87" t="s">
        <v>9</v>
      </c>
      <c r="H491" s="102"/>
      <c r="I491" s="10"/>
    </row>
    <row r="492" spans="1:9" s="9" customFormat="1">
      <c r="A492" s="102"/>
      <c r="B492" s="83">
        <f t="shared" si="7"/>
        <v>44336</v>
      </c>
      <c r="C492" s="135">
        <v>44336.504340277781</v>
      </c>
      <c r="D492" s="85">
        <v>37</v>
      </c>
      <c r="E492" s="155">
        <v>7.2450000000000001</v>
      </c>
      <c r="F492" s="159">
        <v>268.065</v>
      </c>
      <c r="G492" s="87" t="s">
        <v>9</v>
      </c>
      <c r="H492" s="102"/>
      <c r="I492" s="10"/>
    </row>
    <row r="493" spans="1:9" s="9" customFormat="1">
      <c r="A493" s="102"/>
      <c r="B493" s="83">
        <f t="shared" si="7"/>
        <v>44336</v>
      </c>
      <c r="C493" s="135">
        <v>44336.50472222222</v>
      </c>
      <c r="D493" s="85">
        <v>715</v>
      </c>
      <c r="E493" s="155">
        <v>7.2450000000000001</v>
      </c>
      <c r="F493" s="159">
        <v>5180.1750000000002</v>
      </c>
      <c r="G493" s="87" t="s">
        <v>9</v>
      </c>
      <c r="H493" s="102"/>
      <c r="I493" s="10"/>
    </row>
    <row r="494" spans="1:9" s="9" customFormat="1">
      <c r="A494" s="102"/>
      <c r="B494" s="83">
        <f t="shared" si="7"/>
        <v>44336</v>
      </c>
      <c r="C494" s="135">
        <v>44336.50472222222</v>
      </c>
      <c r="D494" s="85">
        <v>682</v>
      </c>
      <c r="E494" s="155">
        <v>7.2450000000000001</v>
      </c>
      <c r="F494" s="159">
        <v>4941.09</v>
      </c>
      <c r="G494" s="87" t="s">
        <v>9</v>
      </c>
      <c r="H494" s="102"/>
      <c r="I494" s="10"/>
    </row>
    <row r="495" spans="1:9" s="9" customFormat="1">
      <c r="A495" s="102"/>
      <c r="B495" s="83">
        <f t="shared" si="7"/>
        <v>44336</v>
      </c>
      <c r="C495" s="135">
        <v>44336.50472222222</v>
      </c>
      <c r="D495" s="85">
        <v>518</v>
      </c>
      <c r="E495" s="155">
        <v>7.2450000000000001</v>
      </c>
      <c r="F495" s="159">
        <v>3752.91</v>
      </c>
      <c r="G495" s="87" t="s">
        <v>9</v>
      </c>
      <c r="H495" s="102"/>
      <c r="I495" s="10"/>
    </row>
    <row r="496" spans="1:9" s="9" customFormat="1">
      <c r="A496" s="102"/>
      <c r="B496" s="83">
        <f t="shared" si="7"/>
        <v>44336</v>
      </c>
      <c r="C496" s="135">
        <v>44336.527754629627</v>
      </c>
      <c r="D496" s="85">
        <v>436</v>
      </c>
      <c r="E496" s="155">
        <v>7.23</v>
      </c>
      <c r="F496" s="159">
        <v>3152.28</v>
      </c>
      <c r="G496" s="87" t="s">
        <v>9</v>
      </c>
      <c r="H496" s="102"/>
      <c r="I496" s="10"/>
    </row>
    <row r="497" spans="1:9" s="9" customFormat="1">
      <c r="A497" s="102"/>
      <c r="B497" s="83">
        <f t="shared" si="7"/>
        <v>44336</v>
      </c>
      <c r="C497" s="135">
        <v>44336.527754629627</v>
      </c>
      <c r="D497" s="85">
        <v>889</v>
      </c>
      <c r="E497" s="155">
        <v>7.23</v>
      </c>
      <c r="F497" s="159">
        <v>6427.47</v>
      </c>
      <c r="G497" s="87" t="s">
        <v>9</v>
      </c>
      <c r="H497" s="102"/>
      <c r="I497" s="10"/>
    </row>
    <row r="498" spans="1:9" s="9" customFormat="1">
      <c r="A498" s="102"/>
      <c r="B498" s="83">
        <f t="shared" si="7"/>
        <v>44336</v>
      </c>
      <c r="C498" s="135">
        <v>44336.527754629627</v>
      </c>
      <c r="D498" s="85">
        <v>469</v>
      </c>
      <c r="E498" s="155">
        <v>7.23</v>
      </c>
      <c r="F498" s="159">
        <v>3390.8700000000003</v>
      </c>
      <c r="G498" s="87" t="s">
        <v>9</v>
      </c>
      <c r="H498" s="102"/>
      <c r="I498" s="10"/>
    </row>
    <row r="499" spans="1:9" s="9" customFormat="1">
      <c r="A499" s="102"/>
      <c r="B499" s="83">
        <f t="shared" si="7"/>
        <v>44336</v>
      </c>
      <c r="C499" s="135">
        <v>44336.527754629627</v>
      </c>
      <c r="D499" s="85">
        <v>437</v>
      </c>
      <c r="E499" s="155">
        <v>7.23</v>
      </c>
      <c r="F499" s="159">
        <v>3159.51</v>
      </c>
      <c r="G499" s="87" t="s">
        <v>9</v>
      </c>
      <c r="H499" s="102"/>
      <c r="I499" s="10"/>
    </row>
    <row r="500" spans="1:9" s="9" customFormat="1">
      <c r="A500" s="102"/>
      <c r="B500" s="83">
        <f t="shared" ref="B500:B546" si="8">B499</f>
        <v>44336</v>
      </c>
      <c r="C500" s="135">
        <v>44336.539664351854</v>
      </c>
      <c r="D500" s="85">
        <v>309</v>
      </c>
      <c r="E500" s="155">
        <v>7.2350000000000003</v>
      </c>
      <c r="F500" s="159">
        <v>2235.6150000000002</v>
      </c>
      <c r="G500" s="87" t="s">
        <v>9</v>
      </c>
      <c r="H500" s="102"/>
      <c r="I500" s="10"/>
    </row>
    <row r="501" spans="1:9" s="9" customFormat="1">
      <c r="A501" s="102"/>
      <c r="B501" s="83">
        <f t="shared" si="8"/>
        <v>44336</v>
      </c>
      <c r="C501" s="135">
        <v>44336.539664351854</v>
      </c>
      <c r="D501" s="85">
        <v>210</v>
      </c>
      <c r="E501" s="155">
        <v>7.2350000000000003</v>
      </c>
      <c r="F501" s="159">
        <v>1519.3500000000001</v>
      </c>
      <c r="G501" s="87" t="s">
        <v>9</v>
      </c>
      <c r="H501" s="102"/>
      <c r="I501" s="10"/>
    </row>
    <row r="502" spans="1:9" s="9" customFormat="1">
      <c r="A502" s="102"/>
      <c r="B502" s="83">
        <f t="shared" si="8"/>
        <v>44336</v>
      </c>
      <c r="C502" s="135">
        <v>44336.549247685187</v>
      </c>
      <c r="D502" s="85">
        <v>473</v>
      </c>
      <c r="E502" s="155">
        <v>7.2350000000000003</v>
      </c>
      <c r="F502" s="159">
        <v>3422.1550000000002</v>
      </c>
      <c r="G502" s="87" t="s">
        <v>9</v>
      </c>
      <c r="H502" s="102"/>
      <c r="I502" s="10"/>
    </row>
    <row r="503" spans="1:9" s="9" customFormat="1">
      <c r="A503" s="102"/>
      <c r="B503" s="83">
        <f t="shared" si="8"/>
        <v>44336</v>
      </c>
      <c r="C503" s="135">
        <v>44336.549247685187</v>
      </c>
      <c r="D503" s="85">
        <v>459</v>
      </c>
      <c r="E503" s="155">
        <v>7.2350000000000003</v>
      </c>
      <c r="F503" s="159">
        <v>3320.8650000000002</v>
      </c>
      <c r="G503" s="87" t="s">
        <v>9</v>
      </c>
      <c r="H503" s="102"/>
      <c r="I503" s="10"/>
    </row>
    <row r="504" spans="1:9" s="9" customFormat="1">
      <c r="A504" s="102"/>
      <c r="B504" s="83">
        <f t="shared" si="8"/>
        <v>44336</v>
      </c>
      <c r="C504" s="135">
        <v>44336.568472222221</v>
      </c>
      <c r="D504" s="85">
        <v>421</v>
      </c>
      <c r="E504" s="155">
        <v>7.25</v>
      </c>
      <c r="F504" s="159">
        <v>3052.25</v>
      </c>
      <c r="G504" s="87" t="s">
        <v>9</v>
      </c>
      <c r="H504" s="102"/>
      <c r="I504" s="10"/>
    </row>
    <row r="505" spans="1:9" s="9" customFormat="1">
      <c r="A505" s="102"/>
      <c r="B505" s="83">
        <f t="shared" si="8"/>
        <v>44336</v>
      </c>
      <c r="C505" s="135">
        <v>44336.575428240743</v>
      </c>
      <c r="D505" s="85">
        <v>395</v>
      </c>
      <c r="E505" s="155">
        <v>7.2549999999999999</v>
      </c>
      <c r="F505" s="159">
        <v>2865.7249999999999</v>
      </c>
      <c r="G505" s="87" t="s">
        <v>9</v>
      </c>
      <c r="H505" s="102"/>
      <c r="I505" s="10"/>
    </row>
    <row r="506" spans="1:9" s="9" customFormat="1">
      <c r="A506" s="102"/>
      <c r="B506" s="83">
        <f t="shared" si="8"/>
        <v>44336</v>
      </c>
      <c r="C506" s="135">
        <v>44336.576261574075</v>
      </c>
      <c r="D506" s="85">
        <v>1006</v>
      </c>
      <c r="E506" s="155">
        <v>7.27</v>
      </c>
      <c r="F506" s="159">
        <v>7313.62</v>
      </c>
      <c r="G506" s="87" t="s">
        <v>9</v>
      </c>
      <c r="H506" s="102"/>
      <c r="I506" s="10"/>
    </row>
    <row r="507" spans="1:9" s="9" customFormat="1">
      <c r="A507" s="102"/>
      <c r="B507" s="83">
        <f t="shared" si="8"/>
        <v>44336</v>
      </c>
      <c r="C507" s="135">
        <v>44336.576261574075</v>
      </c>
      <c r="D507" s="85">
        <v>495</v>
      </c>
      <c r="E507" s="155">
        <v>7.27</v>
      </c>
      <c r="F507" s="159">
        <v>3598.6499999999996</v>
      </c>
      <c r="G507" s="87" t="s">
        <v>9</v>
      </c>
      <c r="H507" s="102"/>
      <c r="I507" s="10"/>
    </row>
    <row r="508" spans="1:9" s="9" customFormat="1">
      <c r="A508" s="102"/>
      <c r="B508" s="83">
        <f t="shared" si="8"/>
        <v>44336</v>
      </c>
      <c r="C508" s="135">
        <v>44336.579444444447</v>
      </c>
      <c r="D508" s="85">
        <v>489</v>
      </c>
      <c r="E508" s="155">
        <v>7.26</v>
      </c>
      <c r="F508" s="159">
        <v>3550.14</v>
      </c>
      <c r="G508" s="87" t="s">
        <v>9</v>
      </c>
      <c r="H508" s="102"/>
      <c r="I508" s="10"/>
    </row>
    <row r="509" spans="1:9" s="9" customFormat="1">
      <c r="A509" s="102"/>
      <c r="B509" s="83">
        <f t="shared" si="8"/>
        <v>44336</v>
      </c>
      <c r="C509" s="135">
        <v>44336.611145833333</v>
      </c>
      <c r="D509" s="85">
        <v>457</v>
      </c>
      <c r="E509" s="155">
        <v>7.27</v>
      </c>
      <c r="F509" s="159">
        <v>3322.39</v>
      </c>
      <c r="G509" s="87" t="s">
        <v>9</v>
      </c>
      <c r="H509" s="102"/>
      <c r="I509" s="10"/>
    </row>
    <row r="510" spans="1:9" s="9" customFormat="1">
      <c r="A510" s="102"/>
      <c r="B510" s="83">
        <f t="shared" si="8"/>
        <v>44336</v>
      </c>
      <c r="C510" s="135">
        <v>44336.611145833333</v>
      </c>
      <c r="D510" s="85">
        <v>492</v>
      </c>
      <c r="E510" s="155">
        <v>7.27</v>
      </c>
      <c r="F510" s="159">
        <v>3576.8399999999997</v>
      </c>
      <c r="G510" s="87" t="s">
        <v>9</v>
      </c>
      <c r="H510" s="102"/>
      <c r="I510" s="10"/>
    </row>
    <row r="511" spans="1:9" s="9" customFormat="1">
      <c r="A511" s="102"/>
      <c r="B511" s="83">
        <f t="shared" si="8"/>
        <v>44336</v>
      </c>
      <c r="C511" s="135">
        <v>44336.611145833333</v>
      </c>
      <c r="D511" s="85">
        <v>1824</v>
      </c>
      <c r="E511" s="155">
        <v>7.27</v>
      </c>
      <c r="F511" s="159">
        <v>13260.48</v>
      </c>
      <c r="G511" s="87" t="s">
        <v>9</v>
      </c>
      <c r="H511" s="102"/>
      <c r="I511" s="10"/>
    </row>
    <row r="512" spans="1:9" s="9" customFormat="1">
      <c r="A512" s="102"/>
      <c r="B512" s="83">
        <f t="shared" si="8"/>
        <v>44336</v>
      </c>
      <c r="C512" s="135">
        <v>44336.611377314817</v>
      </c>
      <c r="D512" s="85">
        <v>502</v>
      </c>
      <c r="E512" s="155">
        <v>7.25</v>
      </c>
      <c r="F512" s="159">
        <v>3639.5</v>
      </c>
      <c r="G512" s="87" t="s">
        <v>9</v>
      </c>
      <c r="H512" s="102"/>
      <c r="I512" s="10"/>
    </row>
    <row r="513" spans="1:9">
      <c r="B513" s="83">
        <f t="shared" si="8"/>
        <v>44336</v>
      </c>
      <c r="C513" s="135">
        <v>44336.625636574077</v>
      </c>
      <c r="D513" s="85">
        <v>498</v>
      </c>
      <c r="E513" s="155">
        <v>7.28</v>
      </c>
      <c r="F513" s="159">
        <v>3625.44</v>
      </c>
      <c r="G513" s="87" t="s">
        <v>9</v>
      </c>
    </row>
    <row r="514" spans="1:9">
      <c r="B514" s="83">
        <f t="shared" si="8"/>
        <v>44336</v>
      </c>
      <c r="C514" s="135">
        <v>44336.629780092589</v>
      </c>
      <c r="D514" s="85">
        <v>446</v>
      </c>
      <c r="E514" s="155">
        <v>7.2850000000000001</v>
      </c>
      <c r="F514" s="159">
        <v>3249.11</v>
      </c>
      <c r="G514" s="87" t="s">
        <v>9</v>
      </c>
    </row>
    <row r="515" spans="1:9">
      <c r="B515" s="83">
        <f t="shared" si="8"/>
        <v>44336</v>
      </c>
      <c r="C515" s="135">
        <v>44336.634375000001</v>
      </c>
      <c r="D515" s="85">
        <v>1010</v>
      </c>
      <c r="E515" s="155">
        <v>7.2850000000000001</v>
      </c>
      <c r="F515" s="159">
        <v>7357.85</v>
      </c>
      <c r="G515" s="87" t="s">
        <v>9</v>
      </c>
    </row>
    <row r="516" spans="1:9">
      <c r="B516" s="83">
        <f t="shared" si="8"/>
        <v>44336</v>
      </c>
      <c r="C516" s="135">
        <v>44336.634375000001</v>
      </c>
      <c r="D516" s="85">
        <v>482</v>
      </c>
      <c r="E516" s="155">
        <v>7.2850000000000001</v>
      </c>
      <c r="F516" s="159">
        <v>3511.37</v>
      </c>
      <c r="G516" s="87" t="s">
        <v>9</v>
      </c>
    </row>
    <row r="517" spans="1:9">
      <c r="B517" s="83">
        <f t="shared" si="8"/>
        <v>44336</v>
      </c>
      <c r="C517" s="135">
        <v>44336.646273148152</v>
      </c>
      <c r="D517" s="85">
        <v>484</v>
      </c>
      <c r="E517" s="155">
        <v>7.3</v>
      </c>
      <c r="F517" s="159">
        <v>3533.2</v>
      </c>
      <c r="G517" s="87" t="s">
        <v>9</v>
      </c>
    </row>
    <row r="518" spans="1:9">
      <c r="B518" s="83">
        <f t="shared" si="8"/>
        <v>44336</v>
      </c>
      <c r="C518" s="135">
        <v>44336.649236111109</v>
      </c>
      <c r="D518" s="85">
        <v>1462</v>
      </c>
      <c r="E518" s="155">
        <v>7.2949999999999999</v>
      </c>
      <c r="F518" s="159">
        <v>10665.289999999999</v>
      </c>
      <c r="G518" s="87" t="s">
        <v>9</v>
      </c>
    </row>
    <row r="519" spans="1:9">
      <c r="B519" s="83">
        <f t="shared" si="8"/>
        <v>44336</v>
      </c>
      <c r="C519" s="135">
        <v>44336.651539351849</v>
      </c>
      <c r="D519" s="85">
        <v>388</v>
      </c>
      <c r="E519" s="155">
        <v>7.29</v>
      </c>
      <c r="F519" s="159">
        <v>2828.52</v>
      </c>
      <c r="G519" s="87" t="s">
        <v>9</v>
      </c>
    </row>
    <row r="520" spans="1:9">
      <c r="B520" s="83">
        <f t="shared" si="8"/>
        <v>44336</v>
      </c>
      <c r="C520" s="135">
        <v>44336.651539351849</v>
      </c>
      <c r="D520" s="85">
        <v>83</v>
      </c>
      <c r="E520" s="155">
        <v>7.29</v>
      </c>
      <c r="F520" s="159">
        <v>605.07000000000005</v>
      </c>
      <c r="G520" s="87" t="s">
        <v>9</v>
      </c>
    </row>
    <row r="521" spans="1:9">
      <c r="B521" s="83">
        <f t="shared" si="8"/>
        <v>44336</v>
      </c>
      <c r="C521" s="135">
        <v>44336.657546296294</v>
      </c>
      <c r="D521" s="85">
        <v>970</v>
      </c>
      <c r="E521" s="155">
        <v>7.3250000000000002</v>
      </c>
      <c r="F521" s="159">
        <v>7105.25</v>
      </c>
      <c r="G521" s="87" t="s">
        <v>9</v>
      </c>
    </row>
    <row r="522" spans="1:9">
      <c r="B522" s="83">
        <f t="shared" si="8"/>
        <v>44336</v>
      </c>
      <c r="C522" s="135">
        <v>44336.664444444446</v>
      </c>
      <c r="D522" s="85">
        <v>5</v>
      </c>
      <c r="E522" s="155">
        <v>7.32</v>
      </c>
      <c r="F522" s="159">
        <v>36.6</v>
      </c>
      <c r="G522" s="87" t="s">
        <v>9</v>
      </c>
    </row>
    <row r="523" spans="1:9">
      <c r="B523" s="83">
        <f t="shared" si="8"/>
        <v>44336</v>
      </c>
      <c r="C523" s="135">
        <v>44336.664444444446</v>
      </c>
      <c r="D523" s="85">
        <v>384</v>
      </c>
      <c r="E523" s="155">
        <v>7.32</v>
      </c>
      <c r="F523" s="159">
        <v>2810.88</v>
      </c>
      <c r="G523" s="87" t="s">
        <v>9</v>
      </c>
    </row>
    <row r="524" spans="1:9">
      <c r="B524" s="83">
        <f t="shared" si="8"/>
        <v>44336</v>
      </c>
      <c r="C524" s="135">
        <v>44336.664444444446</v>
      </c>
      <c r="D524" s="85">
        <v>123</v>
      </c>
      <c r="E524" s="155">
        <v>7.32</v>
      </c>
      <c r="F524" s="159">
        <v>900.36</v>
      </c>
      <c r="G524" s="87" t="s">
        <v>9</v>
      </c>
    </row>
    <row r="525" spans="1:9">
      <c r="B525" s="83">
        <f t="shared" si="8"/>
        <v>44336</v>
      </c>
      <c r="C525" s="135">
        <v>44336.667581018519</v>
      </c>
      <c r="D525" s="85">
        <v>521</v>
      </c>
      <c r="E525" s="155">
        <v>7.32</v>
      </c>
      <c r="F525" s="159">
        <v>3813.7200000000003</v>
      </c>
      <c r="G525" s="87" t="s">
        <v>9</v>
      </c>
    </row>
    <row r="526" spans="1:9" s="9" customFormat="1">
      <c r="A526" s="102"/>
      <c r="B526" s="83">
        <f t="shared" si="8"/>
        <v>44336</v>
      </c>
      <c r="C526" s="135">
        <v>44336.671689814815</v>
      </c>
      <c r="D526" s="85">
        <v>458</v>
      </c>
      <c r="E526" s="155">
        <v>7.3449999999999998</v>
      </c>
      <c r="F526" s="159">
        <v>3364.0099999999998</v>
      </c>
      <c r="G526" s="87" t="s">
        <v>9</v>
      </c>
      <c r="H526" s="102"/>
      <c r="I526" s="10"/>
    </row>
    <row r="527" spans="1:9" s="9" customFormat="1">
      <c r="A527" s="102"/>
      <c r="B527" s="83">
        <f t="shared" si="8"/>
        <v>44336</v>
      </c>
      <c r="C527" s="135">
        <v>44336.676377314812</v>
      </c>
      <c r="D527" s="85">
        <v>516</v>
      </c>
      <c r="E527" s="155">
        <v>7.32</v>
      </c>
      <c r="F527" s="159">
        <v>3777.1200000000003</v>
      </c>
      <c r="G527" s="87" t="s">
        <v>9</v>
      </c>
      <c r="H527" s="102"/>
      <c r="I527" s="10"/>
    </row>
    <row r="528" spans="1:9" s="9" customFormat="1">
      <c r="A528" s="102"/>
      <c r="B528" s="83">
        <f t="shared" si="8"/>
        <v>44336</v>
      </c>
      <c r="C528" s="135">
        <v>44336.686689814815</v>
      </c>
      <c r="D528" s="85">
        <v>51</v>
      </c>
      <c r="E528" s="155">
        <v>7.34</v>
      </c>
      <c r="F528" s="159">
        <v>374.34</v>
      </c>
      <c r="G528" s="87" t="s">
        <v>9</v>
      </c>
      <c r="H528" s="102"/>
      <c r="I528" s="10"/>
    </row>
    <row r="529" spans="1:9" s="9" customFormat="1">
      <c r="A529" s="102"/>
      <c r="B529" s="83">
        <f t="shared" si="8"/>
        <v>44336</v>
      </c>
      <c r="C529" s="135">
        <v>44336.687361111108</v>
      </c>
      <c r="D529" s="85">
        <v>449</v>
      </c>
      <c r="E529" s="155">
        <v>7.34</v>
      </c>
      <c r="F529" s="159">
        <v>3295.66</v>
      </c>
      <c r="G529" s="87" t="s">
        <v>9</v>
      </c>
      <c r="H529" s="102"/>
      <c r="I529" s="10"/>
    </row>
    <row r="530" spans="1:9" s="9" customFormat="1">
      <c r="A530" s="102"/>
      <c r="B530" s="83">
        <f t="shared" si="8"/>
        <v>44336</v>
      </c>
      <c r="C530" s="135">
        <v>44336.691157407404</v>
      </c>
      <c r="D530" s="85">
        <v>260</v>
      </c>
      <c r="E530" s="155">
        <v>7.34</v>
      </c>
      <c r="F530" s="159">
        <v>1908.3999999999999</v>
      </c>
      <c r="G530" s="87" t="s">
        <v>9</v>
      </c>
      <c r="H530" s="102"/>
      <c r="I530" s="10"/>
    </row>
    <row r="531" spans="1:9" s="9" customFormat="1">
      <c r="A531" s="102"/>
      <c r="B531" s="83">
        <f t="shared" si="8"/>
        <v>44336</v>
      </c>
      <c r="C531" s="135">
        <v>44336.691157407404</v>
      </c>
      <c r="D531" s="85">
        <v>688</v>
      </c>
      <c r="E531" s="155">
        <v>7.34</v>
      </c>
      <c r="F531" s="159">
        <v>5049.92</v>
      </c>
      <c r="G531" s="87" t="s">
        <v>9</v>
      </c>
      <c r="H531" s="102"/>
      <c r="I531" s="10"/>
    </row>
    <row r="532" spans="1:9" s="9" customFormat="1">
      <c r="A532" s="102"/>
      <c r="B532" s="83">
        <f t="shared" si="8"/>
        <v>44336</v>
      </c>
      <c r="C532" s="135">
        <v>44336.694143518522</v>
      </c>
      <c r="D532" s="85">
        <v>514</v>
      </c>
      <c r="E532" s="155">
        <v>7.335</v>
      </c>
      <c r="F532" s="159">
        <v>3770.19</v>
      </c>
      <c r="G532" s="87" t="s">
        <v>9</v>
      </c>
      <c r="H532" s="102"/>
      <c r="I532" s="10"/>
    </row>
    <row r="533" spans="1:9" s="9" customFormat="1">
      <c r="A533" s="102"/>
      <c r="B533" s="83">
        <f t="shared" si="8"/>
        <v>44336</v>
      </c>
      <c r="C533" s="135">
        <v>44336.701273148145</v>
      </c>
      <c r="D533" s="85">
        <v>43</v>
      </c>
      <c r="E533" s="155">
        <v>7.335</v>
      </c>
      <c r="F533" s="159">
        <v>315.40499999999997</v>
      </c>
      <c r="G533" s="87" t="s">
        <v>9</v>
      </c>
      <c r="H533" s="102"/>
      <c r="I533" s="10"/>
    </row>
    <row r="534" spans="1:9" s="9" customFormat="1">
      <c r="A534" s="102"/>
      <c r="B534" s="83">
        <f t="shared" si="8"/>
        <v>44336</v>
      </c>
      <c r="C534" s="135">
        <v>44336.701273148145</v>
      </c>
      <c r="D534" s="85">
        <v>430</v>
      </c>
      <c r="E534" s="155">
        <v>7.335</v>
      </c>
      <c r="F534" s="159">
        <v>3154.05</v>
      </c>
      <c r="G534" s="87" t="s">
        <v>9</v>
      </c>
      <c r="H534" s="102"/>
      <c r="I534" s="10"/>
    </row>
    <row r="535" spans="1:9" s="9" customFormat="1">
      <c r="A535" s="102"/>
      <c r="B535" s="83">
        <f t="shared" si="8"/>
        <v>44336</v>
      </c>
      <c r="C535" s="135">
        <v>44336.701273148145</v>
      </c>
      <c r="D535" s="85">
        <v>62</v>
      </c>
      <c r="E535" s="155">
        <v>7.335</v>
      </c>
      <c r="F535" s="159">
        <v>454.77</v>
      </c>
      <c r="G535" s="87" t="s">
        <v>9</v>
      </c>
      <c r="H535" s="102"/>
      <c r="I535" s="10"/>
    </row>
    <row r="536" spans="1:9" s="9" customFormat="1">
      <c r="A536" s="102"/>
      <c r="B536" s="83">
        <f t="shared" si="8"/>
        <v>44336</v>
      </c>
      <c r="C536" s="135">
        <v>44336.707280092596</v>
      </c>
      <c r="D536" s="85">
        <v>352</v>
      </c>
      <c r="E536" s="155">
        <v>7.335</v>
      </c>
      <c r="F536" s="159">
        <v>2581.92</v>
      </c>
      <c r="G536" s="87" t="s">
        <v>9</v>
      </c>
      <c r="H536" s="102"/>
      <c r="I536" s="10"/>
    </row>
    <row r="537" spans="1:9" s="9" customFormat="1">
      <c r="A537" s="102"/>
      <c r="B537" s="83">
        <f t="shared" si="8"/>
        <v>44336</v>
      </c>
      <c r="C537" s="135">
        <v>44336.707280092596</v>
      </c>
      <c r="D537" s="85">
        <v>440</v>
      </c>
      <c r="E537" s="155">
        <v>7.335</v>
      </c>
      <c r="F537" s="159">
        <v>3227.4</v>
      </c>
      <c r="G537" s="87" t="s">
        <v>9</v>
      </c>
      <c r="H537" s="102"/>
      <c r="I537" s="10"/>
    </row>
    <row r="538" spans="1:9" s="9" customFormat="1">
      <c r="A538" s="102"/>
      <c r="B538" s="83">
        <f t="shared" si="8"/>
        <v>44336</v>
      </c>
      <c r="C538" s="135">
        <v>44336.707280092596</v>
      </c>
      <c r="D538" s="85">
        <v>49</v>
      </c>
      <c r="E538" s="155">
        <v>7.335</v>
      </c>
      <c r="F538" s="159">
        <v>359.41500000000002</v>
      </c>
      <c r="G538" s="87" t="s">
        <v>9</v>
      </c>
      <c r="H538" s="102"/>
      <c r="I538" s="10"/>
    </row>
    <row r="539" spans="1:9" s="9" customFormat="1">
      <c r="A539" s="102"/>
      <c r="B539" s="83">
        <f t="shared" si="8"/>
        <v>44336</v>
      </c>
      <c r="C539" s="135">
        <v>44336.707280092596</v>
      </c>
      <c r="D539" s="85">
        <v>400</v>
      </c>
      <c r="E539" s="155">
        <v>7.335</v>
      </c>
      <c r="F539" s="159">
        <v>2934</v>
      </c>
      <c r="G539" s="87" t="s">
        <v>9</v>
      </c>
      <c r="H539" s="102"/>
      <c r="I539" s="10"/>
    </row>
    <row r="540" spans="1:9" s="9" customFormat="1">
      <c r="A540" s="102"/>
      <c r="B540" s="83">
        <f t="shared" si="8"/>
        <v>44336</v>
      </c>
      <c r="C540" s="135">
        <v>44336.716180555559</v>
      </c>
      <c r="D540" s="85">
        <v>519</v>
      </c>
      <c r="E540" s="155">
        <v>7.34</v>
      </c>
      <c r="F540" s="159">
        <v>3809.46</v>
      </c>
      <c r="G540" s="87" t="s">
        <v>9</v>
      </c>
      <c r="H540" s="102"/>
      <c r="I540" s="10"/>
    </row>
    <row r="541" spans="1:9" s="9" customFormat="1">
      <c r="A541" s="102"/>
      <c r="B541" s="83">
        <f t="shared" si="8"/>
        <v>44336</v>
      </c>
      <c r="C541" s="135">
        <v>44336.718587962961</v>
      </c>
      <c r="D541" s="85">
        <v>92</v>
      </c>
      <c r="E541" s="155">
        <v>7.335</v>
      </c>
      <c r="F541" s="159">
        <v>674.82</v>
      </c>
      <c r="G541" s="87" t="s">
        <v>9</v>
      </c>
      <c r="H541" s="102"/>
      <c r="I541" s="10"/>
    </row>
    <row r="542" spans="1:9" s="9" customFormat="1">
      <c r="A542" s="102"/>
      <c r="B542" s="83">
        <f t="shared" si="8"/>
        <v>44336</v>
      </c>
      <c r="C542" s="135">
        <v>44336.718587962961</v>
      </c>
      <c r="D542" s="85">
        <v>492</v>
      </c>
      <c r="E542" s="155">
        <v>7.335</v>
      </c>
      <c r="F542" s="159">
        <v>3608.82</v>
      </c>
      <c r="G542" s="87" t="s">
        <v>9</v>
      </c>
      <c r="H542" s="102"/>
      <c r="I542" s="10"/>
    </row>
    <row r="543" spans="1:9" s="9" customFormat="1">
      <c r="A543" s="102"/>
      <c r="B543" s="83">
        <f t="shared" si="8"/>
        <v>44336</v>
      </c>
      <c r="C543" s="135">
        <v>44336.724074074074</v>
      </c>
      <c r="D543" s="85">
        <v>88</v>
      </c>
      <c r="E543" s="155">
        <v>7.34</v>
      </c>
      <c r="F543" s="159">
        <v>645.91999999999996</v>
      </c>
      <c r="G543" s="87" t="s">
        <v>9</v>
      </c>
      <c r="H543" s="102"/>
      <c r="I543" s="10"/>
    </row>
    <row r="544" spans="1:9" s="9" customFormat="1">
      <c r="A544" s="102"/>
      <c r="B544" s="83">
        <f t="shared" si="8"/>
        <v>44336</v>
      </c>
      <c r="C544" s="135">
        <v>44336.724074074074</v>
      </c>
      <c r="D544" s="85">
        <v>115</v>
      </c>
      <c r="E544" s="155">
        <v>7.34</v>
      </c>
      <c r="F544" s="159">
        <v>844.1</v>
      </c>
      <c r="G544" s="87" t="s">
        <v>9</v>
      </c>
      <c r="H544" s="102"/>
      <c r="I544" s="10"/>
    </row>
    <row r="545" spans="1:9" s="9" customFormat="1">
      <c r="A545" s="102"/>
      <c r="B545" s="83">
        <f t="shared" si="8"/>
        <v>44336</v>
      </c>
      <c r="C545" s="135">
        <v>44336.724074074074</v>
      </c>
      <c r="D545" s="85">
        <v>325</v>
      </c>
      <c r="E545" s="155">
        <v>7.34</v>
      </c>
      <c r="F545" s="159">
        <v>2385.5</v>
      </c>
      <c r="G545" s="87" t="s">
        <v>9</v>
      </c>
      <c r="H545" s="102"/>
      <c r="I545" s="10"/>
    </row>
    <row r="546" spans="1:9" s="9" customFormat="1">
      <c r="A546" s="102"/>
      <c r="B546" s="88">
        <f t="shared" si="8"/>
        <v>44336</v>
      </c>
      <c r="C546" s="134">
        <v>44336.724074074074</v>
      </c>
      <c r="D546" s="80">
        <v>124</v>
      </c>
      <c r="E546" s="156">
        <v>7.34</v>
      </c>
      <c r="F546" s="158">
        <v>910.16</v>
      </c>
      <c r="G546" s="82" t="s">
        <v>9</v>
      </c>
      <c r="H546" s="102"/>
      <c r="I546" s="10"/>
    </row>
    <row r="547" spans="1:9" s="9" customFormat="1">
      <c r="A547" s="102"/>
      <c r="B547" s="83">
        <f>B546+1</f>
        <v>44337</v>
      </c>
      <c r="C547" s="135">
        <v>44337.382743055554</v>
      </c>
      <c r="D547" s="85">
        <v>325</v>
      </c>
      <c r="E547" s="155">
        <v>7.4050000000000002</v>
      </c>
      <c r="F547" s="159">
        <v>2406.625</v>
      </c>
      <c r="G547" s="87" t="s">
        <v>9</v>
      </c>
      <c r="H547" s="102"/>
      <c r="I547" s="10"/>
    </row>
    <row r="548" spans="1:9" s="9" customFormat="1">
      <c r="A548" s="102"/>
      <c r="B548" s="83">
        <f>B547</f>
        <v>44337</v>
      </c>
      <c r="C548" s="135">
        <v>44337.382743055554</v>
      </c>
      <c r="D548" s="85">
        <v>96</v>
      </c>
      <c r="E548" s="155">
        <v>7.4050000000000002</v>
      </c>
      <c r="F548" s="159">
        <v>710.88</v>
      </c>
      <c r="G548" s="87" t="s">
        <v>9</v>
      </c>
      <c r="H548" s="102"/>
      <c r="I548" s="10"/>
    </row>
    <row r="549" spans="1:9" s="9" customFormat="1">
      <c r="A549" s="102"/>
      <c r="B549" s="83">
        <f t="shared" ref="B549:B612" si="9">B548</f>
        <v>44337</v>
      </c>
      <c r="C549" s="135">
        <v>44337.382743055554</v>
      </c>
      <c r="D549" s="85">
        <v>578</v>
      </c>
      <c r="E549" s="155">
        <v>7.4050000000000002</v>
      </c>
      <c r="F549" s="159">
        <v>4280.09</v>
      </c>
      <c r="G549" s="87" t="s">
        <v>9</v>
      </c>
      <c r="H549" s="102"/>
      <c r="I549" s="10"/>
    </row>
    <row r="550" spans="1:9" s="9" customFormat="1">
      <c r="A550" s="102"/>
      <c r="B550" s="83">
        <f t="shared" si="9"/>
        <v>44337</v>
      </c>
      <c r="C550" s="135">
        <v>44337.382743055554</v>
      </c>
      <c r="D550" s="85">
        <v>96</v>
      </c>
      <c r="E550" s="155">
        <v>7.4050000000000002</v>
      </c>
      <c r="F550" s="159">
        <v>710.88</v>
      </c>
      <c r="G550" s="87" t="s">
        <v>9</v>
      </c>
      <c r="H550" s="102"/>
      <c r="I550" s="10"/>
    </row>
    <row r="551" spans="1:9" s="9" customFormat="1">
      <c r="A551" s="102"/>
      <c r="B551" s="83">
        <f t="shared" si="9"/>
        <v>44337</v>
      </c>
      <c r="C551" s="135">
        <v>44337.382743055554</v>
      </c>
      <c r="D551" s="85">
        <v>245</v>
      </c>
      <c r="E551" s="155">
        <v>7.4050000000000002</v>
      </c>
      <c r="F551" s="159">
        <v>1814.2250000000001</v>
      </c>
      <c r="G551" s="87" t="s">
        <v>9</v>
      </c>
      <c r="H551" s="102"/>
      <c r="I551" s="10"/>
    </row>
    <row r="552" spans="1:9" s="9" customFormat="1">
      <c r="A552" s="102"/>
      <c r="B552" s="83">
        <f t="shared" si="9"/>
        <v>44337</v>
      </c>
      <c r="C552" s="135">
        <v>44337.382743055554</v>
      </c>
      <c r="D552" s="85">
        <v>96</v>
      </c>
      <c r="E552" s="155">
        <v>7.4050000000000002</v>
      </c>
      <c r="F552" s="159">
        <v>710.88</v>
      </c>
      <c r="G552" s="87" t="s">
        <v>9</v>
      </c>
      <c r="H552" s="102"/>
      <c r="I552" s="10"/>
    </row>
    <row r="553" spans="1:9" s="9" customFormat="1">
      <c r="A553" s="102"/>
      <c r="B553" s="83">
        <f t="shared" si="9"/>
        <v>44337</v>
      </c>
      <c r="C553" s="135">
        <v>44337.382743055554</v>
      </c>
      <c r="D553" s="85">
        <v>245</v>
      </c>
      <c r="E553" s="155">
        <v>7.4050000000000002</v>
      </c>
      <c r="F553" s="159">
        <v>1814.2250000000001</v>
      </c>
      <c r="G553" s="87" t="s">
        <v>9</v>
      </c>
      <c r="H553" s="102"/>
      <c r="I553" s="10"/>
    </row>
    <row r="554" spans="1:9" s="9" customFormat="1">
      <c r="A554" s="102"/>
      <c r="B554" s="83">
        <f t="shared" si="9"/>
        <v>44337</v>
      </c>
      <c r="C554" s="135">
        <v>44337.382743055554</v>
      </c>
      <c r="D554" s="85">
        <v>333</v>
      </c>
      <c r="E554" s="155">
        <v>7.4050000000000002</v>
      </c>
      <c r="F554" s="159">
        <v>2465.8650000000002</v>
      </c>
      <c r="G554" s="87" t="s">
        <v>9</v>
      </c>
      <c r="H554" s="102"/>
      <c r="I554" s="10"/>
    </row>
    <row r="555" spans="1:9" s="9" customFormat="1">
      <c r="A555" s="102"/>
      <c r="B555" s="83">
        <f t="shared" si="9"/>
        <v>44337</v>
      </c>
      <c r="C555" s="135">
        <v>44337.385798611111</v>
      </c>
      <c r="D555" s="85">
        <v>69</v>
      </c>
      <c r="E555" s="155">
        <v>7.45</v>
      </c>
      <c r="F555" s="159">
        <v>514.05000000000007</v>
      </c>
      <c r="G555" s="87" t="s">
        <v>9</v>
      </c>
      <c r="H555" s="102"/>
      <c r="I555" s="10"/>
    </row>
    <row r="556" spans="1:9" s="9" customFormat="1">
      <c r="A556" s="102"/>
      <c r="B556" s="83">
        <f t="shared" si="9"/>
        <v>44337</v>
      </c>
      <c r="C556" s="135">
        <v>44337.385798611111</v>
      </c>
      <c r="D556" s="85">
        <v>486</v>
      </c>
      <c r="E556" s="155">
        <v>7.45</v>
      </c>
      <c r="F556" s="159">
        <v>3620.7000000000003</v>
      </c>
      <c r="G556" s="87" t="s">
        <v>9</v>
      </c>
      <c r="H556" s="102"/>
      <c r="I556" s="10"/>
    </row>
    <row r="557" spans="1:9" s="9" customFormat="1">
      <c r="A557" s="102"/>
      <c r="B557" s="83">
        <f t="shared" si="9"/>
        <v>44337</v>
      </c>
      <c r="C557" s="135">
        <v>44337.387789351851</v>
      </c>
      <c r="D557" s="85">
        <v>448</v>
      </c>
      <c r="E557" s="155">
        <v>7.4550000000000001</v>
      </c>
      <c r="F557" s="159">
        <v>3339.84</v>
      </c>
      <c r="G557" s="87" t="s">
        <v>9</v>
      </c>
      <c r="H557" s="102"/>
      <c r="I557" s="10"/>
    </row>
    <row r="558" spans="1:9" s="9" customFormat="1">
      <c r="A558" s="102"/>
      <c r="B558" s="83">
        <f t="shared" si="9"/>
        <v>44337</v>
      </c>
      <c r="C558" s="135">
        <v>44337.389479166668</v>
      </c>
      <c r="D558" s="85">
        <v>81</v>
      </c>
      <c r="E558" s="155">
        <v>7.4249999999999998</v>
      </c>
      <c r="F558" s="159">
        <v>601.42499999999995</v>
      </c>
      <c r="G558" s="87" t="s">
        <v>9</v>
      </c>
      <c r="H558" s="102"/>
      <c r="I558" s="10"/>
    </row>
    <row r="559" spans="1:9" s="9" customFormat="1">
      <c r="A559" s="102"/>
      <c r="B559" s="83">
        <f t="shared" si="9"/>
        <v>44337</v>
      </c>
      <c r="C559" s="135">
        <v>44337.389479166668</v>
      </c>
      <c r="D559" s="85">
        <v>400</v>
      </c>
      <c r="E559" s="155">
        <v>7.4249999999999998</v>
      </c>
      <c r="F559" s="159">
        <v>2970</v>
      </c>
      <c r="G559" s="87" t="s">
        <v>9</v>
      </c>
      <c r="H559" s="102"/>
      <c r="I559" s="10"/>
    </row>
    <row r="560" spans="1:9" s="9" customFormat="1">
      <c r="A560" s="102"/>
      <c r="B560" s="83">
        <f t="shared" si="9"/>
        <v>44337</v>
      </c>
      <c r="C560" s="135">
        <v>44337.395011574074</v>
      </c>
      <c r="D560" s="85">
        <v>511</v>
      </c>
      <c r="E560" s="155">
        <v>7.41</v>
      </c>
      <c r="F560" s="159">
        <v>3786.51</v>
      </c>
      <c r="G560" s="87" t="s">
        <v>9</v>
      </c>
      <c r="H560" s="102"/>
      <c r="I560" s="10"/>
    </row>
    <row r="561" spans="1:9" s="9" customFormat="1">
      <c r="A561" s="102"/>
      <c r="B561" s="83">
        <f t="shared" si="9"/>
        <v>44337</v>
      </c>
      <c r="C561" s="135">
        <v>44337.39502314815</v>
      </c>
      <c r="D561" s="85">
        <v>491</v>
      </c>
      <c r="E561" s="155">
        <v>7.4050000000000002</v>
      </c>
      <c r="F561" s="159">
        <v>3635.855</v>
      </c>
      <c r="G561" s="87" t="s">
        <v>9</v>
      </c>
      <c r="H561" s="102"/>
      <c r="I561" s="10"/>
    </row>
    <row r="562" spans="1:9" s="9" customFormat="1">
      <c r="A562" s="102"/>
      <c r="B562" s="83">
        <f t="shared" si="9"/>
        <v>44337</v>
      </c>
      <c r="C562" s="135">
        <v>44337.399895833332</v>
      </c>
      <c r="D562" s="85">
        <v>442</v>
      </c>
      <c r="E562" s="155">
        <v>7.3849999999999998</v>
      </c>
      <c r="F562" s="159">
        <v>3264.17</v>
      </c>
      <c r="G562" s="87" t="s">
        <v>9</v>
      </c>
      <c r="H562" s="102"/>
      <c r="I562" s="10"/>
    </row>
    <row r="563" spans="1:9" s="9" customFormat="1">
      <c r="A563" s="102"/>
      <c r="B563" s="83">
        <f t="shared" si="9"/>
        <v>44337</v>
      </c>
      <c r="C563" s="135">
        <v>44337.404664351852</v>
      </c>
      <c r="D563" s="85">
        <v>188</v>
      </c>
      <c r="E563" s="155">
        <v>7.39</v>
      </c>
      <c r="F563" s="159">
        <v>1389.32</v>
      </c>
      <c r="G563" s="87" t="s">
        <v>9</v>
      </c>
      <c r="H563" s="102"/>
      <c r="I563" s="10"/>
    </row>
    <row r="564" spans="1:9" s="9" customFormat="1">
      <c r="A564" s="102"/>
      <c r="B564" s="83">
        <f t="shared" si="9"/>
        <v>44337</v>
      </c>
      <c r="C564" s="135">
        <v>44337.404664351852</v>
      </c>
      <c r="D564" s="85">
        <v>320</v>
      </c>
      <c r="E564" s="155">
        <v>7.39</v>
      </c>
      <c r="F564" s="159">
        <v>2364.7999999999997</v>
      </c>
      <c r="G564" s="87" t="s">
        <v>9</v>
      </c>
      <c r="H564" s="102"/>
      <c r="I564" s="10"/>
    </row>
    <row r="565" spans="1:9" s="9" customFormat="1">
      <c r="A565" s="102"/>
      <c r="B565" s="83">
        <f t="shared" si="9"/>
        <v>44337</v>
      </c>
      <c r="C565" s="135">
        <v>44337.404664351852</v>
      </c>
      <c r="D565" s="85">
        <v>68</v>
      </c>
      <c r="E565" s="155">
        <v>7.39</v>
      </c>
      <c r="F565" s="159">
        <v>502.52</v>
      </c>
      <c r="G565" s="87" t="s">
        <v>9</v>
      </c>
      <c r="H565" s="102"/>
      <c r="I565" s="10"/>
    </row>
    <row r="566" spans="1:9" s="9" customFormat="1">
      <c r="A566" s="102"/>
      <c r="B566" s="83">
        <f t="shared" si="9"/>
        <v>44337</v>
      </c>
      <c r="C566" s="135">
        <v>44337.404664351852</v>
      </c>
      <c r="D566" s="85">
        <v>141</v>
      </c>
      <c r="E566" s="155">
        <v>7.39</v>
      </c>
      <c r="F566" s="159">
        <v>1041.99</v>
      </c>
      <c r="G566" s="87" t="s">
        <v>9</v>
      </c>
      <c r="H566" s="102"/>
      <c r="I566" s="10"/>
    </row>
    <row r="567" spans="1:9" s="9" customFormat="1">
      <c r="A567" s="102"/>
      <c r="B567" s="83">
        <f t="shared" si="9"/>
        <v>44337</v>
      </c>
      <c r="C567" s="135">
        <v>44337.404664351852</v>
      </c>
      <c r="D567" s="85">
        <v>186</v>
      </c>
      <c r="E567" s="155">
        <v>7.39</v>
      </c>
      <c r="F567" s="159">
        <v>1374.54</v>
      </c>
      <c r="G567" s="87" t="s">
        <v>9</v>
      </c>
      <c r="H567" s="102"/>
      <c r="I567" s="10"/>
    </row>
    <row r="568" spans="1:9" s="9" customFormat="1">
      <c r="A568" s="102"/>
      <c r="B568" s="83">
        <f t="shared" si="9"/>
        <v>44337</v>
      </c>
      <c r="C568" s="135">
        <v>44337.413611111115</v>
      </c>
      <c r="D568" s="85">
        <v>157</v>
      </c>
      <c r="E568" s="155">
        <v>7.39</v>
      </c>
      <c r="F568" s="159">
        <v>1160.23</v>
      </c>
      <c r="G568" s="87" t="s">
        <v>9</v>
      </c>
      <c r="H568" s="102"/>
      <c r="I568" s="10"/>
    </row>
    <row r="569" spans="1:9" s="9" customFormat="1">
      <c r="A569" s="102"/>
      <c r="B569" s="83">
        <f t="shared" si="9"/>
        <v>44337</v>
      </c>
      <c r="C569" s="135">
        <v>44337.413611111115</v>
      </c>
      <c r="D569" s="85">
        <v>251</v>
      </c>
      <c r="E569" s="155">
        <v>7.39</v>
      </c>
      <c r="F569" s="159">
        <v>1854.8899999999999</v>
      </c>
      <c r="G569" s="87" t="s">
        <v>9</v>
      </c>
      <c r="H569" s="102"/>
      <c r="I569" s="10"/>
    </row>
    <row r="570" spans="1:9" s="9" customFormat="1">
      <c r="A570" s="102"/>
      <c r="B570" s="83">
        <f t="shared" si="9"/>
        <v>44337</v>
      </c>
      <c r="C570" s="135">
        <v>44337.413611111115</v>
      </c>
      <c r="D570" s="85">
        <v>28</v>
      </c>
      <c r="E570" s="155">
        <v>7.39</v>
      </c>
      <c r="F570" s="159">
        <v>206.92</v>
      </c>
      <c r="G570" s="87" t="s">
        <v>9</v>
      </c>
      <c r="H570" s="102"/>
      <c r="I570" s="10"/>
    </row>
    <row r="571" spans="1:9" s="9" customFormat="1">
      <c r="A571" s="102"/>
      <c r="B571" s="83">
        <f t="shared" si="9"/>
        <v>44337</v>
      </c>
      <c r="C571" s="135">
        <v>44337.413611111115</v>
      </c>
      <c r="D571" s="85">
        <v>302</v>
      </c>
      <c r="E571" s="155">
        <v>7.39</v>
      </c>
      <c r="F571" s="159">
        <v>2231.7799999999997</v>
      </c>
      <c r="G571" s="87" t="s">
        <v>9</v>
      </c>
      <c r="H571" s="102"/>
      <c r="I571" s="10"/>
    </row>
    <row r="572" spans="1:9" s="9" customFormat="1">
      <c r="A572" s="102"/>
      <c r="B572" s="83">
        <f t="shared" si="9"/>
        <v>44337</v>
      </c>
      <c r="C572" s="135">
        <v>44337.413611111115</v>
      </c>
      <c r="D572" s="85">
        <v>401</v>
      </c>
      <c r="E572" s="155">
        <v>7.39</v>
      </c>
      <c r="F572" s="159">
        <v>2963.39</v>
      </c>
      <c r="G572" s="87" t="s">
        <v>9</v>
      </c>
      <c r="H572" s="102"/>
      <c r="I572" s="10"/>
    </row>
    <row r="573" spans="1:9" s="9" customFormat="1">
      <c r="A573" s="102"/>
      <c r="B573" s="83">
        <f t="shared" si="9"/>
        <v>44337</v>
      </c>
      <c r="C573" s="135">
        <v>44337.413611111115</v>
      </c>
      <c r="D573" s="85">
        <v>239</v>
      </c>
      <c r="E573" s="155">
        <v>7.39</v>
      </c>
      <c r="F573" s="159">
        <v>1766.21</v>
      </c>
      <c r="G573" s="87" t="s">
        <v>9</v>
      </c>
      <c r="H573" s="102"/>
      <c r="I573" s="10"/>
    </row>
    <row r="574" spans="1:9" s="9" customFormat="1">
      <c r="A574" s="102"/>
      <c r="B574" s="83">
        <f t="shared" si="9"/>
        <v>44337</v>
      </c>
      <c r="C574" s="135">
        <v>44337.41741898148</v>
      </c>
      <c r="D574" s="85">
        <v>474</v>
      </c>
      <c r="E574" s="155">
        <v>7.4</v>
      </c>
      <c r="F574" s="159">
        <v>3507.6000000000004</v>
      </c>
      <c r="G574" s="87" t="s">
        <v>9</v>
      </c>
      <c r="H574" s="102"/>
      <c r="I574" s="10"/>
    </row>
    <row r="575" spans="1:9" s="9" customFormat="1">
      <c r="A575" s="102"/>
      <c r="B575" s="83">
        <f t="shared" si="9"/>
        <v>44337</v>
      </c>
      <c r="C575" s="135">
        <v>44337.430613425924</v>
      </c>
      <c r="D575" s="85">
        <v>352</v>
      </c>
      <c r="E575" s="155">
        <v>7.3849999999999998</v>
      </c>
      <c r="F575" s="159">
        <v>2599.52</v>
      </c>
      <c r="G575" s="87" t="s">
        <v>9</v>
      </c>
      <c r="H575" s="102"/>
      <c r="I575" s="10"/>
    </row>
    <row r="576" spans="1:9" s="9" customFormat="1">
      <c r="A576" s="102"/>
      <c r="B576" s="83">
        <f t="shared" si="9"/>
        <v>44337</v>
      </c>
      <c r="C576" s="135">
        <v>44337.430613425924</v>
      </c>
      <c r="D576" s="85">
        <v>884</v>
      </c>
      <c r="E576" s="155">
        <v>7.3849999999999998</v>
      </c>
      <c r="F576" s="159">
        <v>6528.34</v>
      </c>
      <c r="G576" s="87" t="s">
        <v>9</v>
      </c>
      <c r="H576" s="102"/>
      <c r="I576" s="10"/>
    </row>
    <row r="577" spans="1:9" s="9" customFormat="1">
      <c r="A577" s="102"/>
      <c r="B577" s="83">
        <f t="shared" si="9"/>
        <v>44337</v>
      </c>
      <c r="C577" s="135">
        <v>44337.430613425924</v>
      </c>
      <c r="D577" s="85">
        <v>928</v>
      </c>
      <c r="E577" s="155">
        <v>7.3849999999999998</v>
      </c>
      <c r="F577" s="159">
        <v>6853.28</v>
      </c>
      <c r="G577" s="87" t="s">
        <v>9</v>
      </c>
      <c r="H577" s="102"/>
      <c r="I577" s="10"/>
    </row>
    <row r="578" spans="1:9" s="9" customFormat="1">
      <c r="A578" s="102"/>
      <c r="B578" s="83">
        <f t="shared" si="9"/>
        <v>44337</v>
      </c>
      <c r="C578" s="135">
        <v>44337.430613425924</v>
      </c>
      <c r="D578" s="85">
        <v>168</v>
      </c>
      <c r="E578" s="155">
        <v>7.3849999999999998</v>
      </c>
      <c r="F578" s="159">
        <v>1240.68</v>
      </c>
      <c r="G578" s="87" t="s">
        <v>9</v>
      </c>
      <c r="H578" s="102"/>
      <c r="I578" s="10"/>
    </row>
    <row r="579" spans="1:9" s="9" customFormat="1">
      <c r="A579" s="102"/>
      <c r="B579" s="83">
        <f t="shared" si="9"/>
        <v>44337</v>
      </c>
      <c r="C579" s="135">
        <v>44337.439340277779</v>
      </c>
      <c r="D579" s="85">
        <v>319</v>
      </c>
      <c r="E579" s="155">
        <v>7.39</v>
      </c>
      <c r="F579" s="159">
        <v>2357.41</v>
      </c>
      <c r="G579" s="87" t="s">
        <v>9</v>
      </c>
      <c r="H579" s="102"/>
      <c r="I579" s="10"/>
    </row>
    <row r="580" spans="1:9" s="9" customFormat="1">
      <c r="A580" s="102"/>
      <c r="B580" s="83">
        <f t="shared" si="9"/>
        <v>44337</v>
      </c>
      <c r="C580" s="135">
        <v>44337.439340277779</v>
      </c>
      <c r="D580" s="85">
        <v>223</v>
      </c>
      <c r="E580" s="155">
        <v>7.39</v>
      </c>
      <c r="F580" s="159">
        <v>1647.97</v>
      </c>
      <c r="G580" s="87" t="s">
        <v>9</v>
      </c>
      <c r="H580" s="102"/>
      <c r="I580" s="10"/>
    </row>
    <row r="581" spans="1:9" s="9" customFormat="1">
      <c r="A581" s="102"/>
      <c r="B581" s="83">
        <f t="shared" si="9"/>
        <v>44337</v>
      </c>
      <c r="C581" s="135">
        <v>44337.448946759258</v>
      </c>
      <c r="D581" s="85">
        <v>487</v>
      </c>
      <c r="E581" s="155">
        <v>7.4050000000000002</v>
      </c>
      <c r="F581" s="159">
        <v>3606.2350000000001</v>
      </c>
      <c r="G581" s="87" t="s">
        <v>9</v>
      </c>
      <c r="H581" s="102"/>
      <c r="I581" s="10"/>
    </row>
    <row r="582" spans="1:9" s="9" customFormat="1">
      <c r="A582" s="102"/>
      <c r="B582" s="83">
        <f t="shared" si="9"/>
        <v>44337</v>
      </c>
      <c r="C582" s="135">
        <v>44337.453090277777</v>
      </c>
      <c r="D582" s="85">
        <v>29</v>
      </c>
      <c r="E582" s="155">
        <v>7.41</v>
      </c>
      <c r="F582" s="159">
        <v>214.89000000000001</v>
      </c>
      <c r="G582" s="87" t="s">
        <v>9</v>
      </c>
      <c r="H582" s="102"/>
      <c r="I582" s="10"/>
    </row>
    <row r="583" spans="1:9" s="9" customFormat="1">
      <c r="A583" s="102"/>
      <c r="B583" s="83">
        <f t="shared" si="9"/>
        <v>44337</v>
      </c>
      <c r="C583" s="135">
        <v>44337.453090277777</v>
      </c>
      <c r="D583" s="85">
        <v>457</v>
      </c>
      <c r="E583" s="155">
        <v>7.41</v>
      </c>
      <c r="F583" s="159">
        <v>3386.37</v>
      </c>
      <c r="G583" s="87" t="s">
        <v>9</v>
      </c>
      <c r="H583" s="102"/>
      <c r="I583" s="10"/>
    </row>
    <row r="584" spans="1:9" s="9" customFormat="1">
      <c r="A584" s="102"/>
      <c r="B584" s="83">
        <f t="shared" si="9"/>
        <v>44337</v>
      </c>
      <c r="C584" s="135">
        <v>44337.454525462963</v>
      </c>
      <c r="D584" s="85">
        <v>1093</v>
      </c>
      <c r="E584" s="155">
        <v>7.415</v>
      </c>
      <c r="F584" s="159">
        <v>8104.5950000000003</v>
      </c>
      <c r="G584" s="87" t="s">
        <v>9</v>
      </c>
      <c r="H584" s="102"/>
      <c r="I584" s="10"/>
    </row>
    <row r="585" spans="1:9" s="9" customFormat="1">
      <c r="A585" s="102"/>
      <c r="B585" s="83">
        <f t="shared" si="9"/>
        <v>44337</v>
      </c>
      <c r="C585" s="135">
        <v>44337.454525462963</v>
      </c>
      <c r="D585" s="85">
        <v>255</v>
      </c>
      <c r="E585" s="155">
        <v>7.415</v>
      </c>
      <c r="F585" s="159">
        <v>1890.825</v>
      </c>
      <c r="G585" s="87" t="s">
        <v>9</v>
      </c>
      <c r="H585" s="102"/>
      <c r="I585" s="10"/>
    </row>
    <row r="586" spans="1:9" s="9" customFormat="1">
      <c r="A586" s="102"/>
      <c r="B586" s="83">
        <f t="shared" si="9"/>
        <v>44337</v>
      </c>
      <c r="C586" s="135">
        <v>44337.467662037037</v>
      </c>
      <c r="D586" s="85">
        <v>491</v>
      </c>
      <c r="E586" s="155">
        <v>7.4249999999999998</v>
      </c>
      <c r="F586" s="159">
        <v>3645.6749999999997</v>
      </c>
      <c r="G586" s="87" t="s">
        <v>9</v>
      </c>
      <c r="H586" s="102"/>
      <c r="I586" s="10"/>
    </row>
    <row r="587" spans="1:9" s="9" customFormat="1">
      <c r="A587" s="102"/>
      <c r="B587" s="83">
        <f t="shared" si="9"/>
        <v>44337</v>
      </c>
      <c r="C587" s="135">
        <v>44337.4684375</v>
      </c>
      <c r="D587" s="85">
        <v>460</v>
      </c>
      <c r="E587" s="155">
        <v>7.4249999999999998</v>
      </c>
      <c r="F587" s="159">
        <v>3415.5</v>
      </c>
      <c r="G587" s="87" t="s">
        <v>9</v>
      </c>
      <c r="H587" s="102"/>
      <c r="I587" s="10"/>
    </row>
    <row r="588" spans="1:9" s="9" customFormat="1">
      <c r="A588" s="102"/>
      <c r="B588" s="83">
        <f t="shared" si="9"/>
        <v>44337</v>
      </c>
      <c r="C588" s="135">
        <v>44337.472384259258</v>
      </c>
      <c r="D588" s="85">
        <v>907</v>
      </c>
      <c r="E588" s="155">
        <v>7.4349999999999996</v>
      </c>
      <c r="F588" s="159">
        <v>6743.5450000000001</v>
      </c>
      <c r="G588" s="87" t="s">
        <v>9</v>
      </c>
      <c r="H588" s="102"/>
      <c r="I588" s="10"/>
    </row>
    <row r="589" spans="1:9" s="9" customFormat="1">
      <c r="A589" s="102"/>
      <c r="B589" s="83">
        <f t="shared" si="9"/>
        <v>44337</v>
      </c>
      <c r="C589" s="135">
        <v>44337.497037037036</v>
      </c>
      <c r="D589" s="85">
        <v>529</v>
      </c>
      <c r="E589" s="155">
        <v>7.44</v>
      </c>
      <c r="F589" s="159">
        <v>3935.76</v>
      </c>
      <c r="G589" s="87" t="s">
        <v>9</v>
      </c>
      <c r="H589" s="102"/>
      <c r="I589" s="10"/>
    </row>
    <row r="590" spans="1:9" s="9" customFormat="1">
      <c r="A590" s="102"/>
      <c r="B590" s="83">
        <f t="shared" si="9"/>
        <v>44337</v>
      </c>
      <c r="C590" s="135">
        <v>44337.500636574077</v>
      </c>
      <c r="D590" s="85">
        <v>1002</v>
      </c>
      <c r="E590" s="155">
        <v>7.43</v>
      </c>
      <c r="F590" s="159">
        <v>7444.86</v>
      </c>
      <c r="G590" s="87" t="s">
        <v>9</v>
      </c>
      <c r="H590" s="102"/>
      <c r="I590" s="10"/>
    </row>
    <row r="591" spans="1:9" s="9" customFormat="1">
      <c r="A591" s="102"/>
      <c r="B591" s="83">
        <f t="shared" si="9"/>
        <v>44337</v>
      </c>
      <c r="C591" s="135">
        <v>44337.500636574077</v>
      </c>
      <c r="D591" s="85">
        <v>500</v>
      </c>
      <c r="E591" s="155">
        <v>7.43</v>
      </c>
      <c r="F591" s="159">
        <v>3715</v>
      </c>
      <c r="G591" s="87" t="s">
        <v>9</v>
      </c>
      <c r="H591" s="102"/>
      <c r="I591" s="10"/>
    </row>
    <row r="592" spans="1:9" s="9" customFormat="1">
      <c r="A592" s="102"/>
      <c r="B592" s="83">
        <f t="shared" si="9"/>
        <v>44337</v>
      </c>
      <c r="C592" s="135">
        <v>44337.510729166665</v>
      </c>
      <c r="D592" s="85">
        <v>218</v>
      </c>
      <c r="E592" s="155">
        <v>7.42</v>
      </c>
      <c r="F592" s="159">
        <v>1617.56</v>
      </c>
      <c r="G592" s="87" t="s">
        <v>9</v>
      </c>
      <c r="H592" s="102"/>
      <c r="I592" s="10"/>
    </row>
    <row r="593" spans="1:9" s="9" customFormat="1">
      <c r="A593" s="102"/>
      <c r="B593" s="83">
        <f t="shared" si="9"/>
        <v>44337</v>
      </c>
      <c r="C593" s="135">
        <v>44337.510729166665</v>
      </c>
      <c r="D593" s="85">
        <v>286</v>
      </c>
      <c r="E593" s="155">
        <v>7.42</v>
      </c>
      <c r="F593" s="159">
        <v>2122.12</v>
      </c>
      <c r="G593" s="87" t="s">
        <v>9</v>
      </c>
      <c r="H593" s="102"/>
      <c r="I593" s="10"/>
    </row>
    <row r="594" spans="1:9" s="9" customFormat="1">
      <c r="A594" s="102"/>
      <c r="B594" s="83">
        <f t="shared" si="9"/>
        <v>44337</v>
      </c>
      <c r="C594" s="135">
        <v>44337.519583333335</v>
      </c>
      <c r="D594" s="85">
        <v>1019</v>
      </c>
      <c r="E594" s="155">
        <v>7.4249999999999998</v>
      </c>
      <c r="F594" s="159">
        <v>7566.0749999999998</v>
      </c>
      <c r="G594" s="87" t="s">
        <v>9</v>
      </c>
      <c r="H594" s="102"/>
      <c r="I594" s="10"/>
    </row>
    <row r="595" spans="1:9" s="9" customFormat="1">
      <c r="A595" s="102"/>
      <c r="B595" s="83">
        <f t="shared" si="9"/>
        <v>44337</v>
      </c>
      <c r="C595" s="135">
        <v>44337.519583333335</v>
      </c>
      <c r="D595" s="85">
        <v>489</v>
      </c>
      <c r="E595" s="155">
        <v>7.4249999999999998</v>
      </c>
      <c r="F595" s="159">
        <v>3630.8249999999998</v>
      </c>
      <c r="G595" s="87" t="s">
        <v>9</v>
      </c>
      <c r="H595" s="102"/>
      <c r="I595" s="10"/>
    </row>
    <row r="596" spans="1:9" s="9" customFormat="1">
      <c r="A596" s="102"/>
      <c r="B596" s="83">
        <f t="shared" si="9"/>
        <v>44337</v>
      </c>
      <c r="C596" s="135">
        <v>44337.532037037039</v>
      </c>
      <c r="D596" s="85">
        <v>115</v>
      </c>
      <c r="E596" s="155">
        <v>7.415</v>
      </c>
      <c r="F596" s="159">
        <v>852.72500000000002</v>
      </c>
      <c r="G596" s="87" t="s">
        <v>9</v>
      </c>
      <c r="H596" s="102"/>
      <c r="I596" s="10"/>
    </row>
    <row r="597" spans="1:9" s="9" customFormat="1">
      <c r="A597" s="102"/>
      <c r="B597" s="83">
        <f t="shared" si="9"/>
        <v>44337</v>
      </c>
      <c r="C597" s="135">
        <v>44337.532037037039</v>
      </c>
      <c r="D597" s="85">
        <v>321</v>
      </c>
      <c r="E597" s="155">
        <v>7.415</v>
      </c>
      <c r="F597" s="159">
        <v>2380.2150000000001</v>
      </c>
      <c r="G597" s="87" t="s">
        <v>9</v>
      </c>
      <c r="H597" s="102"/>
      <c r="I597" s="10"/>
    </row>
    <row r="598" spans="1:9" s="9" customFormat="1">
      <c r="A598" s="102"/>
      <c r="B598" s="83">
        <f t="shared" si="9"/>
        <v>44337</v>
      </c>
      <c r="C598" s="135">
        <v>44337.532037037039</v>
      </c>
      <c r="D598" s="85">
        <v>456</v>
      </c>
      <c r="E598" s="155">
        <v>7.415</v>
      </c>
      <c r="F598" s="159">
        <v>3381.2400000000002</v>
      </c>
      <c r="G598" s="87" t="s">
        <v>9</v>
      </c>
      <c r="H598" s="102"/>
      <c r="I598" s="10"/>
    </row>
    <row r="599" spans="1:9" s="9" customFormat="1">
      <c r="A599" s="102"/>
      <c r="B599" s="83">
        <f t="shared" si="9"/>
        <v>44337</v>
      </c>
      <c r="C599" s="135">
        <v>44337.543449074074</v>
      </c>
      <c r="D599" s="85">
        <v>1029</v>
      </c>
      <c r="E599" s="155">
        <v>7.415</v>
      </c>
      <c r="F599" s="159">
        <v>7630.0349999999999</v>
      </c>
      <c r="G599" s="87" t="s">
        <v>9</v>
      </c>
      <c r="H599" s="102"/>
      <c r="I599" s="10"/>
    </row>
    <row r="600" spans="1:9" s="9" customFormat="1">
      <c r="A600" s="102"/>
      <c r="B600" s="83">
        <f t="shared" si="9"/>
        <v>44337</v>
      </c>
      <c r="C600" s="135">
        <v>44337.556527777779</v>
      </c>
      <c r="D600" s="85">
        <v>436</v>
      </c>
      <c r="E600" s="155">
        <v>7.4050000000000002</v>
      </c>
      <c r="F600" s="159">
        <v>3228.58</v>
      </c>
      <c r="G600" s="87" t="s">
        <v>9</v>
      </c>
      <c r="H600" s="102"/>
      <c r="I600" s="10"/>
    </row>
    <row r="601" spans="1:9" s="9" customFormat="1">
      <c r="A601" s="102"/>
      <c r="B601" s="83">
        <f t="shared" si="9"/>
        <v>44337</v>
      </c>
      <c r="C601" s="135">
        <v>44337.562754629631</v>
      </c>
      <c r="D601" s="85">
        <v>456</v>
      </c>
      <c r="E601" s="155">
        <v>7.41</v>
      </c>
      <c r="F601" s="159">
        <v>3378.96</v>
      </c>
      <c r="G601" s="87" t="s">
        <v>9</v>
      </c>
      <c r="H601" s="102"/>
      <c r="I601" s="10"/>
    </row>
    <row r="602" spans="1:9" s="9" customFormat="1">
      <c r="A602" s="102"/>
      <c r="B602" s="83">
        <f t="shared" si="9"/>
        <v>44337</v>
      </c>
      <c r="C602" s="135">
        <v>44337.562824074077</v>
      </c>
      <c r="D602" s="85">
        <v>20</v>
      </c>
      <c r="E602" s="155">
        <v>7.4</v>
      </c>
      <c r="F602" s="159">
        <v>148</v>
      </c>
      <c r="G602" s="87" t="s">
        <v>9</v>
      </c>
      <c r="H602" s="102"/>
      <c r="I602" s="10"/>
    </row>
    <row r="603" spans="1:9" s="9" customFormat="1">
      <c r="A603" s="102"/>
      <c r="B603" s="83">
        <f t="shared" si="9"/>
        <v>44337</v>
      </c>
      <c r="C603" s="135">
        <v>44337.563356481478</v>
      </c>
      <c r="D603" s="85">
        <v>200</v>
      </c>
      <c r="E603" s="155">
        <v>7.4</v>
      </c>
      <c r="F603" s="159">
        <v>1480</v>
      </c>
      <c r="G603" s="87" t="s">
        <v>9</v>
      </c>
      <c r="H603" s="102"/>
      <c r="I603" s="10"/>
    </row>
    <row r="604" spans="1:9" s="9" customFormat="1">
      <c r="A604" s="102"/>
      <c r="B604" s="83">
        <f t="shared" si="9"/>
        <v>44337</v>
      </c>
      <c r="C604" s="135">
        <v>44337.570486111108</v>
      </c>
      <c r="D604" s="85">
        <v>439</v>
      </c>
      <c r="E604" s="155">
        <v>7.415</v>
      </c>
      <c r="F604" s="159">
        <v>3255.1849999999999</v>
      </c>
      <c r="G604" s="87" t="s">
        <v>9</v>
      </c>
      <c r="H604" s="102"/>
      <c r="I604" s="10"/>
    </row>
    <row r="605" spans="1:9" s="9" customFormat="1">
      <c r="A605" s="102"/>
      <c r="B605" s="83">
        <f t="shared" si="9"/>
        <v>44337</v>
      </c>
      <c r="C605" s="135">
        <v>44337.573055555556</v>
      </c>
      <c r="D605" s="85">
        <v>336</v>
      </c>
      <c r="E605" s="155">
        <v>7.415</v>
      </c>
      <c r="F605" s="159">
        <v>2491.44</v>
      </c>
      <c r="G605" s="87" t="s">
        <v>9</v>
      </c>
      <c r="H605" s="102"/>
      <c r="I605" s="10"/>
    </row>
    <row r="606" spans="1:9" s="9" customFormat="1">
      <c r="A606" s="102"/>
      <c r="B606" s="83">
        <f t="shared" si="9"/>
        <v>44337</v>
      </c>
      <c r="C606" s="135">
        <v>44337.573055555556</v>
      </c>
      <c r="D606" s="85">
        <v>161</v>
      </c>
      <c r="E606" s="155">
        <v>7.415</v>
      </c>
      <c r="F606" s="159">
        <v>1193.8150000000001</v>
      </c>
      <c r="G606" s="87" t="s">
        <v>9</v>
      </c>
      <c r="H606" s="102"/>
      <c r="I606" s="10"/>
    </row>
    <row r="607" spans="1:9" s="9" customFormat="1">
      <c r="A607" s="102"/>
      <c r="B607" s="83">
        <f t="shared" si="9"/>
        <v>44337</v>
      </c>
      <c r="C607" s="135">
        <v>44337.578379629631</v>
      </c>
      <c r="D607" s="85">
        <v>116</v>
      </c>
      <c r="E607" s="155">
        <v>7.415</v>
      </c>
      <c r="F607" s="159">
        <v>860.14</v>
      </c>
      <c r="G607" s="87" t="s">
        <v>9</v>
      </c>
      <c r="H607" s="102"/>
      <c r="I607" s="10"/>
    </row>
    <row r="608" spans="1:9" s="9" customFormat="1">
      <c r="A608" s="102"/>
      <c r="B608" s="83">
        <f t="shared" si="9"/>
        <v>44337</v>
      </c>
      <c r="C608" s="135">
        <v>44337.579583333332</v>
      </c>
      <c r="D608" s="85">
        <v>454</v>
      </c>
      <c r="E608" s="155">
        <v>7.415</v>
      </c>
      <c r="F608" s="159">
        <v>3366.41</v>
      </c>
      <c r="G608" s="87" t="s">
        <v>9</v>
      </c>
      <c r="H608" s="102"/>
      <c r="I608" s="10"/>
    </row>
    <row r="609" spans="1:9" s="9" customFormat="1">
      <c r="A609" s="102"/>
      <c r="B609" s="83">
        <f t="shared" si="9"/>
        <v>44337</v>
      </c>
      <c r="C609" s="135">
        <v>44337.583020833335</v>
      </c>
      <c r="D609" s="85">
        <v>23</v>
      </c>
      <c r="E609" s="155">
        <v>7.4050000000000002</v>
      </c>
      <c r="F609" s="159">
        <v>170.315</v>
      </c>
      <c r="G609" s="87" t="s">
        <v>9</v>
      </c>
      <c r="H609" s="102"/>
      <c r="I609" s="10"/>
    </row>
    <row r="610" spans="1:9" s="9" customFormat="1">
      <c r="A610" s="102"/>
      <c r="B610" s="83">
        <f t="shared" si="9"/>
        <v>44337</v>
      </c>
      <c r="C610" s="135">
        <v>44337.584768518522</v>
      </c>
      <c r="D610" s="85">
        <v>300</v>
      </c>
      <c r="E610" s="155">
        <v>7.4050000000000002</v>
      </c>
      <c r="F610" s="159">
        <v>2221.5</v>
      </c>
      <c r="G610" s="87" t="s">
        <v>9</v>
      </c>
      <c r="H610" s="102"/>
      <c r="I610" s="10"/>
    </row>
    <row r="611" spans="1:9" s="9" customFormat="1">
      <c r="A611" s="102"/>
      <c r="B611" s="83">
        <f t="shared" si="9"/>
        <v>44337</v>
      </c>
      <c r="C611" s="135">
        <v>44337.600358796299</v>
      </c>
      <c r="D611" s="85">
        <v>1363</v>
      </c>
      <c r="E611" s="155">
        <v>7.415</v>
      </c>
      <c r="F611" s="159">
        <v>10106.645</v>
      </c>
      <c r="G611" s="87" t="s">
        <v>9</v>
      </c>
      <c r="H611" s="102"/>
      <c r="I611" s="10"/>
    </row>
    <row r="612" spans="1:9" s="9" customFormat="1">
      <c r="A612" s="102"/>
      <c r="B612" s="83">
        <f t="shared" si="9"/>
        <v>44337</v>
      </c>
      <c r="C612" s="135">
        <v>44337.600358796299</v>
      </c>
      <c r="D612" s="85">
        <v>56</v>
      </c>
      <c r="E612" s="155">
        <v>7.415</v>
      </c>
      <c r="F612" s="159">
        <v>415.24</v>
      </c>
      <c r="G612" s="87" t="s">
        <v>9</v>
      </c>
      <c r="H612" s="102"/>
      <c r="I612" s="10"/>
    </row>
    <row r="613" spans="1:9" s="9" customFormat="1">
      <c r="A613" s="102"/>
      <c r="B613" s="83">
        <f t="shared" ref="B613:B662" si="10">B612</f>
        <v>44337</v>
      </c>
      <c r="C613" s="135">
        <v>44337.600358796299</v>
      </c>
      <c r="D613" s="85">
        <v>1305</v>
      </c>
      <c r="E613" s="155">
        <v>7.415</v>
      </c>
      <c r="F613" s="159">
        <v>9676.5750000000007</v>
      </c>
      <c r="G613" s="87" t="s">
        <v>9</v>
      </c>
      <c r="H613" s="102"/>
      <c r="I613" s="10"/>
    </row>
    <row r="614" spans="1:9" s="9" customFormat="1">
      <c r="A614" s="102"/>
      <c r="B614" s="83">
        <f t="shared" si="10"/>
        <v>44337</v>
      </c>
      <c r="C614" s="135">
        <v>44337.611157407409</v>
      </c>
      <c r="D614" s="85">
        <v>440</v>
      </c>
      <c r="E614" s="155">
        <v>7.4050000000000002</v>
      </c>
      <c r="F614" s="159">
        <v>3258.2000000000003</v>
      </c>
      <c r="G614" s="87" t="s">
        <v>9</v>
      </c>
      <c r="H614" s="102"/>
      <c r="I614" s="10"/>
    </row>
    <row r="615" spans="1:9" s="9" customFormat="1">
      <c r="A615" s="102"/>
      <c r="B615" s="83">
        <f t="shared" si="10"/>
        <v>44337</v>
      </c>
      <c r="C615" s="135">
        <v>44337.611157407409</v>
      </c>
      <c r="D615" s="85">
        <v>460</v>
      </c>
      <c r="E615" s="155">
        <v>7.4050000000000002</v>
      </c>
      <c r="F615" s="159">
        <v>3406.3</v>
      </c>
      <c r="G615" s="87" t="s">
        <v>9</v>
      </c>
      <c r="H615" s="102"/>
      <c r="I615" s="10"/>
    </row>
    <row r="616" spans="1:9" s="9" customFormat="1">
      <c r="A616" s="102"/>
      <c r="B616" s="83">
        <f t="shared" si="10"/>
        <v>44337</v>
      </c>
      <c r="C616" s="135">
        <v>44337.62400462963</v>
      </c>
      <c r="D616" s="85">
        <v>517</v>
      </c>
      <c r="E616" s="155">
        <v>7.4249999999999998</v>
      </c>
      <c r="F616" s="159">
        <v>3838.7249999999999</v>
      </c>
      <c r="G616" s="87" t="s">
        <v>9</v>
      </c>
      <c r="H616" s="102"/>
      <c r="I616" s="10"/>
    </row>
    <row r="617" spans="1:9" s="9" customFormat="1">
      <c r="A617" s="102"/>
      <c r="B617" s="83">
        <f t="shared" si="10"/>
        <v>44337</v>
      </c>
      <c r="C617" s="135">
        <v>44337.627164351848</v>
      </c>
      <c r="D617" s="85">
        <v>873</v>
      </c>
      <c r="E617" s="155">
        <v>7.4349999999999996</v>
      </c>
      <c r="F617" s="159">
        <v>6490.7550000000001</v>
      </c>
      <c r="G617" s="87" t="s">
        <v>9</v>
      </c>
      <c r="H617" s="102"/>
      <c r="I617" s="10"/>
    </row>
    <row r="618" spans="1:9" s="9" customFormat="1">
      <c r="A618" s="102"/>
      <c r="B618" s="83">
        <f t="shared" si="10"/>
        <v>44337</v>
      </c>
      <c r="C618" s="135">
        <v>44337.627164351848</v>
      </c>
      <c r="D618" s="85">
        <v>85</v>
      </c>
      <c r="E618" s="155">
        <v>7.4349999999999996</v>
      </c>
      <c r="F618" s="159">
        <v>631.97500000000002</v>
      </c>
      <c r="G618" s="87" t="s">
        <v>9</v>
      </c>
      <c r="H618" s="102"/>
      <c r="I618" s="10"/>
    </row>
    <row r="619" spans="1:9" s="9" customFormat="1">
      <c r="A619" s="102"/>
      <c r="B619" s="83">
        <f t="shared" si="10"/>
        <v>44337</v>
      </c>
      <c r="C619" s="135">
        <v>44337.627164351848</v>
      </c>
      <c r="D619" s="85">
        <v>440</v>
      </c>
      <c r="E619" s="155">
        <v>7.4349999999999996</v>
      </c>
      <c r="F619" s="159">
        <v>3271.3999999999996</v>
      </c>
      <c r="G619" s="87" t="s">
        <v>9</v>
      </c>
      <c r="H619" s="102"/>
      <c r="I619" s="10"/>
    </row>
    <row r="620" spans="1:9" s="9" customFormat="1">
      <c r="A620" s="102"/>
      <c r="B620" s="83">
        <f t="shared" si="10"/>
        <v>44337</v>
      </c>
      <c r="C620" s="135">
        <v>44337.627164351848</v>
      </c>
      <c r="D620" s="85">
        <v>504</v>
      </c>
      <c r="E620" s="155">
        <v>7.4349999999999996</v>
      </c>
      <c r="F620" s="159">
        <v>3747.24</v>
      </c>
      <c r="G620" s="87" t="s">
        <v>9</v>
      </c>
      <c r="H620" s="102"/>
      <c r="I620" s="10"/>
    </row>
    <row r="621" spans="1:9" s="9" customFormat="1">
      <c r="A621" s="102"/>
      <c r="B621" s="83">
        <f t="shared" si="10"/>
        <v>44337</v>
      </c>
      <c r="C621" s="135">
        <v>44337.640208333331</v>
      </c>
      <c r="D621" s="85">
        <v>485</v>
      </c>
      <c r="E621" s="155">
        <v>7.44</v>
      </c>
      <c r="F621" s="159">
        <v>3608.4</v>
      </c>
      <c r="G621" s="87" t="s">
        <v>9</v>
      </c>
      <c r="H621" s="102"/>
      <c r="I621" s="10"/>
    </row>
    <row r="622" spans="1:9" s="9" customFormat="1">
      <c r="A622" s="102"/>
      <c r="B622" s="83">
        <f t="shared" si="10"/>
        <v>44337</v>
      </c>
      <c r="C622" s="135">
        <v>44337.643518518518</v>
      </c>
      <c r="D622" s="85">
        <v>367</v>
      </c>
      <c r="E622" s="155">
        <v>7.44</v>
      </c>
      <c r="F622" s="159">
        <v>2730.48</v>
      </c>
      <c r="G622" s="87" t="s">
        <v>9</v>
      </c>
      <c r="H622" s="102"/>
      <c r="I622" s="10"/>
    </row>
    <row r="623" spans="1:9" s="9" customFormat="1">
      <c r="A623" s="102"/>
      <c r="B623" s="83">
        <f t="shared" si="10"/>
        <v>44337</v>
      </c>
      <c r="C623" s="135">
        <v>44337.646678240744</v>
      </c>
      <c r="D623" s="85">
        <v>412</v>
      </c>
      <c r="E623" s="155">
        <v>7.4450000000000003</v>
      </c>
      <c r="F623" s="159">
        <v>3067.34</v>
      </c>
      <c r="G623" s="87" t="s">
        <v>9</v>
      </c>
      <c r="H623" s="102"/>
      <c r="I623" s="10"/>
    </row>
    <row r="624" spans="1:9" s="9" customFormat="1">
      <c r="A624" s="102"/>
      <c r="B624" s="83">
        <f t="shared" si="10"/>
        <v>44337</v>
      </c>
      <c r="C624" s="135">
        <v>44337.646678240744</v>
      </c>
      <c r="D624" s="85">
        <v>50</v>
      </c>
      <c r="E624" s="155">
        <v>7.4450000000000003</v>
      </c>
      <c r="F624" s="159">
        <v>372.25</v>
      </c>
      <c r="G624" s="87" t="s">
        <v>9</v>
      </c>
      <c r="H624" s="102"/>
      <c r="I624" s="10"/>
    </row>
    <row r="625" spans="1:9" s="9" customFormat="1">
      <c r="A625" s="102"/>
      <c r="B625" s="83">
        <f t="shared" si="10"/>
        <v>44337</v>
      </c>
      <c r="C625" s="135">
        <v>44337.646678240744</v>
      </c>
      <c r="D625" s="85">
        <v>1383</v>
      </c>
      <c r="E625" s="155">
        <v>7.4450000000000003</v>
      </c>
      <c r="F625" s="159">
        <v>10296.434999999999</v>
      </c>
      <c r="G625" s="87" t="s">
        <v>9</v>
      </c>
      <c r="H625" s="102"/>
      <c r="I625" s="10"/>
    </row>
    <row r="626" spans="1:9" s="9" customFormat="1">
      <c r="A626" s="102"/>
      <c r="B626" s="83">
        <f t="shared" si="10"/>
        <v>44337</v>
      </c>
      <c r="C626" s="135">
        <v>44337.654513888891</v>
      </c>
      <c r="D626" s="85">
        <v>447</v>
      </c>
      <c r="E626" s="155">
        <v>7.44</v>
      </c>
      <c r="F626" s="159">
        <v>3325.6800000000003</v>
      </c>
      <c r="G626" s="87" t="s">
        <v>9</v>
      </c>
      <c r="H626" s="102"/>
      <c r="I626" s="10"/>
    </row>
    <row r="627" spans="1:9" s="9" customFormat="1">
      <c r="A627" s="102"/>
      <c r="B627" s="83">
        <f t="shared" si="10"/>
        <v>44337</v>
      </c>
      <c r="C627" s="135">
        <v>44337.654513888891</v>
      </c>
      <c r="D627" s="85">
        <v>435</v>
      </c>
      <c r="E627" s="155">
        <v>7.44</v>
      </c>
      <c r="F627" s="159">
        <v>3236.4</v>
      </c>
      <c r="G627" s="87" t="s">
        <v>9</v>
      </c>
      <c r="H627" s="102"/>
      <c r="I627" s="10"/>
    </row>
    <row r="628" spans="1:9" s="9" customFormat="1">
      <c r="A628" s="102"/>
      <c r="B628" s="83">
        <f t="shared" si="10"/>
        <v>44337</v>
      </c>
      <c r="C628" s="135">
        <v>44337.656736111108</v>
      </c>
      <c r="D628" s="85">
        <v>522</v>
      </c>
      <c r="E628" s="155">
        <v>7.4349999999999996</v>
      </c>
      <c r="F628" s="159">
        <v>3881.0699999999997</v>
      </c>
      <c r="G628" s="87" t="s">
        <v>9</v>
      </c>
      <c r="H628" s="102"/>
      <c r="I628" s="10"/>
    </row>
    <row r="629" spans="1:9" s="9" customFormat="1">
      <c r="A629" s="102"/>
      <c r="B629" s="83">
        <f t="shared" si="10"/>
        <v>44337</v>
      </c>
      <c r="C629" s="135">
        <v>44337.666932870372</v>
      </c>
      <c r="D629" s="85">
        <v>109</v>
      </c>
      <c r="E629" s="155">
        <v>7.4450000000000003</v>
      </c>
      <c r="F629" s="159">
        <v>811.505</v>
      </c>
      <c r="G629" s="87" t="s">
        <v>9</v>
      </c>
      <c r="H629" s="102"/>
      <c r="I629" s="10"/>
    </row>
    <row r="630" spans="1:9" s="9" customFormat="1">
      <c r="A630" s="102"/>
      <c r="B630" s="83">
        <f t="shared" si="10"/>
        <v>44337</v>
      </c>
      <c r="C630" s="135">
        <v>44337.666932870372</v>
      </c>
      <c r="D630" s="85">
        <v>420</v>
      </c>
      <c r="E630" s="155">
        <v>7.4450000000000003</v>
      </c>
      <c r="F630" s="159">
        <v>3126.9</v>
      </c>
      <c r="G630" s="87" t="s">
        <v>9</v>
      </c>
      <c r="H630" s="102"/>
      <c r="I630" s="10"/>
    </row>
    <row r="631" spans="1:9" s="9" customFormat="1">
      <c r="A631" s="102"/>
      <c r="B631" s="83">
        <f t="shared" si="10"/>
        <v>44337</v>
      </c>
      <c r="C631" s="135">
        <v>44337.670219907406</v>
      </c>
      <c r="D631" s="85">
        <v>476</v>
      </c>
      <c r="E631" s="155">
        <v>7.4450000000000003</v>
      </c>
      <c r="F631" s="159">
        <v>3543.82</v>
      </c>
      <c r="G631" s="87" t="s">
        <v>9</v>
      </c>
      <c r="H631" s="102"/>
      <c r="I631" s="10"/>
    </row>
    <row r="632" spans="1:9" s="9" customFormat="1">
      <c r="A632" s="102"/>
      <c r="B632" s="83">
        <f t="shared" si="10"/>
        <v>44337</v>
      </c>
      <c r="C632" s="135">
        <v>44337.673159722224</v>
      </c>
      <c r="D632" s="85">
        <v>269</v>
      </c>
      <c r="E632" s="155">
        <v>7.4450000000000003</v>
      </c>
      <c r="F632" s="159">
        <v>2002.7050000000002</v>
      </c>
      <c r="G632" s="87" t="s">
        <v>9</v>
      </c>
      <c r="H632" s="102"/>
      <c r="I632" s="10"/>
    </row>
    <row r="633" spans="1:9" s="9" customFormat="1">
      <c r="A633" s="102"/>
      <c r="B633" s="83">
        <f t="shared" si="10"/>
        <v>44337</v>
      </c>
      <c r="C633" s="135">
        <v>44337.673159722224</v>
      </c>
      <c r="D633" s="85">
        <v>224</v>
      </c>
      <c r="E633" s="155">
        <v>7.4450000000000003</v>
      </c>
      <c r="F633" s="159">
        <v>1667.68</v>
      </c>
      <c r="G633" s="87" t="s">
        <v>9</v>
      </c>
      <c r="H633" s="102"/>
      <c r="I633" s="10"/>
    </row>
    <row r="634" spans="1:9" s="9" customFormat="1">
      <c r="A634" s="102"/>
      <c r="B634" s="83">
        <f t="shared" si="10"/>
        <v>44337</v>
      </c>
      <c r="C634" s="135">
        <v>44337.673877314817</v>
      </c>
      <c r="D634" s="85">
        <v>163</v>
      </c>
      <c r="E634" s="155">
        <v>7.4349999999999996</v>
      </c>
      <c r="F634" s="159">
        <v>1211.905</v>
      </c>
      <c r="G634" s="87" t="s">
        <v>9</v>
      </c>
      <c r="H634" s="102"/>
      <c r="I634" s="10"/>
    </row>
    <row r="635" spans="1:9" s="9" customFormat="1">
      <c r="A635" s="102"/>
      <c r="B635" s="83">
        <f t="shared" si="10"/>
        <v>44337</v>
      </c>
      <c r="C635" s="135">
        <v>44337.673877314817</v>
      </c>
      <c r="D635" s="85">
        <v>483</v>
      </c>
      <c r="E635" s="155">
        <v>7.4349999999999996</v>
      </c>
      <c r="F635" s="159">
        <v>3591.105</v>
      </c>
      <c r="G635" s="87" t="s">
        <v>9</v>
      </c>
      <c r="H635" s="102"/>
      <c r="I635" s="10"/>
    </row>
    <row r="636" spans="1:9" s="9" customFormat="1">
      <c r="A636" s="102"/>
      <c r="B636" s="83">
        <f t="shared" si="10"/>
        <v>44337</v>
      </c>
      <c r="C636" s="135">
        <v>44337.673877314817</v>
      </c>
      <c r="D636" s="85">
        <v>497</v>
      </c>
      <c r="E636" s="155">
        <v>7.4349999999999996</v>
      </c>
      <c r="F636" s="159">
        <v>3695.1949999999997</v>
      </c>
      <c r="G636" s="87" t="s">
        <v>9</v>
      </c>
      <c r="H636" s="102"/>
      <c r="I636" s="10"/>
    </row>
    <row r="637" spans="1:9" s="9" customFormat="1">
      <c r="A637" s="102"/>
      <c r="B637" s="83">
        <f t="shared" si="10"/>
        <v>44337</v>
      </c>
      <c r="C637" s="135">
        <v>44337.676261574074</v>
      </c>
      <c r="D637" s="85">
        <v>48</v>
      </c>
      <c r="E637" s="155">
        <v>7.4349999999999996</v>
      </c>
      <c r="F637" s="159">
        <v>356.88</v>
      </c>
      <c r="G637" s="87" t="s">
        <v>9</v>
      </c>
      <c r="H637" s="102"/>
      <c r="I637" s="10"/>
    </row>
    <row r="638" spans="1:9" s="9" customFormat="1">
      <c r="A638" s="102"/>
      <c r="B638" s="83">
        <f t="shared" si="10"/>
        <v>44337</v>
      </c>
      <c r="C638" s="135">
        <v>44337.681284722225</v>
      </c>
      <c r="D638" s="85">
        <v>511</v>
      </c>
      <c r="E638" s="155">
        <v>7.4349999999999996</v>
      </c>
      <c r="F638" s="159">
        <v>3799.2849999999999</v>
      </c>
      <c r="G638" s="87" t="s">
        <v>9</v>
      </c>
      <c r="H638" s="102"/>
      <c r="I638" s="10"/>
    </row>
    <row r="639" spans="1:9" s="9" customFormat="1">
      <c r="A639" s="102"/>
      <c r="B639" s="83">
        <f t="shared" si="10"/>
        <v>44337</v>
      </c>
      <c r="C639" s="135">
        <v>44337.681284722225</v>
      </c>
      <c r="D639" s="85">
        <v>145</v>
      </c>
      <c r="E639" s="155">
        <v>7.4349999999999996</v>
      </c>
      <c r="F639" s="159">
        <v>1078.075</v>
      </c>
      <c r="G639" s="87" t="s">
        <v>9</v>
      </c>
      <c r="H639" s="102"/>
      <c r="I639" s="10"/>
    </row>
    <row r="640" spans="1:9" s="9" customFormat="1">
      <c r="A640" s="102"/>
      <c r="B640" s="83">
        <f t="shared" si="10"/>
        <v>44337</v>
      </c>
      <c r="C640" s="135">
        <v>44337.681284722225</v>
      </c>
      <c r="D640" s="85">
        <v>508</v>
      </c>
      <c r="E640" s="155">
        <v>7.4349999999999996</v>
      </c>
      <c r="F640" s="159">
        <v>3776.98</v>
      </c>
      <c r="G640" s="87" t="s">
        <v>9</v>
      </c>
      <c r="H640" s="102"/>
      <c r="I640" s="10"/>
    </row>
    <row r="641" spans="1:9" s="9" customFormat="1">
      <c r="A641" s="102"/>
      <c r="B641" s="83">
        <f t="shared" si="10"/>
        <v>44337</v>
      </c>
      <c r="C641" s="135">
        <v>44337.681284722225</v>
      </c>
      <c r="D641" s="85">
        <v>96</v>
      </c>
      <c r="E641" s="155">
        <v>7.4349999999999996</v>
      </c>
      <c r="F641" s="159">
        <v>713.76</v>
      </c>
      <c r="G641" s="87" t="s">
        <v>9</v>
      </c>
      <c r="H641" s="102"/>
      <c r="I641" s="10"/>
    </row>
    <row r="642" spans="1:9" s="9" customFormat="1">
      <c r="A642" s="102"/>
      <c r="B642" s="83">
        <f t="shared" si="10"/>
        <v>44337</v>
      </c>
      <c r="C642" s="135">
        <v>44337.684594907405</v>
      </c>
      <c r="D642" s="85">
        <v>51</v>
      </c>
      <c r="E642" s="155">
        <v>7.42</v>
      </c>
      <c r="F642" s="159">
        <v>378.42</v>
      </c>
      <c r="G642" s="87" t="s">
        <v>9</v>
      </c>
      <c r="H642" s="102"/>
      <c r="I642" s="10"/>
    </row>
    <row r="643" spans="1:9" s="9" customFormat="1">
      <c r="A643" s="102"/>
      <c r="B643" s="83">
        <f t="shared" si="10"/>
        <v>44337</v>
      </c>
      <c r="C643" s="135">
        <v>44337.689618055556</v>
      </c>
      <c r="D643" s="85">
        <v>45</v>
      </c>
      <c r="E643" s="155">
        <v>7.43</v>
      </c>
      <c r="F643" s="159">
        <v>334.34999999999997</v>
      </c>
      <c r="G643" s="87" t="s">
        <v>9</v>
      </c>
      <c r="H643" s="102"/>
      <c r="I643" s="10"/>
    </row>
    <row r="644" spans="1:9" s="9" customFormat="1">
      <c r="A644" s="102"/>
      <c r="B644" s="83">
        <f t="shared" si="10"/>
        <v>44337</v>
      </c>
      <c r="C644" s="135">
        <v>44337.691574074073</v>
      </c>
      <c r="D644" s="85">
        <v>361</v>
      </c>
      <c r="E644" s="155">
        <v>7.44</v>
      </c>
      <c r="F644" s="159">
        <v>2685.84</v>
      </c>
      <c r="G644" s="87" t="s">
        <v>9</v>
      </c>
      <c r="H644" s="102"/>
      <c r="I644" s="10"/>
    </row>
    <row r="645" spans="1:9" s="9" customFormat="1">
      <c r="A645" s="102"/>
      <c r="B645" s="83">
        <f t="shared" si="10"/>
        <v>44337</v>
      </c>
      <c r="C645" s="135">
        <v>44337.691574074073</v>
      </c>
      <c r="D645" s="85">
        <v>108</v>
      </c>
      <c r="E645" s="155">
        <v>7.44</v>
      </c>
      <c r="F645" s="159">
        <v>803.5200000000001</v>
      </c>
      <c r="G645" s="87" t="s">
        <v>9</v>
      </c>
      <c r="H645" s="102"/>
      <c r="I645" s="10"/>
    </row>
    <row r="646" spans="1:9" s="9" customFormat="1">
      <c r="A646" s="102"/>
      <c r="B646" s="83">
        <f t="shared" si="10"/>
        <v>44337</v>
      </c>
      <c r="C646" s="135">
        <v>44337.691574074073</v>
      </c>
      <c r="D646" s="85">
        <v>342</v>
      </c>
      <c r="E646" s="155">
        <v>7.44</v>
      </c>
      <c r="F646" s="159">
        <v>2544.48</v>
      </c>
      <c r="G646" s="87" t="s">
        <v>9</v>
      </c>
      <c r="H646" s="102"/>
      <c r="I646" s="10"/>
    </row>
    <row r="647" spans="1:9" s="9" customFormat="1">
      <c r="A647" s="102"/>
      <c r="B647" s="83">
        <f t="shared" si="10"/>
        <v>44337</v>
      </c>
      <c r="C647" s="135">
        <v>44337.691574074073</v>
      </c>
      <c r="D647" s="85">
        <v>562</v>
      </c>
      <c r="E647" s="155">
        <v>7.44</v>
      </c>
      <c r="F647" s="159">
        <v>4181.2800000000007</v>
      </c>
      <c r="G647" s="87" t="s">
        <v>9</v>
      </c>
      <c r="H647" s="102"/>
      <c r="I647" s="10"/>
    </row>
    <row r="648" spans="1:9" s="9" customFormat="1">
      <c r="A648" s="102"/>
      <c r="B648" s="83">
        <f t="shared" si="10"/>
        <v>44337</v>
      </c>
      <c r="C648" s="135">
        <v>44337.708402777775</v>
      </c>
      <c r="D648" s="85">
        <v>1054</v>
      </c>
      <c r="E648" s="155">
        <v>7.4349999999999996</v>
      </c>
      <c r="F648" s="159">
        <v>7836.49</v>
      </c>
      <c r="G648" s="87" t="s">
        <v>9</v>
      </c>
      <c r="H648" s="102"/>
      <c r="I648" s="10"/>
    </row>
    <row r="649" spans="1:9" s="9" customFormat="1">
      <c r="A649" s="102"/>
      <c r="B649" s="83">
        <f t="shared" si="10"/>
        <v>44337</v>
      </c>
      <c r="C649" s="135">
        <v>44337.708402777775</v>
      </c>
      <c r="D649" s="85">
        <v>368</v>
      </c>
      <c r="E649" s="155">
        <v>7.4349999999999996</v>
      </c>
      <c r="F649" s="159">
        <v>2736.08</v>
      </c>
      <c r="G649" s="87" t="s">
        <v>9</v>
      </c>
      <c r="H649" s="102"/>
      <c r="I649" s="10"/>
    </row>
    <row r="650" spans="1:9" s="9" customFormat="1">
      <c r="A650" s="102"/>
      <c r="B650" s="83">
        <f t="shared" si="10"/>
        <v>44337</v>
      </c>
      <c r="C650" s="135">
        <v>44337.709062499998</v>
      </c>
      <c r="D650" s="85">
        <v>454</v>
      </c>
      <c r="E650" s="155">
        <v>7.4349999999999996</v>
      </c>
      <c r="F650" s="159">
        <v>3375.49</v>
      </c>
      <c r="G650" s="87" t="s">
        <v>9</v>
      </c>
      <c r="H650" s="102"/>
      <c r="I650" s="10"/>
    </row>
    <row r="651" spans="1:9" s="9" customFormat="1">
      <c r="A651" s="102"/>
      <c r="B651" s="83">
        <f t="shared" si="10"/>
        <v>44337</v>
      </c>
      <c r="C651" s="135">
        <v>44337.713287037041</v>
      </c>
      <c r="D651" s="85">
        <v>418</v>
      </c>
      <c r="E651" s="155">
        <v>7.4349999999999996</v>
      </c>
      <c r="F651" s="159">
        <v>3107.83</v>
      </c>
      <c r="G651" s="87" t="s">
        <v>9</v>
      </c>
      <c r="H651" s="102"/>
      <c r="I651" s="10"/>
    </row>
    <row r="652" spans="1:9" s="9" customFormat="1">
      <c r="A652" s="102"/>
      <c r="B652" s="83">
        <f t="shared" si="10"/>
        <v>44337</v>
      </c>
      <c r="C652" s="135">
        <v>44337.713287037041</v>
      </c>
      <c r="D652" s="85">
        <v>5</v>
      </c>
      <c r="E652" s="155">
        <v>7.4349999999999996</v>
      </c>
      <c r="F652" s="159">
        <v>37.174999999999997</v>
      </c>
      <c r="G652" s="87" t="s">
        <v>9</v>
      </c>
      <c r="H652" s="102"/>
      <c r="I652" s="10"/>
    </row>
    <row r="653" spans="1:9" s="9" customFormat="1">
      <c r="A653" s="102"/>
      <c r="B653" s="83">
        <f t="shared" si="10"/>
        <v>44337</v>
      </c>
      <c r="C653" s="135">
        <v>44337.713935185187</v>
      </c>
      <c r="D653" s="85">
        <v>528</v>
      </c>
      <c r="E653" s="155">
        <v>7.4349999999999996</v>
      </c>
      <c r="F653" s="159">
        <v>3925.68</v>
      </c>
      <c r="G653" s="87" t="s">
        <v>9</v>
      </c>
      <c r="H653" s="102"/>
      <c r="I653" s="10"/>
    </row>
    <row r="654" spans="1:9" s="9" customFormat="1">
      <c r="A654" s="102"/>
      <c r="B654" s="83">
        <f t="shared" si="10"/>
        <v>44337</v>
      </c>
      <c r="C654" s="135">
        <v>44337.716666666667</v>
      </c>
      <c r="D654" s="85">
        <v>143</v>
      </c>
      <c r="E654" s="155">
        <v>7.4349999999999996</v>
      </c>
      <c r="F654" s="159">
        <v>1063.2049999999999</v>
      </c>
      <c r="G654" s="87" t="s">
        <v>9</v>
      </c>
      <c r="H654" s="102"/>
      <c r="I654" s="10"/>
    </row>
    <row r="655" spans="1:9" s="9" customFormat="1">
      <c r="A655" s="102"/>
      <c r="B655" s="83">
        <f t="shared" si="10"/>
        <v>44337</v>
      </c>
      <c r="C655" s="135">
        <v>44337.717511574076</v>
      </c>
      <c r="D655" s="85">
        <v>498</v>
      </c>
      <c r="E655" s="155">
        <v>7.4349999999999996</v>
      </c>
      <c r="F655" s="159">
        <v>3702.6299999999997</v>
      </c>
      <c r="G655" s="87" t="s">
        <v>9</v>
      </c>
      <c r="H655" s="102"/>
      <c r="I655" s="10"/>
    </row>
    <row r="656" spans="1:9" s="9" customFormat="1">
      <c r="A656" s="102"/>
      <c r="B656" s="83">
        <f t="shared" si="10"/>
        <v>44337</v>
      </c>
      <c r="C656" s="135">
        <v>44337.717511574076</v>
      </c>
      <c r="D656" s="85">
        <v>27</v>
      </c>
      <c r="E656" s="155">
        <v>7.4349999999999996</v>
      </c>
      <c r="F656" s="159">
        <v>200.74499999999998</v>
      </c>
      <c r="G656" s="87" t="s">
        <v>9</v>
      </c>
      <c r="H656" s="102"/>
      <c r="I656" s="10"/>
    </row>
    <row r="657" spans="1:9" s="9" customFormat="1">
      <c r="A657" s="102"/>
      <c r="B657" s="83">
        <f t="shared" si="10"/>
        <v>44337</v>
      </c>
      <c r="C657" s="135">
        <v>44337.72</v>
      </c>
      <c r="D657" s="85">
        <v>149</v>
      </c>
      <c r="E657" s="155">
        <v>7.4349999999999996</v>
      </c>
      <c r="F657" s="159">
        <v>1107.8150000000001</v>
      </c>
      <c r="G657" s="87" t="s">
        <v>9</v>
      </c>
      <c r="H657" s="102"/>
      <c r="I657" s="10"/>
    </row>
    <row r="658" spans="1:9" s="9" customFormat="1">
      <c r="A658" s="102"/>
      <c r="B658" s="83">
        <f t="shared" si="10"/>
        <v>44337</v>
      </c>
      <c r="C658" s="135">
        <v>44337.720347222225</v>
      </c>
      <c r="D658" s="85">
        <v>381</v>
      </c>
      <c r="E658" s="155">
        <v>7.4349999999999996</v>
      </c>
      <c r="F658" s="159">
        <v>2832.7349999999997</v>
      </c>
      <c r="G658" s="87" t="s">
        <v>9</v>
      </c>
      <c r="H658" s="102"/>
      <c r="I658" s="10"/>
    </row>
    <row r="659" spans="1:9" s="9" customFormat="1">
      <c r="A659" s="102"/>
      <c r="B659" s="83">
        <f t="shared" si="10"/>
        <v>44337</v>
      </c>
      <c r="C659" s="135">
        <v>44337.722314814811</v>
      </c>
      <c r="D659" s="85">
        <v>103</v>
      </c>
      <c r="E659" s="155">
        <v>7.44</v>
      </c>
      <c r="F659" s="159">
        <v>766.32</v>
      </c>
      <c r="G659" s="87" t="s">
        <v>9</v>
      </c>
      <c r="H659" s="102"/>
      <c r="I659" s="10"/>
    </row>
    <row r="660" spans="1:9" s="9" customFormat="1">
      <c r="A660" s="102"/>
      <c r="B660" s="83">
        <f t="shared" si="10"/>
        <v>44337</v>
      </c>
      <c r="C660" s="135">
        <v>44337.722314814811</v>
      </c>
      <c r="D660" s="85">
        <v>213</v>
      </c>
      <c r="E660" s="155">
        <v>7.44</v>
      </c>
      <c r="F660" s="159">
        <v>1584.72</v>
      </c>
      <c r="G660" s="87" t="s">
        <v>9</v>
      </c>
      <c r="H660" s="102"/>
      <c r="I660" s="10"/>
    </row>
    <row r="661" spans="1:9" s="9" customFormat="1">
      <c r="A661" s="102"/>
      <c r="B661" s="83">
        <f t="shared" si="10"/>
        <v>44337</v>
      </c>
      <c r="C661" s="135">
        <v>44337.722314814811</v>
      </c>
      <c r="D661" s="85">
        <v>413</v>
      </c>
      <c r="E661" s="155">
        <v>7.44</v>
      </c>
      <c r="F661" s="159">
        <v>3072.7200000000003</v>
      </c>
      <c r="G661" s="87" t="s">
        <v>9</v>
      </c>
      <c r="H661" s="102"/>
      <c r="I661" s="10"/>
    </row>
    <row r="662" spans="1:9" s="9" customFormat="1">
      <c r="A662" s="102"/>
      <c r="B662" s="88">
        <f t="shared" si="10"/>
        <v>44337</v>
      </c>
      <c r="C662" s="134">
        <v>44337.722314814811</v>
      </c>
      <c r="D662" s="80">
        <v>177</v>
      </c>
      <c r="E662" s="156">
        <v>7.44</v>
      </c>
      <c r="F662" s="158">
        <v>1316.88</v>
      </c>
      <c r="G662" s="82" t="s">
        <v>9</v>
      </c>
      <c r="H662" s="102"/>
      <c r="I662" s="10"/>
    </row>
    <row r="663" spans="1:9" s="9" customFormat="1">
      <c r="A663" s="102"/>
      <c r="B663" s="83"/>
      <c r="C663" s="135"/>
      <c r="D663" s="85"/>
      <c r="E663" s="145"/>
      <c r="F663" s="86"/>
      <c r="G663" s="87"/>
      <c r="H663" s="102"/>
      <c r="I663" s="10"/>
    </row>
    <row r="664" spans="1:9" s="9" customFormat="1">
      <c r="A664" s="102"/>
      <c r="B664" s="83"/>
      <c r="C664" s="135"/>
      <c r="D664" s="85"/>
      <c r="E664" s="145"/>
      <c r="F664" s="86"/>
      <c r="G664" s="87"/>
      <c r="H664" s="102"/>
      <c r="I664" s="10"/>
    </row>
    <row r="665" spans="1:9" s="9" customFormat="1">
      <c r="A665" s="102"/>
      <c r="B665" s="83"/>
      <c r="C665" s="135"/>
      <c r="D665" s="85"/>
      <c r="E665" s="145"/>
      <c r="F665" s="86"/>
      <c r="G665" s="87"/>
      <c r="H665" s="102"/>
      <c r="I665" s="10"/>
    </row>
    <row r="666" spans="1:9" s="9" customFormat="1">
      <c r="A666" s="102"/>
      <c r="B666" s="83"/>
      <c r="C666" s="135"/>
      <c r="D666" s="85"/>
      <c r="E666" s="145"/>
      <c r="F666" s="86"/>
      <c r="G666" s="87"/>
      <c r="H666" s="102"/>
      <c r="I666" s="10"/>
    </row>
    <row r="667" spans="1:9" s="9" customFormat="1">
      <c r="A667" s="102"/>
      <c r="B667" s="83"/>
      <c r="C667" s="135"/>
      <c r="D667" s="85"/>
      <c r="E667" s="145"/>
      <c r="F667" s="86"/>
      <c r="G667" s="87"/>
      <c r="H667" s="102"/>
      <c r="I667" s="10"/>
    </row>
    <row r="668" spans="1:9" s="9" customFormat="1">
      <c r="A668" s="102"/>
      <c r="B668" s="83"/>
      <c r="C668" s="135"/>
      <c r="D668" s="85"/>
      <c r="E668" s="145"/>
      <c r="F668" s="86"/>
      <c r="G668" s="87"/>
      <c r="H668" s="102"/>
      <c r="I668" s="10"/>
    </row>
    <row r="669" spans="1:9" s="9" customFormat="1">
      <c r="A669" s="102"/>
      <c r="B669" s="83"/>
      <c r="C669" s="135"/>
      <c r="D669" s="85"/>
      <c r="E669" s="145"/>
      <c r="F669" s="86"/>
      <c r="G669" s="87"/>
      <c r="H669" s="102"/>
      <c r="I669" s="10"/>
    </row>
    <row r="670" spans="1:9" s="9" customFormat="1">
      <c r="A670" s="102"/>
      <c r="B670" s="83"/>
      <c r="C670" s="135"/>
      <c r="D670" s="85"/>
      <c r="E670" s="145"/>
      <c r="F670" s="86"/>
      <c r="G670" s="87"/>
      <c r="H670" s="102"/>
      <c r="I670" s="10"/>
    </row>
    <row r="671" spans="1:9" s="9" customFormat="1">
      <c r="A671" s="102"/>
      <c r="B671" s="83"/>
      <c r="C671" s="135"/>
      <c r="D671" s="85"/>
      <c r="E671" s="145"/>
      <c r="F671" s="86"/>
      <c r="G671" s="87"/>
      <c r="H671" s="102"/>
      <c r="I671" s="10"/>
    </row>
    <row r="672" spans="1:9" s="9" customFormat="1">
      <c r="A672" s="102"/>
      <c r="B672" s="83"/>
      <c r="C672" s="135"/>
      <c r="D672" s="85"/>
      <c r="E672" s="145"/>
      <c r="F672" s="86"/>
      <c r="G672" s="87"/>
      <c r="H672" s="102"/>
      <c r="I672" s="10"/>
    </row>
    <row r="673" spans="1:9" s="9" customFormat="1">
      <c r="A673" s="102"/>
      <c r="B673" s="83"/>
      <c r="C673" s="135"/>
      <c r="D673" s="85"/>
      <c r="E673" s="145"/>
      <c r="F673" s="86"/>
      <c r="G673" s="87"/>
      <c r="H673" s="102"/>
      <c r="I673" s="10"/>
    </row>
    <row r="674" spans="1:9" s="9" customFormat="1">
      <c r="A674" s="102"/>
      <c r="B674" s="83"/>
      <c r="C674" s="135"/>
      <c r="D674" s="85"/>
      <c r="E674" s="145"/>
      <c r="F674" s="86"/>
      <c r="G674" s="87"/>
      <c r="H674" s="102"/>
      <c r="I674" s="10"/>
    </row>
    <row r="675" spans="1:9" s="9" customFormat="1">
      <c r="A675" s="102"/>
      <c r="B675" s="83"/>
      <c r="C675" s="135"/>
      <c r="D675" s="85"/>
      <c r="E675" s="145"/>
      <c r="F675" s="86"/>
      <c r="G675" s="87"/>
      <c r="H675" s="102"/>
      <c r="I675" s="10"/>
    </row>
    <row r="676" spans="1:9" s="9" customFormat="1">
      <c r="A676" s="102"/>
      <c r="B676" s="83"/>
      <c r="C676" s="135"/>
      <c r="D676" s="85"/>
      <c r="E676" s="145"/>
      <c r="F676" s="86"/>
      <c r="G676" s="87"/>
      <c r="H676" s="102"/>
      <c r="I676" s="10"/>
    </row>
    <row r="677" spans="1:9" s="9" customFormat="1">
      <c r="A677" s="102"/>
      <c r="B677" s="83"/>
      <c r="C677" s="135"/>
      <c r="D677" s="85"/>
      <c r="E677" s="145"/>
      <c r="F677" s="86"/>
      <c r="G677" s="87"/>
      <c r="H677" s="102"/>
      <c r="I677" s="10"/>
    </row>
    <row r="678" spans="1:9" s="9" customFormat="1">
      <c r="A678" s="102"/>
      <c r="B678" s="83"/>
      <c r="C678" s="135"/>
      <c r="D678" s="85"/>
      <c r="E678" s="145"/>
      <c r="F678" s="86"/>
      <c r="G678" s="87"/>
      <c r="H678" s="102"/>
      <c r="I678" s="10"/>
    </row>
    <row r="679" spans="1:9" s="9" customFormat="1">
      <c r="A679" s="102"/>
      <c r="B679" s="83"/>
      <c r="C679" s="135"/>
      <c r="D679" s="85"/>
      <c r="E679" s="145"/>
      <c r="F679" s="86"/>
      <c r="G679" s="87"/>
      <c r="H679" s="102"/>
      <c r="I679" s="10"/>
    </row>
    <row r="680" spans="1:9" s="9" customFormat="1">
      <c r="A680" s="102"/>
      <c r="B680" s="83"/>
      <c r="C680" s="135"/>
      <c r="D680" s="85"/>
      <c r="E680" s="145"/>
      <c r="F680" s="86"/>
      <c r="G680" s="87"/>
      <c r="H680" s="102"/>
      <c r="I680" s="10"/>
    </row>
    <row r="681" spans="1:9" s="9" customFormat="1">
      <c r="A681" s="102"/>
      <c r="B681" s="83"/>
      <c r="C681" s="135"/>
      <c r="D681" s="85"/>
      <c r="E681" s="145"/>
      <c r="F681" s="86"/>
      <c r="G681" s="87"/>
      <c r="H681" s="102"/>
      <c r="I681" s="10"/>
    </row>
    <row r="682" spans="1:9" s="9" customFormat="1">
      <c r="A682" s="102"/>
      <c r="B682" s="83"/>
      <c r="C682" s="135"/>
      <c r="D682" s="85"/>
      <c r="E682" s="145"/>
      <c r="F682" s="86"/>
      <c r="G682" s="87"/>
      <c r="H682" s="102"/>
      <c r="I682" s="10"/>
    </row>
    <row r="683" spans="1:9" s="9" customFormat="1">
      <c r="A683" s="102"/>
      <c r="B683" s="83"/>
      <c r="C683" s="135"/>
      <c r="D683" s="85"/>
      <c r="E683" s="145"/>
      <c r="F683" s="86"/>
      <c r="G683" s="87"/>
      <c r="H683" s="102"/>
      <c r="I683" s="10"/>
    </row>
    <row r="684" spans="1:9" s="9" customFormat="1">
      <c r="A684" s="102"/>
      <c r="B684" s="83"/>
      <c r="C684" s="135"/>
      <c r="D684" s="85"/>
      <c r="E684" s="145"/>
      <c r="F684" s="86"/>
      <c r="G684" s="87"/>
      <c r="H684" s="102"/>
      <c r="I684" s="10"/>
    </row>
    <row r="685" spans="1:9" s="9" customFormat="1">
      <c r="A685" s="102"/>
      <c r="B685" s="83"/>
      <c r="C685" s="135"/>
      <c r="D685" s="85"/>
      <c r="E685" s="145"/>
      <c r="F685" s="86"/>
      <c r="G685" s="87"/>
      <c r="H685" s="102"/>
      <c r="I685" s="10"/>
    </row>
    <row r="686" spans="1:9" s="9" customFormat="1">
      <c r="A686" s="102"/>
      <c r="B686" s="83"/>
      <c r="C686" s="135"/>
      <c r="D686" s="85"/>
      <c r="E686" s="145"/>
      <c r="F686" s="86"/>
      <c r="G686" s="87"/>
      <c r="H686" s="102"/>
      <c r="I686" s="10"/>
    </row>
    <row r="687" spans="1:9" s="9" customFormat="1">
      <c r="A687" s="102"/>
      <c r="B687" s="83"/>
      <c r="C687" s="135"/>
      <c r="D687" s="85"/>
      <c r="E687" s="145"/>
      <c r="F687" s="86"/>
      <c r="G687" s="87"/>
      <c r="H687" s="102"/>
      <c r="I687" s="10"/>
    </row>
    <row r="688" spans="1:9" s="9" customFormat="1">
      <c r="A688" s="102"/>
      <c r="B688" s="83"/>
      <c r="C688" s="135"/>
      <c r="D688" s="85"/>
      <c r="E688" s="145"/>
      <c r="F688" s="86"/>
      <c r="G688" s="87"/>
      <c r="H688" s="102"/>
      <c r="I688" s="10"/>
    </row>
    <row r="689" spans="1:9" s="9" customFormat="1">
      <c r="A689" s="102"/>
      <c r="B689" s="83"/>
      <c r="C689" s="135"/>
      <c r="D689" s="85"/>
      <c r="E689" s="145"/>
      <c r="F689" s="86"/>
      <c r="G689" s="87"/>
      <c r="H689" s="102"/>
      <c r="I689" s="10"/>
    </row>
    <row r="690" spans="1:9" s="9" customFormat="1">
      <c r="A690" s="102"/>
      <c r="B690" s="83"/>
      <c r="C690" s="135"/>
      <c r="D690" s="85"/>
      <c r="E690" s="145"/>
      <c r="F690" s="86"/>
      <c r="G690" s="87"/>
      <c r="H690" s="102"/>
      <c r="I690" s="10"/>
    </row>
    <row r="691" spans="1:9" s="9" customFormat="1">
      <c r="A691" s="102"/>
      <c r="B691" s="83"/>
      <c r="C691" s="135"/>
      <c r="D691" s="85"/>
      <c r="E691" s="146"/>
      <c r="F691" s="86"/>
      <c r="G691" s="87"/>
      <c r="H691" s="102"/>
      <c r="I691" s="10"/>
    </row>
    <row r="692" spans="1:9" s="9" customFormat="1">
      <c r="A692" s="102"/>
      <c r="B692" s="83"/>
      <c r="C692" s="135"/>
      <c r="D692" s="85"/>
      <c r="E692" s="146"/>
      <c r="F692" s="86"/>
      <c r="G692" s="87"/>
      <c r="H692" s="102"/>
      <c r="I692" s="10"/>
    </row>
    <row r="693" spans="1:9" s="9" customFormat="1">
      <c r="A693" s="102"/>
      <c r="B693" s="83"/>
      <c r="C693" s="135"/>
      <c r="D693" s="85"/>
      <c r="E693" s="146"/>
      <c r="F693" s="86"/>
      <c r="G693" s="87"/>
      <c r="H693" s="102"/>
      <c r="I693" s="10"/>
    </row>
    <row r="694" spans="1:9" s="9" customFormat="1">
      <c r="A694" s="102"/>
      <c r="B694" s="83"/>
      <c r="C694" s="135"/>
      <c r="D694" s="85"/>
      <c r="E694" s="146"/>
      <c r="F694" s="86"/>
      <c r="G694" s="87"/>
      <c r="H694" s="102"/>
      <c r="I694" s="10"/>
    </row>
    <row r="695" spans="1:9" s="9" customFormat="1">
      <c r="A695" s="102"/>
      <c r="B695" s="83"/>
      <c r="C695" s="135"/>
      <c r="D695" s="85"/>
      <c r="E695" s="146"/>
      <c r="F695" s="86"/>
      <c r="G695" s="87"/>
      <c r="H695" s="102"/>
      <c r="I695" s="10"/>
    </row>
    <row r="696" spans="1:9" s="9" customFormat="1">
      <c r="A696" s="102"/>
      <c r="B696" s="83"/>
      <c r="C696" s="135"/>
      <c r="D696" s="85"/>
      <c r="E696" s="146"/>
      <c r="F696" s="86"/>
      <c r="G696" s="87"/>
      <c r="H696" s="102"/>
      <c r="I696" s="10"/>
    </row>
    <row r="697" spans="1:9" s="9" customFormat="1">
      <c r="A697" s="102"/>
      <c r="B697" s="83"/>
      <c r="C697" s="135"/>
      <c r="D697" s="85"/>
      <c r="E697" s="146"/>
      <c r="F697" s="86"/>
      <c r="G697" s="87"/>
      <c r="H697" s="102"/>
      <c r="I697" s="10"/>
    </row>
    <row r="698" spans="1:9" s="9" customFormat="1">
      <c r="A698" s="102"/>
      <c r="B698" s="83"/>
      <c r="C698" s="135"/>
      <c r="D698" s="85"/>
      <c r="E698" s="146"/>
      <c r="F698" s="86"/>
      <c r="G698" s="87"/>
      <c r="H698" s="102"/>
      <c r="I698" s="10"/>
    </row>
    <row r="699" spans="1:9" s="9" customFormat="1">
      <c r="A699" s="102"/>
      <c r="B699" s="83"/>
      <c r="C699" s="135"/>
      <c r="D699" s="85"/>
      <c r="E699" s="146"/>
      <c r="F699" s="86"/>
      <c r="G699" s="87"/>
      <c r="H699" s="102"/>
      <c r="I699" s="10"/>
    </row>
    <row r="700" spans="1:9" s="9" customFormat="1">
      <c r="A700" s="102"/>
      <c r="B700" s="83"/>
      <c r="C700" s="135"/>
      <c r="D700" s="85"/>
      <c r="E700" s="146"/>
      <c r="F700" s="86"/>
      <c r="G700" s="87"/>
      <c r="H700" s="102"/>
      <c r="I700" s="10"/>
    </row>
    <row r="701" spans="1:9" s="9" customFormat="1">
      <c r="A701" s="102"/>
      <c r="B701" s="83"/>
      <c r="C701" s="135"/>
      <c r="D701" s="85"/>
      <c r="E701" s="146"/>
      <c r="F701" s="86"/>
      <c r="G701" s="87"/>
      <c r="H701" s="102"/>
      <c r="I701" s="10"/>
    </row>
    <row r="702" spans="1:9" s="9" customFormat="1">
      <c r="A702" s="102"/>
      <c r="B702" s="83"/>
      <c r="C702" s="135"/>
      <c r="D702" s="85"/>
      <c r="E702" s="146"/>
      <c r="F702" s="86"/>
      <c r="G702" s="87"/>
      <c r="H702" s="102"/>
      <c r="I702" s="10"/>
    </row>
    <row r="703" spans="1:9" s="9" customFormat="1">
      <c r="A703" s="102"/>
      <c r="B703" s="83"/>
      <c r="C703" s="135"/>
      <c r="D703" s="85"/>
      <c r="E703" s="146"/>
      <c r="F703" s="86"/>
      <c r="G703" s="87"/>
      <c r="H703" s="102"/>
      <c r="I703" s="10"/>
    </row>
    <row r="704" spans="1:9" s="9" customFormat="1">
      <c r="A704" s="102"/>
      <c r="B704" s="83"/>
      <c r="C704" s="135"/>
      <c r="D704" s="85"/>
      <c r="E704" s="146"/>
      <c r="F704" s="86"/>
      <c r="G704" s="87"/>
      <c r="H704" s="102"/>
      <c r="I704" s="10"/>
    </row>
    <row r="705" spans="1:9" s="9" customFormat="1">
      <c r="A705" s="102"/>
      <c r="B705" s="83"/>
      <c r="C705" s="135"/>
      <c r="D705" s="85"/>
      <c r="E705" s="146"/>
      <c r="F705" s="86"/>
      <c r="G705" s="87"/>
      <c r="H705" s="102"/>
      <c r="I705" s="10"/>
    </row>
    <row r="706" spans="1:9" s="9" customFormat="1">
      <c r="A706" s="102"/>
      <c r="B706" s="83"/>
      <c r="C706" s="135"/>
      <c r="D706" s="85"/>
      <c r="E706" s="146"/>
      <c r="F706" s="86"/>
      <c r="G706" s="87"/>
      <c r="H706" s="102"/>
      <c r="I706" s="10"/>
    </row>
    <row r="707" spans="1:9" s="9" customFormat="1">
      <c r="A707" s="102"/>
      <c r="B707" s="83"/>
      <c r="C707" s="135"/>
      <c r="D707" s="85"/>
      <c r="E707" s="146"/>
      <c r="F707" s="86"/>
      <c r="G707" s="87"/>
      <c r="H707" s="102"/>
      <c r="I707" s="10"/>
    </row>
    <row r="708" spans="1:9" s="9" customFormat="1">
      <c r="A708" s="102"/>
      <c r="B708" s="83"/>
      <c r="C708" s="135"/>
      <c r="D708" s="85"/>
      <c r="E708" s="146"/>
      <c r="F708" s="86"/>
      <c r="G708" s="87"/>
      <c r="H708" s="102"/>
      <c r="I708" s="10"/>
    </row>
    <row r="709" spans="1:9" s="9" customFormat="1">
      <c r="A709" s="102"/>
      <c r="B709" s="83"/>
      <c r="C709" s="135"/>
      <c r="D709" s="85"/>
      <c r="E709" s="146"/>
      <c r="F709" s="86"/>
      <c r="G709" s="87"/>
      <c r="H709" s="102"/>
      <c r="I709" s="10"/>
    </row>
    <row r="710" spans="1:9" s="9" customFormat="1">
      <c r="A710" s="102"/>
      <c r="B710" s="83"/>
      <c r="C710" s="135"/>
      <c r="D710" s="85"/>
      <c r="E710" s="146"/>
      <c r="F710" s="86"/>
      <c r="G710" s="87"/>
      <c r="H710" s="102"/>
      <c r="I710" s="10"/>
    </row>
    <row r="711" spans="1:9" s="9" customFormat="1">
      <c r="A711" s="102"/>
      <c r="B711" s="83"/>
      <c r="C711" s="135"/>
      <c r="D711" s="85"/>
      <c r="E711" s="146"/>
      <c r="F711" s="86"/>
      <c r="G711" s="87"/>
      <c r="H711" s="102"/>
      <c r="I711" s="10"/>
    </row>
    <row r="712" spans="1:9" s="9" customFormat="1">
      <c r="A712" s="102"/>
      <c r="B712" s="83"/>
      <c r="C712" s="135"/>
      <c r="D712" s="85"/>
      <c r="E712" s="146"/>
      <c r="F712" s="86"/>
      <c r="G712" s="87"/>
      <c r="H712" s="102"/>
      <c r="I712" s="10"/>
    </row>
    <row r="713" spans="1:9" s="9" customFormat="1">
      <c r="A713" s="102"/>
      <c r="B713" s="83"/>
      <c r="C713" s="135"/>
      <c r="D713" s="85"/>
      <c r="E713" s="146"/>
      <c r="F713" s="86"/>
      <c r="G713" s="87"/>
      <c r="H713" s="102"/>
      <c r="I713" s="10"/>
    </row>
    <row r="714" spans="1:9" s="9" customFormat="1">
      <c r="A714" s="102"/>
      <c r="B714" s="83"/>
      <c r="C714" s="135"/>
      <c r="D714" s="85"/>
      <c r="E714" s="146"/>
      <c r="F714" s="86"/>
      <c r="G714" s="87"/>
      <c r="H714" s="102"/>
      <c r="I714" s="10"/>
    </row>
    <row r="715" spans="1:9" s="9" customFormat="1">
      <c r="A715" s="102"/>
      <c r="B715" s="83"/>
      <c r="C715" s="135"/>
      <c r="D715" s="85"/>
      <c r="E715" s="146"/>
      <c r="F715" s="86"/>
      <c r="G715" s="87"/>
      <c r="H715" s="102"/>
      <c r="I715" s="10"/>
    </row>
    <row r="716" spans="1:9" s="9" customFormat="1">
      <c r="A716" s="102"/>
      <c r="B716" s="83"/>
      <c r="C716" s="135"/>
      <c r="D716" s="85"/>
      <c r="E716" s="146"/>
      <c r="F716" s="86"/>
      <c r="G716" s="87"/>
      <c r="H716" s="102"/>
      <c r="I716" s="10"/>
    </row>
    <row r="717" spans="1:9" s="9" customFormat="1">
      <c r="A717" s="102"/>
      <c r="B717" s="83"/>
      <c r="C717" s="135"/>
      <c r="D717" s="85"/>
      <c r="E717" s="146"/>
      <c r="F717" s="86"/>
      <c r="G717" s="87"/>
      <c r="H717" s="102"/>
      <c r="I717" s="10"/>
    </row>
    <row r="718" spans="1:9" s="9" customFormat="1">
      <c r="A718" s="102"/>
      <c r="B718" s="83"/>
      <c r="C718" s="135"/>
      <c r="D718" s="85"/>
      <c r="E718" s="146"/>
      <c r="F718" s="86"/>
      <c r="G718" s="87"/>
      <c r="H718" s="102"/>
      <c r="I718" s="10"/>
    </row>
    <row r="719" spans="1:9" s="9" customFormat="1">
      <c r="A719" s="102"/>
      <c r="B719" s="83"/>
      <c r="C719" s="135"/>
      <c r="D719" s="85"/>
      <c r="E719" s="146"/>
      <c r="F719" s="86"/>
      <c r="G719" s="87"/>
      <c r="H719" s="102"/>
      <c r="I719" s="10"/>
    </row>
    <row r="720" spans="1:9" s="9" customFormat="1">
      <c r="A720" s="102"/>
      <c r="B720" s="83"/>
      <c r="C720" s="135"/>
      <c r="D720" s="85"/>
      <c r="E720" s="146"/>
      <c r="F720" s="86"/>
      <c r="G720" s="87"/>
      <c r="H720" s="102"/>
      <c r="I720" s="10"/>
    </row>
    <row r="721" spans="1:9" s="9" customFormat="1">
      <c r="A721" s="102"/>
      <c r="B721" s="83"/>
      <c r="C721" s="135"/>
      <c r="D721" s="85"/>
      <c r="E721" s="146"/>
      <c r="F721" s="86"/>
      <c r="G721" s="87"/>
      <c r="H721" s="102"/>
      <c r="I721" s="10"/>
    </row>
    <row r="722" spans="1:9" s="9" customFormat="1">
      <c r="A722" s="102"/>
      <c r="B722" s="83"/>
      <c r="C722" s="135"/>
      <c r="D722" s="85"/>
      <c r="E722" s="146"/>
      <c r="F722" s="86"/>
      <c r="G722" s="87"/>
      <c r="H722" s="102"/>
      <c r="I722" s="10"/>
    </row>
    <row r="723" spans="1:9" s="9" customFormat="1">
      <c r="A723" s="102"/>
      <c r="B723" s="83"/>
      <c r="C723" s="135"/>
      <c r="D723" s="85"/>
      <c r="E723" s="146"/>
      <c r="F723" s="86"/>
      <c r="G723" s="87"/>
      <c r="H723" s="102"/>
      <c r="I723" s="10"/>
    </row>
    <row r="724" spans="1:9" s="9" customFormat="1">
      <c r="A724" s="102"/>
      <c r="B724" s="83"/>
      <c r="C724" s="135"/>
      <c r="D724" s="85"/>
      <c r="E724" s="146"/>
      <c r="F724" s="86"/>
      <c r="G724" s="87"/>
      <c r="H724" s="102"/>
      <c r="I724" s="10"/>
    </row>
    <row r="725" spans="1:9" s="9" customFormat="1">
      <c r="A725" s="102"/>
      <c r="B725" s="83"/>
      <c r="C725" s="135"/>
      <c r="D725" s="85"/>
      <c r="E725" s="146"/>
      <c r="F725" s="86"/>
      <c r="G725" s="87"/>
      <c r="H725" s="102"/>
      <c r="I725" s="10"/>
    </row>
    <row r="726" spans="1:9" s="9" customFormat="1">
      <c r="A726" s="102"/>
      <c r="B726" s="83"/>
      <c r="C726" s="135"/>
      <c r="D726" s="85"/>
      <c r="E726" s="146"/>
      <c r="F726" s="86"/>
      <c r="G726" s="87"/>
      <c r="H726" s="102"/>
      <c r="I726" s="10"/>
    </row>
    <row r="727" spans="1:9" s="9" customFormat="1">
      <c r="A727" s="102"/>
      <c r="B727" s="83"/>
      <c r="C727" s="135"/>
      <c r="D727" s="85"/>
      <c r="E727" s="146"/>
      <c r="F727" s="86"/>
      <c r="G727" s="87"/>
      <c r="H727" s="102"/>
      <c r="I727" s="10"/>
    </row>
    <row r="728" spans="1:9" s="9" customFormat="1">
      <c r="A728" s="102"/>
      <c r="B728" s="83"/>
      <c r="C728" s="135"/>
      <c r="D728" s="85"/>
      <c r="E728" s="146"/>
      <c r="F728" s="86"/>
      <c r="G728" s="87"/>
      <c r="H728" s="102"/>
      <c r="I728" s="10"/>
    </row>
    <row r="729" spans="1:9" s="9" customFormat="1">
      <c r="A729" s="102"/>
      <c r="B729" s="83"/>
      <c r="C729" s="135"/>
      <c r="D729" s="85"/>
      <c r="E729" s="146"/>
      <c r="F729" s="86"/>
      <c r="G729" s="87"/>
      <c r="H729" s="102"/>
      <c r="I729" s="10"/>
    </row>
    <row r="730" spans="1:9" s="9" customFormat="1">
      <c r="A730" s="102"/>
      <c r="B730" s="83"/>
      <c r="C730" s="135"/>
      <c r="D730" s="85"/>
      <c r="E730" s="146"/>
      <c r="F730" s="86"/>
      <c r="G730" s="87"/>
      <c r="H730" s="102"/>
      <c r="I730" s="10"/>
    </row>
    <row r="731" spans="1:9" s="9" customFormat="1">
      <c r="A731" s="102"/>
      <c r="B731" s="83"/>
      <c r="C731" s="135"/>
      <c r="D731" s="85"/>
      <c r="E731" s="146"/>
      <c r="F731" s="86"/>
      <c r="G731" s="87"/>
      <c r="H731" s="102"/>
      <c r="I731" s="10"/>
    </row>
    <row r="732" spans="1:9" s="9" customFormat="1">
      <c r="A732" s="102"/>
      <c r="B732" s="83"/>
      <c r="C732" s="135"/>
      <c r="D732" s="85"/>
      <c r="E732" s="146"/>
      <c r="F732" s="86"/>
      <c r="G732" s="87"/>
      <c r="H732" s="102"/>
      <c r="I732" s="10"/>
    </row>
    <row r="733" spans="1:9" s="9" customFormat="1">
      <c r="A733" s="102"/>
      <c r="B733" s="83"/>
      <c r="C733" s="135"/>
      <c r="D733" s="85"/>
      <c r="E733" s="146"/>
      <c r="F733" s="86"/>
      <c r="G733" s="87"/>
      <c r="H733" s="102"/>
      <c r="I733" s="10"/>
    </row>
    <row r="734" spans="1:9" s="9" customFormat="1">
      <c r="A734" s="102"/>
      <c r="B734" s="83"/>
      <c r="C734" s="135"/>
      <c r="D734" s="85"/>
      <c r="E734" s="146"/>
      <c r="F734" s="86"/>
      <c r="G734" s="87"/>
      <c r="H734" s="102"/>
      <c r="I734" s="10"/>
    </row>
    <row r="735" spans="1:9" s="9" customFormat="1">
      <c r="A735" s="102"/>
      <c r="B735" s="83"/>
      <c r="C735" s="135"/>
      <c r="D735" s="85"/>
      <c r="E735" s="146"/>
      <c r="F735" s="86"/>
      <c r="G735" s="87"/>
      <c r="H735" s="102"/>
      <c r="I735" s="10"/>
    </row>
    <row r="736" spans="1:9" s="9" customFormat="1">
      <c r="A736" s="102"/>
      <c r="B736" s="83"/>
      <c r="C736" s="135"/>
      <c r="D736" s="85"/>
      <c r="E736" s="146"/>
      <c r="F736" s="86"/>
      <c r="G736" s="87"/>
      <c r="H736" s="102"/>
      <c r="I736" s="10"/>
    </row>
    <row r="737" spans="1:9" s="9" customFormat="1">
      <c r="A737" s="102"/>
      <c r="B737" s="83"/>
      <c r="C737" s="135"/>
      <c r="D737" s="85"/>
      <c r="E737" s="146"/>
      <c r="F737" s="86"/>
      <c r="G737" s="87"/>
      <c r="H737" s="102"/>
      <c r="I737" s="10"/>
    </row>
    <row r="738" spans="1:9" s="9" customFormat="1">
      <c r="A738" s="102"/>
      <c r="B738" s="83"/>
      <c r="C738" s="135"/>
      <c r="D738" s="85"/>
      <c r="E738" s="146"/>
      <c r="F738" s="86"/>
      <c r="G738" s="87"/>
      <c r="H738" s="102"/>
      <c r="I738" s="10"/>
    </row>
    <row r="739" spans="1:9" s="9" customFormat="1">
      <c r="A739" s="102"/>
      <c r="B739" s="83"/>
      <c r="C739" s="135"/>
      <c r="D739" s="85"/>
      <c r="E739" s="146"/>
      <c r="F739" s="86"/>
      <c r="G739" s="87"/>
      <c r="H739" s="102"/>
      <c r="I739" s="10"/>
    </row>
    <row r="740" spans="1:9" s="9" customFormat="1">
      <c r="A740" s="102"/>
      <c r="B740" s="83"/>
      <c r="C740" s="135"/>
      <c r="D740" s="85"/>
      <c r="E740" s="146"/>
      <c r="F740" s="86"/>
      <c r="G740" s="87"/>
      <c r="H740" s="102"/>
      <c r="I740" s="10"/>
    </row>
    <row r="741" spans="1:9" s="9" customFormat="1">
      <c r="A741" s="102"/>
      <c r="B741" s="83"/>
      <c r="C741" s="135"/>
      <c r="D741" s="85"/>
      <c r="E741" s="146"/>
      <c r="F741" s="86"/>
      <c r="G741" s="87"/>
      <c r="H741" s="102"/>
      <c r="I741" s="10"/>
    </row>
    <row r="742" spans="1:9" s="9" customFormat="1">
      <c r="A742" s="102"/>
      <c r="B742" s="83"/>
      <c r="C742" s="135"/>
      <c r="D742" s="85"/>
      <c r="E742" s="146"/>
      <c r="F742" s="86"/>
      <c r="G742" s="87"/>
      <c r="H742" s="102"/>
      <c r="I742" s="10"/>
    </row>
    <row r="743" spans="1:9" s="9" customFormat="1">
      <c r="A743" s="102"/>
      <c r="B743" s="83"/>
      <c r="C743" s="135"/>
      <c r="D743" s="85"/>
      <c r="E743" s="146"/>
      <c r="F743" s="86"/>
      <c r="G743" s="87"/>
      <c r="H743" s="102"/>
      <c r="I743" s="10"/>
    </row>
    <row r="744" spans="1:9" s="9" customFormat="1">
      <c r="A744" s="102"/>
      <c r="B744" s="83"/>
      <c r="C744" s="135"/>
      <c r="D744" s="85"/>
      <c r="E744" s="146"/>
      <c r="F744" s="86"/>
      <c r="G744" s="87"/>
      <c r="H744" s="102"/>
      <c r="I744" s="10"/>
    </row>
    <row r="745" spans="1:9" s="9" customFormat="1">
      <c r="A745" s="102"/>
      <c r="B745" s="83"/>
      <c r="C745" s="135"/>
      <c r="D745" s="85"/>
      <c r="E745" s="146"/>
      <c r="F745" s="86"/>
      <c r="G745" s="87"/>
      <c r="H745" s="102"/>
      <c r="I745" s="10"/>
    </row>
    <row r="746" spans="1:9" s="9" customFormat="1">
      <c r="A746" s="102"/>
      <c r="B746" s="83"/>
      <c r="C746" s="135"/>
      <c r="D746" s="85"/>
      <c r="E746" s="146"/>
      <c r="F746" s="86"/>
      <c r="G746" s="87"/>
      <c r="H746" s="102"/>
      <c r="I746" s="10"/>
    </row>
    <row r="747" spans="1:9" s="9" customFormat="1">
      <c r="A747" s="102"/>
      <c r="B747" s="83"/>
      <c r="C747" s="135"/>
      <c r="D747" s="85"/>
      <c r="E747" s="146"/>
      <c r="F747" s="86"/>
      <c r="G747" s="87"/>
      <c r="H747" s="102"/>
      <c r="I747" s="10"/>
    </row>
    <row r="748" spans="1:9" s="9" customFormat="1">
      <c r="A748" s="102"/>
      <c r="B748" s="83"/>
      <c r="C748" s="135"/>
      <c r="D748" s="85"/>
      <c r="E748" s="146"/>
      <c r="F748" s="86"/>
      <c r="G748" s="87"/>
      <c r="H748" s="102"/>
      <c r="I748" s="10"/>
    </row>
    <row r="749" spans="1:9" s="9" customFormat="1">
      <c r="A749" s="102"/>
      <c r="B749" s="83"/>
      <c r="C749" s="135"/>
      <c r="D749" s="85"/>
      <c r="E749" s="146"/>
      <c r="F749" s="86"/>
      <c r="G749" s="87"/>
      <c r="H749" s="102"/>
      <c r="I749" s="10"/>
    </row>
    <row r="750" spans="1:9" s="9" customFormat="1">
      <c r="A750" s="102"/>
      <c r="B750" s="83"/>
      <c r="C750" s="135"/>
      <c r="D750" s="85"/>
      <c r="E750" s="146"/>
      <c r="F750" s="86"/>
      <c r="G750" s="87"/>
      <c r="H750" s="102"/>
      <c r="I750" s="10"/>
    </row>
    <row r="751" spans="1:9" s="9" customFormat="1">
      <c r="A751" s="102"/>
      <c r="B751" s="83"/>
      <c r="C751" s="135"/>
      <c r="D751" s="85"/>
      <c r="E751" s="146"/>
      <c r="F751" s="86"/>
      <c r="G751" s="87"/>
      <c r="H751" s="102"/>
      <c r="I751" s="10"/>
    </row>
    <row r="752" spans="1:9" s="9" customFormat="1">
      <c r="A752" s="102"/>
      <c r="B752" s="83"/>
      <c r="C752" s="135"/>
      <c r="D752" s="85"/>
      <c r="E752" s="146"/>
      <c r="F752" s="86"/>
      <c r="G752" s="87"/>
      <c r="H752" s="102"/>
      <c r="I752" s="10"/>
    </row>
    <row r="753" spans="1:9" s="9" customFormat="1">
      <c r="A753" s="102"/>
      <c r="B753" s="83"/>
      <c r="C753" s="135"/>
      <c r="D753" s="85"/>
      <c r="E753" s="146"/>
      <c r="F753" s="86"/>
      <c r="G753" s="87"/>
      <c r="H753" s="102"/>
      <c r="I753" s="10"/>
    </row>
    <row r="754" spans="1:9" s="9" customFormat="1">
      <c r="A754" s="102"/>
      <c r="B754" s="83"/>
      <c r="C754" s="135"/>
      <c r="D754" s="85"/>
      <c r="E754" s="146"/>
      <c r="F754" s="86"/>
      <c r="G754" s="87"/>
      <c r="H754" s="102"/>
      <c r="I754" s="10"/>
    </row>
    <row r="755" spans="1:9" s="9" customFormat="1">
      <c r="A755" s="102"/>
      <c r="B755" s="83"/>
      <c r="C755" s="135"/>
      <c r="D755" s="85"/>
      <c r="E755" s="146"/>
      <c r="F755" s="86"/>
      <c r="G755" s="87"/>
      <c r="H755" s="102"/>
      <c r="I755" s="10"/>
    </row>
    <row r="756" spans="1:9" s="9" customFormat="1">
      <c r="A756" s="102"/>
      <c r="B756" s="83"/>
      <c r="C756" s="135"/>
      <c r="D756" s="85"/>
      <c r="E756" s="146"/>
      <c r="F756" s="86"/>
      <c r="G756" s="87"/>
      <c r="H756" s="102"/>
      <c r="I756" s="10"/>
    </row>
    <row r="757" spans="1:9" s="9" customFormat="1">
      <c r="A757" s="102"/>
      <c r="B757" s="83"/>
      <c r="C757" s="135"/>
      <c r="D757" s="85"/>
      <c r="E757" s="146"/>
      <c r="F757" s="86"/>
      <c r="G757" s="87"/>
      <c r="H757" s="102"/>
      <c r="I757" s="10"/>
    </row>
    <row r="758" spans="1:9" s="9" customFormat="1">
      <c r="A758" s="102"/>
      <c r="B758" s="83"/>
      <c r="C758" s="135"/>
      <c r="D758" s="85"/>
      <c r="E758" s="146"/>
      <c r="F758" s="86"/>
      <c r="G758" s="87"/>
      <c r="H758" s="102"/>
      <c r="I758" s="10"/>
    </row>
    <row r="759" spans="1:9" s="9" customFormat="1">
      <c r="A759" s="102"/>
      <c r="B759" s="83"/>
      <c r="C759" s="135"/>
      <c r="D759" s="85"/>
      <c r="E759" s="146"/>
      <c r="F759" s="86"/>
      <c r="G759" s="87"/>
      <c r="H759" s="102"/>
      <c r="I759" s="10"/>
    </row>
    <row r="760" spans="1:9" s="9" customFormat="1">
      <c r="A760" s="102"/>
      <c r="B760" s="83"/>
      <c r="C760" s="135"/>
      <c r="D760" s="85"/>
      <c r="E760" s="146"/>
      <c r="F760" s="86"/>
      <c r="G760" s="87"/>
      <c r="H760" s="102"/>
      <c r="I760" s="10"/>
    </row>
    <row r="761" spans="1:9" s="9" customFormat="1">
      <c r="A761" s="102"/>
      <c r="B761" s="83"/>
      <c r="C761" s="135"/>
      <c r="D761" s="85"/>
      <c r="E761" s="146"/>
      <c r="F761" s="86"/>
      <c r="G761" s="87"/>
      <c r="H761" s="102"/>
      <c r="I761" s="10"/>
    </row>
    <row r="762" spans="1:9" s="9" customFormat="1">
      <c r="A762" s="102"/>
      <c r="B762" s="83"/>
      <c r="C762" s="135"/>
      <c r="D762" s="85"/>
      <c r="E762" s="146"/>
      <c r="F762" s="86"/>
      <c r="G762" s="87"/>
      <c r="H762" s="102"/>
      <c r="I762" s="10"/>
    </row>
    <row r="763" spans="1:9" s="9" customFormat="1">
      <c r="A763" s="102"/>
      <c r="B763" s="83"/>
      <c r="C763" s="135"/>
      <c r="D763" s="85"/>
      <c r="E763" s="146"/>
      <c r="F763" s="86"/>
      <c r="G763" s="87"/>
      <c r="H763" s="102"/>
      <c r="I763" s="10"/>
    </row>
    <row r="764" spans="1:9" s="9" customFormat="1">
      <c r="A764" s="102"/>
      <c r="B764" s="83"/>
      <c r="C764" s="135"/>
      <c r="D764" s="85"/>
      <c r="E764" s="146"/>
      <c r="F764" s="86"/>
      <c r="G764" s="87"/>
      <c r="H764" s="102"/>
      <c r="I764" s="10"/>
    </row>
    <row r="765" spans="1:9" s="9" customFormat="1">
      <c r="A765" s="102"/>
      <c r="B765" s="83"/>
      <c r="C765" s="135"/>
      <c r="D765" s="85"/>
      <c r="E765" s="146"/>
      <c r="F765" s="86"/>
      <c r="G765" s="87"/>
      <c r="H765" s="102"/>
      <c r="I765" s="10"/>
    </row>
    <row r="766" spans="1:9" s="9" customFormat="1">
      <c r="A766" s="102"/>
      <c r="B766" s="83"/>
      <c r="C766" s="135"/>
      <c r="D766" s="85"/>
      <c r="E766" s="146"/>
      <c r="F766" s="86"/>
      <c r="G766" s="87"/>
      <c r="H766" s="102"/>
      <c r="I766" s="10"/>
    </row>
    <row r="767" spans="1:9" s="9" customFormat="1">
      <c r="A767" s="102"/>
      <c r="B767" s="83"/>
      <c r="C767" s="135"/>
      <c r="D767" s="85"/>
      <c r="E767" s="146"/>
      <c r="F767" s="86"/>
      <c r="G767" s="87"/>
      <c r="H767" s="102"/>
      <c r="I767" s="10"/>
    </row>
    <row r="768" spans="1:9" s="9" customFormat="1">
      <c r="A768" s="102"/>
      <c r="B768" s="83"/>
      <c r="C768" s="135"/>
      <c r="D768" s="85"/>
      <c r="E768" s="146"/>
      <c r="F768" s="86"/>
      <c r="G768" s="87"/>
      <c r="H768" s="102"/>
      <c r="I768" s="10"/>
    </row>
    <row r="769" spans="1:9" s="9" customFormat="1">
      <c r="A769" s="102"/>
      <c r="B769" s="83"/>
      <c r="C769" s="135"/>
      <c r="D769" s="85"/>
      <c r="E769" s="146"/>
      <c r="F769" s="86"/>
      <c r="G769" s="87"/>
      <c r="H769" s="102"/>
      <c r="I769" s="10"/>
    </row>
    <row r="770" spans="1:9" s="9" customFormat="1">
      <c r="A770" s="102"/>
      <c r="B770" s="83"/>
      <c r="C770" s="135"/>
      <c r="D770" s="85"/>
      <c r="E770" s="146"/>
      <c r="F770" s="86"/>
      <c r="G770" s="87"/>
      <c r="H770" s="102"/>
      <c r="I770" s="10"/>
    </row>
    <row r="771" spans="1:9" s="9" customFormat="1">
      <c r="A771" s="102"/>
      <c r="B771" s="83"/>
      <c r="C771" s="135"/>
      <c r="D771" s="85"/>
      <c r="E771" s="146"/>
      <c r="F771" s="86"/>
      <c r="G771" s="87"/>
      <c r="H771" s="102"/>
      <c r="I771" s="10"/>
    </row>
    <row r="772" spans="1:9" s="9" customFormat="1">
      <c r="A772" s="102"/>
      <c r="B772" s="83"/>
      <c r="C772" s="135"/>
      <c r="D772" s="85"/>
      <c r="E772" s="146"/>
      <c r="F772" s="86"/>
      <c r="G772" s="87"/>
      <c r="H772" s="102"/>
      <c r="I772" s="10"/>
    </row>
    <row r="773" spans="1:9" s="9" customFormat="1">
      <c r="A773" s="102"/>
      <c r="B773" s="83"/>
      <c r="C773" s="135"/>
      <c r="D773" s="85"/>
      <c r="E773" s="146"/>
      <c r="F773" s="86"/>
      <c r="G773" s="87"/>
      <c r="H773" s="102"/>
      <c r="I773" s="10"/>
    </row>
    <row r="774" spans="1:9" s="9" customFormat="1">
      <c r="A774" s="102"/>
      <c r="B774" s="83"/>
      <c r="C774" s="135"/>
      <c r="D774" s="85"/>
      <c r="E774" s="146"/>
      <c r="F774" s="86"/>
      <c r="G774" s="87"/>
      <c r="H774" s="102"/>
      <c r="I774" s="10"/>
    </row>
    <row r="775" spans="1:9" s="9" customFormat="1">
      <c r="A775" s="102"/>
      <c r="B775" s="83"/>
      <c r="C775" s="135"/>
      <c r="D775" s="85"/>
      <c r="E775" s="146"/>
      <c r="F775" s="86"/>
      <c r="G775" s="87"/>
      <c r="H775" s="102"/>
      <c r="I775" s="10"/>
    </row>
    <row r="776" spans="1:9" s="9" customFormat="1">
      <c r="A776" s="102"/>
      <c r="B776" s="83"/>
      <c r="C776" s="135"/>
      <c r="D776" s="85"/>
      <c r="E776" s="146"/>
      <c r="F776" s="86"/>
      <c r="G776" s="87"/>
      <c r="H776" s="102"/>
      <c r="I776" s="10"/>
    </row>
    <row r="777" spans="1:9" s="9" customFormat="1">
      <c r="A777" s="102"/>
      <c r="B777" s="83"/>
      <c r="C777" s="135"/>
      <c r="D777" s="85"/>
      <c r="E777" s="146"/>
      <c r="F777" s="86"/>
      <c r="G777" s="87"/>
      <c r="H777" s="102"/>
      <c r="I777" s="10"/>
    </row>
    <row r="778" spans="1:9" s="9" customFormat="1">
      <c r="A778" s="102"/>
      <c r="B778" s="83"/>
      <c r="C778" s="135"/>
      <c r="D778" s="85"/>
      <c r="E778" s="146"/>
      <c r="F778" s="86"/>
      <c r="G778" s="87"/>
      <c r="H778" s="102"/>
      <c r="I778" s="10"/>
    </row>
    <row r="779" spans="1:9" s="9" customFormat="1">
      <c r="A779" s="102"/>
      <c r="B779" s="83"/>
      <c r="C779" s="135"/>
      <c r="D779" s="85"/>
      <c r="E779" s="146"/>
      <c r="F779" s="86"/>
      <c r="G779" s="87"/>
      <c r="H779" s="102"/>
      <c r="I779" s="10"/>
    </row>
    <row r="780" spans="1:9" s="9" customFormat="1">
      <c r="A780" s="102"/>
      <c r="B780" s="83"/>
      <c r="C780" s="135"/>
      <c r="D780" s="85"/>
      <c r="E780" s="146"/>
      <c r="F780" s="86"/>
      <c r="G780" s="87"/>
      <c r="H780" s="102"/>
      <c r="I780" s="10"/>
    </row>
    <row r="781" spans="1:9" s="9" customFormat="1">
      <c r="A781" s="102"/>
      <c r="B781" s="83"/>
      <c r="C781" s="135"/>
      <c r="D781" s="85"/>
      <c r="E781" s="146"/>
      <c r="F781" s="86"/>
      <c r="G781" s="87"/>
      <c r="H781" s="102"/>
      <c r="I781" s="10"/>
    </row>
    <row r="782" spans="1:9" s="9" customFormat="1">
      <c r="A782" s="102"/>
      <c r="B782" s="83"/>
      <c r="C782" s="135"/>
      <c r="D782" s="85"/>
      <c r="E782" s="146"/>
      <c r="F782" s="86"/>
      <c r="G782" s="87"/>
      <c r="H782" s="102"/>
      <c r="I782" s="10"/>
    </row>
    <row r="783" spans="1:9" s="9" customFormat="1">
      <c r="A783" s="102"/>
      <c r="B783" s="83"/>
      <c r="C783" s="135"/>
      <c r="D783" s="85"/>
      <c r="E783" s="146"/>
      <c r="F783" s="86"/>
      <c r="G783" s="87"/>
      <c r="H783" s="102"/>
      <c r="I783" s="10"/>
    </row>
    <row r="784" spans="1:9" s="9" customFormat="1">
      <c r="A784" s="102"/>
      <c r="B784" s="83"/>
      <c r="C784" s="135"/>
      <c r="D784" s="85"/>
      <c r="E784" s="146"/>
      <c r="F784" s="86"/>
      <c r="G784" s="87"/>
      <c r="H784" s="102"/>
      <c r="I784" s="10"/>
    </row>
    <row r="785" spans="1:9" s="9" customFormat="1">
      <c r="A785" s="102"/>
      <c r="B785" s="83"/>
      <c r="C785" s="135"/>
      <c r="D785" s="85"/>
      <c r="E785" s="146"/>
      <c r="F785" s="86"/>
      <c r="G785" s="87"/>
      <c r="H785" s="102"/>
      <c r="I785" s="10"/>
    </row>
    <row r="786" spans="1:9" s="9" customFormat="1">
      <c r="A786" s="102"/>
      <c r="B786" s="83"/>
      <c r="C786" s="135"/>
      <c r="D786" s="85"/>
      <c r="E786" s="146"/>
      <c r="F786" s="86"/>
      <c r="G786" s="87"/>
      <c r="H786" s="102"/>
      <c r="I786" s="10"/>
    </row>
    <row r="787" spans="1:9" s="9" customFormat="1">
      <c r="A787" s="102"/>
      <c r="B787" s="83"/>
      <c r="C787" s="135"/>
      <c r="D787" s="85"/>
      <c r="E787" s="146"/>
      <c r="F787" s="86"/>
      <c r="G787" s="87"/>
      <c r="H787" s="102"/>
      <c r="I787" s="10"/>
    </row>
    <row r="788" spans="1:9" s="9" customFormat="1">
      <c r="A788" s="102"/>
      <c r="B788" s="83"/>
      <c r="C788" s="135"/>
      <c r="D788" s="85"/>
      <c r="E788" s="146"/>
      <c r="F788" s="86"/>
      <c r="G788" s="87"/>
      <c r="H788" s="102"/>
      <c r="I788" s="10"/>
    </row>
    <row r="789" spans="1:9" s="9" customFormat="1">
      <c r="A789" s="102"/>
      <c r="B789" s="83"/>
      <c r="C789" s="135"/>
      <c r="D789" s="85"/>
      <c r="E789" s="146"/>
      <c r="F789" s="86"/>
      <c r="G789" s="87"/>
      <c r="H789" s="102"/>
      <c r="I789" s="10"/>
    </row>
    <row r="790" spans="1:9" s="9" customFormat="1">
      <c r="A790" s="102"/>
      <c r="B790" s="83"/>
      <c r="C790" s="135"/>
      <c r="D790" s="85"/>
      <c r="E790" s="146"/>
      <c r="F790" s="86"/>
      <c r="G790" s="87"/>
      <c r="H790" s="102"/>
      <c r="I790" s="10"/>
    </row>
    <row r="791" spans="1:9" s="9" customFormat="1">
      <c r="A791" s="102"/>
      <c r="B791" s="83"/>
      <c r="C791" s="135"/>
      <c r="D791" s="85"/>
      <c r="E791" s="146"/>
      <c r="F791" s="86"/>
      <c r="G791" s="87"/>
      <c r="H791" s="102"/>
      <c r="I791" s="10"/>
    </row>
    <row r="792" spans="1:9" s="9" customFormat="1">
      <c r="A792" s="102"/>
      <c r="B792" s="83"/>
      <c r="C792" s="135"/>
      <c r="D792" s="85"/>
      <c r="E792" s="146"/>
      <c r="F792" s="86"/>
      <c r="G792" s="87"/>
      <c r="H792" s="102"/>
      <c r="I792" s="10"/>
    </row>
    <row r="793" spans="1:9" s="9" customFormat="1">
      <c r="A793" s="102"/>
      <c r="B793" s="83"/>
      <c r="C793" s="135"/>
      <c r="D793" s="85"/>
      <c r="E793" s="146"/>
      <c r="F793" s="86"/>
      <c r="G793" s="87"/>
      <c r="H793" s="102"/>
      <c r="I793" s="10"/>
    </row>
    <row r="794" spans="1:9" s="9" customFormat="1">
      <c r="A794" s="102"/>
      <c r="B794" s="83"/>
      <c r="C794" s="135"/>
      <c r="D794" s="85"/>
      <c r="E794" s="146"/>
      <c r="F794" s="86"/>
      <c r="G794" s="87"/>
      <c r="H794" s="102"/>
      <c r="I794" s="10"/>
    </row>
    <row r="795" spans="1:9" s="9" customFormat="1">
      <c r="A795" s="102"/>
      <c r="B795" s="83"/>
      <c r="C795" s="135"/>
      <c r="D795" s="85"/>
      <c r="E795" s="146"/>
      <c r="F795" s="86"/>
      <c r="G795" s="87"/>
      <c r="H795" s="102"/>
      <c r="I795" s="10"/>
    </row>
    <row r="796" spans="1:9" s="9" customFormat="1">
      <c r="A796" s="102"/>
      <c r="B796" s="83"/>
      <c r="C796" s="135"/>
      <c r="D796" s="85"/>
      <c r="E796" s="146"/>
      <c r="F796" s="86"/>
      <c r="G796" s="87"/>
      <c r="H796" s="102"/>
      <c r="I796" s="10"/>
    </row>
    <row r="797" spans="1:9" s="9" customFormat="1">
      <c r="A797" s="102"/>
      <c r="B797" s="83"/>
      <c r="C797" s="135"/>
      <c r="D797" s="85"/>
      <c r="E797" s="146"/>
      <c r="F797" s="86"/>
      <c r="G797" s="87"/>
      <c r="H797" s="102"/>
      <c r="I797" s="10"/>
    </row>
    <row r="798" spans="1:9" s="9" customFormat="1">
      <c r="A798" s="102"/>
      <c r="B798" s="83"/>
      <c r="C798" s="135"/>
      <c r="D798" s="85"/>
      <c r="E798" s="146"/>
      <c r="F798" s="86"/>
      <c r="G798" s="87"/>
      <c r="H798" s="102"/>
      <c r="I798" s="10"/>
    </row>
    <row r="799" spans="1:9" s="9" customFormat="1">
      <c r="A799" s="102"/>
      <c r="B799" s="83"/>
      <c r="C799" s="135"/>
      <c r="D799" s="85"/>
      <c r="E799" s="146"/>
      <c r="F799" s="86"/>
      <c r="G799" s="87"/>
      <c r="H799" s="102"/>
      <c r="I799" s="10"/>
    </row>
    <row r="800" spans="1:9" s="9" customFormat="1">
      <c r="A800" s="102"/>
      <c r="B800" s="83"/>
      <c r="C800" s="135"/>
      <c r="D800" s="85"/>
      <c r="E800" s="146"/>
      <c r="F800" s="86"/>
      <c r="G800" s="87"/>
      <c r="H800" s="102"/>
      <c r="I800" s="10"/>
    </row>
    <row r="801" spans="1:9" s="9" customFormat="1">
      <c r="A801" s="102"/>
      <c r="B801" s="83"/>
      <c r="C801" s="135"/>
      <c r="D801" s="85"/>
      <c r="E801" s="146"/>
      <c r="F801" s="86"/>
      <c r="G801" s="87"/>
      <c r="H801" s="102"/>
      <c r="I801" s="10"/>
    </row>
    <row r="802" spans="1:9" s="9" customFormat="1">
      <c r="A802" s="102"/>
      <c r="B802" s="83"/>
      <c r="C802" s="135"/>
      <c r="D802" s="85"/>
      <c r="E802" s="146"/>
      <c r="F802" s="86"/>
      <c r="G802" s="87"/>
      <c r="H802" s="102"/>
      <c r="I802" s="10"/>
    </row>
    <row r="803" spans="1:9" s="9" customFormat="1">
      <c r="A803" s="102"/>
      <c r="B803" s="83"/>
      <c r="C803" s="135"/>
      <c r="D803" s="85"/>
      <c r="E803" s="146"/>
      <c r="F803" s="86"/>
      <c r="G803" s="87"/>
      <c r="H803" s="102"/>
      <c r="I803" s="10"/>
    </row>
    <row r="804" spans="1:9" s="9" customFormat="1">
      <c r="A804" s="102"/>
      <c r="B804" s="83"/>
      <c r="C804" s="135"/>
      <c r="D804" s="85"/>
      <c r="E804" s="146"/>
      <c r="F804" s="86"/>
      <c r="G804" s="87"/>
      <c r="H804" s="102"/>
      <c r="I804" s="10"/>
    </row>
    <row r="805" spans="1:9" s="9" customFormat="1">
      <c r="A805" s="102"/>
      <c r="B805" s="83"/>
      <c r="C805" s="135"/>
      <c r="D805" s="85"/>
      <c r="E805" s="146"/>
      <c r="F805" s="86"/>
      <c r="G805" s="87"/>
      <c r="H805" s="102"/>
      <c r="I805" s="10"/>
    </row>
    <row r="806" spans="1:9" s="9" customFormat="1">
      <c r="A806" s="102"/>
      <c r="B806" s="83"/>
      <c r="C806" s="135"/>
      <c r="D806" s="85"/>
      <c r="E806" s="146"/>
      <c r="F806" s="86"/>
      <c r="G806" s="87"/>
      <c r="H806" s="102"/>
      <c r="I806" s="10"/>
    </row>
    <row r="807" spans="1:9" s="9" customFormat="1">
      <c r="A807" s="102"/>
      <c r="B807" s="83"/>
      <c r="C807" s="135"/>
      <c r="D807" s="85"/>
      <c r="E807" s="146"/>
      <c r="F807" s="86"/>
      <c r="G807" s="87"/>
      <c r="H807" s="102"/>
      <c r="I807" s="10"/>
    </row>
    <row r="808" spans="1:9" s="9" customFormat="1">
      <c r="A808" s="102"/>
      <c r="B808" s="83"/>
      <c r="C808" s="135"/>
      <c r="D808" s="85"/>
      <c r="E808" s="146"/>
      <c r="F808" s="86"/>
      <c r="G808" s="87"/>
      <c r="H808" s="102"/>
      <c r="I808" s="10"/>
    </row>
    <row r="809" spans="1:9" s="9" customFormat="1">
      <c r="A809" s="102"/>
      <c r="B809" s="83"/>
      <c r="C809" s="135"/>
      <c r="D809" s="85"/>
      <c r="E809" s="146"/>
      <c r="F809" s="86"/>
      <c r="G809" s="87"/>
      <c r="H809" s="102"/>
      <c r="I809" s="10"/>
    </row>
    <row r="810" spans="1:9" s="9" customFormat="1">
      <c r="A810" s="102"/>
      <c r="B810" s="83"/>
      <c r="C810" s="135"/>
      <c r="D810" s="85"/>
      <c r="E810" s="146"/>
      <c r="F810" s="86"/>
      <c r="G810" s="87"/>
      <c r="H810" s="102"/>
      <c r="I810" s="10"/>
    </row>
    <row r="811" spans="1:9" s="9" customFormat="1">
      <c r="A811" s="102"/>
      <c r="B811" s="83"/>
      <c r="C811" s="135"/>
      <c r="D811" s="85"/>
      <c r="E811" s="146"/>
      <c r="F811" s="86"/>
      <c r="G811" s="87"/>
      <c r="H811" s="102"/>
      <c r="I811" s="10"/>
    </row>
    <row r="812" spans="1:9" s="9" customFormat="1">
      <c r="A812" s="102"/>
      <c r="B812" s="83"/>
      <c r="C812" s="135"/>
      <c r="D812" s="85"/>
      <c r="E812" s="146"/>
      <c r="F812" s="86"/>
      <c r="G812" s="87"/>
      <c r="H812" s="102"/>
      <c r="I812" s="10"/>
    </row>
    <row r="813" spans="1:9" s="9" customFormat="1">
      <c r="A813" s="102"/>
      <c r="B813" s="83"/>
      <c r="C813" s="135"/>
      <c r="D813" s="85"/>
      <c r="E813" s="146"/>
      <c r="F813" s="86"/>
      <c r="G813" s="87"/>
      <c r="H813" s="102"/>
      <c r="I813" s="10"/>
    </row>
    <row r="814" spans="1:9" s="9" customFormat="1">
      <c r="A814" s="102"/>
      <c r="B814" s="83"/>
      <c r="C814" s="135"/>
      <c r="D814" s="85"/>
      <c r="E814" s="146"/>
      <c r="F814" s="86"/>
      <c r="G814" s="87"/>
      <c r="H814" s="102"/>
      <c r="I814" s="10"/>
    </row>
    <row r="815" spans="1:9" s="9" customFormat="1">
      <c r="A815" s="102"/>
      <c r="B815" s="83"/>
      <c r="C815" s="135"/>
      <c r="D815" s="85"/>
      <c r="E815" s="146"/>
      <c r="F815" s="86"/>
      <c r="G815" s="87"/>
      <c r="H815" s="102"/>
      <c r="I815" s="10"/>
    </row>
    <row r="816" spans="1:9" s="9" customFormat="1">
      <c r="A816" s="102"/>
      <c r="B816" s="83"/>
      <c r="C816" s="135"/>
      <c r="D816" s="85"/>
      <c r="E816" s="146"/>
      <c r="F816" s="86"/>
      <c r="G816" s="87"/>
      <c r="H816" s="102"/>
      <c r="I816" s="10"/>
    </row>
    <row r="817" spans="1:9" s="9" customFormat="1">
      <c r="A817" s="102"/>
      <c r="B817" s="83"/>
      <c r="C817" s="135"/>
      <c r="D817" s="85"/>
      <c r="E817" s="146"/>
      <c r="F817" s="86"/>
      <c r="G817" s="87"/>
      <c r="H817" s="102"/>
      <c r="I817" s="10"/>
    </row>
    <row r="818" spans="1:9" s="9" customFormat="1">
      <c r="A818" s="102"/>
      <c r="B818" s="83"/>
      <c r="C818" s="135"/>
      <c r="D818" s="85"/>
      <c r="E818" s="146"/>
      <c r="F818" s="86"/>
      <c r="G818" s="87"/>
      <c r="H818" s="102"/>
      <c r="I818" s="10"/>
    </row>
    <row r="819" spans="1:9" s="9" customFormat="1">
      <c r="A819" s="102"/>
      <c r="B819" s="83"/>
      <c r="C819" s="135"/>
      <c r="D819" s="85"/>
      <c r="E819" s="146"/>
      <c r="F819" s="86"/>
      <c r="G819" s="87"/>
      <c r="H819" s="102"/>
      <c r="I819" s="10"/>
    </row>
    <row r="820" spans="1:9" s="9" customFormat="1">
      <c r="A820" s="102"/>
      <c r="B820" s="83"/>
      <c r="C820" s="135"/>
      <c r="D820" s="85"/>
      <c r="E820" s="146"/>
      <c r="F820" s="86"/>
      <c r="G820" s="87"/>
      <c r="H820" s="102"/>
      <c r="I820" s="10"/>
    </row>
    <row r="821" spans="1:9" s="9" customFormat="1">
      <c r="A821" s="102"/>
      <c r="B821" s="83"/>
      <c r="C821" s="135"/>
      <c r="D821" s="85"/>
      <c r="E821" s="146"/>
      <c r="F821" s="86"/>
      <c r="G821" s="87"/>
      <c r="H821" s="102"/>
      <c r="I821" s="10"/>
    </row>
    <row r="822" spans="1:9" s="9" customFormat="1">
      <c r="A822" s="102"/>
      <c r="B822" s="83"/>
      <c r="C822" s="135"/>
      <c r="D822" s="85"/>
      <c r="E822" s="146"/>
      <c r="F822" s="86"/>
      <c r="G822" s="87"/>
      <c r="H822" s="102"/>
      <c r="I822" s="10"/>
    </row>
    <row r="823" spans="1:9" s="9" customFormat="1">
      <c r="A823" s="102"/>
      <c r="B823" s="83"/>
      <c r="C823" s="135"/>
      <c r="D823" s="85"/>
      <c r="E823" s="146"/>
      <c r="F823" s="86"/>
      <c r="G823" s="87"/>
      <c r="H823" s="102"/>
      <c r="I823" s="10"/>
    </row>
    <row r="824" spans="1:9" s="9" customFormat="1">
      <c r="A824" s="102"/>
      <c r="B824" s="83"/>
      <c r="C824" s="135"/>
      <c r="D824" s="85"/>
      <c r="E824" s="146"/>
      <c r="F824" s="86"/>
      <c r="G824" s="87"/>
      <c r="H824" s="102"/>
      <c r="I824" s="10"/>
    </row>
    <row r="825" spans="1:9" s="9" customFormat="1">
      <c r="A825" s="102"/>
      <c r="B825" s="83"/>
      <c r="C825" s="135"/>
      <c r="D825" s="85"/>
      <c r="E825" s="146"/>
      <c r="F825" s="86"/>
      <c r="G825" s="87"/>
      <c r="H825" s="102"/>
      <c r="I825" s="10"/>
    </row>
    <row r="826" spans="1:9" s="9" customFormat="1">
      <c r="A826" s="102"/>
      <c r="B826" s="83"/>
      <c r="C826" s="135"/>
      <c r="D826" s="85"/>
      <c r="E826" s="146"/>
      <c r="F826" s="86"/>
      <c r="G826" s="87"/>
      <c r="H826" s="102"/>
      <c r="I826" s="10"/>
    </row>
    <row r="827" spans="1:9" s="9" customFormat="1">
      <c r="A827" s="102"/>
      <c r="B827" s="83"/>
      <c r="C827" s="135"/>
      <c r="D827" s="85"/>
      <c r="E827" s="146"/>
      <c r="F827" s="86"/>
      <c r="G827" s="87"/>
      <c r="H827" s="102"/>
      <c r="I827" s="10"/>
    </row>
    <row r="828" spans="1:9" s="9" customFormat="1">
      <c r="A828" s="102"/>
      <c r="B828" s="83"/>
      <c r="C828" s="135"/>
      <c r="D828" s="85"/>
      <c r="E828" s="146"/>
      <c r="F828" s="86"/>
      <c r="G828" s="87"/>
      <c r="H828" s="102"/>
      <c r="I828" s="10"/>
    </row>
    <row r="829" spans="1:9" s="9" customFormat="1">
      <c r="A829" s="102"/>
      <c r="B829" s="83"/>
      <c r="C829" s="135"/>
      <c r="D829" s="85"/>
      <c r="E829" s="146"/>
      <c r="F829" s="86"/>
      <c r="G829" s="87"/>
      <c r="H829" s="102"/>
      <c r="I829" s="10"/>
    </row>
    <row r="830" spans="1:9" s="9" customFormat="1">
      <c r="A830" s="102"/>
      <c r="B830" s="83"/>
      <c r="C830" s="135"/>
      <c r="D830" s="85"/>
      <c r="E830" s="146"/>
      <c r="F830" s="86"/>
      <c r="G830" s="87"/>
      <c r="H830" s="102"/>
      <c r="I830" s="10"/>
    </row>
    <row r="831" spans="1:9" s="9" customFormat="1">
      <c r="A831" s="102"/>
      <c r="B831" s="83"/>
      <c r="C831" s="135"/>
      <c r="D831" s="85"/>
      <c r="E831" s="146"/>
      <c r="F831" s="86"/>
      <c r="G831" s="87"/>
      <c r="H831" s="102"/>
      <c r="I831" s="10"/>
    </row>
    <row r="832" spans="1:9" s="9" customFormat="1">
      <c r="A832" s="102"/>
      <c r="B832" s="83"/>
      <c r="C832" s="135"/>
      <c r="D832" s="85"/>
      <c r="E832" s="146"/>
      <c r="F832" s="86"/>
      <c r="G832" s="87"/>
      <c r="H832" s="102"/>
      <c r="I832" s="10"/>
    </row>
    <row r="833" spans="1:9" s="9" customFormat="1">
      <c r="A833" s="102"/>
      <c r="B833" s="83"/>
      <c r="C833" s="135"/>
      <c r="D833" s="85"/>
      <c r="E833" s="146"/>
      <c r="F833" s="86"/>
      <c r="G833" s="87"/>
      <c r="H833" s="102"/>
      <c r="I833" s="10"/>
    </row>
    <row r="834" spans="1:9" s="9" customFormat="1">
      <c r="A834" s="102"/>
      <c r="B834" s="83"/>
      <c r="C834" s="135"/>
      <c r="D834" s="85"/>
      <c r="E834" s="146"/>
      <c r="F834" s="86"/>
      <c r="G834" s="87"/>
      <c r="H834" s="102"/>
      <c r="I834" s="10"/>
    </row>
    <row r="835" spans="1:9" s="9" customFormat="1">
      <c r="A835" s="102"/>
      <c r="B835" s="83"/>
      <c r="C835" s="135"/>
      <c r="D835" s="85"/>
      <c r="E835" s="146"/>
      <c r="F835" s="86"/>
      <c r="G835" s="87"/>
      <c r="H835" s="102"/>
      <c r="I835" s="10"/>
    </row>
    <row r="836" spans="1:9" s="9" customFormat="1">
      <c r="A836" s="102"/>
      <c r="B836" s="83"/>
      <c r="C836" s="135"/>
      <c r="D836" s="85"/>
      <c r="E836" s="146"/>
      <c r="F836" s="86"/>
      <c r="G836" s="87"/>
      <c r="H836" s="102"/>
      <c r="I836" s="10"/>
    </row>
    <row r="837" spans="1:9" s="9" customFormat="1">
      <c r="A837" s="102"/>
      <c r="B837" s="83"/>
      <c r="C837" s="135"/>
      <c r="D837" s="85"/>
      <c r="E837" s="146"/>
      <c r="F837" s="86"/>
      <c r="G837" s="87"/>
      <c r="H837" s="102"/>
      <c r="I837" s="10"/>
    </row>
    <row r="838" spans="1:9" s="9" customFormat="1">
      <c r="A838" s="102"/>
      <c r="B838" s="83"/>
      <c r="C838" s="135"/>
      <c r="D838" s="85"/>
      <c r="E838" s="146"/>
      <c r="F838" s="86"/>
      <c r="G838" s="87"/>
      <c r="H838" s="102"/>
      <c r="I838" s="10"/>
    </row>
    <row r="839" spans="1:9" s="9" customFormat="1">
      <c r="A839" s="102"/>
      <c r="B839" s="83"/>
      <c r="C839" s="135"/>
      <c r="D839" s="85"/>
      <c r="E839" s="146"/>
      <c r="F839" s="86"/>
      <c r="G839" s="87"/>
      <c r="H839" s="102"/>
      <c r="I839" s="10"/>
    </row>
    <row r="840" spans="1:9" s="9" customFormat="1">
      <c r="A840" s="102"/>
      <c r="B840" s="83"/>
      <c r="C840" s="135"/>
      <c r="D840" s="85"/>
      <c r="E840" s="146"/>
      <c r="F840" s="86"/>
      <c r="G840" s="87"/>
      <c r="H840" s="102"/>
      <c r="I840" s="10"/>
    </row>
    <row r="841" spans="1:9" s="9" customFormat="1">
      <c r="A841" s="102"/>
      <c r="B841" s="83"/>
      <c r="C841" s="135"/>
      <c r="D841" s="85"/>
      <c r="E841" s="146"/>
      <c r="F841" s="86"/>
      <c r="G841" s="87"/>
      <c r="H841" s="102"/>
      <c r="I841" s="10"/>
    </row>
    <row r="842" spans="1:9" s="9" customFormat="1">
      <c r="A842" s="102"/>
      <c r="B842" s="83"/>
      <c r="C842" s="135"/>
      <c r="D842" s="85"/>
      <c r="E842" s="146"/>
      <c r="F842" s="86"/>
      <c r="G842" s="87"/>
      <c r="H842" s="102"/>
      <c r="I842" s="10"/>
    </row>
    <row r="843" spans="1:9" s="9" customFormat="1">
      <c r="A843" s="102"/>
      <c r="B843" s="83"/>
      <c r="C843" s="135"/>
      <c r="D843" s="85"/>
      <c r="E843" s="146"/>
      <c r="F843" s="86"/>
      <c r="G843" s="87"/>
      <c r="H843" s="102"/>
      <c r="I843" s="10"/>
    </row>
    <row r="844" spans="1:9" s="9" customFormat="1">
      <c r="A844" s="102"/>
      <c r="B844" s="83"/>
      <c r="C844" s="135"/>
      <c r="D844" s="85"/>
      <c r="E844" s="146"/>
      <c r="F844" s="86"/>
      <c r="G844" s="87"/>
      <c r="H844" s="102"/>
      <c r="I844" s="10"/>
    </row>
    <row r="845" spans="1:9" s="9" customFormat="1">
      <c r="A845" s="102"/>
      <c r="B845" s="83"/>
      <c r="C845" s="135"/>
      <c r="D845" s="85"/>
      <c r="E845" s="146"/>
      <c r="F845" s="86"/>
      <c r="G845" s="87"/>
      <c r="H845" s="102"/>
      <c r="I845" s="10"/>
    </row>
    <row r="846" spans="1:9" s="9" customFormat="1">
      <c r="A846" s="102"/>
      <c r="B846" s="83"/>
      <c r="C846" s="135"/>
      <c r="D846" s="85"/>
      <c r="E846" s="146"/>
      <c r="F846" s="86"/>
      <c r="G846" s="87"/>
      <c r="H846" s="102"/>
      <c r="I846" s="10"/>
    </row>
    <row r="847" spans="1:9" s="9" customFormat="1">
      <c r="A847" s="102"/>
      <c r="B847" s="83"/>
      <c r="C847" s="135"/>
      <c r="D847" s="85"/>
      <c r="E847" s="146"/>
      <c r="F847" s="86"/>
      <c r="G847" s="87"/>
      <c r="H847" s="102"/>
      <c r="I847" s="10"/>
    </row>
    <row r="848" spans="1:9" s="9" customFormat="1">
      <c r="A848" s="102"/>
      <c r="B848" s="83"/>
      <c r="C848" s="135"/>
      <c r="D848" s="85"/>
      <c r="E848" s="146"/>
      <c r="F848" s="86"/>
      <c r="G848" s="87"/>
      <c r="H848" s="102"/>
      <c r="I848" s="10"/>
    </row>
    <row r="849" spans="1:9" s="9" customFormat="1">
      <c r="A849" s="102"/>
      <c r="B849" s="83"/>
      <c r="C849" s="135"/>
      <c r="D849" s="85"/>
      <c r="E849" s="146"/>
      <c r="F849" s="86"/>
      <c r="G849" s="87"/>
      <c r="H849" s="102"/>
      <c r="I849" s="10"/>
    </row>
    <row r="850" spans="1:9" s="9" customFormat="1">
      <c r="A850" s="102"/>
      <c r="B850" s="83"/>
      <c r="C850" s="135"/>
      <c r="D850" s="85"/>
      <c r="E850" s="146"/>
      <c r="F850" s="86"/>
      <c r="G850" s="87"/>
      <c r="H850" s="102"/>
      <c r="I850" s="10"/>
    </row>
    <row r="851" spans="1:9" s="9" customFormat="1">
      <c r="A851" s="102"/>
      <c r="B851" s="83"/>
      <c r="C851" s="135"/>
      <c r="D851" s="85"/>
      <c r="E851" s="146"/>
      <c r="F851" s="86"/>
      <c r="G851" s="87"/>
      <c r="H851" s="102"/>
      <c r="I851" s="10"/>
    </row>
    <row r="852" spans="1:9" s="9" customFormat="1">
      <c r="A852" s="102"/>
      <c r="B852" s="83"/>
      <c r="C852" s="135"/>
      <c r="D852" s="85"/>
      <c r="E852" s="146"/>
      <c r="F852" s="86"/>
      <c r="G852" s="87"/>
      <c r="H852" s="102"/>
      <c r="I852" s="10"/>
    </row>
    <row r="853" spans="1:9" s="9" customFormat="1">
      <c r="A853" s="102"/>
      <c r="B853" s="83"/>
      <c r="C853" s="135"/>
      <c r="D853" s="85"/>
      <c r="E853" s="146"/>
      <c r="F853" s="86"/>
      <c r="G853" s="87"/>
      <c r="H853" s="102"/>
      <c r="I853" s="10"/>
    </row>
    <row r="854" spans="1:9" s="9" customFormat="1">
      <c r="A854" s="102"/>
      <c r="B854" s="83"/>
      <c r="C854" s="135"/>
      <c r="D854" s="85"/>
      <c r="E854" s="146"/>
      <c r="F854" s="86"/>
      <c r="G854" s="87"/>
      <c r="H854" s="102"/>
      <c r="I854" s="10"/>
    </row>
    <row r="855" spans="1:9" s="9" customFormat="1">
      <c r="A855" s="102"/>
      <c r="B855" s="83"/>
      <c r="C855" s="135"/>
      <c r="D855" s="85"/>
      <c r="E855" s="146"/>
      <c r="F855" s="86"/>
      <c r="G855" s="87"/>
      <c r="H855" s="102"/>
      <c r="I855" s="10"/>
    </row>
    <row r="856" spans="1:9" s="9" customFormat="1">
      <c r="A856" s="102"/>
      <c r="B856" s="83"/>
      <c r="C856" s="135"/>
      <c r="D856" s="85"/>
      <c r="E856" s="146"/>
      <c r="F856" s="86"/>
      <c r="G856" s="87"/>
      <c r="H856" s="102"/>
      <c r="I856" s="10"/>
    </row>
    <row r="857" spans="1:9" s="9" customFormat="1">
      <c r="A857" s="102"/>
      <c r="B857" s="83"/>
      <c r="C857" s="135"/>
      <c r="D857" s="85"/>
      <c r="E857" s="146"/>
      <c r="F857" s="86"/>
      <c r="G857" s="87"/>
      <c r="H857" s="102"/>
      <c r="I857" s="10"/>
    </row>
    <row r="858" spans="1:9" s="9" customFormat="1">
      <c r="A858" s="102"/>
      <c r="B858" s="83"/>
      <c r="C858" s="135"/>
      <c r="D858" s="85"/>
      <c r="E858" s="146"/>
      <c r="F858" s="86"/>
      <c r="G858" s="87"/>
      <c r="H858" s="102"/>
      <c r="I858" s="10"/>
    </row>
    <row r="859" spans="1:9" s="9" customFormat="1">
      <c r="A859" s="102"/>
      <c r="B859" s="83"/>
      <c r="C859" s="135"/>
      <c r="D859" s="85"/>
      <c r="E859" s="146"/>
      <c r="F859" s="86"/>
      <c r="G859" s="87"/>
      <c r="H859" s="102"/>
      <c r="I859" s="10"/>
    </row>
    <row r="860" spans="1:9" s="9" customFormat="1">
      <c r="A860" s="102"/>
      <c r="B860" s="83"/>
      <c r="C860" s="135"/>
      <c r="D860" s="85"/>
      <c r="E860" s="146"/>
      <c r="F860" s="86"/>
      <c r="G860" s="87"/>
      <c r="H860" s="102"/>
      <c r="I860" s="10"/>
    </row>
    <row r="861" spans="1:9" s="9" customFormat="1">
      <c r="A861" s="102"/>
      <c r="B861" s="83"/>
      <c r="C861" s="135"/>
      <c r="D861" s="85"/>
      <c r="E861" s="146"/>
      <c r="F861" s="86"/>
      <c r="G861" s="87"/>
      <c r="H861" s="102"/>
      <c r="I861" s="10"/>
    </row>
    <row r="862" spans="1:9" s="9" customFormat="1">
      <c r="A862" s="102"/>
      <c r="B862" s="83"/>
      <c r="C862" s="135"/>
      <c r="D862" s="85"/>
      <c r="E862" s="146"/>
      <c r="F862" s="86"/>
      <c r="G862" s="87"/>
      <c r="H862" s="102"/>
      <c r="I862" s="10"/>
    </row>
    <row r="863" spans="1:9" s="9" customFormat="1">
      <c r="A863" s="102"/>
      <c r="B863" s="83"/>
      <c r="C863" s="135"/>
      <c r="D863" s="85"/>
      <c r="E863" s="146"/>
      <c r="F863" s="86"/>
      <c r="G863" s="87"/>
      <c r="H863" s="102"/>
      <c r="I863" s="10"/>
    </row>
    <row r="864" spans="1:9" s="9" customFormat="1">
      <c r="A864" s="102"/>
      <c r="B864" s="83"/>
      <c r="C864" s="135"/>
      <c r="D864" s="85"/>
      <c r="E864" s="146"/>
      <c r="F864" s="86"/>
      <c r="G864" s="87"/>
      <c r="H864" s="102"/>
      <c r="I864" s="10"/>
    </row>
    <row r="865" spans="1:9" s="9" customFormat="1">
      <c r="A865" s="102"/>
      <c r="B865" s="83"/>
      <c r="C865" s="135"/>
      <c r="D865" s="85"/>
      <c r="E865" s="146"/>
      <c r="F865" s="86"/>
      <c r="G865" s="87"/>
      <c r="H865" s="102"/>
      <c r="I865" s="10"/>
    </row>
    <row r="866" spans="1:9" s="9" customFormat="1">
      <c r="A866" s="102"/>
      <c r="B866" s="83"/>
      <c r="C866" s="135"/>
      <c r="D866" s="85"/>
      <c r="E866" s="146"/>
      <c r="F866" s="86"/>
      <c r="G866" s="87"/>
      <c r="H866" s="102"/>
      <c r="I866" s="10"/>
    </row>
    <row r="867" spans="1:9" s="9" customFormat="1">
      <c r="A867" s="102"/>
      <c r="B867" s="83"/>
      <c r="C867" s="135"/>
      <c r="D867" s="85"/>
      <c r="E867" s="146"/>
      <c r="F867" s="86"/>
      <c r="G867" s="87"/>
      <c r="H867" s="102"/>
      <c r="I867" s="10"/>
    </row>
    <row r="868" spans="1:9" s="9" customFormat="1">
      <c r="A868" s="102"/>
      <c r="B868" s="83"/>
      <c r="C868" s="135"/>
      <c r="D868" s="85"/>
      <c r="E868" s="146"/>
      <c r="F868" s="86"/>
      <c r="G868" s="87"/>
      <c r="H868" s="102"/>
      <c r="I868" s="10"/>
    </row>
    <row r="869" spans="1:9" s="9" customFormat="1">
      <c r="A869" s="102"/>
      <c r="B869" s="83"/>
      <c r="C869" s="135"/>
      <c r="D869" s="85"/>
      <c r="E869" s="146"/>
      <c r="F869" s="86"/>
      <c r="G869" s="87"/>
      <c r="H869" s="102"/>
      <c r="I869" s="10"/>
    </row>
    <row r="870" spans="1:9" s="9" customFormat="1">
      <c r="A870" s="102"/>
      <c r="B870" s="83"/>
      <c r="C870" s="135"/>
      <c r="D870" s="85"/>
      <c r="E870" s="146"/>
      <c r="F870" s="86"/>
      <c r="G870" s="87"/>
      <c r="H870" s="102"/>
      <c r="I870" s="10"/>
    </row>
    <row r="871" spans="1:9" s="9" customFormat="1">
      <c r="A871" s="102"/>
      <c r="B871" s="83"/>
      <c r="C871" s="135"/>
      <c r="D871" s="85"/>
      <c r="E871" s="146"/>
      <c r="F871" s="86"/>
      <c r="G871" s="87"/>
      <c r="H871" s="102"/>
      <c r="I871" s="10"/>
    </row>
    <row r="872" spans="1:9" s="9" customFormat="1">
      <c r="A872" s="102"/>
      <c r="B872" s="83"/>
      <c r="C872" s="135"/>
      <c r="D872" s="85"/>
      <c r="E872" s="146"/>
      <c r="F872" s="86"/>
      <c r="G872" s="87"/>
      <c r="H872" s="102"/>
      <c r="I872" s="10"/>
    </row>
    <row r="873" spans="1:9" s="9" customFormat="1">
      <c r="A873" s="102"/>
      <c r="B873" s="83"/>
      <c r="C873" s="135"/>
      <c r="D873" s="85"/>
      <c r="E873" s="146"/>
      <c r="F873" s="86"/>
      <c r="G873" s="87"/>
      <c r="H873" s="102"/>
      <c r="I873" s="10"/>
    </row>
    <row r="874" spans="1:9" s="9" customFormat="1">
      <c r="A874" s="102"/>
      <c r="B874" s="83"/>
      <c r="C874" s="135"/>
      <c r="D874" s="85"/>
      <c r="E874" s="146"/>
      <c r="F874" s="86"/>
      <c r="G874" s="87"/>
      <c r="H874" s="102"/>
      <c r="I874" s="10"/>
    </row>
    <row r="875" spans="1:9" s="9" customFormat="1">
      <c r="A875" s="102"/>
      <c r="B875" s="83"/>
      <c r="C875" s="135"/>
      <c r="D875" s="85"/>
      <c r="E875" s="146"/>
      <c r="F875" s="86"/>
      <c r="G875" s="87"/>
      <c r="H875" s="102"/>
      <c r="I875" s="10"/>
    </row>
    <row r="876" spans="1:9" s="9" customFormat="1">
      <c r="A876" s="102"/>
      <c r="B876" s="83"/>
      <c r="C876" s="135"/>
      <c r="D876" s="85"/>
      <c r="E876" s="146"/>
      <c r="F876" s="86"/>
      <c r="G876" s="87"/>
      <c r="H876" s="102"/>
      <c r="I876" s="10"/>
    </row>
    <row r="877" spans="1:9" s="9" customFormat="1">
      <c r="A877" s="102"/>
      <c r="B877" s="83"/>
      <c r="C877" s="135"/>
      <c r="D877" s="85"/>
      <c r="E877" s="146"/>
      <c r="F877" s="86"/>
      <c r="G877" s="87"/>
      <c r="H877" s="102"/>
      <c r="I877" s="10"/>
    </row>
    <row r="878" spans="1:9" s="9" customFormat="1">
      <c r="A878" s="102"/>
      <c r="B878" s="83"/>
      <c r="C878" s="135"/>
      <c r="D878" s="85"/>
      <c r="E878" s="146"/>
      <c r="F878" s="86"/>
      <c r="G878" s="87"/>
      <c r="H878" s="102"/>
      <c r="I878" s="10"/>
    </row>
    <row r="879" spans="1:9" s="9" customFormat="1">
      <c r="A879" s="102"/>
      <c r="B879" s="83"/>
      <c r="C879" s="135"/>
      <c r="D879" s="85"/>
      <c r="E879" s="146"/>
      <c r="F879" s="86"/>
      <c r="G879" s="87"/>
      <c r="H879" s="102"/>
      <c r="I879" s="10"/>
    </row>
    <row r="880" spans="1:9" s="9" customFormat="1">
      <c r="A880" s="102"/>
      <c r="B880" s="83"/>
      <c r="C880" s="135"/>
      <c r="D880" s="85"/>
      <c r="E880" s="146"/>
      <c r="F880" s="86"/>
      <c r="G880" s="87"/>
      <c r="H880" s="102"/>
      <c r="I880" s="10"/>
    </row>
    <row r="881" spans="1:9" s="9" customFormat="1">
      <c r="A881" s="102"/>
      <c r="B881" s="83"/>
      <c r="C881" s="135"/>
      <c r="D881" s="85"/>
      <c r="E881" s="146"/>
      <c r="F881" s="86"/>
      <c r="G881" s="87"/>
      <c r="H881" s="102"/>
      <c r="I881" s="10"/>
    </row>
    <row r="882" spans="1:9" s="9" customFormat="1">
      <c r="A882" s="102"/>
      <c r="B882" s="83"/>
      <c r="C882" s="135"/>
      <c r="D882" s="85"/>
      <c r="E882" s="146"/>
      <c r="F882" s="86"/>
      <c r="G882" s="87"/>
      <c r="H882" s="102"/>
      <c r="I882" s="10"/>
    </row>
    <row r="883" spans="1:9" s="9" customFormat="1">
      <c r="A883" s="102"/>
      <c r="B883" s="83"/>
      <c r="C883" s="135"/>
      <c r="D883" s="85"/>
      <c r="E883" s="146"/>
      <c r="F883" s="86"/>
      <c r="G883" s="87"/>
      <c r="H883" s="102"/>
      <c r="I883" s="10"/>
    </row>
    <row r="884" spans="1:9" s="9" customFormat="1">
      <c r="A884" s="102"/>
      <c r="B884" s="83"/>
      <c r="C884" s="135"/>
      <c r="D884" s="85"/>
      <c r="E884" s="146"/>
      <c r="F884" s="86"/>
      <c r="G884" s="87"/>
      <c r="H884" s="102"/>
      <c r="I884" s="10"/>
    </row>
    <row r="885" spans="1:9" s="9" customFormat="1">
      <c r="A885" s="102"/>
      <c r="B885" s="83"/>
      <c r="C885" s="135"/>
      <c r="D885" s="85"/>
      <c r="E885" s="146"/>
      <c r="F885" s="86"/>
      <c r="G885" s="87"/>
      <c r="H885" s="102"/>
      <c r="I885" s="10"/>
    </row>
    <row r="886" spans="1:9" s="9" customFormat="1">
      <c r="A886" s="102"/>
      <c r="B886" s="83"/>
      <c r="C886" s="135"/>
      <c r="D886" s="85"/>
      <c r="E886" s="146"/>
      <c r="F886" s="86"/>
      <c r="G886" s="87"/>
      <c r="H886" s="102"/>
      <c r="I886" s="10"/>
    </row>
    <row r="887" spans="1:9" s="9" customFormat="1">
      <c r="A887" s="102"/>
      <c r="B887" s="83"/>
      <c r="C887" s="135"/>
      <c r="D887" s="85"/>
      <c r="E887" s="146"/>
      <c r="F887" s="86"/>
      <c r="G887" s="87"/>
      <c r="H887" s="102"/>
      <c r="I887" s="10"/>
    </row>
    <row r="888" spans="1:9" s="9" customFormat="1">
      <c r="A888" s="102"/>
      <c r="B888" s="83"/>
      <c r="C888" s="135"/>
      <c r="D888" s="85"/>
      <c r="E888" s="146"/>
      <c r="F888" s="86"/>
      <c r="G888" s="87"/>
      <c r="H888" s="102"/>
      <c r="I888" s="10"/>
    </row>
    <row r="889" spans="1:9" s="9" customFormat="1">
      <c r="A889" s="102"/>
      <c r="B889" s="83"/>
      <c r="C889" s="135"/>
      <c r="D889" s="85"/>
      <c r="E889" s="146"/>
      <c r="F889" s="86"/>
      <c r="G889" s="87"/>
      <c r="H889" s="102"/>
      <c r="I889" s="10"/>
    </row>
    <row r="890" spans="1:9" s="9" customFormat="1">
      <c r="A890" s="102"/>
      <c r="B890" s="83"/>
      <c r="C890" s="135"/>
      <c r="D890" s="85"/>
      <c r="E890" s="146"/>
      <c r="F890" s="86"/>
      <c r="G890" s="87"/>
      <c r="H890" s="102"/>
      <c r="I890" s="10"/>
    </row>
    <row r="891" spans="1:9" s="9" customFormat="1">
      <c r="A891" s="102"/>
      <c r="B891" s="83"/>
      <c r="C891" s="135"/>
      <c r="D891" s="85"/>
      <c r="E891" s="146"/>
      <c r="F891" s="86"/>
      <c r="G891" s="87"/>
      <c r="H891" s="102"/>
      <c r="I891" s="10"/>
    </row>
    <row r="892" spans="1:9" s="9" customFormat="1">
      <c r="A892" s="102"/>
      <c r="B892" s="83"/>
      <c r="C892" s="135"/>
      <c r="D892" s="85"/>
      <c r="E892" s="146"/>
      <c r="F892" s="86"/>
      <c r="G892" s="87"/>
      <c r="H892" s="102"/>
      <c r="I892" s="10"/>
    </row>
    <row r="893" spans="1:9" s="9" customFormat="1">
      <c r="A893" s="102"/>
      <c r="B893" s="83"/>
      <c r="C893" s="135"/>
      <c r="D893" s="85"/>
      <c r="E893" s="146"/>
      <c r="F893" s="86"/>
      <c r="G893" s="87"/>
      <c r="H893" s="102"/>
      <c r="I893" s="10"/>
    </row>
    <row r="894" spans="1:9" s="9" customFormat="1">
      <c r="A894" s="102"/>
      <c r="B894" s="83"/>
      <c r="C894" s="135"/>
      <c r="D894" s="85"/>
      <c r="E894" s="146"/>
      <c r="F894" s="86"/>
      <c r="G894" s="87"/>
      <c r="H894" s="102"/>
      <c r="I894" s="10"/>
    </row>
    <row r="895" spans="1:9" s="9" customFormat="1">
      <c r="A895" s="102"/>
      <c r="B895" s="83"/>
      <c r="C895" s="135"/>
      <c r="D895" s="85"/>
      <c r="E895" s="146"/>
      <c r="F895" s="86"/>
      <c r="G895" s="87"/>
      <c r="H895" s="102"/>
      <c r="I895" s="10"/>
    </row>
    <row r="896" spans="1:9" s="9" customFormat="1">
      <c r="A896" s="102"/>
      <c r="B896" s="83"/>
      <c r="C896" s="135"/>
      <c r="D896" s="85"/>
      <c r="E896" s="146"/>
      <c r="F896" s="86"/>
      <c r="G896" s="87"/>
      <c r="H896" s="102"/>
      <c r="I896" s="10"/>
    </row>
    <row r="897" spans="1:9" s="9" customFormat="1">
      <c r="A897" s="102"/>
      <c r="B897" s="83"/>
      <c r="C897" s="135"/>
      <c r="D897" s="85"/>
      <c r="E897" s="146"/>
      <c r="F897" s="86"/>
      <c r="G897" s="87"/>
      <c r="H897" s="102"/>
      <c r="I897" s="10"/>
    </row>
    <row r="898" spans="1:9" s="9" customFormat="1">
      <c r="A898" s="102"/>
      <c r="B898" s="83"/>
      <c r="C898" s="135"/>
      <c r="D898" s="85"/>
      <c r="E898" s="146"/>
      <c r="F898" s="86"/>
      <c r="G898" s="87"/>
      <c r="H898" s="102"/>
      <c r="I898" s="10"/>
    </row>
    <row r="899" spans="1:9" s="9" customFormat="1">
      <c r="A899" s="102"/>
      <c r="B899" s="83"/>
      <c r="C899" s="135"/>
      <c r="D899" s="85"/>
      <c r="E899" s="146"/>
      <c r="F899" s="86"/>
      <c r="G899" s="87"/>
      <c r="H899" s="102"/>
      <c r="I899" s="10"/>
    </row>
    <row r="900" spans="1:9" s="9" customFormat="1">
      <c r="A900" s="102"/>
      <c r="B900" s="83"/>
      <c r="C900" s="135"/>
      <c r="D900" s="85"/>
      <c r="E900" s="146"/>
      <c r="F900" s="86"/>
      <c r="G900" s="87"/>
      <c r="H900" s="102"/>
      <c r="I900" s="10"/>
    </row>
    <row r="901" spans="1:9" s="9" customFormat="1">
      <c r="A901" s="102"/>
      <c r="B901" s="83"/>
      <c r="C901" s="135"/>
      <c r="D901" s="85"/>
      <c r="E901" s="146"/>
      <c r="F901" s="86"/>
      <c r="G901" s="87"/>
      <c r="H901" s="102"/>
      <c r="I901" s="10"/>
    </row>
    <row r="902" spans="1:9" s="9" customFormat="1">
      <c r="A902" s="102"/>
      <c r="B902" s="83"/>
      <c r="C902" s="135"/>
      <c r="D902" s="85"/>
      <c r="E902" s="146"/>
      <c r="F902" s="86"/>
      <c r="G902" s="87"/>
      <c r="H902" s="102"/>
      <c r="I902" s="10"/>
    </row>
    <row r="903" spans="1:9" s="9" customFormat="1">
      <c r="A903" s="102"/>
      <c r="B903" s="83"/>
      <c r="C903" s="135"/>
      <c r="D903" s="85"/>
      <c r="E903" s="146"/>
      <c r="F903" s="86"/>
      <c r="G903" s="87"/>
      <c r="H903" s="102"/>
      <c r="I903" s="10"/>
    </row>
    <row r="904" spans="1:9" s="9" customFormat="1">
      <c r="A904" s="102"/>
      <c r="B904" s="83"/>
      <c r="C904" s="135"/>
      <c r="D904" s="85"/>
      <c r="E904" s="146"/>
      <c r="F904" s="86"/>
      <c r="G904" s="87"/>
      <c r="H904" s="102"/>
      <c r="I904" s="10"/>
    </row>
    <row r="905" spans="1:9" s="9" customFormat="1">
      <c r="A905" s="102"/>
      <c r="B905" s="83"/>
      <c r="C905" s="135"/>
      <c r="D905" s="85"/>
      <c r="E905" s="146"/>
      <c r="F905" s="86"/>
      <c r="G905" s="87"/>
      <c r="H905" s="102"/>
      <c r="I905" s="10"/>
    </row>
    <row r="906" spans="1:9" s="9" customFormat="1">
      <c r="A906" s="102"/>
      <c r="B906" s="83"/>
      <c r="C906" s="135"/>
      <c r="D906" s="85"/>
      <c r="E906" s="146"/>
      <c r="F906" s="86"/>
      <c r="G906" s="87"/>
      <c r="H906" s="102"/>
      <c r="I906" s="10"/>
    </row>
    <row r="907" spans="1:9" s="9" customFormat="1">
      <c r="A907" s="102"/>
      <c r="B907" s="83"/>
      <c r="C907" s="135"/>
      <c r="D907" s="85"/>
      <c r="E907" s="146"/>
      <c r="F907" s="86"/>
      <c r="G907" s="87"/>
      <c r="H907" s="102"/>
      <c r="I907" s="10"/>
    </row>
    <row r="908" spans="1:9" s="9" customFormat="1">
      <c r="A908" s="102"/>
      <c r="B908" s="83"/>
      <c r="C908" s="135"/>
      <c r="D908" s="85"/>
      <c r="E908" s="146"/>
      <c r="F908" s="86"/>
      <c r="G908" s="87"/>
      <c r="H908" s="102"/>
      <c r="I908" s="10"/>
    </row>
    <row r="909" spans="1:9" s="9" customFormat="1">
      <c r="A909" s="102"/>
      <c r="B909" s="83"/>
      <c r="C909" s="135"/>
      <c r="D909" s="85"/>
      <c r="E909" s="146"/>
      <c r="F909" s="86"/>
      <c r="G909" s="87"/>
      <c r="H909" s="102"/>
      <c r="I909" s="10"/>
    </row>
    <row r="910" spans="1:9" s="9" customFormat="1">
      <c r="A910" s="102"/>
      <c r="B910" s="83"/>
      <c r="C910" s="135"/>
      <c r="D910" s="85"/>
      <c r="E910" s="146"/>
      <c r="F910" s="86"/>
      <c r="G910" s="87"/>
      <c r="H910" s="102"/>
      <c r="I910" s="10"/>
    </row>
    <row r="911" spans="1:9" s="9" customFormat="1">
      <c r="A911" s="102"/>
      <c r="B911" s="83"/>
      <c r="C911" s="135"/>
      <c r="D911" s="85"/>
      <c r="E911" s="146"/>
      <c r="F911" s="86"/>
      <c r="G911" s="87"/>
      <c r="H911" s="102"/>
      <c r="I911" s="10"/>
    </row>
    <row r="912" spans="1:9" s="9" customFormat="1">
      <c r="A912" s="102"/>
      <c r="B912" s="83"/>
      <c r="C912" s="135"/>
      <c r="D912" s="85"/>
      <c r="E912" s="146"/>
      <c r="F912" s="86"/>
      <c r="G912" s="87"/>
      <c r="H912" s="102"/>
      <c r="I912" s="10"/>
    </row>
    <row r="913" spans="1:9" s="9" customFormat="1">
      <c r="A913" s="102"/>
      <c r="B913" s="83"/>
      <c r="C913" s="135"/>
      <c r="D913" s="85"/>
      <c r="E913" s="146"/>
      <c r="F913" s="86"/>
      <c r="G913" s="87"/>
      <c r="H913" s="102"/>
      <c r="I913" s="10"/>
    </row>
    <row r="914" spans="1:9" s="9" customFormat="1">
      <c r="A914" s="102"/>
      <c r="B914" s="83"/>
      <c r="C914" s="135"/>
      <c r="D914" s="85"/>
      <c r="E914" s="146"/>
      <c r="F914" s="86"/>
      <c r="G914" s="87"/>
      <c r="H914" s="102"/>
      <c r="I914" s="10"/>
    </row>
    <row r="915" spans="1:9" s="9" customFormat="1">
      <c r="A915" s="102"/>
      <c r="B915" s="83"/>
      <c r="C915" s="135"/>
      <c r="D915" s="85"/>
      <c r="E915" s="146"/>
      <c r="F915" s="86"/>
      <c r="G915" s="87"/>
      <c r="H915" s="102"/>
      <c r="I915" s="10"/>
    </row>
    <row r="916" spans="1:9" s="9" customFormat="1">
      <c r="A916" s="102"/>
      <c r="B916" s="83"/>
      <c r="C916" s="135"/>
      <c r="D916" s="85"/>
      <c r="E916" s="146"/>
      <c r="F916" s="86"/>
      <c r="G916" s="87"/>
      <c r="H916" s="102"/>
      <c r="I916" s="10"/>
    </row>
    <row r="917" spans="1:9" s="9" customFormat="1">
      <c r="A917" s="102"/>
      <c r="B917" s="83"/>
      <c r="C917" s="135"/>
      <c r="D917" s="85"/>
      <c r="E917" s="146"/>
      <c r="F917" s="86"/>
      <c r="G917" s="87"/>
      <c r="H917" s="102"/>
      <c r="I917" s="10"/>
    </row>
    <row r="918" spans="1:9" s="9" customFormat="1">
      <c r="A918" s="102"/>
      <c r="B918" s="83"/>
      <c r="C918" s="135"/>
      <c r="D918" s="85"/>
      <c r="E918" s="146"/>
      <c r="F918" s="86"/>
      <c r="G918" s="87"/>
      <c r="H918" s="102"/>
      <c r="I918" s="10"/>
    </row>
    <row r="919" spans="1:9" s="9" customFormat="1">
      <c r="A919" s="102"/>
      <c r="B919" s="83"/>
      <c r="C919" s="135"/>
      <c r="D919" s="85"/>
      <c r="E919" s="146"/>
      <c r="F919" s="86"/>
      <c r="G919" s="87"/>
      <c r="H919" s="102"/>
      <c r="I919" s="10"/>
    </row>
    <row r="920" spans="1:9" s="9" customFormat="1">
      <c r="A920" s="102"/>
      <c r="B920" s="83"/>
      <c r="C920" s="135"/>
      <c r="D920" s="85"/>
      <c r="E920" s="146"/>
      <c r="F920" s="86"/>
      <c r="G920" s="87"/>
      <c r="H920" s="102"/>
      <c r="I920" s="10"/>
    </row>
    <row r="921" spans="1:9" s="9" customFormat="1">
      <c r="A921" s="102"/>
      <c r="B921" s="83"/>
      <c r="C921" s="135"/>
      <c r="D921" s="85"/>
      <c r="E921" s="146"/>
      <c r="F921" s="86"/>
      <c r="G921" s="87"/>
      <c r="H921" s="102"/>
      <c r="I921" s="10"/>
    </row>
    <row r="922" spans="1:9" s="9" customFormat="1">
      <c r="A922" s="102"/>
      <c r="B922" s="83"/>
      <c r="C922" s="135"/>
      <c r="D922" s="85"/>
      <c r="E922" s="146"/>
      <c r="F922" s="86"/>
      <c r="G922" s="87"/>
      <c r="H922" s="102"/>
      <c r="I922" s="10"/>
    </row>
    <row r="923" spans="1:9" s="9" customFormat="1">
      <c r="A923" s="102"/>
      <c r="B923" s="83"/>
      <c r="C923" s="135"/>
      <c r="D923" s="85"/>
      <c r="E923" s="146"/>
      <c r="F923" s="86"/>
      <c r="G923" s="87"/>
      <c r="H923" s="102"/>
      <c r="I923" s="10"/>
    </row>
    <row r="924" spans="1:9" s="9" customFormat="1">
      <c r="A924" s="102"/>
      <c r="B924" s="83"/>
      <c r="C924" s="135"/>
      <c r="D924" s="85"/>
      <c r="E924" s="146"/>
      <c r="F924" s="86"/>
      <c r="G924" s="87"/>
      <c r="H924" s="102"/>
      <c r="I924" s="10"/>
    </row>
    <row r="925" spans="1:9" s="9" customFormat="1">
      <c r="A925" s="102"/>
      <c r="B925" s="83"/>
      <c r="C925" s="135"/>
      <c r="D925" s="85"/>
      <c r="E925" s="146"/>
      <c r="F925" s="86"/>
      <c r="G925" s="87"/>
      <c r="H925" s="102"/>
      <c r="I925" s="10"/>
    </row>
    <row r="926" spans="1:9" s="9" customFormat="1">
      <c r="A926" s="102"/>
      <c r="B926" s="83"/>
      <c r="C926" s="135"/>
      <c r="D926" s="85"/>
      <c r="E926" s="146"/>
      <c r="F926" s="86"/>
      <c r="G926" s="87"/>
      <c r="H926" s="102"/>
      <c r="I926" s="10"/>
    </row>
    <row r="927" spans="1:9" s="9" customFormat="1">
      <c r="A927" s="102"/>
      <c r="B927" s="83"/>
      <c r="C927" s="135"/>
      <c r="D927" s="85"/>
      <c r="E927" s="146"/>
      <c r="F927" s="86"/>
      <c r="G927" s="87"/>
      <c r="H927" s="102"/>
      <c r="I927" s="10"/>
    </row>
    <row r="928" spans="1:9" s="9" customFormat="1">
      <c r="A928" s="102"/>
      <c r="B928" s="83"/>
      <c r="C928" s="135"/>
      <c r="D928" s="85"/>
      <c r="E928" s="146"/>
      <c r="F928" s="86"/>
      <c r="G928" s="87"/>
      <c r="H928" s="102"/>
      <c r="I928" s="10"/>
    </row>
    <row r="929" spans="1:9" s="9" customFormat="1">
      <c r="A929" s="102"/>
      <c r="B929" s="83"/>
      <c r="C929" s="135"/>
      <c r="D929" s="85"/>
      <c r="E929" s="146"/>
      <c r="F929" s="86"/>
      <c r="G929" s="87"/>
      <c r="H929" s="102"/>
      <c r="I929" s="10"/>
    </row>
    <row r="930" spans="1:9" s="9" customFormat="1">
      <c r="A930" s="102"/>
      <c r="B930" s="83"/>
      <c r="C930" s="135"/>
      <c r="D930" s="85"/>
      <c r="E930" s="146"/>
      <c r="F930" s="86"/>
      <c r="G930" s="87"/>
      <c r="H930" s="102"/>
      <c r="I930" s="10"/>
    </row>
    <row r="931" spans="1:9" s="9" customFormat="1">
      <c r="A931" s="102"/>
      <c r="B931" s="83"/>
      <c r="C931" s="135"/>
      <c r="D931" s="85"/>
      <c r="E931" s="146"/>
      <c r="F931" s="86"/>
      <c r="G931" s="87"/>
      <c r="H931" s="102"/>
      <c r="I931" s="10"/>
    </row>
    <row r="932" spans="1:9" s="9" customFormat="1">
      <c r="A932" s="102"/>
      <c r="B932" s="83"/>
      <c r="C932" s="135"/>
      <c r="D932" s="85"/>
      <c r="E932" s="146"/>
      <c r="F932" s="86"/>
      <c r="G932" s="87"/>
      <c r="H932" s="102"/>
      <c r="I932" s="10"/>
    </row>
    <row r="933" spans="1:9" s="9" customFormat="1">
      <c r="A933" s="102"/>
      <c r="B933" s="83"/>
      <c r="C933" s="135"/>
      <c r="D933" s="85"/>
      <c r="E933" s="146"/>
      <c r="F933" s="86"/>
      <c r="G933" s="87"/>
      <c r="H933" s="102"/>
      <c r="I933" s="10"/>
    </row>
    <row r="934" spans="1:9" s="9" customFormat="1">
      <c r="A934" s="102"/>
      <c r="B934" s="83"/>
      <c r="C934" s="135"/>
      <c r="D934" s="85"/>
      <c r="E934" s="146"/>
      <c r="F934" s="86"/>
      <c r="G934" s="87"/>
      <c r="H934" s="102"/>
      <c r="I934" s="10"/>
    </row>
    <row r="935" spans="1:9" s="9" customFormat="1">
      <c r="A935" s="102"/>
      <c r="B935" s="83"/>
      <c r="C935" s="135"/>
      <c r="D935" s="85"/>
      <c r="E935" s="146"/>
      <c r="F935" s="86"/>
      <c r="G935" s="87"/>
      <c r="H935" s="102"/>
      <c r="I935" s="10"/>
    </row>
    <row r="936" spans="1:9" s="9" customFormat="1">
      <c r="A936" s="102"/>
      <c r="B936" s="83"/>
      <c r="C936" s="135"/>
      <c r="D936" s="85"/>
      <c r="E936" s="146"/>
      <c r="F936" s="86"/>
      <c r="G936" s="87"/>
      <c r="H936" s="102"/>
      <c r="I936" s="10"/>
    </row>
    <row r="937" spans="1:9" s="9" customFormat="1">
      <c r="A937" s="102"/>
      <c r="B937" s="83"/>
      <c r="C937" s="135"/>
      <c r="D937" s="85"/>
      <c r="E937" s="146"/>
      <c r="F937" s="86"/>
      <c r="G937" s="87"/>
      <c r="H937" s="102"/>
      <c r="I937" s="10"/>
    </row>
    <row r="938" spans="1:9" s="9" customFormat="1">
      <c r="A938" s="102"/>
      <c r="B938" s="83"/>
      <c r="C938" s="135"/>
      <c r="D938" s="85"/>
      <c r="E938" s="146"/>
      <c r="F938" s="86"/>
      <c r="G938" s="87"/>
      <c r="H938" s="102"/>
      <c r="I938" s="10"/>
    </row>
    <row r="939" spans="1:9" s="9" customFormat="1">
      <c r="A939" s="102"/>
      <c r="B939" s="83"/>
      <c r="C939" s="135"/>
      <c r="D939" s="85"/>
      <c r="E939" s="146"/>
      <c r="F939" s="86"/>
      <c r="G939" s="87"/>
      <c r="H939" s="102"/>
      <c r="I939" s="10"/>
    </row>
    <row r="940" spans="1:9" s="9" customFormat="1">
      <c r="A940" s="102"/>
      <c r="B940" s="83"/>
      <c r="C940" s="135"/>
      <c r="D940" s="85"/>
      <c r="E940" s="146"/>
      <c r="F940" s="86"/>
      <c r="G940" s="87"/>
      <c r="H940" s="102"/>
      <c r="I940" s="10"/>
    </row>
    <row r="941" spans="1:9" s="9" customFormat="1">
      <c r="A941" s="102"/>
      <c r="B941" s="83"/>
      <c r="C941" s="135"/>
      <c r="D941" s="85"/>
      <c r="E941" s="146"/>
      <c r="F941" s="86"/>
      <c r="G941" s="87"/>
      <c r="H941" s="102"/>
      <c r="I941" s="10"/>
    </row>
    <row r="942" spans="1:9" s="9" customFormat="1">
      <c r="A942" s="102"/>
      <c r="B942" s="83"/>
      <c r="C942" s="135"/>
      <c r="D942" s="85"/>
      <c r="E942" s="146"/>
      <c r="F942" s="86"/>
      <c r="G942" s="87"/>
      <c r="H942" s="102"/>
      <c r="I942" s="10"/>
    </row>
    <row r="943" spans="1:9" s="9" customFormat="1">
      <c r="A943" s="102"/>
      <c r="B943" s="83"/>
      <c r="C943" s="135"/>
      <c r="D943" s="85"/>
      <c r="E943" s="146"/>
      <c r="F943" s="86"/>
      <c r="G943" s="87"/>
      <c r="H943" s="102"/>
      <c r="I943" s="10"/>
    </row>
    <row r="944" spans="1:9" s="9" customFormat="1">
      <c r="A944" s="102"/>
      <c r="B944" s="83"/>
      <c r="C944" s="135"/>
      <c r="D944" s="85"/>
      <c r="E944" s="146"/>
      <c r="F944" s="86"/>
      <c r="G944" s="87"/>
      <c r="H944" s="102"/>
      <c r="I944" s="10"/>
    </row>
    <row r="945" spans="1:9" s="9" customFormat="1">
      <c r="A945" s="102"/>
      <c r="B945" s="83"/>
      <c r="C945" s="135"/>
      <c r="D945" s="85"/>
      <c r="E945" s="146"/>
      <c r="F945" s="86"/>
      <c r="G945" s="87"/>
      <c r="H945" s="102"/>
      <c r="I945" s="10"/>
    </row>
    <row r="946" spans="1:9" s="9" customFormat="1">
      <c r="A946" s="102"/>
      <c r="B946" s="83"/>
      <c r="C946" s="135"/>
      <c r="D946" s="85"/>
      <c r="E946" s="146"/>
      <c r="F946" s="86"/>
      <c r="G946" s="87"/>
      <c r="H946" s="102"/>
      <c r="I946" s="10"/>
    </row>
    <row r="947" spans="1:9" s="9" customFormat="1">
      <c r="A947" s="102"/>
      <c r="B947" s="83"/>
      <c r="C947" s="135"/>
      <c r="D947" s="85"/>
      <c r="E947" s="146"/>
      <c r="F947" s="86"/>
      <c r="G947" s="87"/>
      <c r="H947" s="102"/>
      <c r="I947" s="10"/>
    </row>
    <row r="948" spans="1:9" s="9" customFormat="1">
      <c r="A948" s="102"/>
      <c r="B948" s="83"/>
      <c r="C948" s="135"/>
      <c r="D948" s="85"/>
      <c r="E948" s="146"/>
      <c r="F948" s="86"/>
      <c r="G948" s="87"/>
      <c r="H948" s="102"/>
      <c r="I948" s="10"/>
    </row>
    <row r="949" spans="1:9" s="9" customFormat="1">
      <c r="A949" s="102"/>
      <c r="B949" s="83"/>
      <c r="C949" s="135"/>
      <c r="D949" s="85"/>
      <c r="E949" s="146"/>
      <c r="F949" s="86"/>
      <c r="G949" s="87"/>
      <c r="H949" s="102"/>
      <c r="I949" s="10"/>
    </row>
    <row r="950" spans="1:9" s="9" customFormat="1">
      <c r="A950" s="102"/>
      <c r="B950" s="83"/>
      <c r="C950" s="135"/>
      <c r="D950" s="85"/>
      <c r="E950" s="146"/>
      <c r="F950" s="86"/>
      <c r="G950" s="87"/>
      <c r="H950" s="102"/>
      <c r="I950" s="10"/>
    </row>
    <row r="951" spans="1:9" s="9" customFormat="1">
      <c r="A951" s="102"/>
      <c r="B951" s="83"/>
      <c r="C951" s="135"/>
      <c r="D951" s="85"/>
      <c r="E951" s="146"/>
      <c r="F951" s="86"/>
      <c r="G951" s="87"/>
      <c r="H951" s="102"/>
      <c r="I951" s="10"/>
    </row>
    <row r="952" spans="1:9" s="9" customFormat="1">
      <c r="A952" s="102"/>
      <c r="B952" s="83"/>
      <c r="C952" s="135"/>
      <c r="D952" s="85"/>
      <c r="E952" s="146"/>
      <c r="F952" s="86"/>
      <c r="G952" s="87"/>
      <c r="H952" s="102"/>
      <c r="I952" s="10"/>
    </row>
    <row r="953" spans="1:9" s="9" customFormat="1">
      <c r="A953" s="102"/>
      <c r="B953" s="83"/>
      <c r="C953" s="135"/>
      <c r="D953" s="85"/>
      <c r="E953" s="146"/>
      <c r="F953" s="86"/>
      <c r="G953" s="87"/>
      <c r="H953" s="102"/>
      <c r="I953" s="10"/>
    </row>
    <row r="954" spans="1:9" s="9" customFormat="1">
      <c r="A954" s="102"/>
      <c r="B954" s="83"/>
      <c r="C954" s="135"/>
      <c r="D954" s="85"/>
      <c r="E954" s="146"/>
      <c r="F954" s="86"/>
      <c r="G954" s="87"/>
      <c r="H954" s="102"/>
      <c r="I954" s="10"/>
    </row>
    <row r="955" spans="1:9" s="9" customFormat="1">
      <c r="A955" s="102"/>
      <c r="B955" s="83"/>
      <c r="C955" s="135"/>
      <c r="D955" s="85"/>
      <c r="E955" s="146"/>
      <c r="F955" s="86"/>
      <c r="G955" s="87"/>
      <c r="H955" s="102"/>
      <c r="I955" s="10"/>
    </row>
    <row r="956" spans="1:9" s="9" customFormat="1">
      <c r="A956" s="102"/>
      <c r="B956" s="83"/>
      <c r="C956" s="135"/>
      <c r="D956" s="85"/>
      <c r="E956" s="146"/>
      <c r="F956" s="86"/>
      <c r="G956" s="87"/>
      <c r="H956" s="102"/>
      <c r="I956" s="10"/>
    </row>
    <row r="957" spans="1:9" s="9" customFormat="1">
      <c r="A957" s="102"/>
      <c r="B957" s="83"/>
      <c r="C957" s="135"/>
      <c r="D957" s="85"/>
      <c r="E957" s="146"/>
      <c r="F957" s="86"/>
      <c r="G957" s="87"/>
      <c r="H957" s="102"/>
      <c r="I957" s="10"/>
    </row>
    <row r="958" spans="1:9" s="9" customFormat="1">
      <c r="A958" s="102"/>
      <c r="B958" s="83"/>
      <c r="C958" s="135"/>
      <c r="D958" s="85"/>
      <c r="E958" s="146"/>
      <c r="F958" s="86"/>
      <c r="G958" s="87"/>
      <c r="H958" s="102"/>
      <c r="I958" s="10"/>
    </row>
    <row r="959" spans="1:9" s="9" customFormat="1">
      <c r="A959" s="102"/>
      <c r="B959" s="83"/>
      <c r="C959" s="135"/>
      <c r="D959" s="85"/>
      <c r="E959" s="146"/>
      <c r="F959" s="86"/>
      <c r="G959" s="87"/>
      <c r="H959" s="102"/>
      <c r="I959" s="10"/>
    </row>
    <row r="960" spans="1:9" s="9" customFormat="1">
      <c r="A960" s="102"/>
      <c r="B960" s="83"/>
      <c r="C960" s="135"/>
      <c r="D960" s="85"/>
      <c r="E960" s="146"/>
      <c r="F960" s="86"/>
      <c r="G960" s="87"/>
      <c r="H960" s="102"/>
      <c r="I960" s="10"/>
    </row>
    <row r="961" spans="1:9" s="9" customFormat="1">
      <c r="A961" s="102"/>
      <c r="B961" s="83"/>
      <c r="C961" s="135"/>
      <c r="D961" s="85"/>
      <c r="E961" s="146"/>
      <c r="F961" s="86"/>
      <c r="G961" s="87"/>
      <c r="H961" s="102"/>
      <c r="I961" s="10"/>
    </row>
    <row r="962" spans="1:9" s="9" customFormat="1">
      <c r="A962" s="102"/>
      <c r="B962" s="83"/>
      <c r="C962" s="135"/>
      <c r="D962" s="85"/>
      <c r="E962" s="146"/>
      <c r="F962" s="86"/>
      <c r="G962" s="87"/>
      <c r="H962" s="102"/>
      <c r="I962" s="10"/>
    </row>
    <row r="963" spans="1:9" s="9" customFormat="1">
      <c r="A963" s="102"/>
      <c r="B963" s="83"/>
      <c r="C963" s="135"/>
      <c r="D963" s="85"/>
      <c r="E963" s="146"/>
      <c r="F963" s="86"/>
      <c r="G963" s="87"/>
      <c r="H963" s="102"/>
      <c r="I963" s="10"/>
    </row>
    <row r="964" spans="1:9" s="9" customFormat="1">
      <c r="A964" s="102"/>
      <c r="B964" s="83"/>
      <c r="C964" s="135"/>
      <c r="D964" s="85"/>
      <c r="E964" s="146"/>
      <c r="F964" s="86"/>
      <c r="G964" s="87"/>
      <c r="H964" s="102"/>
      <c r="I964" s="10"/>
    </row>
    <row r="965" spans="1:9" s="9" customFormat="1">
      <c r="A965" s="102"/>
      <c r="B965" s="83"/>
      <c r="C965" s="135"/>
      <c r="D965" s="85"/>
      <c r="E965" s="146"/>
      <c r="F965" s="86"/>
      <c r="G965" s="87"/>
      <c r="H965" s="102"/>
      <c r="I965" s="10"/>
    </row>
    <row r="966" spans="1:9" s="9" customFormat="1">
      <c r="A966" s="102"/>
      <c r="B966" s="83"/>
      <c r="C966" s="135"/>
      <c r="D966" s="85"/>
      <c r="E966" s="146"/>
      <c r="F966" s="86"/>
      <c r="G966" s="87"/>
      <c r="H966" s="102"/>
      <c r="I966" s="10"/>
    </row>
    <row r="967" spans="1:9" s="9" customFormat="1">
      <c r="A967" s="102"/>
      <c r="B967" s="83"/>
      <c r="C967" s="135"/>
      <c r="D967" s="85"/>
      <c r="E967" s="146"/>
      <c r="F967" s="86"/>
      <c r="G967" s="87"/>
      <c r="H967" s="102"/>
      <c r="I967" s="10"/>
    </row>
    <row r="968" spans="1:9" s="9" customFormat="1">
      <c r="A968" s="102"/>
      <c r="B968" s="83"/>
      <c r="C968" s="135"/>
      <c r="D968" s="85"/>
      <c r="E968" s="146"/>
      <c r="F968" s="86"/>
      <c r="G968" s="87"/>
      <c r="H968" s="102"/>
      <c r="I968" s="10"/>
    </row>
    <row r="969" spans="1:9" s="9" customFormat="1">
      <c r="A969" s="102"/>
      <c r="B969" s="83"/>
      <c r="C969" s="135"/>
      <c r="D969" s="85"/>
      <c r="E969" s="146"/>
      <c r="F969" s="86"/>
      <c r="G969" s="87"/>
      <c r="H969" s="102"/>
      <c r="I969" s="10"/>
    </row>
    <row r="970" spans="1:9" s="9" customFormat="1">
      <c r="A970" s="102"/>
      <c r="B970" s="83"/>
      <c r="C970" s="135"/>
      <c r="D970" s="85"/>
      <c r="E970" s="146"/>
      <c r="F970" s="86"/>
      <c r="G970" s="87"/>
      <c r="H970" s="102"/>
      <c r="I970" s="10"/>
    </row>
    <row r="971" spans="1:9" s="9" customFormat="1">
      <c r="A971" s="102"/>
      <c r="B971" s="83"/>
      <c r="C971" s="135"/>
      <c r="D971" s="85"/>
      <c r="E971" s="146"/>
      <c r="F971" s="86"/>
      <c r="G971" s="87"/>
      <c r="H971" s="102"/>
      <c r="I971" s="10"/>
    </row>
    <row r="972" spans="1:9" s="9" customFormat="1">
      <c r="A972" s="102"/>
      <c r="B972" s="83"/>
      <c r="C972" s="135"/>
      <c r="D972" s="85"/>
      <c r="E972" s="146"/>
      <c r="F972" s="86"/>
      <c r="G972" s="87"/>
      <c r="H972" s="102"/>
      <c r="I972" s="10"/>
    </row>
    <row r="973" spans="1:9" s="9" customFormat="1">
      <c r="A973" s="102"/>
      <c r="B973" s="83"/>
      <c r="C973" s="135"/>
      <c r="D973" s="85"/>
      <c r="E973" s="146"/>
      <c r="F973" s="86"/>
      <c r="G973" s="87"/>
      <c r="H973" s="102"/>
      <c r="I973" s="10"/>
    </row>
    <row r="974" spans="1:9" s="9" customFormat="1">
      <c r="A974" s="102"/>
      <c r="B974" s="83"/>
      <c r="C974" s="135"/>
      <c r="D974" s="85"/>
      <c r="E974" s="146"/>
      <c r="F974" s="86"/>
      <c r="G974" s="87"/>
      <c r="H974" s="102"/>
      <c r="I974" s="10"/>
    </row>
    <row r="975" spans="1:9" s="9" customFormat="1">
      <c r="A975" s="102"/>
      <c r="B975" s="83"/>
      <c r="C975" s="135"/>
      <c r="D975" s="85"/>
      <c r="E975" s="146"/>
      <c r="F975" s="86"/>
      <c r="G975" s="87"/>
      <c r="H975" s="102"/>
      <c r="I975" s="10"/>
    </row>
    <row r="976" spans="1:9" s="9" customFormat="1">
      <c r="A976" s="102"/>
      <c r="B976" s="83"/>
      <c r="C976" s="135"/>
      <c r="D976" s="85"/>
      <c r="E976" s="146"/>
      <c r="F976" s="86"/>
      <c r="G976" s="87"/>
      <c r="H976" s="102"/>
      <c r="I976" s="10"/>
    </row>
    <row r="977" spans="1:9" s="9" customFormat="1">
      <c r="A977" s="102"/>
      <c r="B977" s="83"/>
      <c r="C977" s="135"/>
      <c r="D977" s="85"/>
      <c r="E977" s="146"/>
      <c r="F977" s="86"/>
      <c r="G977" s="87"/>
      <c r="H977" s="102"/>
      <c r="I977" s="10"/>
    </row>
    <row r="978" spans="1:9" s="9" customFormat="1">
      <c r="A978" s="102"/>
      <c r="B978" s="83"/>
      <c r="C978" s="135"/>
      <c r="D978" s="85"/>
      <c r="E978" s="146"/>
      <c r="F978" s="86"/>
      <c r="G978" s="87"/>
      <c r="H978" s="102"/>
      <c r="I978" s="10"/>
    </row>
    <row r="979" spans="1:9" s="9" customFormat="1">
      <c r="A979" s="102"/>
      <c r="B979" s="83"/>
      <c r="C979" s="135"/>
      <c r="D979" s="85"/>
      <c r="E979" s="146"/>
      <c r="F979" s="86"/>
      <c r="G979" s="87"/>
      <c r="H979" s="102"/>
      <c r="I979" s="10"/>
    </row>
    <row r="980" spans="1:9" s="9" customFormat="1">
      <c r="A980" s="102"/>
      <c r="B980" s="83"/>
      <c r="C980" s="135"/>
      <c r="D980" s="85"/>
      <c r="E980" s="146"/>
      <c r="F980" s="86"/>
      <c r="G980" s="87"/>
      <c r="H980" s="102"/>
      <c r="I980" s="10"/>
    </row>
    <row r="981" spans="1:9" s="9" customFormat="1">
      <c r="A981" s="102"/>
      <c r="B981" s="83"/>
      <c r="C981" s="135"/>
      <c r="D981" s="85"/>
      <c r="E981" s="146"/>
      <c r="F981" s="86"/>
      <c r="G981" s="87"/>
      <c r="H981" s="102"/>
      <c r="I981" s="10"/>
    </row>
    <row r="982" spans="1:9" s="9" customFormat="1">
      <c r="A982" s="102"/>
      <c r="B982" s="83"/>
      <c r="C982" s="135"/>
      <c r="D982" s="85"/>
      <c r="E982" s="146"/>
      <c r="F982" s="86"/>
      <c r="G982" s="87"/>
      <c r="H982" s="102"/>
      <c r="I982" s="10"/>
    </row>
    <row r="983" spans="1:9" s="9" customFormat="1">
      <c r="A983" s="102"/>
      <c r="B983" s="83"/>
      <c r="C983" s="135"/>
      <c r="D983" s="85"/>
      <c r="E983" s="146"/>
      <c r="F983" s="86"/>
      <c r="G983" s="87"/>
      <c r="H983" s="102"/>
      <c r="I983" s="10"/>
    </row>
    <row r="984" spans="1:9" s="9" customFormat="1">
      <c r="A984" s="102"/>
      <c r="B984" s="83"/>
      <c r="C984" s="135"/>
      <c r="D984" s="85"/>
      <c r="E984" s="146"/>
      <c r="F984" s="86"/>
      <c r="G984" s="87"/>
      <c r="H984" s="102"/>
      <c r="I984" s="10"/>
    </row>
    <row r="985" spans="1:9" s="9" customFormat="1">
      <c r="A985" s="102"/>
      <c r="B985" s="83"/>
      <c r="C985" s="135"/>
      <c r="D985" s="85"/>
      <c r="E985" s="146"/>
      <c r="F985" s="86"/>
      <c r="G985" s="87"/>
      <c r="H985" s="102"/>
      <c r="I985" s="10"/>
    </row>
    <row r="986" spans="1:9" s="9" customFormat="1">
      <c r="A986" s="102"/>
      <c r="B986" s="83"/>
      <c r="C986" s="135"/>
      <c r="D986" s="85"/>
      <c r="E986" s="146"/>
      <c r="F986" s="86"/>
      <c r="G986" s="87"/>
      <c r="H986" s="102"/>
      <c r="I986" s="10"/>
    </row>
    <row r="987" spans="1:9" s="9" customFormat="1">
      <c r="A987" s="102"/>
      <c r="B987" s="83"/>
      <c r="C987" s="135"/>
      <c r="D987" s="85"/>
      <c r="E987" s="146"/>
      <c r="F987" s="86"/>
      <c r="G987" s="87"/>
      <c r="H987" s="102"/>
      <c r="I987" s="10"/>
    </row>
    <row r="988" spans="1:9" s="9" customFormat="1">
      <c r="A988" s="102"/>
      <c r="B988" s="83"/>
      <c r="C988" s="135"/>
      <c r="D988" s="85"/>
      <c r="E988" s="146"/>
      <c r="F988" s="86"/>
      <c r="G988" s="87"/>
      <c r="H988" s="102"/>
      <c r="I988" s="10"/>
    </row>
    <row r="989" spans="1:9" s="9" customFormat="1">
      <c r="A989" s="102"/>
      <c r="B989" s="83"/>
      <c r="C989" s="135"/>
      <c r="D989" s="85"/>
      <c r="E989" s="146"/>
      <c r="F989" s="86"/>
      <c r="G989" s="87"/>
      <c r="H989" s="102"/>
      <c r="I989" s="10"/>
    </row>
    <row r="990" spans="1:9" s="9" customFormat="1">
      <c r="A990" s="102"/>
      <c r="B990" s="83"/>
      <c r="C990" s="135"/>
      <c r="D990" s="85"/>
      <c r="E990" s="146"/>
      <c r="F990" s="86"/>
      <c r="G990" s="87"/>
      <c r="H990" s="102"/>
      <c r="I990" s="10"/>
    </row>
    <row r="991" spans="1:9" s="9" customFormat="1">
      <c r="A991" s="102"/>
      <c r="B991" s="83"/>
      <c r="C991" s="135"/>
      <c r="D991" s="85"/>
      <c r="E991" s="146"/>
      <c r="F991" s="86"/>
      <c r="G991" s="87"/>
      <c r="H991" s="102"/>
      <c r="I991" s="10"/>
    </row>
    <row r="992" spans="1:9" s="9" customFormat="1">
      <c r="A992" s="102"/>
      <c r="B992" s="83"/>
      <c r="C992" s="135"/>
      <c r="D992" s="85"/>
      <c r="E992" s="146"/>
      <c r="F992" s="86"/>
      <c r="G992" s="87"/>
      <c r="H992" s="102"/>
      <c r="I992" s="10"/>
    </row>
    <row r="993" spans="1:9" s="9" customFormat="1">
      <c r="A993" s="102"/>
      <c r="B993" s="83"/>
      <c r="C993" s="135"/>
      <c r="D993" s="85"/>
      <c r="E993" s="146"/>
      <c r="F993" s="86"/>
      <c r="G993" s="87"/>
      <c r="H993" s="102"/>
      <c r="I993" s="10"/>
    </row>
    <row r="994" spans="1:9" s="9" customFormat="1">
      <c r="A994" s="102"/>
      <c r="B994" s="83"/>
      <c r="C994" s="135"/>
      <c r="D994" s="85"/>
      <c r="E994" s="146"/>
      <c r="F994" s="86"/>
      <c r="G994" s="87"/>
      <c r="H994" s="102"/>
      <c r="I994" s="10"/>
    </row>
    <row r="995" spans="1:9" s="9" customFormat="1">
      <c r="A995" s="102"/>
      <c r="B995" s="83"/>
      <c r="C995" s="135"/>
      <c r="D995" s="85"/>
      <c r="E995" s="146"/>
      <c r="F995" s="86"/>
      <c r="G995" s="87"/>
      <c r="H995" s="102"/>
      <c r="I995" s="10"/>
    </row>
    <row r="996" spans="1:9" s="9" customFormat="1">
      <c r="A996" s="102"/>
      <c r="B996" s="83"/>
      <c r="C996" s="135"/>
      <c r="D996" s="85"/>
      <c r="E996" s="146"/>
      <c r="F996" s="86"/>
      <c r="G996" s="87"/>
      <c r="H996" s="102"/>
      <c r="I996" s="10"/>
    </row>
    <row r="997" spans="1:9" s="9" customFormat="1">
      <c r="A997" s="102"/>
      <c r="B997" s="83"/>
      <c r="C997" s="135"/>
      <c r="D997" s="85"/>
      <c r="E997" s="146"/>
      <c r="F997" s="86"/>
      <c r="G997" s="87"/>
      <c r="H997" s="102"/>
      <c r="I997" s="10"/>
    </row>
    <row r="998" spans="1:9" s="9" customFormat="1">
      <c r="A998" s="102"/>
      <c r="B998" s="83"/>
      <c r="C998" s="135"/>
      <c r="D998" s="85"/>
      <c r="E998" s="146"/>
      <c r="F998" s="86"/>
      <c r="G998" s="87"/>
      <c r="H998" s="102"/>
      <c r="I998" s="10"/>
    </row>
    <row r="999" spans="1:9" s="9" customFormat="1">
      <c r="A999" s="102"/>
      <c r="B999" s="83"/>
      <c r="C999" s="135"/>
      <c r="D999" s="85"/>
      <c r="E999" s="146"/>
      <c r="F999" s="86"/>
      <c r="G999" s="87"/>
      <c r="H999" s="102"/>
      <c r="I999" s="10"/>
    </row>
    <row r="1000" spans="1:9" s="9" customFormat="1">
      <c r="A1000" s="102"/>
      <c r="B1000" s="83"/>
      <c r="C1000" s="135"/>
      <c r="D1000" s="85"/>
      <c r="E1000" s="146"/>
      <c r="F1000" s="86"/>
      <c r="G1000" s="87"/>
      <c r="H1000" s="102"/>
      <c r="I1000" s="10"/>
    </row>
    <row r="1001" spans="1:9" s="9" customFormat="1">
      <c r="A1001" s="102"/>
      <c r="B1001" s="83"/>
      <c r="C1001" s="135"/>
      <c r="D1001" s="85"/>
      <c r="E1001" s="146"/>
      <c r="F1001" s="86"/>
      <c r="G1001" s="87"/>
      <c r="H1001" s="102"/>
      <c r="I1001" s="10"/>
    </row>
    <row r="1002" spans="1:9" s="9" customFormat="1">
      <c r="A1002" s="102"/>
      <c r="B1002" s="83"/>
      <c r="C1002" s="135"/>
      <c r="D1002" s="85"/>
      <c r="E1002" s="146"/>
      <c r="F1002" s="86"/>
      <c r="G1002" s="87"/>
      <c r="H1002" s="102"/>
      <c r="I1002" s="10"/>
    </row>
    <row r="1003" spans="1:9" s="9" customFormat="1">
      <c r="A1003" s="102"/>
      <c r="B1003" s="83"/>
      <c r="C1003" s="135"/>
      <c r="D1003" s="85"/>
      <c r="E1003" s="146"/>
      <c r="F1003" s="86"/>
      <c r="G1003" s="87"/>
      <c r="H1003" s="102"/>
      <c r="I1003" s="10"/>
    </row>
    <row r="1004" spans="1:9" s="9" customFormat="1">
      <c r="A1004" s="102"/>
      <c r="B1004" s="83"/>
      <c r="C1004" s="135"/>
      <c r="D1004" s="85"/>
      <c r="E1004" s="146"/>
      <c r="F1004" s="86"/>
      <c r="G1004" s="87"/>
      <c r="H1004" s="102"/>
      <c r="I1004" s="10"/>
    </row>
    <row r="1005" spans="1:9" s="9" customFormat="1">
      <c r="A1005" s="102"/>
      <c r="B1005" s="83"/>
      <c r="C1005" s="135"/>
      <c r="D1005" s="85"/>
      <c r="E1005" s="146"/>
      <c r="F1005" s="86"/>
      <c r="G1005" s="87"/>
      <c r="H1005" s="102"/>
      <c r="I1005" s="10"/>
    </row>
    <row r="1006" spans="1:9" s="9" customFormat="1">
      <c r="A1006" s="102"/>
      <c r="B1006" s="83"/>
      <c r="C1006" s="135"/>
      <c r="D1006" s="85"/>
      <c r="E1006" s="146"/>
      <c r="F1006" s="86"/>
      <c r="G1006" s="87"/>
      <c r="H1006" s="102"/>
      <c r="I1006" s="10"/>
    </row>
    <row r="1007" spans="1:9" s="9" customFormat="1">
      <c r="A1007" s="102"/>
      <c r="B1007" s="83"/>
      <c r="C1007" s="135"/>
      <c r="D1007" s="85"/>
      <c r="E1007" s="146"/>
      <c r="F1007" s="86"/>
      <c r="G1007" s="87"/>
      <c r="H1007" s="102"/>
      <c r="I1007" s="10"/>
    </row>
    <row r="1008" spans="1:9" s="9" customFormat="1">
      <c r="A1008" s="102"/>
      <c r="B1008" s="83"/>
      <c r="C1008" s="135"/>
      <c r="D1008" s="85"/>
      <c r="E1008" s="146"/>
      <c r="F1008" s="86"/>
      <c r="G1008" s="87"/>
      <c r="H1008" s="102"/>
      <c r="I1008" s="10"/>
    </row>
    <row r="1009" spans="1:9" s="9" customFormat="1">
      <c r="A1009" s="102"/>
      <c r="B1009" s="83"/>
      <c r="C1009" s="135"/>
      <c r="D1009" s="85"/>
      <c r="E1009" s="146"/>
      <c r="F1009" s="86"/>
      <c r="G1009" s="87"/>
      <c r="H1009" s="102"/>
      <c r="I1009" s="10"/>
    </row>
    <row r="1010" spans="1:9" s="9" customFormat="1">
      <c r="A1010" s="102"/>
      <c r="B1010" s="83"/>
      <c r="C1010" s="135"/>
      <c r="D1010" s="85"/>
      <c r="E1010" s="146"/>
      <c r="F1010" s="86"/>
      <c r="G1010" s="87"/>
      <c r="H1010" s="102"/>
      <c r="I1010" s="10"/>
    </row>
    <row r="1011" spans="1:9" s="9" customFormat="1">
      <c r="A1011" s="102"/>
      <c r="B1011" s="83"/>
      <c r="C1011" s="135"/>
      <c r="D1011" s="85"/>
      <c r="E1011" s="146"/>
      <c r="F1011" s="86"/>
      <c r="G1011" s="87"/>
      <c r="H1011" s="102"/>
      <c r="I1011" s="10"/>
    </row>
    <row r="1012" spans="1:9" s="9" customFormat="1">
      <c r="A1012" s="102"/>
      <c r="B1012" s="83"/>
      <c r="C1012" s="135"/>
      <c r="D1012" s="85"/>
      <c r="E1012" s="146"/>
      <c r="F1012" s="86"/>
      <c r="G1012" s="87"/>
      <c r="H1012" s="102"/>
      <c r="I1012" s="10"/>
    </row>
    <row r="1013" spans="1:9" s="9" customFormat="1">
      <c r="A1013" s="102"/>
      <c r="B1013" s="83"/>
      <c r="C1013" s="135"/>
      <c r="D1013" s="85"/>
      <c r="E1013" s="146"/>
      <c r="F1013" s="86"/>
      <c r="G1013" s="87"/>
      <c r="H1013" s="102"/>
      <c r="I1013" s="10"/>
    </row>
    <row r="1014" spans="1:9" s="9" customFormat="1">
      <c r="A1014" s="102"/>
      <c r="B1014" s="83"/>
      <c r="C1014" s="135"/>
      <c r="D1014" s="85"/>
      <c r="E1014" s="146"/>
      <c r="F1014" s="86"/>
      <c r="G1014" s="87"/>
      <c r="H1014" s="102"/>
      <c r="I1014" s="10"/>
    </row>
    <row r="1015" spans="1:9" s="9" customFormat="1">
      <c r="A1015" s="102"/>
      <c r="B1015" s="83"/>
      <c r="C1015" s="135"/>
      <c r="D1015" s="85"/>
      <c r="E1015" s="146"/>
      <c r="F1015" s="86"/>
      <c r="G1015" s="87"/>
      <c r="H1015" s="102"/>
      <c r="I1015" s="10"/>
    </row>
    <row r="1016" spans="1:9" s="9" customFormat="1">
      <c r="A1016" s="102"/>
      <c r="B1016" s="83"/>
      <c r="C1016" s="135"/>
      <c r="D1016" s="85"/>
      <c r="E1016" s="146"/>
      <c r="F1016" s="86"/>
      <c r="G1016" s="87"/>
      <c r="H1016" s="102"/>
      <c r="I1016" s="10"/>
    </row>
    <row r="1017" spans="1:9" s="9" customFormat="1">
      <c r="A1017" s="102"/>
      <c r="B1017" s="83"/>
      <c r="C1017" s="135"/>
      <c r="D1017" s="85"/>
      <c r="E1017" s="146"/>
      <c r="F1017" s="86"/>
      <c r="G1017" s="87"/>
      <c r="H1017" s="102"/>
      <c r="I1017" s="10"/>
    </row>
    <row r="1018" spans="1:9" s="9" customFormat="1">
      <c r="A1018" s="102"/>
      <c r="B1018" s="83"/>
      <c r="C1018" s="135"/>
      <c r="D1018" s="85"/>
      <c r="E1018" s="146"/>
      <c r="F1018" s="86"/>
      <c r="G1018" s="87"/>
      <c r="H1018" s="102"/>
      <c r="I1018" s="10"/>
    </row>
    <row r="1019" spans="1:9" s="9" customFormat="1">
      <c r="A1019" s="102"/>
      <c r="B1019" s="83"/>
      <c r="C1019" s="135"/>
      <c r="D1019" s="85"/>
      <c r="E1019" s="146"/>
      <c r="F1019" s="86"/>
      <c r="G1019" s="87"/>
      <c r="H1019" s="102"/>
      <c r="I1019" s="10"/>
    </row>
    <row r="1020" spans="1:9" s="9" customFormat="1">
      <c r="A1020" s="102"/>
      <c r="B1020" s="83"/>
      <c r="C1020" s="135"/>
      <c r="D1020" s="85"/>
      <c r="E1020" s="146"/>
      <c r="F1020" s="86"/>
      <c r="G1020" s="87"/>
      <c r="H1020" s="102"/>
      <c r="I1020" s="10"/>
    </row>
    <row r="1021" spans="1:9" s="9" customFormat="1">
      <c r="A1021" s="102"/>
      <c r="B1021" s="83"/>
      <c r="C1021" s="135"/>
      <c r="D1021" s="85"/>
      <c r="E1021" s="146"/>
      <c r="F1021" s="86"/>
      <c r="G1021" s="87"/>
      <c r="H1021" s="102"/>
      <c r="I1021" s="10"/>
    </row>
    <row r="1022" spans="1:9" s="9" customFormat="1">
      <c r="A1022" s="102"/>
      <c r="B1022" s="83"/>
      <c r="C1022" s="135"/>
      <c r="D1022" s="85"/>
      <c r="E1022" s="146"/>
      <c r="F1022" s="86"/>
      <c r="G1022" s="87"/>
      <c r="H1022" s="102"/>
      <c r="I1022" s="10"/>
    </row>
    <row r="1023" spans="1:9" s="9" customFormat="1">
      <c r="A1023" s="102"/>
      <c r="B1023" s="83"/>
      <c r="C1023" s="135"/>
      <c r="D1023" s="85"/>
      <c r="E1023" s="146"/>
      <c r="F1023" s="86"/>
      <c r="G1023" s="87"/>
      <c r="H1023" s="102"/>
      <c r="I1023" s="10"/>
    </row>
    <row r="1024" spans="1:9" s="9" customFormat="1">
      <c r="A1024" s="102"/>
      <c r="B1024" s="83"/>
      <c r="C1024" s="135"/>
      <c r="D1024" s="85"/>
      <c r="E1024" s="146"/>
      <c r="F1024" s="86"/>
      <c r="G1024" s="87"/>
      <c r="H1024" s="102"/>
      <c r="I1024" s="10"/>
    </row>
    <row r="1025" spans="1:9" s="9" customFormat="1">
      <c r="A1025" s="102"/>
      <c r="B1025" s="83"/>
      <c r="C1025" s="135"/>
      <c r="D1025" s="85"/>
      <c r="E1025" s="146"/>
      <c r="F1025" s="86"/>
      <c r="G1025" s="87"/>
      <c r="H1025" s="102"/>
      <c r="I1025" s="10"/>
    </row>
    <row r="1026" spans="1:9" s="9" customFormat="1">
      <c r="A1026" s="102"/>
      <c r="B1026" s="83"/>
      <c r="C1026" s="135"/>
      <c r="D1026" s="85"/>
      <c r="E1026" s="146"/>
      <c r="F1026" s="86"/>
      <c r="G1026" s="87"/>
      <c r="H1026" s="102"/>
      <c r="I1026" s="10"/>
    </row>
    <row r="1027" spans="1:9" s="9" customFormat="1">
      <c r="A1027" s="102"/>
      <c r="B1027" s="83"/>
      <c r="C1027" s="135"/>
      <c r="D1027" s="85"/>
      <c r="E1027" s="146"/>
      <c r="F1027" s="86"/>
      <c r="G1027" s="87"/>
      <c r="H1027" s="102"/>
      <c r="I1027" s="10"/>
    </row>
    <row r="1028" spans="1:9" s="9" customFormat="1">
      <c r="A1028" s="102"/>
      <c r="B1028" s="83"/>
      <c r="C1028" s="135"/>
      <c r="D1028" s="85"/>
      <c r="E1028" s="146"/>
      <c r="F1028" s="86"/>
      <c r="G1028" s="87"/>
      <c r="H1028" s="102"/>
      <c r="I1028" s="10"/>
    </row>
    <row r="1029" spans="1:9" s="9" customFormat="1">
      <c r="A1029" s="102"/>
      <c r="B1029" s="83"/>
      <c r="C1029" s="135"/>
      <c r="D1029" s="85"/>
      <c r="E1029" s="146"/>
      <c r="F1029" s="86"/>
      <c r="G1029" s="87"/>
      <c r="H1029" s="102"/>
      <c r="I1029" s="10"/>
    </row>
    <row r="1030" spans="1:9" s="9" customFormat="1">
      <c r="A1030" s="102"/>
      <c r="B1030" s="83"/>
      <c r="C1030" s="135"/>
      <c r="D1030" s="85"/>
      <c r="E1030" s="146"/>
      <c r="F1030" s="86"/>
      <c r="G1030" s="87"/>
      <c r="H1030" s="102"/>
      <c r="I1030" s="10"/>
    </row>
    <row r="1031" spans="1:9" s="9" customFormat="1">
      <c r="A1031" s="102"/>
      <c r="B1031" s="83"/>
      <c r="C1031" s="135"/>
      <c r="D1031" s="85"/>
      <c r="E1031" s="146"/>
      <c r="F1031" s="86"/>
      <c r="G1031" s="87"/>
      <c r="H1031" s="102"/>
      <c r="I1031" s="10"/>
    </row>
    <row r="1032" spans="1:9" s="9" customFormat="1">
      <c r="A1032" s="102"/>
      <c r="B1032" s="83"/>
      <c r="C1032" s="135"/>
      <c r="D1032" s="85"/>
      <c r="E1032" s="146"/>
      <c r="F1032" s="86"/>
      <c r="G1032" s="87"/>
      <c r="H1032" s="102"/>
      <c r="I1032" s="10"/>
    </row>
    <row r="1033" spans="1:9" s="9" customFormat="1">
      <c r="A1033" s="102"/>
      <c r="B1033" s="83"/>
      <c r="C1033" s="135"/>
      <c r="D1033" s="85"/>
      <c r="E1033" s="146"/>
      <c r="F1033" s="86"/>
      <c r="G1033" s="87"/>
      <c r="H1033" s="102"/>
      <c r="I1033" s="10"/>
    </row>
    <row r="1034" spans="1:9" s="9" customFormat="1">
      <c r="A1034" s="102"/>
      <c r="B1034" s="83"/>
      <c r="C1034" s="135"/>
      <c r="D1034" s="85"/>
      <c r="E1034" s="146"/>
      <c r="F1034" s="86"/>
      <c r="G1034" s="87"/>
      <c r="H1034" s="102"/>
      <c r="I1034" s="10"/>
    </row>
    <row r="1035" spans="1:9" s="9" customFormat="1">
      <c r="A1035" s="102"/>
      <c r="B1035" s="83"/>
      <c r="C1035" s="135"/>
      <c r="D1035" s="85"/>
      <c r="E1035" s="146"/>
      <c r="F1035" s="86"/>
      <c r="G1035" s="87"/>
      <c r="H1035" s="102"/>
      <c r="I1035" s="10"/>
    </row>
    <row r="1036" spans="1:9" s="9" customFormat="1">
      <c r="A1036" s="102"/>
      <c r="B1036" s="83"/>
      <c r="C1036" s="135"/>
      <c r="D1036" s="85"/>
      <c r="E1036" s="146"/>
      <c r="F1036" s="86"/>
      <c r="G1036" s="87"/>
      <c r="H1036" s="102"/>
      <c r="I1036" s="10"/>
    </row>
    <row r="1037" spans="1:9" s="9" customFormat="1">
      <c r="A1037" s="102"/>
      <c r="B1037" s="83"/>
      <c r="C1037" s="135"/>
      <c r="D1037" s="85"/>
      <c r="E1037" s="146"/>
      <c r="F1037" s="86"/>
      <c r="G1037" s="87"/>
      <c r="H1037" s="102"/>
      <c r="I1037" s="10"/>
    </row>
    <row r="1038" spans="1:9" s="9" customFormat="1">
      <c r="A1038" s="102"/>
      <c r="B1038" s="83"/>
      <c r="C1038" s="135"/>
      <c r="D1038" s="85"/>
      <c r="E1038" s="146"/>
      <c r="F1038" s="86"/>
      <c r="G1038" s="87"/>
      <c r="H1038" s="102"/>
      <c r="I1038" s="10"/>
    </row>
    <row r="1039" spans="1:9" s="9" customFormat="1">
      <c r="A1039" s="102"/>
      <c r="B1039" s="83"/>
      <c r="C1039" s="135"/>
      <c r="D1039" s="85"/>
      <c r="E1039" s="146"/>
      <c r="F1039" s="86"/>
      <c r="G1039" s="87"/>
      <c r="H1039" s="102"/>
      <c r="I1039" s="10"/>
    </row>
    <row r="1040" spans="1:9" s="9" customFormat="1">
      <c r="A1040" s="102"/>
      <c r="B1040" s="83"/>
      <c r="C1040" s="135"/>
      <c r="D1040" s="85"/>
      <c r="E1040" s="146"/>
      <c r="F1040" s="86"/>
      <c r="G1040" s="87"/>
      <c r="H1040" s="102"/>
      <c r="I1040" s="10"/>
    </row>
    <row r="1041" spans="1:9" s="9" customFormat="1">
      <c r="A1041" s="102"/>
      <c r="B1041" s="83"/>
      <c r="C1041" s="135"/>
      <c r="D1041" s="85"/>
      <c r="E1041" s="146"/>
      <c r="F1041" s="86"/>
      <c r="G1041" s="87"/>
      <c r="H1041" s="102"/>
      <c r="I1041" s="10"/>
    </row>
    <row r="1042" spans="1:9" s="9" customFormat="1">
      <c r="A1042" s="102"/>
      <c r="B1042" s="83"/>
      <c r="C1042" s="135"/>
      <c r="D1042" s="85"/>
      <c r="E1042" s="146"/>
      <c r="F1042" s="86"/>
      <c r="G1042" s="87"/>
      <c r="H1042" s="102"/>
      <c r="I1042" s="10"/>
    </row>
    <row r="1043" spans="1:9" s="9" customFormat="1">
      <c r="A1043" s="102"/>
      <c r="B1043" s="83"/>
      <c r="C1043" s="135"/>
      <c r="D1043" s="85"/>
      <c r="E1043" s="146"/>
      <c r="F1043" s="86"/>
      <c r="G1043" s="87"/>
      <c r="H1043" s="102"/>
      <c r="I1043" s="10"/>
    </row>
    <row r="1044" spans="1:9" s="9" customFormat="1">
      <c r="A1044" s="102"/>
      <c r="B1044" s="83"/>
      <c r="C1044" s="135"/>
      <c r="D1044" s="85"/>
      <c r="E1044" s="146"/>
      <c r="F1044" s="86"/>
      <c r="G1044" s="87"/>
      <c r="H1044" s="102"/>
      <c r="I1044" s="10"/>
    </row>
    <row r="1045" spans="1:9" s="9" customFormat="1">
      <c r="A1045" s="102"/>
      <c r="B1045" s="83"/>
      <c r="C1045" s="135"/>
      <c r="D1045" s="85"/>
      <c r="E1045" s="146"/>
      <c r="F1045" s="86"/>
      <c r="G1045" s="87"/>
      <c r="H1045" s="102"/>
      <c r="I1045" s="10"/>
    </row>
    <row r="1046" spans="1:9" s="9" customFormat="1">
      <c r="A1046" s="102"/>
      <c r="B1046" s="83"/>
      <c r="C1046" s="135"/>
      <c r="D1046" s="85"/>
      <c r="E1046" s="146"/>
      <c r="F1046" s="86"/>
      <c r="G1046" s="87"/>
      <c r="H1046" s="102"/>
      <c r="I1046" s="10"/>
    </row>
    <row r="1047" spans="1:9" s="9" customFormat="1">
      <c r="A1047" s="102"/>
      <c r="B1047" s="83"/>
      <c r="C1047" s="135"/>
      <c r="D1047" s="85"/>
      <c r="E1047" s="146"/>
      <c r="F1047" s="86"/>
      <c r="G1047" s="87"/>
      <c r="H1047" s="102"/>
      <c r="I1047" s="10"/>
    </row>
    <row r="1048" spans="1:9" s="9" customFormat="1">
      <c r="A1048" s="102"/>
      <c r="B1048" s="83"/>
      <c r="C1048" s="135"/>
      <c r="D1048" s="85"/>
      <c r="E1048" s="146"/>
      <c r="F1048" s="86"/>
      <c r="G1048" s="87"/>
      <c r="H1048" s="102"/>
      <c r="I1048" s="10"/>
    </row>
    <row r="1049" spans="1:9" s="9" customFormat="1">
      <c r="A1049" s="102"/>
      <c r="B1049" s="83"/>
      <c r="C1049" s="135"/>
      <c r="D1049" s="85"/>
      <c r="E1049" s="146"/>
      <c r="F1049" s="86"/>
      <c r="G1049" s="87"/>
      <c r="H1049" s="102"/>
      <c r="I1049" s="10"/>
    </row>
    <row r="1050" spans="1:9" s="9" customFormat="1">
      <c r="A1050" s="102"/>
      <c r="B1050" s="83"/>
      <c r="C1050" s="135"/>
      <c r="D1050" s="85"/>
      <c r="E1050" s="146"/>
      <c r="F1050" s="86"/>
      <c r="G1050" s="87"/>
      <c r="H1050" s="102"/>
      <c r="I1050" s="10"/>
    </row>
    <row r="1051" spans="1:9" s="9" customFormat="1">
      <c r="A1051" s="102"/>
      <c r="B1051" s="83"/>
      <c r="C1051" s="135"/>
      <c r="D1051" s="85"/>
      <c r="E1051" s="146"/>
      <c r="F1051" s="86"/>
      <c r="G1051" s="87"/>
      <c r="H1051" s="102"/>
      <c r="I1051" s="10"/>
    </row>
    <row r="1052" spans="1:9" s="9" customFormat="1">
      <c r="A1052" s="102"/>
      <c r="B1052" s="83"/>
      <c r="C1052" s="135"/>
      <c r="D1052" s="85"/>
      <c r="E1052" s="146"/>
      <c r="F1052" s="86"/>
      <c r="G1052" s="87"/>
      <c r="H1052" s="102"/>
      <c r="I1052" s="10"/>
    </row>
    <row r="1053" spans="1:9" s="9" customFormat="1">
      <c r="A1053" s="102"/>
      <c r="B1053" s="83"/>
      <c r="C1053" s="135"/>
      <c r="D1053" s="85"/>
      <c r="E1053" s="146"/>
      <c r="F1053" s="86"/>
      <c r="G1053" s="87"/>
      <c r="H1053" s="102"/>
      <c r="I1053" s="10"/>
    </row>
    <row r="1054" spans="1:9" s="9" customFormat="1">
      <c r="A1054" s="102"/>
      <c r="B1054" s="83"/>
      <c r="C1054" s="135"/>
      <c r="D1054" s="85"/>
      <c r="E1054" s="146"/>
      <c r="F1054" s="86"/>
      <c r="G1054" s="87"/>
      <c r="H1054" s="102"/>
      <c r="I1054" s="10"/>
    </row>
    <row r="1055" spans="1:9" s="9" customFormat="1">
      <c r="A1055" s="102"/>
      <c r="B1055" s="83"/>
      <c r="C1055" s="135"/>
      <c r="D1055" s="85"/>
      <c r="E1055" s="146"/>
      <c r="F1055" s="86"/>
      <c r="G1055" s="87"/>
      <c r="H1055" s="102"/>
      <c r="I1055" s="10"/>
    </row>
    <row r="1056" spans="1:9" s="9" customFormat="1">
      <c r="A1056" s="102"/>
      <c r="B1056" s="83"/>
      <c r="C1056" s="135"/>
      <c r="D1056" s="85"/>
      <c r="E1056" s="146"/>
      <c r="F1056" s="86"/>
      <c r="G1056" s="87"/>
      <c r="H1056" s="102"/>
      <c r="I1056" s="10"/>
    </row>
    <row r="1057" spans="1:9" s="9" customFormat="1">
      <c r="A1057" s="102"/>
      <c r="B1057" s="83"/>
      <c r="C1057" s="135"/>
      <c r="D1057" s="85"/>
      <c r="E1057" s="146"/>
      <c r="F1057" s="86"/>
      <c r="G1057" s="87"/>
      <c r="H1057" s="102"/>
      <c r="I1057" s="10"/>
    </row>
    <row r="1058" spans="1:9" s="9" customFormat="1">
      <c r="A1058" s="102"/>
      <c r="B1058" s="83"/>
      <c r="C1058" s="135"/>
      <c r="D1058" s="85"/>
      <c r="E1058" s="146"/>
      <c r="F1058" s="86"/>
      <c r="G1058" s="87"/>
      <c r="H1058" s="102"/>
      <c r="I1058" s="10"/>
    </row>
    <row r="1059" spans="1:9" s="9" customFormat="1">
      <c r="A1059" s="102"/>
      <c r="B1059" s="83"/>
      <c r="C1059" s="135"/>
      <c r="D1059" s="85"/>
      <c r="E1059" s="146"/>
      <c r="F1059" s="86"/>
      <c r="G1059" s="87"/>
      <c r="H1059" s="102"/>
      <c r="I1059" s="10"/>
    </row>
    <row r="1060" spans="1:9" s="9" customFormat="1">
      <c r="A1060" s="102"/>
      <c r="B1060" s="83"/>
      <c r="C1060" s="135"/>
      <c r="D1060" s="85"/>
      <c r="E1060" s="146"/>
      <c r="F1060" s="86"/>
      <c r="G1060" s="87"/>
      <c r="H1060" s="102"/>
      <c r="I1060" s="10"/>
    </row>
    <row r="1061" spans="1:9" s="9" customFormat="1">
      <c r="A1061" s="102"/>
      <c r="B1061" s="83"/>
      <c r="C1061" s="135"/>
      <c r="D1061" s="85"/>
      <c r="E1061" s="146"/>
      <c r="F1061" s="86"/>
      <c r="G1061" s="87"/>
      <c r="H1061" s="102"/>
      <c r="I1061" s="10"/>
    </row>
    <row r="1062" spans="1:9" s="9" customFormat="1">
      <c r="A1062" s="102"/>
      <c r="B1062" s="83"/>
      <c r="C1062" s="135"/>
      <c r="D1062" s="85"/>
      <c r="E1062" s="146"/>
      <c r="F1062" s="86"/>
      <c r="G1062" s="87"/>
      <c r="H1062" s="102"/>
      <c r="I1062" s="10"/>
    </row>
    <row r="1063" spans="1:9" s="9" customFormat="1">
      <c r="A1063" s="102"/>
      <c r="B1063" s="83"/>
      <c r="C1063" s="135"/>
      <c r="D1063" s="85"/>
      <c r="E1063" s="146"/>
      <c r="F1063" s="86"/>
      <c r="G1063" s="87"/>
      <c r="H1063" s="102"/>
      <c r="I1063" s="10"/>
    </row>
    <row r="1064" spans="1:9" s="9" customFormat="1">
      <c r="A1064" s="102"/>
      <c r="B1064" s="83"/>
      <c r="C1064" s="135"/>
      <c r="D1064" s="85"/>
      <c r="E1064" s="146"/>
      <c r="F1064" s="86"/>
      <c r="G1064" s="87"/>
      <c r="H1064" s="102"/>
      <c r="I1064" s="10"/>
    </row>
    <row r="1065" spans="1:9" s="9" customFormat="1">
      <c r="A1065" s="102"/>
      <c r="B1065" s="83"/>
      <c r="C1065" s="135"/>
      <c r="D1065" s="85"/>
      <c r="E1065" s="146"/>
      <c r="F1065" s="86"/>
      <c r="G1065" s="87"/>
      <c r="H1065" s="102"/>
      <c r="I1065" s="10"/>
    </row>
    <row r="1066" spans="1:9" s="9" customFormat="1">
      <c r="A1066" s="102"/>
      <c r="B1066" s="88"/>
      <c r="C1066" s="134"/>
      <c r="D1066" s="80"/>
      <c r="E1066" s="147"/>
      <c r="F1066" s="81"/>
      <c r="G1066" s="82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44C9-1D8E-4EFD-8A2B-CA6402E4E879}">
  <sheetPr>
    <pageSetUpPr fitToPage="1"/>
  </sheetPr>
  <dimension ref="A1:I275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44326</v>
      </c>
      <c r="C9" s="138">
        <v>44326.378472222219</v>
      </c>
      <c r="D9" s="139">
        <v>476</v>
      </c>
      <c r="E9" s="166">
        <v>7.335</v>
      </c>
      <c r="F9" s="167">
        <v>3491.46</v>
      </c>
      <c r="G9" s="140" t="s">
        <v>9</v>
      </c>
      <c r="H9" s="102"/>
    </row>
    <row r="10" spans="1:8" s="87" customFormat="1">
      <c r="A10" s="102"/>
      <c r="B10" s="83">
        <v>44326</v>
      </c>
      <c r="C10" s="138">
        <v>44326.380555555559</v>
      </c>
      <c r="D10" s="139">
        <v>174</v>
      </c>
      <c r="E10" s="166">
        <v>7.3150000000000004</v>
      </c>
      <c r="F10" s="167">
        <v>1272.8100000000002</v>
      </c>
      <c r="G10" s="140" t="s">
        <v>9</v>
      </c>
      <c r="H10" s="102"/>
    </row>
    <row r="11" spans="1:8" s="87" customFormat="1">
      <c r="A11" s="102"/>
      <c r="B11" s="83">
        <v>44326</v>
      </c>
      <c r="C11" s="138">
        <v>44326.380555555559</v>
      </c>
      <c r="D11" s="139">
        <v>300</v>
      </c>
      <c r="E11" s="166">
        <v>7.3150000000000004</v>
      </c>
      <c r="F11" s="167">
        <v>2194.5</v>
      </c>
      <c r="G11" s="140" t="s">
        <v>9</v>
      </c>
      <c r="H11" s="102"/>
    </row>
    <row r="12" spans="1:8" s="87" customFormat="1">
      <c r="A12" s="102"/>
      <c r="B12" s="83">
        <v>44326</v>
      </c>
      <c r="C12" s="138">
        <v>44326.381944444445</v>
      </c>
      <c r="D12" s="139">
        <v>217</v>
      </c>
      <c r="E12" s="166">
        <v>7.35</v>
      </c>
      <c r="F12" s="167">
        <v>1594.9499999999998</v>
      </c>
      <c r="G12" s="140" t="s">
        <v>9</v>
      </c>
      <c r="H12" s="102"/>
    </row>
    <row r="13" spans="1:8" s="87" customFormat="1">
      <c r="A13" s="102"/>
      <c r="B13" s="83">
        <v>44326</v>
      </c>
      <c r="C13" s="138">
        <v>44326.381944444445</v>
      </c>
      <c r="D13" s="139">
        <v>283</v>
      </c>
      <c r="E13" s="166">
        <v>7.35</v>
      </c>
      <c r="F13" s="167">
        <v>2080.0499999999997</v>
      </c>
      <c r="G13" s="140" t="s">
        <v>9</v>
      </c>
      <c r="H13" s="102"/>
    </row>
    <row r="14" spans="1:8" s="87" customFormat="1">
      <c r="A14" s="102"/>
      <c r="B14" s="83">
        <v>44326</v>
      </c>
      <c r="C14" s="138">
        <v>44326.396527777775</v>
      </c>
      <c r="D14" s="139">
        <v>204</v>
      </c>
      <c r="E14" s="166">
        <v>7.3</v>
      </c>
      <c r="F14" s="167">
        <v>1489.2</v>
      </c>
      <c r="G14" s="140" t="s">
        <v>9</v>
      </c>
      <c r="H14" s="102"/>
    </row>
    <row r="15" spans="1:8" s="87" customFormat="1">
      <c r="A15" s="102"/>
      <c r="B15" s="83">
        <v>44326</v>
      </c>
      <c r="C15" s="138">
        <v>44326.396527777775</v>
      </c>
      <c r="D15" s="139">
        <v>217</v>
      </c>
      <c r="E15" s="166">
        <v>7.3</v>
      </c>
      <c r="F15" s="167">
        <v>1584.1</v>
      </c>
      <c r="G15" s="140" t="s">
        <v>9</v>
      </c>
      <c r="H15" s="102"/>
    </row>
    <row r="16" spans="1:8" s="87" customFormat="1">
      <c r="A16" s="102"/>
      <c r="B16" s="83">
        <v>44326</v>
      </c>
      <c r="C16" s="138">
        <v>44326.396527777775</v>
      </c>
      <c r="D16" s="139">
        <v>864</v>
      </c>
      <c r="E16" s="166">
        <v>7.3049999999999997</v>
      </c>
      <c r="F16" s="167">
        <v>6311.5199999999995</v>
      </c>
      <c r="G16" s="140" t="s">
        <v>9</v>
      </c>
      <c r="H16" s="102"/>
    </row>
    <row r="17" spans="1:8" s="87" customFormat="1">
      <c r="A17" s="102"/>
      <c r="B17" s="83">
        <v>44326</v>
      </c>
      <c r="C17" s="138">
        <v>44326.396527777775</v>
      </c>
      <c r="D17" s="139">
        <v>52</v>
      </c>
      <c r="E17" s="166">
        <v>7.3150000000000004</v>
      </c>
      <c r="F17" s="167">
        <v>380.38</v>
      </c>
      <c r="G17" s="140" t="s">
        <v>9</v>
      </c>
      <c r="H17" s="102"/>
    </row>
    <row r="18" spans="1:8" s="87" customFormat="1">
      <c r="A18" s="102"/>
      <c r="B18" s="83">
        <v>44326</v>
      </c>
      <c r="C18" s="138">
        <v>44326.400000000001</v>
      </c>
      <c r="D18" s="139">
        <v>474</v>
      </c>
      <c r="E18" s="166">
        <v>7.2949999999999999</v>
      </c>
      <c r="F18" s="167">
        <v>3457.83</v>
      </c>
      <c r="G18" s="140" t="s">
        <v>9</v>
      </c>
      <c r="H18" s="102"/>
    </row>
    <row r="19" spans="1:8" s="87" customFormat="1">
      <c r="A19" s="102"/>
      <c r="B19" s="83">
        <v>44326</v>
      </c>
      <c r="C19" s="138">
        <v>44326.40625</v>
      </c>
      <c r="D19" s="139">
        <v>428</v>
      </c>
      <c r="E19" s="166">
        <v>7.2949999999999999</v>
      </c>
      <c r="F19" s="167">
        <v>3122.2599999999998</v>
      </c>
      <c r="G19" s="140" t="s">
        <v>9</v>
      </c>
      <c r="H19" s="102"/>
    </row>
    <row r="20" spans="1:8" s="87" customFormat="1">
      <c r="A20" s="102"/>
      <c r="B20" s="83">
        <v>44326</v>
      </c>
      <c r="C20" s="138">
        <v>44326.417361111111</v>
      </c>
      <c r="D20" s="139">
        <v>168</v>
      </c>
      <c r="E20" s="166">
        <v>7.29</v>
      </c>
      <c r="F20" s="167">
        <v>1224.72</v>
      </c>
      <c r="G20" s="140" t="s">
        <v>9</v>
      </c>
      <c r="H20" s="102"/>
    </row>
    <row r="21" spans="1:8" s="87" customFormat="1">
      <c r="A21" s="102"/>
      <c r="B21" s="83">
        <v>44326</v>
      </c>
      <c r="C21" s="138">
        <v>44326.417361111111</v>
      </c>
      <c r="D21" s="139">
        <v>439</v>
      </c>
      <c r="E21" s="166">
        <v>7.29</v>
      </c>
      <c r="F21" s="167">
        <v>3200.31</v>
      </c>
      <c r="G21" s="140" t="s">
        <v>9</v>
      </c>
      <c r="H21" s="102"/>
    </row>
    <row r="22" spans="1:8" s="87" customFormat="1">
      <c r="A22" s="102"/>
      <c r="B22" s="83">
        <v>44326</v>
      </c>
      <c r="C22" s="138">
        <v>44326.417361111111</v>
      </c>
      <c r="D22" s="139">
        <v>61</v>
      </c>
      <c r="E22" s="166">
        <v>7.29</v>
      </c>
      <c r="F22" s="167">
        <v>444.69</v>
      </c>
      <c r="G22" s="140" t="s">
        <v>9</v>
      </c>
      <c r="H22" s="102"/>
    </row>
    <row r="23" spans="1:8" s="87" customFormat="1">
      <c r="A23" s="102"/>
      <c r="B23" s="83">
        <v>44326</v>
      </c>
      <c r="C23" s="138">
        <v>44326.427777777775</v>
      </c>
      <c r="D23" s="139">
        <v>26</v>
      </c>
      <c r="E23" s="166">
        <v>7.3</v>
      </c>
      <c r="F23" s="167">
        <v>189.79999999999998</v>
      </c>
      <c r="G23" s="140" t="s">
        <v>9</v>
      </c>
      <c r="H23" s="102"/>
    </row>
    <row r="24" spans="1:8" s="87" customFormat="1">
      <c r="A24" s="102"/>
      <c r="B24" s="83">
        <v>44326</v>
      </c>
      <c r="C24" s="138">
        <v>44326.427777777775</v>
      </c>
      <c r="D24" s="139">
        <v>845</v>
      </c>
      <c r="E24" s="166">
        <v>7.3</v>
      </c>
      <c r="F24" s="167">
        <v>6168.5</v>
      </c>
      <c r="G24" s="140" t="s">
        <v>9</v>
      </c>
      <c r="H24" s="102"/>
    </row>
    <row r="25" spans="1:8" s="87" customFormat="1">
      <c r="A25" s="102"/>
      <c r="B25" s="83">
        <v>44326</v>
      </c>
      <c r="C25" s="138">
        <v>44326.434027777781</v>
      </c>
      <c r="D25" s="139">
        <v>493</v>
      </c>
      <c r="E25" s="166">
        <v>7.29</v>
      </c>
      <c r="F25" s="167">
        <v>3593.97</v>
      </c>
      <c r="G25" s="140" t="s">
        <v>9</v>
      </c>
      <c r="H25" s="102"/>
    </row>
    <row r="26" spans="1:8" s="87" customFormat="1">
      <c r="A26" s="102"/>
      <c r="B26" s="83">
        <v>44326</v>
      </c>
      <c r="C26" s="138">
        <v>44326.445833333331</v>
      </c>
      <c r="D26" s="139">
        <v>402</v>
      </c>
      <c r="E26" s="166">
        <v>7.2850000000000001</v>
      </c>
      <c r="F26" s="167">
        <v>2928.57</v>
      </c>
      <c r="G26" s="140" t="s">
        <v>9</v>
      </c>
      <c r="H26" s="102"/>
    </row>
    <row r="27" spans="1:8" s="87" customFormat="1">
      <c r="A27" s="102"/>
      <c r="B27" s="83">
        <v>44326</v>
      </c>
      <c r="C27" s="138">
        <v>44326.445833333331</v>
      </c>
      <c r="D27" s="139">
        <v>508</v>
      </c>
      <c r="E27" s="166">
        <v>7.2850000000000001</v>
      </c>
      <c r="F27" s="167">
        <v>3700.78</v>
      </c>
      <c r="G27" s="140" t="s">
        <v>9</v>
      </c>
      <c r="H27" s="102"/>
    </row>
    <row r="28" spans="1:8" s="87" customFormat="1">
      <c r="A28" s="102"/>
      <c r="B28" s="83">
        <v>44326</v>
      </c>
      <c r="C28" s="138">
        <v>44326.445833333331</v>
      </c>
      <c r="D28" s="139">
        <v>62</v>
      </c>
      <c r="E28" s="166">
        <v>7.2850000000000001</v>
      </c>
      <c r="F28" s="167">
        <v>451.67</v>
      </c>
      <c r="G28" s="140" t="s">
        <v>9</v>
      </c>
      <c r="H28" s="102"/>
    </row>
    <row r="29" spans="1:8" s="87" customFormat="1">
      <c r="A29" s="102"/>
      <c r="B29" s="83">
        <v>44326</v>
      </c>
      <c r="C29" s="138">
        <v>44326.452777777777</v>
      </c>
      <c r="D29" s="139">
        <v>700</v>
      </c>
      <c r="E29" s="166">
        <v>7.25</v>
      </c>
      <c r="F29" s="167">
        <v>5075</v>
      </c>
      <c r="G29" s="140" t="s">
        <v>9</v>
      </c>
      <c r="H29" s="102"/>
    </row>
    <row r="30" spans="1:8" s="87" customFormat="1">
      <c r="A30" s="102"/>
      <c r="B30" s="83">
        <v>44326</v>
      </c>
      <c r="C30" s="138">
        <v>44326.452777777777</v>
      </c>
      <c r="D30" s="139">
        <v>227</v>
      </c>
      <c r="E30" s="166">
        <v>7.25</v>
      </c>
      <c r="F30" s="167">
        <v>1645.75</v>
      </c>
      <c r="G30" s="140" t="s">
        <v>9</v>
      </c>
      <c r="H30" s="102"/>
    </row>
    <row r="31" spans="1:8" s="87" customFormat="1">
      <c r="A31" s="102"/>
      <c r="B31" s="83">
        <v>44326</v>
      </c>
      <c r="C31" s="138">
        <v>44326.452777777777</v>
      </c>
      <c r="D31" s="139">
        <v>396</v>
      </c>
      <c r="E31" s="166">
        <v>7.2649999999999997</v>
      </c>
      <c r="F31" s="167">
        <v>2876.94</v>
      </c>
      <c r="G31" s="140" t="s">
        <v>9</v>
      </c>
      <c r="H31" s="102"/>
    </row>
    <row r="32" spans="1:8" s="87" customFormat="1">
      <c r="A32" s="102"/>
      <c r="B32" s="83">
        <v>44326</v>
      </c>
      <c r="C32" s="138">
        <v>44326.452777777777</v>
      </c>
      <c r="D32" s="139">
        <v>92</v>
      </c>
      <c r="E32" s="166">
        <v>7.2649999999999997</v>
      </c>
      <c r="F32" s="167">
        <v>668.38</v>
      </c>
      <c r="G32" s="140" t="s">
        <v>9</v>
      </c>
      <c r="H32" s="102"/>
    </row>
    <row r="33" spans="1:8" s="87" customFormat="1">
      <c r="A33" s="102"/>
      <c r="B33" s="83">
        <v>44326</v>
      </c>
      <c r="C33" s="138">
        <v>44326.453472222223</v>
      </c>
      <c r="D33" s="139">
        <v>25</v>
      </c>
      <c r="E33" s="166">
        <v>7.25</v>
      </c>
      <c r="F33" s="167">
        <v>181.25</v>
      </c>
      <c r="G33" s="140" t="s">
        <v>9</v>
      </c>
      <c r="H33" s="102"/>
    </row>
    <row r="34" spans="1:8" s="87" customFormat="1">
      <c r="A34" s="102"/>
      <c r="B34" s="83">
        <v>44326</v>
      </c>
      <c r="C34" s="138">
        <v>44326.468055555553</v>
      </c>
      <c r="D34" s="139">
        <v>212</v>
      </c>
      <c r="E34" s="166">
        <v>7.2350000000000003</v>
      </c>
      <c r="F34" s="167">
        <v>1533.8200000000002</v>
      </c>
      <c r="G34" s="140" t="s">
        <v>9</v>
      </c>
      <c r="H34" s="102"/>
    </row>
    <row r="35" spans="1:8" s="87" customFormat="1">
      <c r="A35" s="102"/>
      <c r="B35" s="83">
        <v>44326</v>
      </c>
      <c r="C35" s="138">
        <v>44326.468055555553</v>
      </c>
      <c r="D35" s="139">
        <v>91</v>
      </c>
      <c r="E35" s="166">
        <v>7.2350000000000003</v>
      </c>
      <c r="F35" s="167">
        <v>658.38499999999999</v>
      </c>
      <c r="G35" s="140" t="s">
        <v>9</v>
      </c>
      <c r="H35" s="102"/>
    </row>
    <row r="36" spans="1:8" s="87" customFormat="1">
      <c r="A36" s="102"/>
      <c r="B36" s="83">
        <v>44326</v>
      </c>
      <c r="C36" s="138">
        <v>44326.468055555553</v>
      </c>
      <c r="D36" s="139">
        <v>197</v>
      </c>
      <c r="E36" s="166">
        <v>7.2350000000000003</v>
      </c>
      <c r="F36" s="167">
        <v>1425.2950000000001</v>
      </c>
      <c r="G36" s="140" t="s">
        <v>9</v>
      </c>
      <c r="H36" s="102"/>
    </row>
    <row r="37" spans="1:8" s="87" customFormat="1">
      <c r="A37" s="102"/>
      <c r="B37" s="83">
        <v>44326</v>
      </c>
      <c r="C37" s="138">
        <v>44326.468055555553</v>
      </c>
      <c r="D37" s="139">
        <v>500</v>
      </c>
      <c r="E37" s="166">
        <v>7.2350000000000003</v>
      </c>
      <c r="F37" s="167">
        <v>3617.5</v>
      </c>
      <c r="G37" s="140" t="s">
        <v>9</v>
      </c>
      <c r="H37" s="102"/>
    </row>
    <row r="38" spans="1:8" s="87" customFormat="1">
      <c r="A38" s="102"/>
      <c r="B38" s="83">
        <v>44326</v>
      </c>
      <c r="C38" s="138">
        <v>44326.468055555553</v>
      </c>
      <c r="D38" s="139">
        <v>288</v>
      </c>
      <c r="E38" s="166">
        <v>7.2350000000000003</v>
      </c>
      <c r="F38" s="167">
        <v>2083.6800000000003</v>
      </c>
      <c r="G38" s="140" t="s">
        <v>9</v>
      </c>
      <c r="H38" s="102"/>
    </row>
    <row r="39" spans="1:8" s="87" customFormat="1">
      <c r="A39" s="102"/>
      <c r="B39" s="83">
        <v>44326</v>
      </c>
      <c r="C39" s="138">
        <v>44326.468055555553</v>
      </c>
      <c r="D39" s="139">
        <v>212</v>
      </c>
      <c r="E39" s="166">
        <v>7.2350000000000003</v>
      </c>
      <c r="F39" s="167">
        <v>1533.8200000000002</v>
      </c>
      <c r="G39" s="140" t="s">
        <v>9</v>
      </c>
      <c r="H39" s="102"/>
    </row>
    <row r="40" spans="1:8" s="87" customFormat="1">
      <c r="A40" s="102"/>
      <c r="B40" s="83">
        <v>44326</v>
      </c>
      <c r="C40" s="138">
        <v>44326.468055555553</v>
      </c>
      <c r="D40" s="139">
        <v>197</v>
      </c>
      <c r="E40" s="166">
        <v>7.2350000000000003</v>
      </c>
      <c r="F40" s="167">
        <v>1425.2950000000001</v>
      </c>
      <c r="G40" s="140" t="s">
        <v>9</v>
      </c>
      <c r="H40" s="102"/>
    </row>
    <row r="41" spans="1:8" s="87" customFormat="1">
      <c r="A41" s="102"/>
      <c r="B41" s="83">
        <v>44326</v>
      </c>
      <c r="C41" s="138">
        <v>44326.468055555553</v>
      </c>
      <c r="D41" s="139">
        <v>91</v>
      </c>
      <c r="E41" s="166">
        <v>7.2350000000000003</v>
      </c>
      <c r="F41" s="167">
        <v>658.38499999999999</v>
      </c>
      <c r="G41" s="140" t="s">
        <v>9</v>
      </c>
      <c r="H41" s="102"/>
    </row>
    <row r="42" spans="1:8" s="87" customFormat="1">
      <c r="A42" s="102"/>
      <c r="B42" s="83">
        <v>44326</v>
      </c>
      <c r="C42" s="138">
        <v>44326.468055555553</v>
      </c>
      <c r="D42" s="139">
        <v>212</v>
      </c>
      <c r="E42" s="166">
        <v>7.2350000000000003</v>
      </c>
      <c r="F42" s="167">
        <v>1533.8200000000002</v>
      </c>
      <c r="G42" s="140" t="s">
        <v>9</v>
      </c>
      <c r="H42" s="102"/>
    </row>
    <row r="43" spans="1:8" s="87" customFormat="1">
      <c r="A43" s="102"/>
      <c r="B43" s="83">
        <v>44326</v>
      </c>
      <c r="C43" s="138">
        <v>44326.468055555553</v>
      </c>
      <c r="D43" s="139">
        <v>914</v>
      </c>
      <c r="E43" s="166">
        <v>7.23</v>
      </c>
      <c r="F43" s="167">
        <v>6608.22</v>
      </c>
      <c r="G43" s="140" t="s">
        <v>9</v>
      </c>
      <c r="H43" s="102"/>
    </row>
    <row r="44" spans="1:8" s="87" customFormat="1">
      <c r="A44" s="102"/>
      <c r="B44" s="83">
        <v>44326</v>
      </c>
      <c r="C44" s="138">
        <v>44326.469444444447</v>
      </c>
      <c r="D44" s="139">
        <v>67</v>
      </c>
      <c r="E44" s="166">
        <v>7.24</v>
      </c>
      <c r="F44" s="167">
        <v>485.08000000000004</v>
      </c>
      <c r="G44" s="140" t="s">
        <v>9</v>
      </c>
      <c r="H44" s="102"/>
    </row>
    <row r="45" spans="1:8" s="87" customFormat="1">
      <c r="A45" s="102"/>
      <c r="B45" s="83">
        <v>44326</v>
      </c>
      <c r="C45" s="138">
        <v>44326.469444444447</v>
      </c>
      <c r="D45" s="139">
        <v>150</v>
      </c>
      <c r="E45" s="166">
        <v>7.2350000000000003</v>
      </c>
      <c r="F45" s="167">
        <v>1085.25</v>
      </c>
      <c r="G45" s="140" t="s">
        <v>9</v>
      </c>
      <c r="H45" s="102"/>
    </row>
    <row r="46" spans="1:8" s="87" customFormat="1">
      <c r="A46" s="102"/>
      <c r="B46" s="83">
        <v>44326</v>
      </c>
      <c r="C46" s="138">
        <v>44326.469444444447</v>
      </c>
      <c r="D46" s="139">
        <v>184</v>
      </c>
      <c r="E46" s="166">
        <v>7.2350000000000003</v>
      </c>
      <c r="F46" s="167">
        <v>1331.24</v>
      </c>
      <c r="G46" s="140" t="s">
        <v>9</v>
      </c>
      <c r="H46" s="102"/>
    </row>
    <row r="47" spans="1:8" s="87" customFormat="1">
      <c r="A47" s="102"/>
      <c r="B47" s="83">
        <v>44326</v>
      </c>
      <c r="C47" s="138">
        <v>44326.469444444447</v>
      </c>
      <c r="D47" s="139">
        <v>700</v>
      </c>
      <c r="E47" s="166">
        <v>7.2350000000000003</v>
      </c>
      <c r="F47" s="167">
        <v>5064.5</v>
      </c>
      <c r="G47" s="140" t="s">
        <v>9</v>
      </c>
      <c r="H47" s="102"/>
    </row>
    <row r="48" spans="1:8" s="87" customFormat="1">
      <c r="A48" s="102"/>
      <c r="B48" s="83">
        <v>44326</v>
      </c>
      <c r="C48" s="138">
        <v>44326.469444444447</v>
      </c>
      <c r="D48" s="139">
        <v>700</v>
      </c>
      <c r="E48" s="166">
        <v>7.2350000000000003</v>
      </c>
      <c r="F48" s="167">
        <v>5064.5</v>
      </c>
      <c r="G48" s="140" t="s">
        <v>9</v>
      </c>
      <c r="H48" s="102"/>
    </row>
    <row r="49" spans="1:8" s="87" customFormat="1">
      <c r="A49" s="102"/>
      <c r="B49" s="83">
        <v>44326</v>
      </c>
      <c r="C49" s="138">
        <v>44326.469444444447</v>
      </c>
      <c r="D49" s="139">
        <v>570</v>
      </c>
      <c r="E49" s="166">
        <v>7.2350000000000003</v>
      </c>
      <c r="F49" s="167">
        <v>4123.95</v>
      </c>
      <c r="G49" s="140" t="s">
        <v>9</v>
      </c>
      <c r="H49" s="102"/>
    </row>
    <row r="50" spans="1:8" s="87" customFormat="1">
      <c r="A50" s="102"/>
      <c r="B50" s="83">
        <v>44326</v>
      </c>
      <c r="C50" s="138">
        <v>44326.469444444447</v>
      </c>
      <c r="D50" s="139">
        <v>319</v>
      </c>
      <c r="E50" s="166">
        <v>7.2350000000000003</v>
      </c>
      <c r="F50" s="167">
        <v>2307.9650000000001</v>
      </c>
      <c r="G50" s="140" t="s">
        <v>9</v>
      </c>
      <c r="H50" s="102"/>
    </row>
    <row r="51" spans="1:8" s="87" customFormat="1">
      <c r="A51" s="102"/>
      <c r="B51" s="83">
        <v>44326</v>
      </c>
      <c r="C51" s="138">
        <v>44326.469444444447</v>
      </c>
      <c r="D51" s="139">
        <v>361</v>
      </c>
      <c r="E51" s="166">
        <v>7.2350000000000003</v>
      </c>
      <c r="F51" s="167">
        <v>2611.835</v>
      </c>
      <c r="G51" s="140" t="s">
        <v>9</v>
      </c>
      <c r="H51" s="102"/>
    </row>
    <row r="52" spans="1:8" s="87" customFormat="1">
      <c r="A52" s="102"/>
      <c r="B52" s="83">
        <v>44326</v>
      </c>
      <c r="C52" s="138">
        <v>44326.469444444447</v>
      </c>
      <c r="D52" s="139">
        <v>172</v>
      </c>
      <c r="E52" s="166">
        <v>7.2350000000000003</v>
      </c>
      <c r="F52" s="167">
        <v>1244.42</v>
      </c>
      <c r="G52" s="140" t="s">
        <v>9</v>
      </c>
      <c r="H52" s="102"/>
    </row>
    <row r="53" spans="1:8" s="87" customFormat="1">
      <c r="A53" s="102"/>
      <c r="B53" s="83">
        <v>44326</v>
      </c>
      <c r="C53" s="138">
        <v>44326.469444444447</v>
      </c>
      <c r="D53" s="139">
        <v>199</v>
      </c>
      <c r="E53" s="166">
        <v>7.2350000000000003</v>
      </c>
      <c r="F53" s="167">
        <v>1439.7650000000001</v>
      </c>
      <c r="G53" s="140" t="s">
        <v>9</v>
      </c>
      <c r="H53" s="102"/>
    </row>
    <row r="54" spans="1:8" s="87" customFormat="1">
      <c r="A54" s="102"/>
      <c r="B54" s="83">
        <v>44326</v>
      </c>
      <c r="C54" s="138">
        <v>44326.469444444447</v>
      </c>
      <c r="D54" s="139">
        <v>500</v>
      </c>
      <c r="E54" s="166">
        <v>7.2350000000000003</v>
      </c>
      <c r="F54" s="167">
        <v>3617.5</v>
      </c>
      <c r="G54" s="140" t="s">
        <v>9</v>
      </c>
      <c r="H54" s="102"/>
    </row>
    <row r="55" spans="1:8" s="87" customFormat="1">
      <c r="A55" s="102"/>
      <c r="B55" s="83">
        <v>44326</v>
      </c>
      <c r="C55" s="138">
        <v>44326.469444444447</v>
      </c>
      <c r="D55" s="139">
        <v>206</v>
      </c>
      <c r="E55" s="166">
        <v>7.2350000000000003</v>
      </c>
      <c r="F55" s="167">
        <v>1490.41</v>
      </c>
      <c r="G55" s="140" t="s">
        <v>9</v>
      </c>
      <c r="H55" s="102"/>
    </row>
    <row r="56" spans="1:8" s="87" customFormat="1">
      <c r="A56" s="102"/>
      <c r="B56" s="83">
        <v>44326</v>
      </c>
      <c r="C56" s="138">
        <v>44326.469444444447</v>
      </c>
      <c r="D56" s="139">
        <v>294</v>
      </c>
      <c r="E56" s="166">
        <v>7.2350000000000003</v>
      </c>
      <c r="F56" s="167">
        <v>2127.09</v>
      </c>
      <c r="G56" s="140" t="s">
        <v>9</v>
      </c>
      <c r="H56" s="102"/>
    </row>
    <row r="57" spans="1:8" s="87" customFormat="1">
      <c r="A57" s="102"/>
      <c r="B57" s="83">
        <v>44326</v>
      </c>
      <c r="C57" s="138">
        <v>44326.472916666666</v>
      </c>
      <c r="D57" s="139">
        <v>4</v>
      </c>
      <c r="E57" s="166">
        <v>7.22</v>
      </c>
      <c r="F57" s="167">
        <v>28.88</v>
      </c>
      <c r="G57" s="140" t="s">
        <v>9</v>
      </c>
      <c r="H57" s="102"/>
    </row>
    <row r="58" spans="1:8" s="87" customFormat="1">
      <c r="A58" s="102"/>
      <c r="B58" s="83">
        <v>44326</v>
      </c>
      <c r="C58" s="138">
        <v>44326.472916666666</v>
      </c>
      <c r="D58" s="139">
        <v>93</v>
      </c>
      <c r="E58" s="166">
        <v>7.22</v>
      </c>
      <c r="F58" s="167">
        <v>671.45999999999992</v>
      </c>
      <c r="G58" s="140" t="s">
        <v>9</v>
      </c>
      <c r="H58" s="102"/>
    </row>
    <row r="59" spans="1:8" s="87" customFormat="1">
      <c r="A59" s="102"/>
      <c r="B59" s="83">
        <v>44326</v>
      </c>
      <c r="C59" s="138">
        <v>44326.472916666666</v>
      </c>
      <c r="D59" s="139">
        <v>500</v>
      </c>
      <c r="E59" s="166">
        <v>7.22</v>
      </c>
      <c r="F59" s="167">
        <v>3610</v>
      </c>
      <c r="G59" s="140" t="s">
        <v>9</v>
      </c>
      <c r="H59" s="102"/>
    </row>
    <row r="60" spans="1:8" s="87" customFormat="1">
      <c r="A60" s="102"/>
      <c r="B60" s="83">
        <v>44326</v>
      </c>
      <c r="C60" s="138">
        <v>44326.472916666666</v>
      </c>
      <c r="D60" s="139">
        <v>176</v>
      </c>
      <c r="E60" s="166">
        <v>7.22</v>
      </c>
      <c r="F60" s="167">
        <v>1270.72</v>
      </c>
      <c r="G60" s="140" t="s">
        <v>9</v>
      </c>
      <c r="H60" s="102"/>
    </row>
    <row r="61" spans="1:8" s="87" customFormat="1">
      <c r="A61" s="102"/>
      <c r="B61" s="83">
        <v>44326</v>
      </c>
      <c r="C61" s="138">
        <v>44326.472916666666</v>
      </c>
      <c r="D61" s="139">
        <v>500</v>
      </c>
      <c r="E61" s="166">
        <v>7.22</v>
      </c>
      <c r="F61" s="167">
        <v>3610</v>
      </c>
      <c r="G61" s="140" t="s">
        <v>9</v>
      </c>
      <c r="H61" s="102"/>
    </row>
    <row r="62" spans="1:8" s="87" customFormat="1">
      <c r="A62" s="102"/>
      <c r="B62" s="83">
        <v>44326</v>
      </c>
      <c r="C62" s="138">
        <v>44326.472916666666</v>
      </c>
      <c r="D62" s="139">
        <v>250</v>
      </c>
      <c r="E62" s="166">
        <v>7.22</v>
      </c>
      <c r="F62" s="167">
        <v>1805</v>
      </c>
      <c r="G62" s="140" t="s">
        <v>9</v>
      </c>
      <c r="H62" s="102"/>
    </row>
    <row r="63" spans="1:8" s="87" customFormat="1">
      <c r="A63" s="102"/>
      <c r="B63" s="83">
        <v>44326</v>
      </c>
      <c r="C63" s="138">
        <v>44326.472916666666</v>
      </c>
      <c r="D63" s="139">
        <v>500</v>
      </c>
      <c r="E63" s="166">
        <v>7.22</v>
      </c>
      <c r="F63" s="167">
        <v>3610</v>
      </c>
      <c r="G63" s="140" t="s">
        <v>9</v>
      </c>
      <c r="H63" s="102"/>
    </row>
    <row r="64" spans="1:8" s="87" customFormat="1">
      <c r="A64" s="102"/>
      <c r="B64" s="83">
        <v>44326</v>
      </c>
      <c r="C64" s="138">
        <v>44326.472916666666</v>
      </c>
      <c r="D64" s="139">
        <v>500</v>
      </c>
      <c r="E64" s="166">
        <v>7.22</v>
      </c>
      <c r="F64" s="167">
        <v>3610</v>
      </c>
      <c r="G64" s="140" t="s">
        <v>9</v>
      </c>
      <c r="H64" s="102"/>
    </row>
    <row r="65" spans="1:8" s="87" customFormat="1">
      <c r="A65" s="102"/>
      <c r="B65" s="83">
        <v>44326</v>
      </c>
      <c r="C65" s="138">
        <v>44326.472916666666</v>
      </c>
      <c r="D65" s="139">
        <v>500</v>
      </c>
      <c r="E65" s="166">
        <v>7.22</v>
      </c>
      <c r="F65" s="167">
        <v>3610</v>
      </c>
      <c r="G65" s="140" t="s">
        <v>9</v>
      </c>
      <c r="H65" s="102"/>
    </row>
    <row r="66" spans="1:8" s="87" customFormat="1">
      <c r="A66" s="102"/>
      <c r="B66" s="83">
        <v>44326</v>
      </c>
      <c r="C66" s="138">
        <v>44326.472916666666</v>
      </c>
      <c r="D66" s="139">
        <v>474</v>
      </c>
      <c r="E66" s="166">
        <v>7.22</v>
      </c>
      <c r="F66" s="167">
        <v>3422.2799999999997</v>
      </c>
      <c r="G66" s="140" t="s">
        <v>9</v>
      </c>
      <c r="H66" s="102"/>
    </row>
    <row r="67" spans="1:8" s="87" customFormat="1">
      <c r="A67" s="102"/>
      <c r="B67" s="83">
        <v>44326</v>
      </c>
      <c r="C67" s="138">
        <v>44326.477083333331</v>
      </c>
      <c r="D67" s="139">
        <v>497</v>
      </c>
      <c r="E67" s="166">
        <v>7.2249999999999996</v>
      </c>
      <c r="F67" s="167">
        <v>3590.8249999999998</v>
      </c>
      <c r="G67" s="140" t="s">
        <v>9</v>
      </c>
      <c r="H67" s="102"/>
    </row>
    <row r="68" spans="1:8" s="87" customFormat="1">
      <c r="A68" s="102"/>
      <c r="B68" s="83">
        <v>44326</v>
      </c>
      <c r="C68" s="138">
        <v>44326.477777777778</v>
      </c>
      <c r="D68" s="139">
        <v>235</v>
      </c>
      <c r="E68" s="166">
        <v>7.22</v>
      </c>
      <c r="F68" s="167">
        <v>1696.7</v>
      </c>
      <c r="G68" s="140" t="s">
        <v>9</v>
      </c>
      <c r="H68" s="102"/>
    </row>
    <row r="69" spans="1:8" s="87" customFormat="1">
      <c r="A69" s="102"/>
      <c r="B69" s="83">
        <v>44326</v>
      </c>
      <c r="C69" s="138">
        <v>44326.477777777778</v>
      </c>
      <c r="D69" s="139">
        <v>235</v>
      </c>
      <c r="E69" s="166">
        <v>7.22</v>
      </c>
      <c r="F69" s="167">
        <v>1696.7</v>
      </c>
      <c r="G69" s="140" t="s">
        <v>9</v>
      </c>
      <c r="H69" s="102"/>
    </row>
    <row r="70" spans="1:8" s="87" customFormat="1">
      <c r="A70" s="102"/>
      <c r="B70" s="83">
        <v>44326</v>
      </c>
      <c r="C70" s="138">
        <v>44326.477777777778</v>
      </c>
      <c r="D70" s="139">
        <v>261</v>
      </c>
      <c r="E70" s="166">
        <v>7.22</v>
      </c>
      <c r="F70" s="167">
        <v>1884.4199999999998</v>
      </c>
      <c r="G70" s="140" t="s">
        <v>9</v>
      </c>
      <c r="H70" s="102"/>
    </row>
    <row r="71" spans="1:8" s="87" customFormat="1">
      <c r="A71" s="102"/>
      <c r="B71" s="83">
        <v>44326</v>
      </c>
      <c r="C71" s="138">
        <v>44326.481249999997</v>
      </c>
      <c r="D71" s="139">
        <v>265</v>
      </c>
      <c r="E71" s="166">
        <v>7.22</v>
      </c>
      <c r="F71" s="167">
        <v>1913.3</v>
      </c>
      <c r="G71" s="140" t="s">
        <v>9</v>
      </c>
      <c r="H71" s="102"/>
    </row>
    <row r="72" spans="1:8" s="87" customFormat="1">
      <c r="A72" s="102"/>
      <c r="B72" s="83">
        <v>44326</v>
      </c>
      <c r="C72" s="138">
        <v>44326.482638888891</v>
      </c>
      <c r="D72" s="139">
        <v>418</v>
      </c>
      <c r="E72" s="166">
        <v>7.22</v>
      </c>
      <c r="F72" s="167">
        <v>3017.96</v>
      </c>
      <c r="G72" s="140" t="s">
        <v>9</v>
      </c>
      <c r="H72" s="102"/>
    </row>
    <row r="73" spans="1:8" s="87" customFormat="1">
      <c r="A73" s="102"/>
      <c r="B73" s="83">
        <v>44326</v>
      </c>
      <c r="C73" s="138">
        <v>44326.482638888891</v>
      </c>
      <c r="D73" s="139">
        <v>129</v>
      </c>
      <c r="E73" s="166">
        <v>7.22</v>
      </c>
      <c r="F73" s="167">
        <v>931.38</v>
      </c>
      <c r="G73" s="140" t="s">
        <v>9</v>
      </c>
      <c r="H73" s="102"/>
    </row>
    <row r="74" spans="1:8" s="87" customFormat="1">
      <c r="A74" s="102"/>
      <c r="B74" s="83">
        <v>44326</v>
      </c>
      <c r="C74" s="138">
        <v>44326.482638888891</v>
      </c>
      <c r="D74" s="139">
        <v>352</v>
      </c>
      <c r="E74" s="166">
        <v>7.22</v>
      </c>
      <c r="F74" s="167">
        <v>2541.44</v>
      </c>
      <c r="G74" s="140" t="s">
        <v>9</v>
      </c>
      <c r="H74" s="102"/>
    </row>
    <row r="75" spans="1:8" s="87" customFormat="1">
      <c r="A75" s="102"/>
      <c r="B75" s="83">
        <v>44326</v>
      </c>
      <c r="C75" s="138">
        <v>44326.482638888891</v>
      </c>
      <c r="D75" s="139">
        <v>500</v>
      </c>
      <c r="E75" s="166">
        <v>7.22</v>
      </c>
      <c r="F75" s="167">
        <v>3610</v>
      </c>
      <c r="G75" s="140" t="s">
        <v>9</v>
      </c>
      <c r="H75" s="102"/>
    </row>
    <row r="76" spans="1:8" s="87" customFormat="1">
      <c r="A76" s="102"/>
      <c r="B76" s="83">
        <v>44326</v>
      </c>
      <c r="C76" s="138">
        <v>44326.484722222223</v>
      </c>
      <c r="D76" s="139">
        <v>449</v>
      </c>
      <c r="E76" s="166">
        <v>7.2249999999999996</v>
      </c>
      <c r="F76" s="167">
        <v>3244.0249999999996</v>
      </c>
      <c r="G76" s="140" t="s">
        <v>9</v>
      </c>
      <c r="H76" s="102"/>
    </row>
    <row r="77" spans="1:8" s="87" customFormat="1">
      <c r="A77" s="102"/>
      <c r="B77" s="83">
        <v>44326</v>
      </c>
      <c r="C77" s="138">
        <v>44326.484722222223</v>
      </c>
      <c r="D77" s="139">
        <v>488</v>
      </c>
      <c r="E77" s="166">
        <v>7.2249999999999996</v>
      </c>
      <c r="F77" s="167">
        <v>3525.7999999999997</v>
      </c>
      <c r="G77" s="140" t="s">
        <v>9</v>
      </c>
      <c r="H77" s="102"/>
    </row>
    <row r="78" spans="1:8" s="87" customFormat="1">
      <c r="A78" s="102"/>
      <c r="B78" s="83">
        <v>44326</v>
      </c>
      <c r="C78" s="138">
        <v>44326.491666666669</v>
      </c>
      <c r="D78" s="139">
        <v>450</v>
      </c>
      <c r="E78" s="166">
        <v>7.2</v>
      </c>
      <c r="F78" s="167">
        <v>3240</v>
      </c>
      <c r="G78" s="140" t="s">
        <v>9</v>
      </c>
      <c r="H78" s="102"/>
    </row>
    <row r="79" spans="1:8" s="87" customFormat="1">
      <c r="A79" s="102"/>
      <c r="B79" s="83">
        <v>44326</v>
      </c>
      <c r="C79" s="138">
        <v>44326.491666666669</v>
      </c>
      <c r="D79" s="139">
        <v>485</v>
      </c>
      <c r="E79" s="166">
        <v>7.2</v>
      </c>
      <c r="F79" s="167">
        <v>3492</v>
      </c>
      <c r="G79" s="140" t="s">
        <v>9</v>
      </c>
      <c r="H79" s="102"/>
    </row>
    <row r="80" spans="1:8" s="87" customFormat="1">
      <c r="A80" s="102"/>
      <c r="B80" s="83">
        <v>44326</v>
      </c>
      <c r="C80" s="138">
        <v>44326.503472222219</v>
      </c>
      <c r="D80" s="139">
        <v>483</v>
      </c>
      <c r="E80" s="166">
        <v>7.2050000000000001</v>
      </c>
      <c r="F80" s="167">
        <v>3480.0149999999999</v>
      </c>
      <c r="G80" s="140" t="s">
        <v>9</v>
      </c>
      <c r="H80" s="102"/>
    </row>
    <row r="81" spans="1:8" s="87" customFormat="1">
      <c r="A81" s="102"/>
      <c r="B81" s="83">
        <v>44326</v>
      </c>
      <c r="C81" s="138">
        <v>44326.513194444444</v>
      </c>
      <c r="D81" s="139">
        <v>99</v>
      </c>
      <c r="E81" s="166">
        <v>7.2050000000000001</v>
      </c>
      <c r="F81" s="167">
        <v>713.29499999999996</v>
      </c>
      <c r="G81" s="140" t="s">
        <v>9</v>
      </c>
      <c r="H81" s="102"/>
    </row>
    <row r="82" spans="1:8" s="87" customFormat="1">
      <c r="A82" s="102"/>
      <c r="B82" s="83">
        <v>44326</v>
      </c>
      <c r="C82" s="138">
        <v>44326.513194444444</v>
      </c>
      <c r="D82" s="139">
        <v>420</v>
      </c>
      <c r="E82" s="166">
        <v>7.2050000000000001</v>
      </c>
      <c r="F82" s="167">
        <v>3026.1</v>
      </c>
      <c r="G82" s="140" t="s">
        <v>9</v>
      </c>
      <c r="H82" s="102"/>
    </row>
    <row r="83" spans="1:8" s="87" customFormat="1">
      <c r="A83" s="102"/>
      <c r="B83" s="83">
        <v>44326</v>
      </c>
      <c r="C83" s="138">
        <v>44326.513194444444</v>
      </c>
      <c r="D83" s="139">
        <v>312</v>
      </c>
      <c r="E83" s="166">
        <v>7.2050000000000001</v>
      </c>
      <c r="F83" s="167">
        <v>2247.96</v>
      </c>
      <c r="G83" s="140" t="s">
        <v>9</v>
      </c>
      <c r="H83" s="102"/>
    </row>
    <row r="84" spans="1:8" s="87" customFormat="1">
      <c r="A84" s="102"/>
      <c r="B84" s="83">
        <v>44326</v>
      </c>
      <c r="C84" s="138">
        <v>44326.513194444444</v>
      </c>
      <c r="D84" s="139">
        <v>494</v>
      </c>
      <c r="E84" s="166">
        <v>7.2050000000000001</v>
      </c>
      <c r="F84" s="167">
        <v>3559.27</v>
      </c>
      <c r="G84" s="140" t="s">
        <v>9</v>
      </c>
      <c r="H84" s="102"/>
    </row>
    <row r="85" spans="1:8" s="87" customFormat="1">
      <c r="A85" s="102"/>
      <c r="B85" s="83">
        <v>44326</v>
      </c>
      <c r="C85" s="138">
        <v>44326.513194444444</v>
      </c>
      <c r="D85" s="139">
        <v>107</v>
      </c>
      <c r="E85" s="166">
        <v>7.2050000000000001</v>
      </c>
      <c r="F85" s="167">
        <v>770.93500000000006</v>
      </c>
      <c r="G85" s="140" t="s">
        <v>9</v>
      </c>
      <c r="H85" s="102"/>
    </row>
    <row r="86" spans="1:8" s="87" customFormat="1">
      <c r="A86" s="102"/>
      <c r="B86" s="83">
        <v>44326</v>
      </c>
      <c r="C86" s="138">
        <v>44326.513194444444</v>
      </c>
      <c r="D86" s="139">
        <v>419</v>
      </c>
      <c r="E86" s="166">
        <v>7.21</v>
      </c>
      <c r="F86" s="167">
        <v>3020.99</v>
      </c>
      <c r="G86" s="140" t="s">
        <v>9</v>
      </c>
      <c r="H86" s="102"/>
    </row>
    <row r="87" spans="1:8" s="87" customFormat="1">
      <c r="A87" s="102"/>
      <c r="B87" s="83">
        <v>44326</v>
      </c>
      <c r="C87" s="138">
        <v>44326.513194444444</v>
      </c>
      <c r="D87" s="139">
        <v>510</v>
      </c>
      <c r="E87" s="166">
        <v>7.21</v>
      </c>
      <c r="F87" s="167">
        <v>3677.1</v>
      </c>
      <c r="G87" s="140" t="s">
        <v>9</v>
      </c>
      <c r="H87" s="102"/>
    </row>
    <row r="88" spans="1:8" s="87" customFormat="1">
      <c r="A88" s="102"/>
      <c r="B88" s="83">
        <v>44326</v>
      </c>
      <c r="C88" s="138">
        <v>44326.513194444444</v>
      </c>
      <c r="D88" s="139">
        <v>507</v>
      </c>
      <c r="E88" s="166">
        <v>7.21</v>
      </c>
      <c r="F88" s="167">
        <v>3655.47</v>
      </c>
      <c r="G88" s="140" t="s">
        <v>9</v>
      </c>
      <c r="H88" s="102"/>
    </row>
    <row r="89" spans="1:8" s="87" customFormat="1">
      <c r="A89" s="102"/>
      <c r="B89" s="83">
        <v>44326</v>
      </c>
      <c r="C89" s="138">
        <v>44326.526388888888</v>
      </c>
      <c r="D89" s="139">
        <v>60</v>
      </c>
      <c r="E89" s="166">
        <v>7.2050000000000001</v>
      </c>
      <c r="F89" s="167">
        <v>432.3</v>
      </c>
      <c r="G89" s="140" t="s">
        <v>9</v>
      </c>
      <c r="H89" s="102"/>
    </row>
    <row r="90" spans="1:8" s="87" customFormat="1">
      <c r="A90" s="102"/>
      <c r="B90" s="83">
        <v>44326</v>
      </c>
      <c r="C90" s="138">
        <v>44326.526388888888</v>
      </c>
      <c r="D90" s="139">
        <v>384</v>
      </c>
      <c r="E90" s="166">
        <v>7.2050000000000001</v>
      </c>
      <c r="F90" s="167">
        <v>2766.7200000000003</v>
      </c>
      <c r="G90" s="140" t="s">
        <v>9</v>
      </c>
      <c r="H90" s="102"/>
    </row>
    <row r="91" spans="1:8" s="87" customFormat="1">
      <c r="A91" s="102"/>
      <c r="B91" s="83">
        <v>44326</v>
      </c>
      <c r="C91" s="138">
        <v>44326.530555555553</v>
      </c>
      <c r="D91" s="139">
        <v>428</v>
      </c>
      <c r="E91" s="166">
        <v>7.2050000000000001</v>
      </c>
      <c r="F91" s="167">
        <v>3083.7400000000002</v>
      </c>
      <c r="G91" s="140" t="s">
        <v>9</v>
      </c>
      <c r="H91" s="102"/>
    </row>
    <row r="92" spans="1:8" s="87" customFormat="1">
      <c r="A92" s="102"/>
      <c r="B92" s="83">
        <v>44326</v>
      </c>
      <c r="C92" s="138">
        <v>44326.530555555553</v>
      </c>
      <c r="D92" s="139">
        <v>179</v>
      </c>
      <c r="E92" s="166">
        <v>7.2050000000000001</v>
      </c>
      <c r="F92" s="167">
        <v>1289.6949999999999</v>
      </c>
      <c r="G92" s="140" t="s">
        <v>9</v>
      </c>
      <c r="H92" s="102"/>
    </row>
    <row r="93" spans="1:8" s="87" customFormat="1">
      <c r="A93" s="102"/>
      <c r="B93" s="83">
        <v>44326</v>
      </c>
      <c r="C93" s="138">
        <v>44326.538888888892</v>
      </c>
      <c r="D93" s="139">
        <v>422</v>
      </c>
      <c r="E93" s="166">
        <v>7.2050000000000001</v>
      </c>
      <c r="F93" s="167">
        <v>3040.51</v>
      </c>
      <c r="G93" s="140" t="s">
        <v>9</v>
      </c>
      <c r="H93" s="102"/>
    </row>
    <row r="94" spans="1:8" s="87" customFormat="1">
      <c r="A94" s="102"/>
      <c r="B94" s="83">
        <v>44326</v>
      </c>
      <c r="C94" s="138">
        <v>44326.538888888892</v>
      </c>
      <c r="D94" s="139">
        <v>285</v>
      </c>
      <c r="E94" s="166">
        <v>7.2050000000000001</v>
      </c>
      <c r="F94" s="167">
        <v>2053.4250000000002</v>
      </c>
      <c r="G94" s="140" t="s">
        <v>9</v>
      </c>
      <c r="H94" s="102"/>
    </row>
    <row r="95" spans="1:8" s="87" customFormat="1">
      <c r="A95" s="102"/>
      <c r="B95" s="83">
        <v>44326</v>
      </c>
      <c r="C95" s="138">
        <v>44326.538888888892</v>
      </c>
      <c r="D95" s="139">
        <v>466</v>
      </c>
      <c r="E95" s="166">
        <v>7.2050000000000001</v>
      </c>
      <c r="F95" s="167">
        <v>3357.53</v>
      </c>
      <c r="G95" s="140" t="s">
        <v>9</v>
      </c>
      <c r="H95" s="102"/>
    </row>
    <row r="96" spans="1:8" s="87" customFormat="1">
      <c r="A96" s="102"/>
      <c r="B96" s="83">
        <v>44326</v>
      </c>
      <c r="C96" s="138">
        <v>44326.538888888892</v>
      </c>
      <c r="D96" s="139">
        <v>621</v>
      </c>
      <c r="E96" s="166">
        <v>7.2050000000000001</v>
      </c>
      <c r="F96" s="167">
        <v>4474.3050000000003</v>
      </c>
      <c r="G96" s="140" t="s">
        <v>9</v>
      </c>
      <c r="H96" s="102"/>
    </row>
    <row r="97" spans="1:8" s="87" customFormat="1">
      <c r="A97" s="102"/>
      <c r="B97" s="83">
        <v>44326</v>
      </c>
      <c r="C97" s="138">
        <v>44326.538888888892</v>
      </c>
      <c r="D97" s="139">
        <v>473</v>
      </c>
      <c r="E97" s="166">
        <v>7.2050000000000001</v>
      </c>
      <c r="F97" s="167">
        <v>3407.9650000000001</v>
      </c>
      <c r="G97" s="140" t="s">
        <v>9</v>
      </c>
      <c r="H97" s="102"/>
    </row>
    <row r="98" spans="1:8" s="87" customFormat="1">
      <c r="A98" s="102"/>
      <c r="B98" s="83">
        <v>44326</v>
      </c>
      <c r="C98" s="138">
        <v>44326.541666666664</v>
      </c>
      <c r="D98" s="139">
        <v>465</v>
      </c>
      <c r="E98" s="166">
        <v>7.21</v>
      </c>
      <c r="F98" s="167">
        <v>3352.65</v>
      </c>
      <c r="G98" s="140" t="s">
        <v>9</v>
      </c>
      <c r="H98" s="102"/>
    </row>
    <row r="99" spans="1:8" s="87" customFormat="1">
      <c r="A99" s="102"/>
      <c r="B99" s="83">
        <v>44326</v>
      </c>
      <c r="C99" s="138">
        <v>44326.56527777778</v>
      </c>
      <c r="D99" s="139">
        <v>428</v>
      </c>
      <c r="E99" s="166">
        <v>7.25</v>
      </c>
      <c r="F99" s="167">
        <v>3103</v>
      </c>
      <c r="G99" s="140" t="s">
        <v>9</v>
      </c>
      <c r="H99" s="102"/>
    </row>
    <row r="100" spans="1:8" s="87" customFormat="1">
      <c r="A100" s="102"/>
      <c r="B100" s="83">
        <v>44326</v>
      </c>
      <c r="C100" s="138">
        <v>44326.56527777778</v>
      </c>
      <c r="D100" s="139">
        <v>359</v>
      </c>
      <c r="E100" s="166">
        <v>7.25</v>
      </c>
      <c r="F100" s="167">
        <v>2602.75</v>
      </c>
      <c r="G100" s="140" t="s">
        <v>9</v>
      </c>
      <c r="H100" s="102"/>
    </row>
    <row r="101" spans="1:8" s="87" customFormat="1">
      <c r="A101" s="102"/>
      <c r="B101" s="83">
        <v>44326</v>
      </c>
      <c r="C101" s="138">
        <v>44326.570833333331</v>
      </c>
      <c r="D101" s="139">
        <v>429</v>
      </c>
      <c r="E101" s="166">
        <v>7.2350000000000003</v>
      </c>
      <c r="F101" s="167">
        <v>3103.8150000000001</v>
      </c>
      <c r="G101" s="140" t="s">
        <v>9</v>
      </c>
      <c r="H101" s="102"/>
    </row>
    <row r="102" spans="1:8" s="87" customFormat="1">
      <c r="A102" s="102"/>
      <c r="B102" s="83">
        <v>44326</v>
      </c>
      <c r="C102" s="138">
        <v>44326.570833333331</v>
      </c>
      <c r="D102" s="139">
        <v>62</v>
      </c>
      <c r="E102" s="166">
        <v>7.2350000000000003</v>
      </c>
      <c r="F102" s="167">
        <v>448.57</v>
      </c>
      <c r="G102" s="140" t="s">
        <v>9</v>
      </c>
      <c r="H102" s="102"/>
    </row>
    <row r="103" spans="1:8" s="102" customFormat="1">
      <c r="B103" s="83">
        <v>44326</v>
      </c>
      <c r="C103" s="138">
        <v>44326.582638888889</v>
      </c>
      <c r="D103" s="139">
        <v>82</v>
      </c>
      <c r="E103" s="166">
        <v>7.2350000000000003</v>
      </c>
      <c r="F103" s="167">
        <v>593.27</v>
      </c>
      <c r="G103" s="140" t="s">
        <v>9</v>
      </c>
    </row>
    <row r="104" spans="1:8" s="102" customFormat="1">
      <c r="B104" s="83">
        <v>44326</v>
      </c>
      <c r="C104" s="138">
        <v>44326.582638888889</v>
      </c>
      <c r="D104" s="139">
        <v>836</v>
      </c>
      <c r="E104" s="166">
        <v>7.2350000000000003</v>
      </c>
      <c r="F104" s="167">
        <v>6048.46</v>
      </c>
      <c r="G104" s="140" t="s">
        <v>9</v>
      </c>
    </row>
    <row r="105" spans="1:8" s="102" customFormat="1">
      <c r="B105" s="83">
        <v>44326</v>
      </c>
      <c r="C105" s="138">
        <v>44326.582638888889</v>
      </c>
      <c r="D105" s="139">
        <v>491</v>
      </c>
      <c r="E105" s="166">
        <v>7.2350000000000003</v>
      </c>
      <c r="F105" s="167">
        <v>3552.3850000000002</v>
      </c>
      <c r="G105" s="140" t="s">
        <v>9</v>
      </c>
    </row>
    <row r="106" spans="1:8" s="102" customFormat="1">
      <c r="B106" s="83">
        <v>44326</v>
      </c>
      <c r="C106" s="138">
        <v>44326.591666666667</v>
      </c>
      <c r="D106" s="139">
        <v>78</v>
      </c>
      <c r="E106" s="166">
        <v>7.24</v>
      </c>
      <c r="F106" s="167">
        <v>564.72</v>
      </c>
      <c r="G106" s="140" t="s">
        <v>9</v>
      </c>
    </row>
    <row r="107" spans="1:8" s="102" customFormat="1">
      <c r="B107" s="83">
        <v>44326</v>
      </c>
      <c r="C107" s="138">
        <v>44326.591666666667</v>
      </c>
      <c r="D107" s="139">
        <v>291</v>
      </c>
      <c r="E107" s="166">
        <v>7.24</v>
      </c>
      <c r="F107" s="167">
        <v>2106.84</v>
      </c>
      <c r="G107" s="140" t="s">
        <v>9</v>
      </c>
    </row>
    <row r="108" spans="1:8" s="102" customFormat="1">
      <c r="B108" s="83">
        <v>44326</v>
      </c>
      <c r="C108" s="138">
        <v>44326.611805555556</v>
      </c>
      <c r="D108" s="139">
        <v>179</v>
      </c>
      <c r="E108" s="166">
        <v>7.2350000000000003</v>
      </c>
      <c r="F108" s="167">
        <v>1295.0650000000001</v>
      </c>
      <c r="G108" s="140" t="s">
        <v>9</v>
      </c>
    </row>
    <row r="109" spans="1:8" s="102" customFormat="1">
      <c r="B109" s="83">
        <v>44326</v>
      </c>
      <c r="C109" s="138">
        <v>44326.611805555556</v>
      </c>
      <c r="D109" s="139">
        <v>300</v>
      </c>
      <c r="E109" s="166">
        <v>7.2350000000000003</v>
      </c>
      <c r="F109" s="167">
        <v>2170.5</v>
      </c>
      <c r="G109" s="140" t="s">
        <v>9</v>
      </c>
    </row>
    <row r="110" spans="1:8" s="102" customFormat="1">
      <c r="B110" s="83">
        <v>44326</v>
      </c>
      <c r="C110" s="138">
        <v>44326.611805555556</v>
      </c>
      <c r="D110" s="139">
        <v>170</v>
      </c>
      <c r="E110" s="166">
        <v>7.2350000000000003</v>
      </c>
      <c r="F110" s="167">
        <v>1229.95</v>
      </c>
      <c r="G110" s="140" t="s">
        <v>9</v>
      </c>
    </row>
    <row r="111" spans="1:8" s="102" customFormat="1">
      <c r="B111" s="83">
        <v>44326</v>
      </c>
      <c r="C111" s="138">
        <v>44326.611805555556</v>
      </c>
      <c r="D111" s="139">
        <v>153</v>
      </c>
      <c r="E111" s="166">
        <v>7.2350000000000003</v>
      </c>
      <c r="F111" s="167">
        <v>1106.9550000000002</v>
      </c>
      <c r="G111" s="140" t="s">
        <v>9</v>
      </c>
    </row>
    <row r="112" spans="1:8" s="102" customFormat="1">
      <c r="B112" s="83">
        <v>44326</v>
      </c>
      <c r="C112" s="138">
        <v>44326.611805555556</v>
      </c>
      <c r="D112" s="139">
        <v>150</v>
      </c>
      <c r="E112" s="166">
        <v>7.2350000000000003</v>
      </c>
      <c r="F112" s="167">
        <v>1085.25</v>
      </c>
      <c r="G112" s="140" t="s">
        <v>9</v>
      </c>
    </row>
    <row r="113" spans="1:8" s="102" customFormat="1">
      <c r="B113" s="83">
        <v>44326</v>
      </c>
      <c r="C113" s="138">
        <v>44326.643055555556</v>
      </c>
      <c r="D113" s="139">
        <v>82</v>
      </c>
      <c r="E113" s="166">
        <v>7.23</v>
      </c>
      <c r="F113" s="167">
        <v>592.86</v>
      </c>
      <c r="G113" s="140" t="s">
        <v>9</v>
      </c>
    </row>
    <row r="114" spans="1:8" s="102" customFormat="1">
      <c r="B114" s="83">
        <v>44326</v>
      </c>
      <c r="C114" s="138">
        <v>44326.643055555556</v>
      </c>
      <c r="D114" s="139">
        <v>216</v>
      </c>
      <c r="E114" s="166">
        <v>7.23</v>
      </c>
      <c r="F114" s="167">
        <v>1561.68</v>
      </c>
      <c r="G114" s="140" t="s">
        <v>9</v>
      </c>
    </row>
    <row r="115" spans="1:8" s="102" customFormat="1">
      <c r="B115" s="83">
        <v>44326</v>
      </c>
      <c r="C115" s="138">
        <v>44326.643055555556</v>
      </c>
      <c r="D115" s="139">
        <v>194</v>
      </c>
      <c r="E115" s="166">
        <v>7.23</v>
      </c>
      <c r="F115" s="167">
        <v>1402.6200000000001</v>
      </c>
      <c r="G115" s="140" t="s">
        <v>9</v>
      </c>
    </row>
    <row r="116" spans="1:8" s="102" customFormat="1">
      <c r="B116" s="83">
        <v>44326</v>
      </c>
      <c r="C116" s="138">
        <v>44326.643055555556</v>
      </c>
      <c r="D116" s="139">
        <v>76</v>
      </c>
      <c r="E116" s="166">
        <v>7.23</v>
      </c>
      <c r="F116" s="167">
        <v>549.48</v>
      </c>
      <c r="G116" s="140" t="s">
        <v>9</v>
      </c>
    </row>
    <row r="117" spans="1:8" s="87" customFormat="1">
      <c r="A117" s="102"/>
      <c r="B117" s="83">
        <v>44326</v>
      </c>
      <c r="C117" s="138">
        <v>44326.643055555556</v>
      </c>
      <c r="D117" s="139">
        <v>25</v>
      </c>
      <c r="E117" s="166">
        <v>7.23</v>
      </c>
      <c r="F117" s="167">
        <v>180.75</v>
      </c>
      <c r="G117" s="140" t="s">
        <v>9</v>
      </c>
      <c r="H117" s="102"/>
    </row>
    <row r="118" spans="1:8" s="87" customFormat="1">
      <c r="A118" s="102"/>
      <c r="B118" s="83">
        <v>44326</v>
      </c>
      <c r="C118" s="138">
        <v>44326.643055555556</v>
      </c>
      <c r="D118" s="139">
        <v>301</v>
      </c>
      <c r="E118" s="166">
        <v>7.23</v>
      </c>
      <c r="F118" s="167">
        <v>2176.23</v>
      </c>
      <c r="G118" s="140" t="s">
        <v>9</v>
      </c>
      <c r="H118" s="102"/>
    </row>
    <row r="119" spans="1:8" s="87" customFormat="1">
      <c r="A119" s="102"/>
      <c r="B119" s="83">
        <v>44326</v>
      </c>
      <c r="C119" s="138">
        <v>44326.643055555556</v>
      </c>
      <c r="D119" s="139">
        <v>394</v>
      </c>
      <c r="E119" s="166">
        <v>7.23</v>
      </c>
      <c r="F119" s="167">
        <v>2848.6200000000003</v>
      </c>
      <c r="G119" s="140" t="s">
        <v>9</v>
      </c>
      <c r="H119" s="102"/>
    </row>
    <row r="120" spans="1:8" s="87" customFormat="1">
      <c r="A120" s="102"/>
      <c r="B120" s="83">
        <v>44326</v>
      </c>
      <c r="C120" s="138">
        <v>44326.643055555556</v>
      </c>
      <c r="D120" s="139">
        <v>319</v>
      </c>
      <c r="E120" s="166">
        <v>7.23</v>
      </c>
      <c r="F120" s="167">
        <v>2306.3700000000003</v>
      </c>
      <c r="G120" s="140" t="s">
        <v>9</v>
      </c>
      <c r="H120" s="102"/>
    </row>
    <row r="121" spans="1:8" s="87" customFormat="1">
      <c r="A121" s="102"/>
      <c r="B121" s="83">
        <v>44326</v>
      </c>
      <c r="C121" s="138">
        <v>44326.643055555556</v>
      </c>
      <c r="D121" s="139">
        <v>95</v>
      </c>
      <c r="E121" s="166">
        <v>7.23</v>
      </c>
      <c r="F121" s="167">
        <v>686.85</v>
      </c>
      <c r="G121" s="140" t="s">
        <v>9</v>
      </c>
      <c r="H121" s="102"/>
    </row>
    <row r="122" spans="1:8" s="87" customFormat="1">
      <c r="A122" s="102"/>
      <c r="B122" s="83">
        <v>44326</v>
      </c>
      <c r="C122" s="138">
        <v>44326.643055555556</v>
      </c>
      <c r="D122" s="139">
        <v>165</v>
      </c>
      <c r="E122" s="166">
        <v>7.23</v>
      </c>
      <c r="F122" s="167">
        <v>1192.95</v>
      </c>
      <c r="G122" s="140" t="s">
        <v>9</v>
      </c>
      <c r="H122" s="102"/>
    </row>
    <row r="123" spans="1:8" s="87" customFormat="1">
      <c r="A123" s="102"/>
      <c r="B123" s="83">
        <v>44326</v>
      </c>
      <c r="C123" s="138">
        <v>44326.643055555556</v>
      </c>
      <c r="D123" s="139">
        <v>423</v>
      </c>
      <c r="E123" s="166">
        <v>7.23</v>
      </c>
      <c r="F123" s="167">
        <v>3058.29</v>
      </c>
      <c r="G123" s="140" t="s">
        <v>9</v>
      </c>
      <c r="H123" s="102"/>
    </row>
    <row r="124" spans="1:8" s="87" customFormat="1">
      <c r="A124" s="102"/>
      <c r="B124" s="83">
        <v>44326</v>
      </c>
      <c r="C124" s="138">
        <v>44326.643055555556</v>
      </c>
      <c r="D124" s="139">
        <v>475</v>
      </c>
      <c r="E124" s="166">
        <v>7.23</v>
      </c>
      <c r="F124" s="167">
        <v>3434.25</v>
      </c>
      <c r="G124" s="140" t="s">
        <v>9</v>
      </c>
      <c r="H124" s="102"/>
    </row>
    <row r="125" spans="1:8" s="87" customFormat="1">
      <c r="A125" s="102"/>
      <c r="B125" s="83">
        <v>44326</v>
      </c>
      <c r="C125" s="138">
        <v>44326.643055555556</v>
      </c>
      <c r="D125" s="139">
        <v>330</v>
      </c>
      <c r="E125" s="166">
        <v>7.23</v>
      </c>
      <c r="F125" s="167">
        <v>2385.9</v>
      </c>
      <c r="G125" s="140" t="s">
        <v>9</v>
      </c>
      <c r="H125" s="102"/>
    </row>
    <row r="126" spans="1:8" s="87" customFormat="1">
      <c r="A126" s="102"/>
      <c r="B126" s="83">
        <v>44326</v>
      </c>
      <c r="C126" s="138">
        <v>44326.643055555556</v>
      </c>
      <c r="D126" s="139">
        <v>476</v>
      </c>
      <c r="E126" s="166">
        <v>7.23</v>
      </c>
      <c r="F126" s="167">
        <v>3441.48</v>
      </c>
      <c r="G126" s="140" t="s">
        <v>9</v>
      </c>
      <c r="H126" s="102"/>
    </row>
    <row r="127" spans="1:8" s="87" customFormat="1">
      <c r="A127" s="102"/>
      <c r="B127" s="83">
        <v>44326</v>
      </c>
      <c r="C127" s="138">
        <v>44326.645138888889</v>
      </c>
      <c r="D127" s="139">
        <v>10</v>
      </c>
      <c r="E127" s="166">
        <v>7.22</v>
      </c>
      <c r="F127" s="167">
        <v>72.2</v>
      </c>
      <c r="G127" s="140" t="s">
        <v>9</v>
      </c>
      <c r="H127" s="102"/>
    </row>
    <row r="128" spans="1:8" s="87" customFormat="1">
      <c r="A128" s="102"/>
      <c r="B128" s="83">
        <v>44326</v>
      </c>
      <c r="C128" s="138">
        <v>44326.645138888889</v>
      </c>
      <c r="D128" s="139">
        <v>417</v>
      </c>
      <c r="E128" s="166">
        <v>7.22</v>
      </c>
      <c r="F128" s="167">
        <v>3010.74</v>
      </c>
      <c r="G128" s="140" t="s">
        <v>9</v>
      </c>
      <c r="H128" s="102"/>
    </row>
    <row r="129" spans="1:8" s="87" customFormat="1">
      <c r="A129" s="102"/>
      <c r="B129" s="83">
        <v>44326</v>
      </c>
      <c r="C129" s="138">
        <v>44326.645138888889</v>
      </c>
      <c r="D129" s="139">
        <v>69</v>
      </c>
      <c r="E129" s="166">
        <v>7.22</v>
      </c>
      <c r="F129" s="167">
        <v>498.18</v>
      </c>
      <c r="G129" s="140" t="s">
        <v>9</v>
      </c>
      <c r="H129" s="102"/>
    </row>
    <row r="130" spans="1:8" s="87" customFormat="1">
      <c r="A130" s="102"/>
      <c r="B130" s="83">
        <v>44326</v>
      </c>
      <c r="C130" s="138">
        <v>44326.647916666669</v>
      </c>
      <c r="D130" s="139">
        <v>260</v>
      </c>
      <c r="E130" s="166">
        <v>7.21</v>
      </c>
      <c r="F130" s="167">
        <v>1874.6</v>
      </c>
      <c r="G130" s="140" t="s">
        <v>9</v>
      </c>
      <c r="H130" s="102"/>
    </row>
    <row r="131" spans="1:8" s="87" customFormat="1">
      <c r="A131" s="102"/>
      <c r="B131" s="83">
        <v>44326</v>
      </c>
      <c r="C131" s="138">
        <v>44326.647916666669</v>
      </c>
      <c r="D131" s="139">
        <v>188</v>
      </c>
      <c r="E131" s="166">
        <v>7.21</v>
      </c>
      <c r="F131" s="167">
        <v>1355.48</v>
      </c>
      <c r="G131" s="140" t="s">
        <v>9</v>
      </c>
      <c r="H131" s="102"/>
    </row>
    <row r="132" spans="1:8" s="87" customFormat="1">
      <c r="A132" s="102"/>
      <c r="B132" s="83">
        <v>44326</v>
      </c>
      <c r="C132" s="138">
        <v>44326.652777777781</v>
      </c>
      <c r="D132" s="139">
        <v>462</v>
      </c>
      <c r="E132" s="166">
        <v>7.21</v>
      </c>
      <c r="F132" s="167">
        <v>3331.02</v>
      </c>
      <c r="G132" s="140" t="s">
        <v>9</v>
      </c>
      <c r="H132" s="102"/>
    </row>
    <row r="133" spans="1:8" s="87" customFormat="1">
      <c r="A133" s="102"/>
      <c r="B133" s="83">
        <v>44326</v>
      </c>
      <c r="C133" s="138">
        <v>44326.652777777781</v>
      </c>
      <c r="D133" s="139">
        <v>183</v>
      </c>
      <c r="E133" s="166">
        <v>7.21</v>
      </c>
      <c r="F133" s="167">
        <v>1319.43</v>
      </c>
      <c r="G133" s="140" t="s">
        <v>9</v>
      </c>
      <c r="H133" s="102"/>
    </row>
    <row r="134" spans="1:8" s="87" customFormat="1">
      <c r="A134" s="102"/>
      <c r="B134" s="83">
        <v>44326</v>
      </c>
      <c r="C134" s="138">
        <v>44326.652777777781</v>
      </c>
      <c r="D134" s="139">
        <v>290</v>
      </c>
      <c r="E134" s="166">
        <v>7.21</v>
      </c>
      <c r="F134" s="167">
        <v>2090.9</v>
      </c>
      <c r="G134" s="140" t="s">
        <v>9</v>
      </c>
      <c r="H134" s="102"/>
    </row>
    <row r="135" spans="1:8" s="87" customFormat="1">
      <c r="A135" s="102"/>
      <c r="B135" s="83">
        <v>44326</v>
      </c>
      <c r="C135" s="138">
        <v>44326.652777777781</v>
      </c>
      <c r="D135" s="139">
        <v>567</v>
      </c>
      <c r="E135" s="166">
        <v>7.21</v>
      </c>
      <c r="F135" s="167">
        <v>4088.07</v>
      </c>
      <c r="G135" s="140" t="s">
        <v>9</v>
      </c>
      <c r="H135" s="102"/>
    </row>
    <row r="136" spans="1:8" s="87" customFormat="1">
      <c r="A136" s="102"/>
      <c r="B136" s="83">
        <v>44326</v>
      </c>
      <c r="C136" s="138">
        <v>44326.652777777781</v>
      </c>
      <c r="D136" s="139">
        <v>335</v>
      </c>
      <c r="E136" s="166">
        <v>7.21</v>
      </c>
      <c r="F136" s="167">
        <v>2415.35</v>
      </c>
      <c r="G136" s="140" t="s">
        <v>9</v>
      </c>
      <c r="H136" s="102"/>
    </row>
    <row r="137" spans="1:8" s="87" customFormat="1">
      <c r="A137" s="102"/>
      <c r="B137" s="83">
        <v>44326</v>
      </c>
      <c r="C137" s="138">
        <v>44326.65347222222</v>
      </c>
      <c r="D137" s="139">
        <v>244</v>
      </c>
      <c r="E137" s="166">
        <v>7.2050000000000001</v>
      </c>
      <c r="F137" s="167">
        <v>1758.02</v>
      </c>
      <c r="G137" s="140" t="s">
        <v>9</v>
      </c>
      <c r="H137" s="102"/>
    </row>
    <row r="138" spans="1:8" s="87" customFormat="1">
      <c r="A138" s="102"/>
      <c r="B138" s="83">
        <v>44326</v>
      </c>
      <c r="C138" s="138">
        <v>44326.655555555553</v>
      </c>
      <c r="D138" s="139">
        <v>460</v>
      </c>
      <c r="E138" s="166">
        <v>7.2050000000000001</v>
      </c>
      <c r="F138" s="167">
        <v>3314.3</v>
      </c>
      <c r="G138" s="140" t="s">
        <v>9</v>
      </c>
      <c r="H138" s="102"/>
    </row>
    <row r="139" spans="1:8" s="87" customFormat="1">
      <c r="A139" s="102"/>
      <c r="B139" s="83">
        <v>44326</v>
      </c>
      <c r="C139" s="138">
        <v>44326.655555555553</v>
      </c>
      <c r="D139" s="139">
        <v>204</v>
      </c>
      <c r="E139" s="166">
        <v>7.2050000000000001</v>
      </c>
      <c r="F139" s="167">
        <v>1469.82</v>
      </c>
      <c r="G139" s="140" t="s">
        <v>9</v>
      </c>
      <c r="H139" s="102"/>
    </row>
    <row r="140" spans="1:8" s="87" customFormat="1">
      <c r="A140" s="102"/>
      <c r="B140" s="83">
        <v>44326</v>
      </c>
      <c r="C140" s="138">
        <v>44326.655555555553</v>
      </c>
      <c r="D140" s="139">
        <v>458</v>
      </c>
      <c r="E140" s="166">
        <v>7.2050000000000001</v>
      </c>
      <c r="F140" s="167">
        <v>3299.89</v>
      </c>
      <c r="G140" s="140" t="s">
        <v>9</v>
      </c>
      <c r="H140" s="102"/>
    </row>
    <row r="141" spans="1:8" s="87" customFormat="1">
      <c r="A141" s="102"/>
      <c r="B141" s="83">
        <v>44326</v>
      </c>
      <c r="C141" s="138">
        <v>44326.659722222219</v>
      </c>
      <c r="D141" s="139">
        <v>444</v>
      </c>
      <c r="E141" s="166">
        <v>7.2050000000000001</v>
      </c>
      <c r="F141" s="167">
        <v>3199.02</v>
      </c>
      <c r="G141" s="140" t="s">
        <v>9</v>
      </c>
      <c r="H141" s="102"/>
    </row>
    <row r="142" spans="1:8" s="87" customFormat="1">
      <c r="A142" s="102"/>
      <c r="B142" s="83">
        <v>44326</v>
      </c>
      <c r="C142" s="138">
        <v>44326.659722222219</v>
      </c>
      <c r="D142" s="139">
        <v>463</v>
      </c>
      <c r="E142" s="166">
        <v>7.2050000000000001</v>
      </c>
      <c r="F142" s="167">
        <v>3335.915</v>
      </c>
      <c r="G142" s="140" t="s">
        <v>9</v>
      </c>
      <c r="H142" s="102"/>
    </row>
    <row r="143" spans="1:8" s="87" customFormat="1">
      <c r="A143" s="102"/>
      <c r="B143" s="83">
        <v>44326</v>
      </c>
      <c r="C143" s="138">
        <v>44326.660416666666</v>
      </c>
      <c r="D143" s="139">
        <v>426</v>
      </c>
      <c r="E143" s="166">
        <v>7.2050000000000001</v>
      </c>
      <c r="F143" s="167">
        <v>3069.33</v>
      </c>
      <c r="G143" s="140" t="s">
        <v>9</v>
      </c>
      <c r="H143" s="102"/>
    </row>
    <row r="144" spans="1:8" s="87" customFormat="1">
      <c r="A144" s="102"/>
      <c r="B144" s="83">
        <v>44326</v>
      </c>
      <c r="C144" s="138">
        <v>44326.664583333331</v>
      </c>
      <c r="D144" s="139">
        <v>886</v>
      </c>
      <c r="E144" s="166">
        <v>7.21</v>
      </c>
      <c r="F144" s="167">
        <v>6388.06</v>
      </c>
      <c r="G144" s="140" t="s">
        <v>9</v>
      </c>
      <c r="H144" s="102"/>
    </row>
    <row r="145" spans="1:8" s="87" customFormat="1">
      <c r="A145" s="102"/>
      <c r="B145" s="83">
        <v>44326</v>
      </c>
      <c r="C145" s="138">
        <v>44326.665277777778</v>
      </c>
      <c r="D145" s="139">
        <v>144</v>
      </c>
      <c r="E145" s="166">
        <v>7.21</v>
      </c>
      <c r="F145" s="167">
        <v>1038.24</v>
      </c>
      <c r="G145" s="140" t="s">
        <v>9</v>
      </c>
      <c r="H145" s="102"/>
    </row>
    <row r="146" spans="1:8" s="87" customFormat="1">
      <c r="A146" s="102"/>
      <c r="B146" s="83">
        <v>44326</v>
      </c>
      <c r="C146" s="138">
        <v>44326.665277777778</v>
      </c>
      <c r="D146" s="139">
        <v>45</v>
      </c>
      <c r="E146" s="166">
        <v>7.21</v>
      </c>
      <c r="F146" s="167">
        <v>324.45</v>
      </c>
      <c r="G146" s="140" t="s">
        <v>9</v>
      </c>
      <c r="H146" s="102"/>
    </row>
    <row r="147" spans="1:8" s="87" customFormat="1">
      <c r="A147" s="102"/>
      <c r="B147" s="83">
        <v>44326</v>
      </c>
      <c r="C147" s="138">
        <v>44326.665277777778</v>
      </c>
      <c r="D147" s="139">
        <v>136</v>
      </c>
      <c r="E147" s="166">
        <v>7.21</v>
      </c>
      <c r="F147" s="167">
        <v>980.56</v>
      </c>
      <c r="G147" s="140" t="s">
        <v>9</v>
      </c>
      <c r="H147" s="102"/>
    </row>
    <row r="148" spans="1:8" s="87" customFormat="1">
      <c r="A148" s="102"/>
      <c r="B148" s="83">
        <v>44326</v>
      </c>
      <c r="C148" s="138">
        <v>44326.665277777778</v>
      </c>
      <c r="D148" s="139">
        <v>97</v>
      </c>
      <c r="E148" s="166">
        <v>7.21</v>
      </c>
      <c r="F148" s="167">
        <v>699.37</v>
      </c>
      <c r="G148" s="140" t="s">
        <v>9</v>
      </c>
      <c r="H148" s="102"/>
    </row>
    <row r="149" spans="1:8" s="87" customFormat="1">
      <c r="A149" s="102"/>
      <c r="B149" s="83">
        <v>44326</v>
      </c>
      <c r="C149" s="138">
        <v>44326.665277777778</v>
      </c>
      <c r="D149" s="139">
        <v>49</v>
      </c>
      <c r="E149" s="166">
        <v>7.21</v>
      </c>
      <c r="F149" s="167">
        <v>353.29</v>
      </c>
      <c r="G149" s="140" t="s">
        <v>9</v>
      </c>
      <c r="H149" s="102"/>
    </row>
    <row r="150" spans="1:8" s="87" customFormat="1">
      <c r="A150" s="102"/>
      <c r="B150" s="83">
        <v>44326</v>
      </c>
      <c r="C150" s="138">
        <v>44326.668749999997</v>
      </c>
      <c r="D150" s="139">
        <v>478</v>
      </c>
      <c r="E150" s="166">
        <v>7.21</v>
      </c>
      <c r="F150" s="167">
        <v>3446.38</v>
      </c>
      <c r="G150" s="140" t="s">
        <v>9</v>
      </c>
      <c r="H150" s="102"/>
    </row>
    <row r="151" spans="1:8" s="87" customFormat="1">
      <c r="A151" s="102"/>
      <c r="B151" s="83">
        <v>44326</v>
      </c>
      <c r="C151" s="138">
        <v>44326.668749999997</v>
      </c>
      <c r="D151" s="139">
        <v>441</v>
      </c>
      <c r="E151" s="166">
        <v>7.21</v>
      </c>
      <c r="F151" s="167">
        <v>3179.61</v>
      </c>
      <c r="G151" s="140" t="s">
        <v>9</v>
      </c>
      <c r="H151" s="102"/>
    </row>
    <row r="152" spans="1:8" s="87" customFormat="1">
      <c r="A152" s="102"/>
      <c r="B152" s="83">
        <v>44326</v>
      </c>
      <c r="C152" s="138">
        <v>44326.67291666667</v>
      </c>
      <c r="D152" s="139">
        <v>37</v>
      </c>
      <c r="E152" s="166">
        <v>7.22</v>
      </c>
      <c r="F152" s="167">
        <v>267.14</v>
      </c>
      <c r="G152" s="140" t="s">
        <v>9</v>
      </c>
      <c r="H152" s="102"/>
    </row>
    <row r="153" spans="1:8" s="87" customFormat="1">
      <c r="A153" s="102"/>
      <c r="B153" s="83">
        <v>44326</v>
      </c>
      <c r="C153" s="138">
        <v>44326.67291666667</v>
      </c>
      <c r="D153" s="139">
        <v>109</v>
      </c>
      <c r="E153" s="166">
        <v>7.22</v>
      </c>
      <c r="F153" s="167">
        <v>786.98</v>
      </c>
      <c r="G153" s="140" t="s">
        <v>9</v>
      </c>
      <c r="H153" s="102"/>
    </row>
    <row r="154" spans="1:8" s="87" customFormat="1">
      <c r="A154" s="102"/>
      <c r="B154" s="83">
        <v>44326</v>
      </c>
      <c r="C154" s="138">
        <v>44326.67291666667</v>
      </c>
      <c r="D154" s="139">
        <v>317</v>
      </c>
      <c r="E154" s="166">
        <v>7.22</v>
      </c>
      <c r="F154" s="167">
        <v>2288.7399999999998</v>
      </c>
      <c r="G154" s="140" t="s">
        <v>9</v>
      </c>
      <c r="H154" s="102"/>
    </row>
    <row r="155" spans="1:8" s="87" customFormat="1">
      <c r="A155" s="102"/>
      <c r="B155" s="83">
        <v>44326</v>
      </c>
      <c r="C155" s="138">
        <v>44326.67291666667</v>
      </c>
      <c r="D155" s="139">
        <v>502</v>
      </c>
      <c r="E155" s="166">
        <v>7.22</v>
      </c>
      <c r="F155" s="167">
        <v>3624.44</v>
      </c>
      <c r="G155" s="140" t="s">
        <v>9</v>
      </c>
      <c r="H155" s="102"/>
    </row>
    <row r="156" spans="1:8" s="87" customFormat="1">
      <c r="A156" s="102"/>
      <c r="B156" s="83">
        <v>44326</v>
      </c>
      <c r="C156" s="138">
        <v>44326.688888888886</v>
      </c>
      <c r="D156" s="139">
        <v>532</v>
      </c>
      <c r="E156" s="166">
        <v>7.2249999999999996</v>
      </c>
      <c r="F156" s="167">
        <v>3843.7</v>
      </c>
      <c r="G156" s="140" t="s">
        <v>9</v>
      </c>
      <c r="H156" s="102"/>
    </row>
    <row r="157" spans="1:8" s="87" customFormat="1">
      <c r="A157" s="102"/>
      <c r="B157" s="83">
        <v>44326</v>
      </c>
      <c r="C157" s="138">
        <v>44326.688888888886</v>
      </c>
      <c r="D157" s="139">
        <v>534</v>
      </c>
      <c r="E157" s="166">
        <v>7.2249999999999996</v>
      </c>
      <c r="F157" s="167">
        <v>3858.1499999999996</v>
      </c>
      <c r="G157" s="140" t="s">
        <v>9</v>
      </c>
      <c r="H157" s="102"/>
    </row>
    <row r="158" spans="1:8" s="87" customFormat="1">
      <c r="A158" s="102"/>
      <c r="B158" s="83">
        <v>44326</v>
      </c>
      <c r="C158" s="138">
        <v>44326.693055555559</v>
      </c>
      <c r="D158" s="139">
        <v>234</v>
      </c>
      <c r="E158" s="166">
        <v>7.2249999999999996</v>
      </c>
      <c r="F158" s="167">
        <v>1690.6499999999999</v>
      </c>
      <c r="G158" s="140" t="s">
        <v>9</v>
      </c>
      <c r="H158" s="102"/>
    </row>
    <row r="159" spans="1:8" s="87" customFormat="1">
      <c r="A159" s="102"/>
      <c r="B159" s="83">
        <v>44326</v>
      </c>
      <c r="C159" s="138">
        <v>44326.693749999999</v>
      </c>
      <c r="D159" s="139">
        <v>2</v>
      </c>
      <c r="E159" s="166">
        <v>7.2249999999999996</v>
      </c>
      <c r="F159" s="167">
        <v>14.45</v>
      </c>
      <c r="G159" s="140" t="s">
        <v>9</v>
      </c>
      <c r="H159" s="102"/>
    </row>
    <row r="160" spans="1:8" s="87" customFormat="1">
      <c r="A160" s="102"/>
      <c r="B160" s="83">
        <v>44326</v>
      </c>
      <c r="C160" s="138">
        <v>44326.693749999999</v>
      </c>
      <c r="D160" s="139">
        <v>17</v>
      </c>
      <c r="E160" s="166">
        <v>7.2249999999999996</v>
      </c>
      <c r="F160" s="167">
        <v>122.82499999999999</v>
      </c>
      <c r="G160" s="140" t="s">
        <v>9</v>
      </c>
      <c r="H160" s="102"/>
    </row>
    <row r="161" spans="1:8" s="87" customFormat="1">
      <c r="A161" s="102"/>
      <c r="B161" s="83">
        <v>44326</v>
      </c>
      <c r="C161" s="138">
        <v>44326.701388888891</v>
      </c>
      <c r="D161" s="139">
        <v>100</v>
      </c>
      <c r="E161" s="166">
        <v>7.22</v>
      </c>
      <c r="F161" s="167">
        <v>722</v>
      </c>
      <c r="G161" s="140" t="s">
        <v>9</v>
      </c>
      <c r="H161" s="102"/>
    </row>
    <row r="162" spans="1:8" s="87" customFormat="1">
      <c r="A162" s="102"/>
      <c r="B162" s="83">
        <v>44326</v>
      </c>
      <c r="C162" s="138">
        <v>44326.701388888891</v>
      </c>
      <c r="D162" s="139">
        <v>14</v>
      </c>
      <c r="E162" s="166">
        <v>7.22</v>
      </c>
      <c r="F162" s="167">
        <v>101.08</v>
      </c>
      <c r="G162" s="140" t="s">
        <v>9</v>
      </c>
      <c r="H162" s="102"/>
    </row>
    <row r="163" spans="1:8" s="87" customFormat="1">
      <c r="A163" s="102"/>
      <c r="B163" s="83">
        <v>44326</v>
      </c>
      <c r="C163" s="138">
        <v>44326.701388888891</v>
      </c>
      <c r="D163" s="139">
        <v>380</v>
      </c>
      <c r="E163" s="166">
        <v>7.22</v>
      </c>
      <c r="F163" s="167">
        <v>2743.6</v>
      </c>
      <c r="G163" s="140" t="s">
        <v>9</v>
      </c>
      <c r="H163" s="102"/>
    </row>
    <row r="164" spans="1:8" s="87" customFormat="1">
      <c r="A164" s="102"/>
      <c r="B164" s="83">
        <v>44326</v>
      </c>
      <c r="C164" s="138">
        <v>44326.701388888891</v>
      </c>
      <c r="D164" s="139">
        <v>631</v>
      </c>
      <c r="E164" s="166">
        <v>7.22</v>
      </c>
      <c r="F164" s="167">
        <v>4555.82</v>
      </c>
      <c r="G164" s="140" t="s">
        <v>9</v>
      </c>
      <c r="H164" s="102"/>
    </row>
    <row r="165" spans="1:8" s="87" customFormat="1">
      <c r="A165" s="102"/>
      <c r="B165" s="83">
        <v>44326</v>
      </c>
      <c r="C165" s="138">
        <v>44326.701388888891</v>
      </c>
      <c r="D165" s="139">
        <v>340</v>
      </c>
      <c r="E165" s="166">
        <v>7.22</v>
      </c>
      <c r="F165" s="167">
        <v>2454.7999999999997</v>
      </c>
      <c r="G165" s="140" t="s">
        <v>9</v>
      </c>
      <c r="H165" s="102"/>
    </row>
    <row r="166" spans="1:8" s="87" customFormat="1">
      <c r="A166" s="102"/>
      <c r="B166" s="83">
        <v>44326</v>
      </c>
      <c r="C166" s="138">
        <v>44326.701388888891</v>
      </c>
      <c r="D166" s="139">
        <v>634</v>
      </c>
      <c r="E166" s="166">
        <v>7.22</v>
      </c>
      <c r="F166" s="167">
        <v>4577.4799999999996</v>
      </c>
      <c r="G166" s="140" t="s">
        <v>9</v>
      </c>
      <c r="H166" s="102"/>
    </row>
    <row r="167" spans="1:8" s="87" customFormat="1">
      <c r="A167" s="102"/>
      <c r="B167" s="83">
        <v>44326</v>
      </c>
      <c r="C167" s="138">
        <v>44326.701388888891</v>
      </c>
      <c r="D167" s="139">
        <v>119</v>
      </c>
      <c r="E167" s="166">
        <v>7.22</v>
      </c>
      <c r="F167" s="167">
        <v>859.18</v>
      </c>
      <c r="G167" s="140" t="s">
        <v>9</v>
      </c>
      <c r="H167" s="102"/>
    </row>
    <row r="168" spans="1:8" s="87" customFormat="1">
      <c r="A168" s="102"/>
      <c r="B168" s="83">
        <v>44326</v>
      </c>
      <c r="C168" s="138">
        <v>44326.701388888891</v>
      </c>
      <c r="D168" s="139">
        <v>37</v>
      </c>
      <c r="E168" s="166">
        <v>7.22</v>
      </c>
      <c r="F168" s="167">
        <v>267.14</v>
      </c>
      <c r="G168" s="140" t="s">
        <v>9</v>
      </c>
      <c r="H168" s="102"/>
    </row>
    <row r="169" spans="1:8" s="87" customFormat="1">
      <c r="A169" s="102"/>
      <c r="B169" s="83">
        <v>44326</v>
      </c>
      <c r="C169" s="138">
        <v>44326.701388888891</v>
      </c>
      <c r="D169" s="139">
        <v>178</v>
      </c>
      <c r="E169" s="166">
        <v>7.22</v>
      </c>
      <c r="F169" s="167">
        <v>1285.1599999999999</v>
      </c>
      <c r="G169" s="140" t="s">
        <v>9</v>
      </c>
      <c r="H169" s="102"/>
    </row>
    <row r="170" spans="1:8" s="87" customFormat="1">
      <c r="A170" s="102"/>
      <c r="B170" s="83">
        <v>44326</v>
      </c>
      <c r="C170" s="138">
        <v>44326.701388888891</v>
      </c>
      <c r="D170" s="139">
        <v>196</v>
      </c>
      <c r="E170" s="166">
        <v>7.22</v>
      </c>
      <c r="F170" s="167">
        <v>1415.12</v>
      </c>
      <c r="G170" s="140" t="s">
        <v>9</v>
      </c>
      <c r="H170" s="102"/>
    </row>
    <row r="171" spans="1:8" s="87" customFormat="1">
      <c r="A171" s="102"/>
      <c r="B171" s="83">
        <v>44326</v>
      </c>
      <c r="C171" s="138">
        <v>44326.711805555555</v>
      </c>
      <c r="D171" s="139">
        <v>617</v>
      </c>
      <c r="E171" s="166">
        <v>7.2149999999999999</v>
      </c>
      <c r="F171" s="167">
        <v>4451.6549999999997</v>
      </c>
      <c r="G171" s="140" t="s">
        <v>9</v>
      </c>
      <c r="H171" s="102"/>
    </row>
    <row r="172" spans="1:8" s="87" customFormat="1">
      <c r="A172" s="102"/>
      <c r="B172" s="83">
        <v>44326</v>
      </c>
      <c r="C172" s="138">
        <v>44326.711805555555</v>
      </c>
      <c r="D172" s="139">
        <v>575</v>
      </c>
      <c r="E172" s="166">
        <v>7.2149999999999999</v>
      </c>
      <c r="F172" s="167">
        <v>4148.625</v>
      </c>
      <c r="G172" s="140" t="s">
        <v>9</v>
      </c>
      <c r="H172" s="102"/>
    </row>
    <row r="173" spans="1:8" s="87" customFormat="1">
      <c r="A173" s="102"/>
      <c r="B173" s="83">
        <v>44326</v>
      </c>
      <c r="C173" s="138">
        <v>44326.711805555555</v>
      </c>
      <c r="D173" s="139">
        <v>232</v>
      </c>
      <c r="E173" s="166">
        <v>7.2149999999999999</v>
      </c>
      <c r="F173" s="167">
        <v>1673.8799999999999</v>
      </c>
      <c r="G173" s="140" t="s">
        <v>9</v>
      </c>
      <c r="H173" s="102"/>
    </row>
    <row r="174" spans="1:8" s="87" customFormat="1">
      <c r="A174" s="102"/>
      <c r="B174" s="83">
        <v>44326</v>
      </c>
      <c r="C174" s="138">
        <v>44326.712500000001</v>
      </c>
      <c r="D174" s="139">
        <v>153</v>
      </c>
      <c r="E174" s="166">
        <v>7.2149999999999999</v>
      </c>
      <c r="F174" s="167">
        <v>1103.895</v>
      </c>
      <c r="G174" s="140" t="s">
        <v>9</v>
      </c>
      <c r="H174" s="102"/>
    </row>
    <row r="175" spans="1:8" s="87" customFormat="1">
      <c r="A175" s="102"/>
      <c r="B175" s="83">
        <v>44326</v>
      </c>
      <c r="C175" s="138">
        <v>44326.712500000001</v>
      </c>
      <c r="D175" s="139">
        <v>321</v>
      </c>
      <c r="E175" s="166">
        <v>7.2149999999999999</v>
      </c>
      <c r="F175" s="167">
        <v>2316.0149999999999</v>
      </c>
      <c r="G175" s="140" t="s">
        <v>9</v>
      </c>
      <c r="H175" s="102"/>
    </row>
    <row r="176" spans="1:8" s="87" customFormat="1">
      <c r="A176" s="102"/>
      <c r="B176" s="83">
        <v>44326</v>
      </c>
      <c r="C176" s="138">
        <v>44326.712500000001</v>
      </c>
      <c r="D176" s="139">
        <v>575</v>
      </c>
      <c r="E176" s="166">
        <v>7.2149999999999999</v>
      </c>
      <c r="F176" s="167">
        <v>4148.625</v>
      </c>
      <c r="G176" s="140" t="s">
        <v>9</v>
      </c>
      <c r="H176" s="102"/>
    </row>
    <row r="177" spans="1:8" s="87" customFormat="1">
      <c r="A177" s="102"/>
      <c r="B177" s="83">
        <v>44326</v>
      </c>
      <c r="C177" s="138">
        <v>44326.712500000001</v>
      </c>
      <c r="D177" s="139">
        <v>117</v>
      </c>
      <c r="E177" s="166">
        <v>7.2149999999999999</v>
      </c>
      <c r="F177" s="167">
        <v>844.15499999999997</v>
      </c>
      <c r="G177" s="140" t="s">
        <v>9</v>
      </c>
      <c r="H177" s="102"/>
    </row>
    <row r="178" spans="1:8" s="87" customFormat="1">
      <c r="A178" s="102"/>
      <c r="B178" s="83">
        <v>44326</v>
      </c>
      <c r="C178" s="138">
        <v>44326.712500000001</v>
      </c>
      <c r="D178" s="139">
        <v>300</v>
      </c>
      <c r="E178" s="166">
        <v>7.2149999999999999</v>
      </c>
      <c r="F178" s="167">
        <v>2164.5</v>
      </c>
      <c r="G178" s="140" t="s">
        <v>9</v>
      </c>
      <c r="H178" s="102"/>
    </row>
    <row r="179" spans="1:8" s="87" customFormat="1">
      <c r="A179" s="102"/>
      <c r="B179" s="83">
        <v>44326</v>
      </c>
      <c r="C179" s="138">
        <v>44326.712500000001</v>
      </c>
      <c r="D179" s="139">
        <v>642</v>
      </c>
      <c r="E179" s="166">
        <v>7.2149999999999999</v>
      </c>
      <c r="F179" s="167">
        <v>4632.03</v>
      </c>
      <c r="G179" s="140" t="s">
        <v>9</v>
      </c>
      <c r="H179" s="102"/>
    </row>
    <row r="180" spans="1:8" s="87" customFormat="1">
      <c r="A180" s="102"/>
      <c r="B180" s="83">
        <v>44326</v>
      </c>
      <c r="C180" s="138">
        <v>44326.712500000001</v>
      </c>
      <c r="D180" s="139">
        <v>450</v>
      </c>
      <c r="E180" s="166">
        <v>7.2149999999999999</v>
      </c>
      <c r="F180" s="167">
        <v>3246.75</v>
      </c>
      <c r="G180" s="140" t="s">
        <v>9</v>
      </c>
      <c r="H180" s="102"/>
    </row>
    <row r="181" spans="1:8" s="87" customFormat="1">
      <c r="A181" s="102"/>
      <c r="B181" s="83">
        <v>44326</v>
      </c>
      <c r="C181" s="138">
        <v>44326.712500000001</v>
      </c>
      <c r="D181" s="139">
        <v>158</v>
      </c>
      <c r="E181" s="166">
        <v>7.2149999999999999</v>
      </c>
      <c r="F181" s="167">
        <v>1139.97</v>
      </c>
      <c r="G181" s="140" t="s">
        <v>9</v>
      </c>
      <c r="H181" s="102"/>
    </row>
    <row r="182" spans="1:8" s="87" customFormat="1">
      <c r="A182" s="102"/>
      <c r="B182" s="83">
        <v>44326</v>
      </c>
      <c r="C182" s="138">
        <v>44326.712500000001</v>
      </c>
      <c r="D182" s="139">
        <v>96</v>
      </c>
      <c r="E182" s="166">
        <v>7.2149999999999999</v>
      </c>
      <c r="F182" s="167">
        <v>692.64</v>
      </c>
      <c r="G182" s="140" t="s">
        <v>9</v>
      </c>
      <c r="H182" s="102"/>
    </row>
    <row r="183" spans="1:8" s="87" customFormat="1">
      <c r="A183" s="102"/>
      <c r="B183" s="83">
        <v>44326</v>
      </c>
      <c r="C183" s="138">
        <v>44326.712500000001</v>
      </c>
      <c r="D183" s="139">
        <v>451</v>
      </c>
      <c r="E183" s="166">
        <v>7.2149999999999999</v>
      </c>
      <c r="F183" s="167">
        <v>3253.9650000000001</v>
      </c>
      <c r="G183" s="140" t="s">
        <v>9</v>
      </c>
      <c r="H183" s="102"/>
    </row>
    <row r="184" spans="1:8" s="87" customFormat="1">
      <c r="A184" s="102"/>
      <c r="B184" s="83">
        <v>44326</v>
      </c>
      <c r="C184" s="138">
        <v>44326.712500000001</v>
      </c>
      <c r="D184" s="139">
        <v>141</v>
      </c>
      <c r="E184" s="166">
        <v>7.2149999999999999</v>
      </c>
      <c r="F184" s="167">
        <v>1017.3149999999999</v>
      </c>
      <c r="G184" s="140" t="s">
        <v>9</v>
      </c>
      <c r="H184" s="102"/>
    </row>
    <row r="185" spans="1:8" s="87" customFormat="1">
      <c r="A185" s="102"/>
      <c r="B185" s="83">
        <v>44326</v>
      </c>
      <c r="C185" s="138">
        <v>44326.712500000001</v>
      </c>
      <c r="D185" s="139">
        <v>426</v>
      </c>
      <c r="E185" s="166">
        <v>7.2149999999999999</v>
      </c>
      <c r="F185" s="167">
        <v>3073.59</v>
      </c>
      <c r="G185" s="140" t="s">
        <v>9</v>
      </c>
      <c r="H185" s="102"/>
    </row>
    <row r="186" spans="1:8" s="87" customFormat="1">
      <c r="A186" s="102"/>
      <c r="B186" s="83">
        <v>44326</v>
      </c>
      <c r="C186" s="138">
        <v>44326.712500000001</v>
      </c>
      <c r="D186" s="139">
        <v>102</v>
      </c>
      <c r="E186" s="166">
        <v>7.2149999999999999</v>
      </c>
      <c r="F186" s="167">
        <v>735.93</v>
      </c>
      <c r="G186" s="140" t="s">
        <v>9</v>
      </c>
      <c r="H186" s="102"/>
    </row>
    <row r="187" spans="1:8" s="87" customFormat="1">
      <c r="A187" s="102"/>
      <c r="B187" s="83">
        <v>44326</v>
      </c>
      <c r="C187" s="138">
        <v>44326.712500000001</v>
      </c>
      <c r="D187" s="139">
        <v>348</v>
      </c>
      <c r="E187" s="166">
        <v>7.2149999999999999</v>
      </c>
      <c r="F187" s="167">
        <v>2510.8200000000002</v>
      </c>
      <c r="G187" s="140" t="s">
        <v>9</v>
      </c>
      <c r="H187" s="102"/>
    </row>
    <row r="188" spans="1:8" s="87" customFormat="1">
      <c r="A188" s="102"/>
      <c r="B188" s="83">
        <v>44326</v>
      </c>
      <c r="C188" s="138">
        <v>44326.712500000001</v>
      </c>
      <c r="D188" s="139">
        <v>308</v>
      </c>
      <c r="E188" s="166">
        <v>7.2149999999999999</v>
      </c>
      <c r="F188" s="167">
        <v>2222.2199999999998</v>
      </c>
      <c r="G188" s="140" t="s">
        <v>9</v>
      </c>
      <c r="H188" s="102"/>
    </row>
    <row r="189" spans="1:8" s="87" customFormat="1">
      <c r="A189" s="102"/>
      <c r="B189" s="83">
        <v>44326</v>
      </c>
      <c r="C189" s="138">
        <v>44326.712500000001</v>
      </c>
      <c r="D189" s="139">
        <v>414</v>
      </c>
      <c r="E189" s="166">
        <v>7.2149999999999999</v>
      </c>
      <c r="F189" s="167">
        <v>2987.0099999999998</v>
      </c>
      <c r="G189" s="140" t="s">
        <v>9</v>
      </c>
      <c r="H189" s="102"/>
    </row>
    <row r="190" spans="1:8" s="87" customFormat="1">
      <c r="A190" s="102"/>
      <c r="B190" s="83">
        <v>44326</v>
      </c>
      <c r="C190" s="138">
        <v>44326.712500000001</v>
      </c>
      <c r="D190" s="139">
        <v>289</v>
      </c>
      <c r="E190" s="166">
        <v>7.2149999999999999</v>
      </c>
      <c r="F190" s="167">
        <v>2085.1349999999998</v>
      </c>
      <c r="G190" s="140" t="s">
        <v>9</v>
      </c>
      <c r="H190" s="102"/>
    </row>
    <row r="191" spans="1:8" s="87" customFormat="1">
      <c r="A191" s="102"/>
      <c r="B191" s="83">
        <v>44326</v>
      </c>
      <c r="C191" s="138">
        <v>44326.712500000001</v>
      </c>
      <c r="D191" s="139">
        <v>73</v>
      </c>
      <c r="E191" s="166">
        <v>7.2149999999999999</v>
      </c>
      <c r="F191" s="167">
        <v>526.69499999999994</v>
      </c>
      <c r="G191" s="140" t="s">
        <v>9</v>
      </c>
      <c r="H191" s="102"/>
    </row>
    <row r="192" spans="1:8" s="87" customFormat="1">
      <c r="A192" s="102"/>
      <c r="B192" s="83">
        <v>44326</v>
      </c>
      <c r="C192" s="138">
        <v>44326.712500000001</v>
      </c>
      <c r="D192" s="139">
        <v>257</v>
      </c>
      <c r="E192" s="166">
        <v>7.2149999999999999</v>
      </c>
      <c r="F192" s="167">
        <v>1854.2549999999999</v>
      </c>
      <c r="G192" s="140" t="s">
        <v>9</v>
      </c>
      <c r="H192" s="102"/>
    </row>
    <row r="193" spans="1:8" s="87" customFormat="1">
      <c r="A193" s="102"/>
      <c r="B193" s="83">
        <v>44326</v>
      </c>
      <c r="C193" s="138">
        <v>44326.712500000001</v>
      </c>
      <c r="D193" s="139">
        <v>65</v>
      </c>
      <c r="E193" s="166">
        <v>7.2149999999999999</v>
      </c>
      <c r="F193" s="167">
        <v>468.97499999999997</v>
      </c>
      <c r="G193" s="140" t="s">
        <v>9</v>
      </c>
      <c r="H193" s="102"/>
    </row>
    <row r="194" spans="1:8" s="87" customFormat="1">
      <c r="A194" s="102"/>
      <c r="B194" s="83">
        <v>44326</v>
      </c>
      <c r="C194" s="138">
        <v>44326.713194444441</v>
      </c>
      <c r="D194" s="139">
        <v>188</v>
      </c>
      <c r="E194" s="166">
        <v>7.2149999999999999</v>
      </c>
      <c r="F194" s="167">
        <v>1356.42</v>
      </c>
      <c r="G194" s="140" t="s">
        <v>9</v>
      </c>
      <c r="H194" s="102"/>
    </row>
    <row r="195" spans="1:8" s="87" customFormat="1">
      <c r="A195" s="102"/>
      <c r="B195" s="83">
        <v>44326</v>
      </c>
      <c r="C195" s="138">
        <v>44326.713194444441</v>
      </c>
      <c r="D195" s="139">
        <v>258</v>
      </c>
      <c r="E195" s="166">
        <v>7.2149999999999999</v>
      </c>
      <c r="F195" s="167">
        <v>1861.47</v>
      </c>
      <c r="G195" s="140" t="s">
        <v>9</v>
      </c>
      <c r="H195" s="102"/>
    </row>
    <row r="196" spans="1:8" s="87" customFormat="1">
      <c r="A196" s="102"/>
      <c r="B196" s="83">
        <v>44326</v>
      </c>
      <c r="C196" s="138">
        <v>44326.713194444441</v>
      </c>
      <c r="D196" s="139">
        <v>42</v>
      </c>
      <c r="E196" s="166">
        <v>7.2149999999999999</v>
      </c>
      <c r="F196" s="167">
        <v>303.02999999999997</v>
      </c>
      <c r="G196" s="140" t="s">
        <v>9</v>
      </c>
      <c r="H196" s="102"/>
    </row>
    <row r="197" spans="1:8" s="87" customFormat="1">
      <c r="A197" s="102"/>
      <c r="B197" s="83">
        <v>44326</v>
      </c>
      <c r="C197" s="138">
        <v>44326.713194444441</v>
      </c>
      <c r="D197" s="139">
        <v>300</v>
      </c>
      <c r="E197" s="166">
        <v>7.2149999999999999</v>
      </c>
      <c r="F197" s="167">
        <v>2164.5</v>
      </c>
      <c r="G197" s="140" t="s">
        <v>9</v>
      </c>
      <c r="H197" s="102"/>
    </row>
    <row r="198" spans="1:8" s="87" customFormat="1">
      <c r="A198" s="102"/>
      <c r="B198" s="83">
        <v>44326</v>
      </c>
      <c r="C198" s="138">
        <v>44326.713194444441</v>
      </c>
      <c r="D198" s="139">
        <v>92</v>
      </c>
      <c r="E198" s="166">
        <v>7.2149999999999999</v>
      </c>
      <c r="F198" s="167">
        <v>663.78</v>
      </c>
      <c r="G198" s="140" t="s">
        <v>9</v>
      </c>
      <c r="H198" s="102"/>
    </row>
    <row r="199" spans="1:8" s="87" customFormat="1">
      <c r="A199" s="102"/>
      <c r="B199" s="83">
        <v>44326</v>
      </c>
      <c r="C199" s="138">
        <v>44326.713194444441</v>
      </c>
      <c r="D199" s="139">
        <v>600</v>
      </c>
      <c r="E199" s="166">
        <v>7.2149999999999999</v>
      </c>
      <c r="F199" s="167">
        <v>4329</v>
      </c>
      <c r="G199" s="140" t="s">
        <v>9</v>
      </c>
      <c r="H199" s="102"/>
    </row>
    <row r="200" spans="1:8" s="87" customFormat="1">
      <c r="A200" s="102"/>
      <c r="B200" s="83">
        <v>44326</v>
      </c>
      <c r="C200" s="138">
        <v>44326.713888888888</v>
      </c>
      <c r="D200" s="139">
        <v>469</v>
      </c>
      <c r="E200" s="166">
        <v>7.21</v>
      </c>
      <c r="F200" s="167">
        <v>3381.49</v>
      </c>
      <c r="G200" s="140" t="s">
        <v>9</v>
      </c>
      <c r="H200" s="102"/>
    </row>
    <row r="201" spans="1:8" s="87" customFormat="1">
      <c r="A201" s="102"/>
      <c r="B201" s="83">
        <v>44326</v>
      </c>
      <c r="C201" s="138">
        <v>44326.71875</v>
      </c>
      <c r="D201" s="139">
        <v>153</v>
      </c>
      <c r="E201" s="166">
        <v>7.21</v>
      </c>
      <c r="F201" s="167">
        <v>1103.1299999999999</v>
      </c>
      <c r="G201" s="140" t="s">
        <v>9</v>
      </c>
      <c r="H201" s="102"/>
    </row>
    <row r="202" spans="1:8" s="87" customFormat="1">
      <c r="A202" s="102"/>
      <c r="B202" s="83">
        <v>44326</v>
      </c>
      <c r="C202" s="138">
        <v>44326.71875</v>
      </c>
      <c r="D202" s="139">
        <v>70</v>
      </c>
      <c r="E202" s="166">
        <v>7.21</v>
      </c>
      <c r="F202" s="167">
        <v>504.7</v>
      </c>
      <c r="G202" s="140" t="s">
        <v>9</v>
      </c>
      <c r="H202" s="102"/>
    </row>
    <row r="203" spans="1:8" s="87" customFormat="1">
      <c r="A203" s="102"/>
      <c r="B203" s="83">
        <v>44326</v>
      </c>
      <c r="C203" s="138">
        <v>44326.71875</v>
      </c>
      <c r="D203" s="139">
        <v>32</v>
      </c>
      <c r="E203" s="166">
        <v>7.21</v>
      </c>
      <c r="F203" s="167">
        <v>230.72</v>
      </c>
      <c r="G203" s="140" t="s">
        <v>9</v>
      </c>
      <c r="H203" s="102"/>
    </row>
    <row r="204" spans="1:8" s="87" customFormat="1">
      <c r="A204" s="102"/>
      <c r="B204" s="83">
        <v>44326</v>
      </c>
      <c r="C204" s="138">
        <v>44326.719444444447</v>
      </c>
      <c r="D204" s="139">
        <v>419</v>
      </c>
      <c r="E204" s="166">
        <v>7.21</v>
      </c>
      <c r="F204" s="167">
        <v>3020.99</v>
      </c>
      <c r="G204" s="140" t="s">
        <v>9</v>
      </c>
      <c r="H204" s="102"/>
    </row>
    <row r="205" spans="1:8" s="87" customFormat="1">
      <c r="A205" s="102"/>
      <c r="B205" s="83">
        <v>44326</v>
      </c>
      <c r="C205" s="138">
        <v>44326.719444444447</v>
      </c>
      <c r="D205" s="139">
        <v>1408</v>
      </c>
      <c r="E205" s="166">
        <v>7.21</v>
      </c>
      <c r="F205" s="167">
        <v>10151.68</v>
      </c>
      <c r="G205" s="140" t="s">
        <v>9</v>
      </c>
      <c r="H205" s="102"/>
    </row>
    <row r="206" spans="1:8" s="87" customFormat="1">
      <c r="A206" s="102"/>
      <c r="B206" s="83">
        <v>44326</v>
      </c>
      <c r="C206" s="138">
        <v>44326.719444444447</v>
      </c>
      <c r="D206" s="139">
        <v>823</v>
      </c>
      <c r="E206" s="166">
        <v>7.21</v>
      </c>
      <c r="F206" s="167">
        <v>5933.83</v>
      </c>
      <c r="G206" s="140" t="s">
        <v>9</v>
      </c>
      <c r="H206" s="102"/>
    </row>
    <row r="207" spans="1:8" s="87" customFormat="1">
      <c r="A207" s="102"/>
      <c r="B207" s="83">
        <v>44326</v>
      </c>
      <c r="C207" s="138">
        <v>44326.719444444447</v>
      </c>
      <c r="D207" s="139">
        <v>1151</v>
      </c>
      <c r="E207" s="166">
        <v>7.21</v>
      </c>
      <c r="F207" s="167">
        <v>8298.7099999999991</v>
      </c>
      <c r="G207" s="140" t="s">
        <v>9</v>
      </c>
      <c r="H207" s="102"/>
    </row>
    <row r="208" spans="1:8" s="87" customFormat="1">
      <c r="A208" s="102"/>
      <c r="B208" s="83">
        <v>44326</v>
      </c>
      <c r="C208" s="138">
        <v>44326.720833333333</v>
      </c>
      <c r="D208" s="139">
        <v>32</v>
      </c>
      <c r="E208" s="166">
        <v>7.21</v>
      </c>
      <c r="F208" s="167">
        <v>230.72</v>
      </c>
      <c r="G208" s="140" t="s">
        <v>9</v>
      </c>
      <c r="H208" s="102"/>
    </row>
    <row r="209" spans="1:8" s="87" customFormat="1">
      <c r="A209" s="102"/>
      <c r="B209" s="83">
        <v>44326</v>
      </c>
      <c r="C209" s="138">
        <v>44326.720833333333</v>
      </c>
      <c r="D209" s="139">
        <v>17</v>
      </c>
      <c r="E209" s="166">
        <v>7.21</v>
      </c>
      <c r="F209" s="167">
        <v>122.57</v>
      </c>
      <c r="G209" s="140" t="s">
        <v>9</v>
      </c>
      <c r="H209" s="102"/>
    </row>
    <row r="210" spans="1:8" s="87" customFormat="1">
      <c r="A210" s="102"/>
      <c r="B210" s="83">
        <v>44326</v>
      </c>
      <c r="C210" s="138">
        <v>44326.720833333333</v>
      </c>
      <c r="D210" s="139">
        <v>500</v>
      </c>
      <c r="E210" s="166">
        <v>7.21</v>
      </c>
      <c r="F210" s="167">
        <v>3605</v>
      </c>
      <c r="G210" s="140" t="s">
        <v>9</v>
      </c>
      <c r="H210" s="102"/>
    </row>
    <row r="211" spans="1:8" s="87" customFormat="1">
      <c r="A211" s="102"/>
      <c r="B211" s="83">
        <v>44326</v>
      </c>
      <c r="C211" s="138">
        <v>44326.720833333333</v>
      </c>
      <c r="D211" s="139">
        <v>310</v>
      </c>
      <c r="E211" s="166">
        <v>7.21</v>
      </c>
      <c r="F211" s="167">
        <v>2235.1</v>
      </c>
      <c r="G211" s="140" t="s">
        <v>9</v>
      </c>
      <c r="H211" s="102"/>
    </row>
    <row r="212" spans="1:8" s="87" customFormat="1">
      <c r="A212" s="102"/>
      <c r="B212" s="83">
        <v>44326</v>
      </c>
      <c r="C212" s="138">
        <v>44326.720833333333</v>
      </c>
      <c r="D212" s="139">
        <v>75</v>
      </c>
      <c r="E212" s="166">
        <v>7.21</v>
      </c>
      <c r="F212" s="167">
        <v>540.75</v>
      </c>
      <c r="G212" s="140" t="s">
        <v>9</v>
      </c>
      <c r="H212" s="102"/>
    </row>
    <row r="213" spans="1:8" s="87" customFormat="1">
      <c r="A213" s="102"/>
      <c r="B213" s="83">
        <v>44326</v>
      </c>
      <c r="C213" s="138">
        <v>44326.723611111112</v>
      </c>
      <c r="D213" s="139">
        <v>242</v>
      </c>
      <c r="E213" s="166">
        <v>7.2249999999999996</v>
      </c>
      <c r="F213" s="167">
        <v>1748.4499999999998</v>
      </c>
      <c r="G213" s="140" t="s">
        <v>9</v>
      </c>
      <c r="H213" s="102"/>
    </row>
    <row r="214" spans="1:8" s="87" customFormat="1">
      <c r="A214" s="102"/>
      <c r="B214" s="83">
        <v>44326</v>
      </c>
      <c r="C214" s="138">
        <v>44326.723611111112</v>
      </c>
      <c r="D214" s="139">
        <v>181</v>
      </c>
      <c r="E214" s="166">
        <v>7.2249999999999996</v>
      </c>
      <c r="F214" s="167">
        <v>1307.7249999999999</v>
      </c>
      <c r="G214" s="140" t="s">
        <v>9</v>
      </c>
      <c r="H214" s="102"/>
    </row>
    <row r="215" spans="1:8" s="87" customFormat="1">
      <c r="A215" s="102"/>
      <c r="B215" s="83">
        <v>44326</v>
      </c>
      <c r="C215" s="138">
        <v>44326.723611111112</v>
      </c>
      <c r="D215" s="139">
        <v>140</v>
      </c>
      <c r="E215" s="166">
        <v>7.2249999999999996</v>
      </c>
      <c r="F215" s="167">
        <v>1011.5</v>
      </c>
      <c r="G215" s="140" t="s">
        <v>9</v>
      </c>
      <c r="H215" s="102"/>
    </row>
    <row r="216" spans="1:8" s="87" customFormat="1">
      <c r="A216" s="102"/>
      <c r="B216" s="83">
        <v>44326</v>
      </c>
      <c r="C216" s="138">
        <v>44326.723611111112</v>
      </c>
      <c r="D216" s="139">
        <v>64</v>
      </c>
      <c r="E216" s="166">
        <v>7.2249999999999996</v>
      </c>
      <c r="F216" s="167">
        <v>462.4</v>
      </c>
      <c r="G216" s="140" t="s">
        <v>9</v>
      </c>
      <c r="H216" s="102"/>
    </row>
    <row r="217" spans="1:8" s="87" customFormat="1">
      <c r="A217" s="102"/>
      <c r="B217" s="83">
        <v>44326</v>
      </c>
      <c r="C217" s="138">
        <v>44326.723611111112</v>
      </c>
      <c r="D217" s="139">
        <v>285</v>
      </c>
      <c r="E217" s="166">
        <v>7.2249999999999996</v>
      </c>
      <c r="F217" s="167">
        <v>2059.125</v>
      </c>
      <c r="G217" s="140" t="s">
        <v>9</v>
      </c>
      <c r="H217" s="102"/>
    </row>
    <row r="218" spans="1:8" s="87" customFormat="1">
      <c r="A218" s="102"/>
      <c r="B218" s="83">
        <v>44326</v>
      </c>
      <c r="C218" s="138">
        <v>44326.723611111112</v>
      </c>
      <c r="D218" s="139">
        <v>136</v>
      </c>
      <c r="E218" s="166">
        <v>7.2249999999999996</v>
      </c>
      <c r="F218" s="167">
        <v>982.59999999999991</v>
      </c>
      <c r="G218" s="140" t="s">
        <v>9</v>
      </c>
      <c r="H218" s="102"/>
    </row>
    <row r="219" spans="1:8" s="87" customFormat="1">
      <c r="A219" s="102"/>
      <c r="B219" s="88">
        <v>44326</v>
      </c>
      <c r="C219" s="141">
        <v>44326.723611111112</v>
      </c>
      <c r="D219" s="142">
        <v>258</v>
      </c>
      <c r="E219" s="168">
        <v>7.2249999999999996</v>
      </c>
      <c r="F219" s="169">
        <v>1864.05</v>
      </c>
      <c r="G219" s="143" t="s">
        <v>9</v>
      </c>
      <c r="H219" s="102"/>
    </row>
    <row r="220" spans="1:8" s="87" customFormat="1">
      <c r="A220" s="102"/>
      <c r="B220" s="83">
        <v>44327</v>
      </c>
      <c r="C220" s="138">
        <v>44327.381944444445</v>
      </c>
      <c r="D220" s="139">
        <v>1354</v>
      </c>
      <c r="E220" s="166">
        <v>7.1550000000000002</v>
      </c>
      <c r="F220" s="167">
        <v>9687.8700000000008</v>
      </c>
      <c r="G220" s="140" t="s">
        <v>9</v>
      </c>
      <c r="H220" s="102"/>
    </row>
    <row r="221" spans="1:8" s="87" customFormat="1">
      <c r="A221" s="102"/>
      <c r="B221" s="83">
        <v>44327</v>
      </c>
      <c r="C221" s="138">
        <v>44327.385416666664</v>
      </c>
      <c r="D221" s="139">
        <v>246</v>
      </c>
      <c r="E221" s="166">
        <v>7.13</v>
      </c>
      <c r="F221" s="167">
        <v>1753.98</v>
      </c>
      <c r="G221" s="140" t="s">
        <v>9</v>
      </c>
      <c r="H221" s="102"/>
    </row>
    <row r="222" spans="1:8" s="87" customFormat="1">
      <c r="A222" s="102"/>
      <c r="B222" s="83">
        <v>44327</v>
      </c>
      <c r="C222" s="138">
        <v>44327.386805555558</v>
      </c>
      <c r="D222" s="139">
        <v>434</v>
      </c>
      <c r="E222" s="166">
        <v>7.13</v>
      </c>
      <c r="F222" s="167">
        <v>3094.42</v>
      </c>
      <c r="G222" s="140" t="s">
        <v>9</v>
      </c>
      <c r="H222" s="102"/>
    </row>
    <row r="223" spans="1:8" s="87" customFormat="1">
      <c r="A223" s="102"/>
      <c r="B223" s="83">
        <v>44327</v>
      </c>
      <c r="C223" s="138">
        <v>44327.396527777775</v>
      </c>
      <c r="D223" s="139">
        <v>210</v>
      </c>
      <c r="E223" s="166">
        <v>7.11</v>
      </c>
      <c r="F223" s="167">
        <v>1493.1000000000001</v>
      </c>
      <c r="G223" s="140" t="s">
        <v>9</v>
      </c>
      <c r="H223" s="102"/>
    </row>
    <row r="224" spans="1:8" s="87" customFormat="1">
      <c r="A224" s="102"/>
      <c r="B224" s="83">
        <v>44327</v>
      </c>
      <c r="C224" s="138">
        <v>44327.396527777775</v>
      </c>
      <c r="D224" s="139">
        <v>431</v>
      </c>
      <c r="E224" s="166">
        <v>7.11</v>
      </c>
      <c r="F224" s="167">
        <v>3064.4100000000003</v>
      </c>
      <c r="G224" s="140" t="s">
        <v>9</v>
      </c>
      <c r="H224" s="102"/>
    </row>
    <row r="225" spans="1:8" s="87" customFormat="1">
      <c r="A225" s="102"/>
      <c r="B225" s="83">
        <v>44327</v>
      </c>
      <c r="C225" s="138">
        <v>44327.396527777775</v>
      </c>
      <c r="D225" s="139">
        <v>209</v>
      </c>
      <c r="E225" s="166">
        <v>7.11</v>
      </c>
      <c r="F225" s="167">
        <v>1485.99</v>
      </c>
      <c r="G225" s="140" t="s">
        <v>9</v>
      </c>
      <c r="H225" s="102"/>
    </row>
    <row r="226" spans="1:8" s="87" customFormat="1">
      <c r="A226" s="102"/>
      <c r="B226" s="83">
        <v>44327</v>
      </c>
      <c r="C226" s="138">
        <v>44327.397916666669</v>
      </c>
      <c r="D226" s="139">
        <v>448</v>
      </c>
      <c r="E226" s="166">
        <v>7.11</v>
      </c>
      <c r="F226" s="167">
        <v>3185.28</v>
      </c>
      <c r="G226" s="140" t="s">
        <v>9</v>
      </c>
      <c r="H226" s="102"/>
    </row>
    <row r="227" spans="1:8" s="87" customFormat="1">
      <c r="A227" s="102"/>
      <c r="B227" s="83">
        <v>44327</v>
      </c>
      <c r="C227" s="138">
        <v>44327.402777777781</v>
      </c>
      <c r="D227" s="139">
        <v>474</v>
      </c>
      <c r="E227" s="166">
        <v>7.1</v>
      </c>
      <c r="F227" s="167">
        <v>3365.3999999999996</v>
      </c>
      <c r="G227" s="140" t="s">
        <v>9</v>
      </c>
      <c r="H227" s="102"/>
    </row>
    <row r="228" spans="1:8" s="87" customFormat="1">
      <c r="A228" s="102"/>
      <c r="B228" s="83">
        <v>44327</v>
      </c>
      <c r="C228" s="138">
        <v>44327.40902777778</v>
      </c>
      <c r="D228" s="139">
        <v>478</v>
      </c>
      <c r="E228" s="166">
        <v>7.09</v>
      </c>
      <c r="F228" s="167">
        <v>3389.02</v>
      </c>
      <c r="G228" s="140" t="s">
        <v>9</v>
      </c>
      <c r="H228" s="102"/>
    </row>
    <row r="229" spans="1:8" s="87" customFormat="1">
      <c r="A229" s="102"/>
      <c r="B229" s="83">
        <v>44327</v>
      </c>
      <c r="C229" s="138">
        <v>44327.417361111111</v>
      </c>
      <c r="D229" s="139">
        <v>366</v>
      </c>
      <c r="E229" s="166">
        <v>7.09</v>
      </c>
      <c r="F229" s="167">
        <v>2594.94</v>
      </c>
      <c r="G229" s="140" t="s">
        <v>9</v>
      </c>
      <c r="H229" s="102"/>
    </row>
    <row r="230" spans="1:8" s="87" customFormat="1">
      <c r="A230" s="102"/>
      <c r="B230" s="83">
        <v>44327</v>
      </c>
      <c r="C230" s="138">
        <v>44327.417361111111</v>
      </c>
      <c r="D230" s="139">
        <v>160</v>
      </c>
      <c r="E230" s="166">
        <v>7.09</v>
      </c>
      <c r="F230" s="167">
        <v>1134.4000000000001</v>
      </c>
      <c r="G230" s="140" t="s">
        <v>9</v>
      </c>
      <c r="H230" s="102"/>
    </row>
    <row r="231" spans="1:8" s="87" customFormat="1">
      <c r="A231" s="102"/>
      <c r="B231" s="83">
        <v>44327</v>
      </c>
      <c r="C231" s="138">
        <v>44327.419444444444</v>
      </c>
      <c r="D231" s="139">
        <v>451</v>
      </c>
      <c r="E231" s="166">
        <v>7.085</v>
      </c>
      <c r="F231" s="167">
        <v>3195.335</v>
      </c>
      <c r="G231" s="140" t="s">
        <v>9</v>
      </c>
      <c r="H231" s="102"/>
    </row>
    <row r="232" spans="1:8" s="87" customFormat="1">
      <c r="A232" s="102"/>
      <c r="B232" s="83">
        <v>44327</v>
      </c>
      <c r="C232" s="138">
        <v>44327.427083333336</v>
      </c>
      <c r="D232" s="139">
        <v>447</v>
      </c>
      <c r="E232" s="166">
        <v>7.0650000000000004</v>
      </c>
      <c r="F232" s="167">
        <v>3158.0550000000003</v>
      </c>
      <c r="G232" s="140" t="s">
        <v>9</v>
      </c>
      <c r="H232" s="102"/>
    </row>
    <row r="233" spans="1:8" s="87" customFormat="1">
      <c r="A233" s="102"/>
      <c r="B233" s="83">
        <v>44327</v>
      </c>
      <c r="C233" s="138">
        <v>44327.431250000001</v>
      </c>
      <c r="D233" s="139">
        <v>962</v>
      </c>
      <c r="E233" s="166">
        <v>7.05</v>
      </c>
      <c r="F233" s="167">
        <v>6782.0999999999995</v>
      </c>
      <c r="G233" s="140" t="s">
        <v>9</v>
      </c>
      <c r="H233" s="102"/>
    </row>
    <row r="234" spans="1:8" s="87" customFormat="1">
      <c r="A234" s="102"/>
      <c r="B234" s="83">
        <v>44327</v>
      </c>
      <c r="C234" s="138">
        <v>44327.431250000001</v>
      </c>
      <c r="D234" s="139">
        <v>476</v>
      </c>
      <c r="E234" s="166">
        <v>7.0549999999999997</v>
      </c>
      <c r="F234" s="167">
        <v>3358.18</v>
      </c>
      <c r="G234" s="140" t="s">
        <v>9</v>
      </c>
      <c r="H234" s="102"/>
    </row>
    <row r="235" spans="1:8" s="87" customFormat="1">
      <c r="A235" s="102"/>
      <c r="B235" s="83">
        <v>44327</v>
      </c>
      <c r="C235" s="138">
        <v>44327.447222222225</v>
      </c>
      <c r="D235" s="139">
        <v>20</v>
      </c>
      <c r="E235" s="166">
        <v>7.0449999999999999</v>
      </c>
      <c r="F235" s="167">
        <v>140.9</v>
      </c>
      <c r="G235" s="140" t="s">
        <v>9</v>
      </c>
      <c r="H235" s="102"/>
    </row>
    <row r="236" spans="1:8" s="87" customFormat="1">
      <c r="A236" s="102"/>
      <c r="B236" s="83">
        <v>44327</v>
      </c>
      <c r="C236" s="138">
        <v>44327.447222222225</v>
      </c>
      <c r="D236" s="139">
        <v>473</v>
      </c>
      <c r="E236" s="166">
        <v>7.0449999999999999</v>
      </c>
      <c r="F236" s="167">
        <v>3332.2849999999999</v>
      </c>
      <c r="G236" s="140" t="s">
        <v>9</v>
      </c>
      <c r="H236" s="102"/>
    </row>
    <row r="237" spans="1:8" s="87" customFormat="1">
      <c r="A237" s="102"/>
      <c r="B237" s="83">
        <v>44327</v>
      </c>
      <c r="C237" s="138">
        <v>44327.447222222225</v>
      </c>
      <c r="D237" s="139">
        <v>505</v>
      </c>
      <c r="E237" s="166">
        <v>7.05</v>
      </c>
      <c r="F237" s="167">
        <v>3560.25</v>
      </c>
      <c r="G237" s="140" t="s">
        <v>9</v>
      </c>
      <c r="H237" s="102"/>
    </row>
    <row r="238" spans="1:8" s="87" customFormat="1">
      <c r="A238" s="102"/>
      <c r="B238" s="83">
        <v>44327</v>
      </c>
      <c r="C238" s="138">
        <v>44327.447222222225</v>
      </c>
      <c r="D238" s="139">
        <v>458</v>
      </c>
      <c r="E238" s="166">
        <v>7.05</v>
      </c>
      <c r="F238" s="167">
        <v>3228.9</v>
      </c>
      <c r="G238" s="140" t="s">
        <v>9</v>
      </c>
      <c r="H238" s="102"/>
    </row>
    <row r="239" spans="1:8" s="87" customFormat="1">
      <c r="A239" s="102"/>
      <c r="B239" s="83">
        <v>44327</v>
      </c>
      <c r="C239" s="138">
        <v>44327.451388888891</v>
      </c>
      <c r="D239" s="139">
        <v>17</v>
      </c>
      <c r="E239" s="166">
        <v>7.05</v>
      </c>
      <c r="F239" s="167">
        <v>119.85</v>
      </c>
      <c r="G239" s="140" t="s">
        <v>9</v>
      </c>
      <c r="H239" s="102"/>
    </row>
    <row r="240" spans="1:8" s="87" customFormat="1">
      <c r="A240" s="102"/>
      <c r="B240" s="83">
        <v>44327</v>
      </c>
      <c r="C240" s="138">
        <v>44327.451388888891</v>
      </c>
      <c r="D240" s="139">
        <v>455</v>
      </c>
      <c r="E240" s="166">
        <v>7.05</v>
      </c>
      <c r="F240" s="167">
        <v>3207.75</v>
      </c>
      <c r="G240" s="140" t="s">
        <v>9</v>
      </c>
      <c r="H240" s="102"/>
    </row>
    <row r="241" spans="1:8" s="87" customFormat="1">
      <c r="A241" s="102"/>
      <c r="B241" s="83">
        <v>44327</v>
      </c>
      <c r="C241" s="138">
        <v>44327.451388888891</v>
      </c>
      <c r="D241" s="139">
        <v>405</v>
      </c>
      <c r="E241" s="166">
        <v>7.05</v>
      </c>
      <c r="F241" s="167">
        <v>2855.25</v>
      </c>
      <c r="G241" s="140" t="s">
        <v>9</v>
      </c>
      <c r="H241" s="102"/>
    </row>
    <row r="242" spans="1:8" s="87" customFormat="1">
      <c r="A242" s="102"/>
      <c r="B242" s="83">
        <v>44327</v>
      </c>
      <c r="C242" s="148">
        <v>44327.467361111114</v>
      </c>
      <c r="D242" s="149">
        <v>165</v>
      </c>
      <c r="E242" s="171">
        <v>7.0650000000000004</v>
      </c>
      <c r="F242" s="172">
        <v>1165.7250000000001</v>
      </c>
      <c r="G242" s="150" t="s">
        <v>9</v>
      </c>
      <c r="H242" s="102"/>
    </row>
    <row r="243" spans="1:8" s="87" customFormat="1">
      <c r="A243" s="102"/>
      <c r="B243" s="83">
        <v>44327</v>
      </c>
      <c r="C243" s="135">
        <v>44327.467361111114</v>
      </c>
      <c r="D243" s="136">
        <v>293</v>
      </c>
      <c r="E243" s="151">
        <v>7.0650000000000004</v>
      </c>
      <c r="F243" s="170">
        <v>2070.0450000000001</v>
      </c>
      <c r="G243" s="137" t="s">
        <v>9</v>
      </c>
      <c r="H243" s="102"/>
    </row>
    <row r="244" spans="1:8" s="87" customFormat="1">
      <c r="A244" s="102"/>
      <c r="B244" s="83">
        <v>44327</v>
      </c>
      <c r="C244" s="135">
        <v>44327.467361111114</v>
      </c>
      <c r="D244" s="136">
        <v>311</v>
      </c>
      <c r="E244" s="151">
        <v>7.0650000000000004</v>
      </c>
      <c r="F244" s="170">
        <v>2197.2150000000001</v>
      </c>
      <c r="G244" s="137" t="s">
        <v>9</v>
      </c>
      <c r="H244" s="102"/>
    </row>
    <row r="245" spans="1:8" s="87" customFormat="1">
      <c r="A245" s="102"/>
      <c r="B245" s="83">
        <v>44327</v>
      </c>
      <c r="C245" s="135">
        <v>44327.467361111114</v>
      </c>
      <c r="D245" s="136">
        <v>162</v>
      </c>
      <c r="E245" s="151">
        <v>7.0650000000000004</v>
      </c>
      <c r="F245" s="170">
        <v>1144.53</v>
      </c>
      <c r="G245" s="137" t="s">
        <v>9</v>
      </c>
      <c r="H245" s="102"/>
    </row>
    <row r="246" spans="1:8" s="87" customFormat="1">
      <c r="A246" s="102"/>
      <c r="B246" s="83">
        <v>44327</v>
      </c>
      <c r="C246" s="135">
        <v>44327.467361111114</v>
      </c>
      <c r="D246" s="136">
        <v>461</v>
      </c>
      <c r="E246" s="151">
        <v>7.07</v>
      </c>
      <c r="F246" s="170">
        <v>3259.27</v>
      </c>
      <c r="G246" s="137" t="s">
        <v>9</v>
      </c>
      <c r="H246" s="102"/>
    </row>
    <row r="247" spans="1:8" s="87" customFormat="1">
      <c r="A247" s="102"/>
      <c r="B247" s="83">
        <v>44327</v>
      </c>
      <c r="C247" s="135">
        <v>44327.473611111112</v>
      </c>
      <c r="D247" s="136">
        <v>416</v>
      </c>
      <c r="E247" s="151">
        <v>7.0650000000000004</v>
      </c>
      <c r="F247" s="170">
        <v>2939.04</v>
      </c>
      <c r="G247" s="137" t="s">
        <v>9</v>
      </c>
      <c r="H247" s="102"/>
    </row>
    <row r="248" spans="1:8" s="87" customFormat="1">
      <c r="A248" s="102"/>
      <c r="B248" s="83">
        <v>44327</v>
      </c>
      <c r="C248" s="135">
        <v>44327.474999999999</v>
      </c>
      <c r="D248" s="136">
        <v>321</v>
      </c>
      <c r="E248" s="151">
        <v>7.05</v>
      </c>
      <c r="F248" s="170">
        <v>2263.0499999999997</v>
      </c>
      <c r="G248" s="137" t="s">
        <v>9</v>
      </c>
      <c r="H248" s="102"/>
    </row>
    <row r="249" spans="1:8" s="87" customFormat="1">
      <c r="A249" s="102"/>
      <c r="B249" s="83">
        <v>44327</v>
      </c>
      <c r="C249" s="135">
        <v>44327.474999999999</v>
      </c>
      <c r="D249" s="136">
        <v>400</v>
      </c>
      <c r="E249" s="151">
        <v>7.05</v>
      </c>
      <c r="F249" s="170">
        <v>2820</v>
      </c>
      <c r="G249" s="137" t="s">
        <v>9</v>
      </c>
      <c r="H249" s="102"/>
    </row>
    <row r="250" spans="1:8" s="87" customFormat="1">
      <c r="A250" s="102"/>
      <c r="B250" s="83">
        <v>44327</v>
      </c>
      <c r="C250" s="135">
        <v>44327.474999999999</v>
      </c>
      <c r="D250" s="136">
        <v>200</v>
      </c>
      <c r="E250" s="151">
        <v>7.05</v>
      </c>
      <c r="F250" s="170">
        <v>1410</v>
      </c>
      <c r="G250" s="137" t="s">
        <v>9</v>
      </c>
      <c r="H250" s="102"/>
    </row>
    <row r="251" spans="1:8" s="87" customFormat="1">
      <c r="A251" s="102"/>
      <c r="B251" s="83">
        <v>44327</v>
      </c>
      <c r="C251" s="135">
        <v>44327.489583333336</v>
      </c>
      <c r="D251" s="136">
        <v>105</v>
      </c>
      <c r="E251" s="151">
        <v>7.05</v>
      </c>
      <c r="F251" s="170">
        <v>740.25</v>
      </c>
      <c r="G251" s="137" t="s">
        <v>9</v>
      </c>
      <c r="H251" s="102"/>
    </row>
    <row r="252" spans="1:8" s="87" customFormat="1">
      <c r="A252" s="102"/>
      <c r="B252" s="83">
        <v>44327</v>
      </c>
      <c r="C252" s="135">
        <v>44327.490277777775</v>
      </c>
      <c r="D252" s="136">
        <v>100</v>
      </c>
      <c r="E252" s="151">
        <v>7.05</v>
      </c>
      <c r="F252" s="170">
        <v>705</v>
      </c>
      <c r="G252" s="137" t="s">
        <v>9</v>
      </c>
      <c r="H252" s="102"/>
    </row>
    <row r="253" spans="1:8" s="87" customFormat="1">
      <c r="A253" s="102"/>
      <c r="B253" s="83">
        <v>44327</v>
      </c>
      <c r="C253" s="135">
        <v>44327.490277777775</v>
      </c>
      <c r="D253" s="136">
        <v>313</v>
      </c>
      <c r="E253" s="151">
        <v>7.05</v>
      </c>
      <c r="F253" s="170">
        <v>2206.65</v>
      </c>
      <c r="G253" s="137" t="s">
        <v>9</v>
      </c>
      <c r="H253" s="102"/>
    </row>
    <row r="254" spans="1:8" s="87" customFormat="1">
      <c r="A254" s="102"/>
      <c r="B254" s="83">
        <v>44327</v>
      </c>
      <c r="C254" s="135">
        <v>44327.490277777775</v>
      </c>
      <c r="D254" s="136">
        <v>225</v>
      </c>
      <c r="E254" s="151">
        <v>7.05</v>
      </c>
      <c r="F254" s="170">
        <v>1586.25</v>
      </c>
      <c r="G254" s="137" t="s">
        <v>9</v>
      </c>
      <c r="H254" s="102"/>
    </row>
    <row r="255" spans="1:8" s="87" customFormat="1">
      <c r="A255" s="102"/>
      <c r="B255" s="83">
        <v>44327</v>
      </c>
      <c r="C255" s="135">
        <v>44327.490277777775</v>
      </c>
      <c r="D255" s="136">
        <v>888</v>
      </c>
      <c r="E255" s="151">
        <v>7.05</v>
      </c>
      <c r="F255" s="170">
        <v>6260.4</v>
      </c>
      <c r="G255" s="137" t="s">
        <v>9</v>
      </c>
      <c r="H255" s="102"/>
    </row>
    <row r="256" spans="1:8" s="87" customFormat="1">
      <c r="A256" s="102"/>
      <c r="B256" s="83">
        <v>44327</v>
      </c>
      <c r="C256" s="135">
        <v>44327.490277777775</v>
      </c>
      <c r="D256" s="136">
        <v>99</v>
      </c>
      <c r="E256" s="151">
        <v>7.05</v>
      </c>
      <c r="F256" s="170">
        <v>697.94999999999993</v>
      </c>
      <c r="G256" s="137" t="s">
        <v>9</v>
      </c>
      <c r="H256" s="102"/>
    </row>
    <row r="257" spans="1:8" s="87" customFormat="1">
      <c r="A257" s="102"/>
      <c r="B257" s="83">
        <v>44327</v>
      </c>
      <c r="C257" s="135">
        <v>44327.506249999999</v>
      </c>
      <c r="D257" s="136">
        <v>165</v>
      </c>
      <c r="E257" s="151">
        <v>7.0549999999999997</v>
      </c>
      <c r="F257" s="170">
        <v>1164.075</v>
      </c>
      <c r="G257" s="137" t="s">
        <v>9</v>
      </c>
      <c r="H257" s="102"/>
    </row>
    <row r="258" spans="1:8" s="87" customFormat="1">
      <c r="A258" s="102"/>
      <c r="B258" s="83">
        <v>44327</v>
      </c>
      <c r="C258" s="135">
        <v>44327.506249999999</v>
      </c>
      <c r="D258" s="136">
        <v>132</v>
      </c>
      <c r="E258" s="151">
        <v>7.0549999999999997</v>
      </c>
      <c r="F258" s="170">
        <v>931.26</v>
      </c>
      <c r="G258" s="137" t="s">
        <v>9</v>
      </c>
      <c r="H258" s="102"/>
    </row>
    <row r="259" spans="1:8" s="87" customFormat="1">
      <c r="A259" s="102"/>
      <c r="B259" s="83">
        <v>44327</v>
      </c>
      <c r="C259" s="135">
        <v>44327.506249999999</v>
      </c>
      <c r="D259" s="136">
        <v>903</v>
      </c>
      <c r="E259" s="151">
        <v>7.0549999999999997</v>
      </c>
      <c r="F259" s="170">
        <v>6370.665</v>
      </c>
      <c r="G259" s="137" t="s">
        <v>9</v>
      </c>
      <c r="H259" s="102"/>
    </row>
    <row r="260" spans="1:8" s="87" customFormat="1">
      <c r="A260" s="102"/>
      <c r="B260" s="83">
        <v>44327</v>
      </c>
      <c r="C260" s="135">
        <v>44327.506249999999</v>
      </c>
      <c r="D260" s="136">
        <v>913</v>
      </c>
      <c r="E260" s="151">
        <v>7.0549999999999997</v>
      </c>
      <c r="F260" s="170">
        <v>6441.2150000000001</v>
      </c>
      <c r="G260" s="137" t="s">
        <v>9</v>
      </c>
      <c r="H260" s="102"/>
    </row>
    <row r="261" spans="1:8" s="87" customFormat="1">
      <c r="A261" s="102"/>
      <c r="B261" s="83">
        <v>44327</v>
      </c>
      <c r="C261" s="135">
        <v>44327.506249999999</v>
      </c>
      <c r="D261" s="136">
        <v>284</v>
      </c>
      <c r="E261" s="151">
        <v>7.0549999999999997</v>
      </c>
      <c r="F261" s="170">
        <v>2003.62</v>
      </c>
      <c r="G261" s="137" t="s">
        <v>9</v>
      </c>
      <c r="H261" s="102"/>
    </row>
    <row r="262" spans="1:8" s="87" customFormat="1">
      <c r="A262" s="102"/>
      <c r="B262" s="83">
        <v>44327</v>
      </c>
      <c r="C262" s="135">
        <v>44327.506249999999</v>
      </c>
      <c r="D262" s="136">
        <v>294</v>
      </c>
      <c r="E262" s="151">
        <v>7.0549999999999997</v>
      </c>
      <c r="F262" s="170">
        <v>2074.17</v>
      </c>
      <c r="G262" s="137" t="s">
        <v>9</v>
      </c>
      <c r="H262" s="102"/>
    </row>
    <row r="263" spans="1:8" s="87" customFormat="1">
      <c r="A263" s="102"/>
      <c r="B263" s="83">
        <v>44327</v>
      </c>
      <c r="C263" s="135">
        <v>44327.506249999999</v>
      </c>
      <c r="D263" s="136">
        <v>10</v>
      </c>
      <c r="E263" s="151">
        <v>7.06</v>
      </c>
      <c r="F263" s="170">
        <v>70.599999999999994</v>
      </c>
      <c r="G263" s="137" t="s">
        <v>9</v>
      </c>
      <c r="H263" s="102"/>
    </row>
    <row r="264" spans="1:8" s="87" customFormat="1">
      <c r="A264" s="102"/>
      <c r="B264" s="83">
        <v>44327</v>
      </c>
      <c r="C264" s="135">
        <v>44327.506249999999</v>
      </c>
      <c r="D264" s="136">
        <v>10</v>
      </c>
      <c r="E264" s="151">
        <v>7.06</v>
      </c>
      <c r="F264" s="170">
        <v>70.599999999999994</v>
      </c>
      <c r="G264" s="137" t="s">
        <v>9</v>
      </c>
      <c r="H264" s="102"/>
    </row>
    <row r="265" spans="1:8" s="87" customFormat="1">
      <c r="A265" s="102"/>
      <c r="B265" s="83">
        <v>44327</v>
      </c>
      <c r="C265" s="135">
        <v>44327.517361111109</v>
      </c>
      <c r="D265" s="136">
        <v>441</v>
      </c>
      <c r="E265" s="151">
        <v>7.0449999999999999</v>
      </c>
      <c r="F265" s="170">
        <v>3106.8449999999998</v>
      </c>
      <c r="G265" s="137" t="s">
        <v>9</v>
      </c>
      <c r="H265" s="102"/>
    </row>
    <row r="266" spans="1:8" s="87" customFormat="1">
      <c r="A266" s="102"/>
      <c r="B266" s="83">
        <v>44327</v>
      </c>
      <c r="C266" s="135">
        <v>44327.517361111109</v>
      </c>
      <c r="D266" s="136">
        <v>39</v>
      </c>
      <c r="E266" s="151">
        <v>7.0449999999999999</v>
      </c>
      <c r="F266" s="170">
        <v>274.755</v>
      </c>
      <c r="G266" s="137" t="s">
        <v>9</v>
      </c>
      <c r="H266" s="102"/>
    </row>
    <row r="267" spans="1:8" s="87" customFormat="1">
      <c r="A267" s="102"/>
      <c r="B267" s="83">
        <v>44327</v>
      </c>
      <c r="C267" s="135">
        <v>44327.517361111109</v>
      </c>
      <c r="D267" s="136">
        <v>237</v>
      </c>
      <c r="E267" s="151">
        <v>7.0449999999999999</v>
      </c>
      <c r="F267" s="170">
        <v>1669.665</v>
      </c>
      <c r="G267" s="137" t="s">
        <v>9</v>
      </c>
      <c r="H267" s="102"/>
    </row>
    <row r="268" spans="1:8" s="87" customFormat="1">
      <c r="A268" s="102"/>
      <c r="B268" s="83">
        <v>44327</v>
      </c>
      <c r="C268" s="135">
        <v>44327.517361111109</v>
      </c>
      <c r="D268" s="136">
        <v>168</v>
      </c>
      <c r="E268" s="151">
        <v>7.0449999999999999</v>
      </c>
      <c r="F268" s="170">
        <v>1183.56</v>
      </c>
      <c r="G268" s="137" t="s">
        <v>9</v>
      </c>
      <c r="H268" s="102"/>
    </row>
    <row r="269" spans="1:8" s="87" customFormat="1">
      <c r="A269" s="102"/>
      <c r="B269" s="83">
        <v>44327</v>
      </c>
      <c r="C269" s="135">
        <v>44327.517361111109</v>
      </c>
      <c r="D269" s="136">
        <v>496</v>
      </c>
      <c r="E269" s="151">
        <v>7.0449999999999999</v>
      </c>
      <c r="F269" s="170">
        <v>3494.32</v>
      </c>
      <c r="G269" s="137" t="s">
        <v>9</v>
      </c>
      <c r="H269" s="102"/>
    </row>
    <row r="270" spans="1:8" s="87" customFormat="1">
      <c r="A270" s="102"/>
      <c r="B270" s="83">
        <v>44327</v>
      </c>
      <c r="C270" s="135">
        <v>44327.520138888889</v>
      </c>
      <c r="D270" s="136">
        <v>334</v>
      </c>
      <c r="E270" s="151">
        <v>7.04</v>
      </c>
      <c r="F270" s="170">
        <v>2351.36</v>
      </c>
      <c r="G270" s="137" t="s">
        <v>9</v>
      </c>
      <c r="H270" s="102"/>
    </row>
    <row r="271" spans="1:8" s="87" customFormat="1">
      <c r="A271" s="102"/>
      <c r="B271" s="83">
        <v>44327</v>
      </c>
      <c r="C271" s="135">
        <v>44327.520138888889</v>
      </c>
      <c r="D271" s="136">
        <v>158</v>
      </c>
      <c r="E271" s="151">
        <v>7.04</v>
      </c>
      <c r="F271" s="170">
        <v>1112.32</v>
      </c>
      <c r="G271" s="137" t="s">
        <v>9</v>
      </c>
      <c r="H271" s="102"/>
    </row>
    <row r="272" spans="1:8" s="87" customFormat="1">
      <c r="A272" s="102"/>
      <c r="B272" s="83">
        <v>44327</v>
      </c>
      <c r="C272" s="135">
        <v>44327.53402777778</v>
      </c>
      <c r="D272" s="136">
        <v>503</v>
      </c>
      <c r="E272" s="151">
        <v>7.04</v>
      </c>
      <c r="F272" s="170">
        <v>3541.12</v>
      </c>
      <c r="G272" s="137" t="s">
        <v>9</v>
      </c>
      <c r="H272" s="102"/>
    </row>
    <row r="273" spans="1:8" s="87" customFormat="1">
      <c r="A273" s="102"/>
      <c r="B273" s="83">
        <v>44327</v>
      </c>
      <c r="C273" s="135">
        <v>44327.540972222225</v>
      </c>
      <c r="D273" s="136">
        <v>128</v>
      </c>
      <c r="E273" s="151">
        <v>7.0549999999999997</v>
      </c>
      <c r="F273" s="170">
        <v>903.04</v>
      </c>
      <c r="G273" s="137" t="s">
        <v>9</v>
      </c>
      <c r="H273" s="102"/>
    </row>
    <row r="274" spans="1:8" s="87" customFormat="1">
      <c r="A274" s="102"/>
      <c r="B274" s="83">
        <v>44327</v>
      </c>
      <c r="C274" s="135">
        <v>44327.540972222225</v>
      </c>
      <c r="D274" s="136">
        <v>67</v>
      </c>
      <c r="E274" s="151">
        <v>7.0549999999999997</v>
      </c>
      <c r="F274" s="170">
        <v>472.685</v>
      </c>
      <c r="G274" s="137" t="s">
        <v>9</v>
      </c>
      <c r="H274" s="102"/>
    </row>
    <row r="275" spans="1:8" s="87" customFormat="1">
      <c r="A275" s="102"/>
      <c r="B275" s="83">
        <v>44327</v>
      </c>
      <c r="C275" s="135">
        <v>44327.540972222225</v>
      </c>
      <c r="D275" s="136">
        <v>304</v>
      </c>
      <c r="E275" s="151">
        <v>7.0549999999999997</v>
      </c>
      <c r="F275" s="170">
        <v>2144.7199999999998</v>
      </c>
      <c r="G275" s="137" t="s">
        <v>9</v>
      </c>
      <c r="H275" s="102"/>
    </row>
    <row r="276" spans="1:8" s="87" customFormat="1">
      <c r="A276" s="102"/>
      <c r="B276" s="83">
        <v>44327</v>
      </c>
      <c r="C276" s="135">
        <v>44327.540972222225</v>
      </c>
      <c r="D276" s="136">
        <v>400</v>
      </c>
      <c r="E276" s="151">
        <v>7.0549999999999997</v>
      </c>
      <c r="F276" s="170">
        <v>2822</v>
      </c>
      <c r="G276" s="137" t="s">
        <v>9</v>
      </c>
      <c r="H276" s="102"/>
    </row>
    <row r="277" spans="1:8" s="87" customFormat="1">
      <c r="A277" s="102"/>
      <c r="B277" s="83">
        <v>44327</v>
      </c>
      <c r="C277" s="135">
        <v>44327.540972222225</v>
      </c>
      <c r="D277" s="136">
        <v>39</v>
      </c>
      <c r="E277" s="151">
        <v>7.0549999999999997</v>
      </c>
      <c r="F277" s="170">
        <v>275.14499999999998</v>
      </c>
      <c r="G277" s="137" t="s">
        <v>9</v>
      </c>
      <c r="H277" s="102"/>
    </row>
    <row r="278" spans="1:8" s="87" customFormat="1">
      <c r="A278" s="102"/>
      <c r="B278" s="83">
        <v>44327</v>
      </c>
      <c r="C278" s="135">
        <v>44327.540972222225</v>
      </c>
      <c r="D278" s="136">
        <v>400</v>
      </c>
      <c r="E278" s="151">
        <v>7.0549999999999997</v>
      </c>
      <c r="F278" s="170">
        <v>2822</v>
      </c>
      <c r="G278" s="137" t="s">
        <v>9</v>
      </c>
      <c r="H278" s="102"/>
    </row>
    <row r="279" spans="1:8" s="87" customFormat="1">
      <c r="A279" s="102"/>
      <c r="B279" s="83">
        <v>44327</v>
      </c>
      <c r="C279" s="135">
        <v>44327.541666666664</v>
      </c>
      <c r="D279" s="136">
        <v>820</v>
      </c>
      <c r="E279" s="151">
        <v>7.0549999999999997</v>
      </c>
      <c r="F279" s="170">
        <v>5785.0999999999995</v>
      </c>
      <c r="G279" s="137" t="s">
        <v>9</v>
      </c>
      <c r="H279" s="102"/>
    </row>
    <row r="280" spans="1:8" s="87" customFormat="1">
      <c r="A280" s="102"/>
      <c r="B280" s="83">
        <v>44327</v>
      </c>
      <c r="C280" s="135">
        <v>44327.542361111111</v>
      </c>
      <c r="D280" s="136">
        <v>209</v>
      </c>
      <c r="E280" s="151">
        <v>7.0449999999999999</v>
      </c>
      <c r="F280" s="170">
        <v>1472.405</v>
      </c>
      <c r="G280" s="137" t="s">
        <v>9</v>
      </c>
      <c r="H280" s="102"/>
    </row>
    <row r="281" spans="1:8" s="87" customFormat="1">
      <c r="A281" s="102"/>
      <c r="B281" s="83">
        <v>44327</v>
      </c>
      <c r="C281" s="135">
        <v>44327.552083333336</v>
      </c>
      <c r="D281" s="136">
        <v>6</v>
      </c>
      <c r="E281" s="151">
        <v>7.0549999999999997</v>
      </c>
      <c r="F281" s="170">
        <v>42.33</v>
      </c>
      <c r="G281" s="137" t="s">
        <v>9</v>
      </c>
      <c r="H281" s="102"/>
    </row>
    <row r="282" spans="1:8" s="87" customFormat="1">
      <c r="A282" s="102"/>
      <c r="B282" s="83">
        <v>44327</v>
      </c>
      <c r="C282" s="135">
        <v>44327.555555555555</v>
      </c>
      <c r="D282" s="136">
        <v>444</v>
      </c>
      <c r="E282" s="151">
        <v>7.06</v>
      </c>
      <c r="F282" s="170">
        <v>3134.64</v>
      </c>
      <c r="G282" s="137" t="s">
        <v>9</v>
      </c>
      <c r="H282" s="102"/>
    </row>
    <row r="283" spans="1:8" s="87" customFormat="1">
      <c r="A283" s="102"/>
      <c r="B283" s="83">
        <v>44327</v>
      </c>
      <c r="C283" s="135">
        <v>44327.555555555555</v>
      </c>
      <c r="D283" s="136">
        <v>354</v>
      </c>
      <c r="E283" s="151">
        <v>7.06</v>
      </c>
      <c r="F283" s="170">
        <v>2499.2399999999998</v>
      </c>
      <c r="G283" s="137" t="s">
        <v>9</v>
      </c>
      <c r="H283" s="102"/>
    </row>
    <row r="284" spans="1:8" s="87" customFormat="1">
      <c r="A284" s="102"/>
      <c r="B284" s="83">
        <v>44327</v>
      </c>
      <c r="C284" s="135">
        <v>44327.555555555555</v>
      </c>
      <c r="D284" s="136">
        <v>210</v>
      </c>
      <c r="E284" s="151">
        <v>7.06</v>
      </c>
      <c r="F284" s="170">
        <v>1482.6</v>
      </c>
      <c r="G284" s="137" t="s">
        <v>9</v>
      </c>
      <c r="H284" s="102"/>
    </row>
    <row r="285" spans="1:8" s="87" customFormat="1">
      <c r="A285" s="102"/>
      <c r="B285" s="83">
        <v>44327</v>
      </c>
      <c r="C285" s="135">
        <v>44327.555555555555</v>
      </c>
      <c r="D285" s="136">
        <v>122</v>
      </c>
      <c r="E285" s="151">
        <v>7.06</v>
      </c>
      <c r="F285" s="170">
        <v>861.31999999999994</v>
      </c>
      <c r="G285" s="137" t="s">
        <v>9</v>
      </c>
      <c r="H285" s="102"/>
    </row>
    <row r="286" spans="1:8" s="87" customFormat="1">
      <c r="A286" s="102"/>
      <c r="B286" s="83">
        <v>44327</v>
      </c>
      <c r="C286" s="135">
        <v>44327.555555555555</v>
      </c>
      <c r="D286" s="136">
        <v>236</v>
      </c>
      <c r="E286" s="151">
        <v>7.06</v>
      </c>
      <c r="F286" s="170">
        <v>1666.1599999999999</v>
      </c>
      <c r="G286" s="137" t="s">
        <v>9</v>
      </c>
      <c r="H286" s="102"/>
    </row>
    <row r="287" spans="1:8" s="87" customFormat="1">
      <c r="A287" s="102"/>
      <c r="B287" s="83">
        <v>44327</v>
      </c>
      <c r="C287" s="135">
        <v>44327.555555555555</v>
      </c>
      <c r="D287" s="136">
        <v>486</v>
      </c>
      <c r="E287" s="151">
        <v>7.0650000000000004</v>
      </c>
      <c r="F287" s="170">
        <v>3433.59</v>
      </c>
      <c r="G287" s="137" t="s">
        <v>9</v>
      </c>
      <c r="H287" s="102"/>
    </row>
    <row r="288" spans="1:8" s="87" customFormat="1">
      <c r="A288" s="102"/>
      <c r="B288" s="83">
        <v>44327</v>
      </c>
      <c r="C288" s="135">
        <v>44327.561805555553</v>
      </c>
      <c r="D288" s="136">
        <v>147</v>
      </c>
      <c r="E288" s="151">
        <v>7.0449999999999999</v>
      </c>
      <c r="F288" s="170">
        <v>1035.615</v>
      </c>
      <c r="G288" s="137" t="s">
        <v>9</v>
      </c>
      <c r="H288" s="102"/>
    </row>
    <row r="289" spans="1:8" s="87" customFormat="1">
      <c r="A289" s="102"/>
      <c r="B289" s="83">
        <v>44327</v>
      </c>
      <c r="C289" s="135">
        <v>44327.561805555553</v>
      </c>
      <c r="D289" s="136">
        <v>2</v>
      </c>
      <c r="E289" s="151">
        <v>7.0449999999999999</v>
      </c>
      <c r="F289" s="170">
        <v>14.09</v>
      </c>
      <c r="G289" s="137" t="s">
        <v>9</v>
      </c>
      <c r="H289" s="102"/>
    </row>
    <row r="290" spans="1:8" s="87" customFormat="1">
      <c r="A290" s="102"/>
      <c r="B290" s="83">
        <v>44327</v>
      </c>
      <c r="C290" s="135">
        <v>44327.561805555553</v>
      </c>
      <c r="D290" s="136">
        <v>120</v>
      </c>
      <c r="E290" s="151">
        <v>7.0449999999999999</v>
      </c>
      <c r="F290" s="170">
        <v>845.4</v>
      </c>
      <c r="G290" s="137" t="s">
        <v>9</v>
      </c>
      <c r="H290" s="102"/>
    </row>
    <row r="291" spans="1:8" s="87" customFormat="1">
      <c r="A291" s="102"/>
      <c r="B291" s="83">
        <v>44327</v>
      </c>
      <c r="C291" s="135">
        <v>44327.56527777778</v>
      </c>
      <c r="D291" s="136">
        <v>470</v>
      </c>
      <c r="E291" s="151">
        <v>7.0449999999999999</v>
      </c>
      <c r="F291" s="170">
        <v>3311.15</v>
      </c>
      <c r="G291" s="137" t="s">
        <v>9</v>
      </c>
      <c r="H291" s="102"/>
    </row>
    <row r="292" spans="1:8" s="87" customFormat="1">
      <c r="A292" s="102"/>
      <c r="B292" s="83">
        <v>44327</v>
      </c>
      <c r="C292" s="135">
        <v>44327.56527777778</v>
      </c>
      <c r="D292" s="136">
        <v>654</v>
      </c>
      <c r="E292" s="151">
        <v>7.0449999999999999</v>
      </c>
      <c r="F292" s="170">
        <v>4607.43</v>
      </c>
      <c r="G292" s="137" t="s">
        <v>9</v>
      </c>
      <c r="H292" s="102"/>
    </row>
    <row r="293" spans="1:8" s="87" customFormat="1">
      <c r="A293" s="102"/>
      <c r="B293" s="83">
        <v>44327</v>
      </c>
      <c r="C293" s="135">
        <v>44327.56527777778</v>
      </c>
      <c r="D293" s="136">
        <v>423</v>
      </c>
      <c r="E293" s="151">
        <v>7.0449999999999999</v>
      </c>
      <c r="F293" s="170">
        <v>2980.0349999999999</v>
      </c>
      <c r="G293" s="137" t="s">
        <v>9</v>
      </c>
      <c r="H293" s="102"/>
    </row>
    <row r="294" spans="1:8" s="87" customFormat="1">
      <c r="A294" s="102"/>
      <c r="B294" s="83">
        <v>44327</v>
      </c>
      <c r="C294" s="135">
        <v>44327.56527777778</v>
      </c>
      <c r="D294" s="136">
        <v>70</v>
      </c>
      <c r="E294" s="151">
        <v>7.0449999999999999</v>
      </c>
      <c r="F294" s="170">
        <v>493.15</v>
      </c>
      <c r="G294" s="137" t="s">
        <v>9</v>
      </c>
      <c r="H294" s="102"/>
    </row>
    <row r="295" spans="1:8" s="87" customFormat="1">
      <c r="A295" s="102"/>
      <c r="B295" s="83">
        <v>44327</v>
      </c>
      <c r="C295" s="135">
        <v>44327.56527777778</v>
      </c>
      <c r="D295" s="136">
        <v>122</v>
      </c>
      <c r="E295" s="151">
        <v>7.0449999999999999</v>
      </c>
      <c r="F295" s="170">
        <v>859.49</v>
      </c>
      <c r="G295" s="137" t="s">
        <v>9</v>
      </c>
      <c r="H295" s="102"/>
    </row>
    <row r="296" spans="1:8" s="87" customFormat="1">
      <c r="A296" s="102"/>
      <c r="B296" s="83">
        <v>44327</v>
      </c>
      <c r="C296" s="135">
        <v>44327.576388888891</v>
      </c>
      <c r="D296" s="136">
        <v>879</v>
      </c>
      <c r="E296" s="151">
        <v>7.0449999999999999</v>
      </c>
      <c r="F296" s="170">
        <v>6192.5550000000003</v>
      </c>
      <c r="G296" s="137" t="s">
        <v>9</v>
      </c>
      <c r="H296" s="102"/>
    </row>
    <row r="297" spans="1:8" s="87" customFormat="1">
      <c r="A297" s="102"/>
      <c r="B297" s="83">
        <v>44327</v>
      </c>
      <c r="C297" s="135">
        <v>44327.576388888891</v>
      </c>
      <c r="D297" s="136">
        <v>263</v>
      </c>
      <c r="E297" s="151">
        <v>7.0449999999999999</v>
      </c>
      <c r="F297" s="170">
        <v>1852.835</v>
      </c>
      <c r="G297" s="137" t="s">
        <v>9</v>
      </c>
      <c r="H297" s="102"/>
    </row>
    <row r="298" spans="1:8" s="87" customFormat="1">
      <c r="A298" s="102"/>
      <c r="B298" s="83">
        <v>44327</v>
      </c>
      <c r="C298" s="135">
        <v>44327.577777777777</v>
      </c>
      <c r="D298" s="136">
        <v>308</v>
      </c>
      <c r="E298" s="151">
        <v>7.0449999999999999</v>
      </c>
      <c r="F298" s="170">
        <v>2169.86</v>
      </c>
      <c r="G298" s="137" t="s">
        <v>9</v>
      </c>
      <c r="H298" s="102"/>
    </row>
    <row r="299" spans="1:8" s="87" customFormat="1">
      <c r="A299" s="102"/>
      <c r="B299" s="83">
        <v>44327</v>
      </c>
      <c r="C299" s="135">
        <v>44327.577777777777</v>
      </c>
      <c r="D299" s="136">
        <v>143</v>
      </c>
      <c r="E299" s="151">
        <v>7.0449999999999999</v>
      </c>
      <c r="F299" s="170">
        <v>1007.4349999999999</v>
      </c>
      <c r="G299" s="137" t="s">
        <v>9</v>
      </c>
      <c r="H299" s="102"/>
    </row>
    <row r="300" spans="1:8" s="87" customFormat="1">
      <c r="A300" s="102"/>
      <c r="B300" s="83">
        <v>44327</v>
      </c>
      <c r="C300" s="135">
        <v>44327.577777777777</v>
      </c>
      <c r="D300" s="136">
        <v>456</v>
      </c>
      <c r="E300" s="152">
        <v>7.0449999999999999</v>
      </c>
      <c r="F300" s="170">
        <v>3212.52</v>
      </c>
      <c r="G300" s="137" t="s">
        <v>9</v>
      </c>
      <c r="H300" s="102"/>
    </row>
    <row r="301" spans="1:8" s="87" customFormat="1">
      <c r="A301" s="102"/>
      <c r="B301" s="83">
        <v>44327</v>
      </c>
      <c r="C301" s="135">
        <v>44327.577777777777</v>
      </c>
      <c r="D301" s="136">
        <v>201</v>
      </c>
      <c r="E301" s="152">
        <v>7.0449999999999999</v>
      </c>
      <c r="F301" s="170">
        <v>1416.0450000000001</v>
      </c>
      <c r="G301" s="137" t="s">
        <v>9</v>
      </c>
      <c r="H301" s="102"/>
    </row>
    <row r="302" spans="1:8" s="87" customFormat="1">
      <c r="A302" s="102"/>
      <c r="B302" s="83">
        <v>44327</v>
      </c>
      <c r="C302" s="135">
        <v>44327.582638888889</v>
      </c>
      <c r="D302" s="136">
        <v>367</v>
      </c>
      <c r="E302" s="152">
        <v>7.02</v>
      </c>
      <c r="F302" s="170">
        <v>2576.3399999999997</v>
      </c>
      <c r="G302" s="137" t="s">
        <v>9</v>
      </c>
      <c r="H302" s="102"/>
    </row>
    <row r="303" spans="1:8" s="87" customFormat="1">
      <c r="A303" s="102"/>
      <c r="B303" s="83">
        <v>44327</v>
      </c>
      <c r="C303" s="135">
        <v>44327.595138888886</v>
      </c>
      <c r="D303" s="136">
        <v>376</v>
      </c>
      <c r="E303" s="152">
        <v>7.0250000000000004</v>
      </c>
      <c r="F303" s="170">
        <v>2641.4</v>
      </c>
      <c r="G303" s="137" t="s">
        <v>9</v>
      </c>
      <c r="H303" s="102"/>
    </row>
    <row r="304" spans="1:8" s="87" customFormat="1">
      <c r="A304" s="102"/>
      <c r="B304" s="83">
        <v>44327</v>
      </c>
      <c r="C304" s="135">
        <v>44327.595138888886</v>
      </c>
      <c r="D304" s="136">
        <v>70</v>
      </c>
      <c r="E304" s="152">
        <v>7.0250000000000004</v>
      </c>
      <c r="F304" s="170">
        <v>491.75</v>
      </c>
      <c r="G304" s="137" t="s">
        <v>9</v>
      </c>
      <c r="H304" s="102"/>
    </row>
    <row r="305" spans="1:8" s="87" customFormat="1">
      <c r="A305" s="102"/>
      <c r="B305" s="83">
        <v>44327</v>
      </c>
      <c r="C305" s="135">
        <v>44327.595138888886</v>
      </c>
      <c r="D305" s="136">
        <v>295</v>
      </c>
      <c r="E305" s="152">
        <v>7.0250000000000004</v>
      </c>
      <c r="F305" s="170">
        <v>2072.375</v>
      </c>
      <c r="G305" s="137" t="s">
        <v>9</v>
      </c>
      <c r="H305" s="102"/>
    </row>
    <row r="306" spans="1:8" s="87" customFormat="1">
      <c r="A306" s="102"/>
      <c r="B306" s="83">
        <v>44327</v>
      </c>
      <c r="C306" s="135">
        <v>44327.595138888886</v>
      </c>
      <c r="D306" s="136">
        <v>292</v>
      </c>
      <c r="E306" s="152">
        <v>7.0250000000000004</v>
      </c>
      <c r="F306" s="170">
        <v>2051.3000000000002</v>
      </c>
      <c r="G306" s="137" t="s">
        <v>9</v>
      </c>
      <c r="H306" s="102"/>
    </row>
    <row r="307" spans="1:8" s="87" customFormat="1">
      <c r="A307" s="102"/>
      <c r="B307" s="83">
        <v>44327</v>
      </c>
      <c r="C307" s="135">
        <v>44327.595138888886</v>
      </c>
      <c r="D307" s="136">
        <v>1100</v>
      </c>
      <c r="E307" s="152">
        <v>7.0250000000000004</v>
      </c>
      <c r="F307" s="170">
        <v>7727.5</v>
      </c>
      <c r="G307" s="137" t="s">
        <v>9</v>
      </c>
      <c r="H307" s="102"/>
    </row>
    <row r="308" spans="1:8" s="87" customFormat="1">
      <c r="A308" s="102"/>
      <c r="B308" s="83">
        <v>44327</v>
      </c>
      <c r="C308" s="135">
        <v>44327.595138888886</v>
      </c>
      <c r="D308" s="136">
        <v>240</v>
      </c>
      <c r="E308" s="152">
        <v>7.0250000000000004</v>
      </c>
      <c r="F308" s="170">
        <v>1686</v>
      </c>
      <c r="G308" s="137" t="s">
        <v>9</v>
      </c>
      <c r="H308" s="102"/>
    </row>
    <row r="309" spans="1:8" s="87" customFormat="1">
      <c r="A309" s="102"/>
      <c r="B309" s="83">
        <v>44327</v>
      </c>
      <c r="C309" s="135">
        <v>44327.595833333333</v>
      </c>
      <c r="D309" s="136">
        <v>144</v>
      </c>
      <c r="E309" s="152">
        <v>7.02</v>
      </c>
      <c r="F309" s="170">
        <v>1010.8799999999999</v>
      </c>
      <c r="G309" s="137" t="s">
        <v>9</v>
      </c>
      <c r="H309" s="102"/>
    </row>
    <row r="310" spans="1:8" s="87" customFormat="1">
      <c r="A310" s="102"/>
      <c r="B310" s="83">
        <v>44327</v>
      </c>
      <c r="C310" s="135">
        <v>44327.595833333333</v>
      </c>
      <c r="D310" s="136">
        <v>108</v>
      </c>
      <c r="E310" s="152">
        <v>7.02</v>
      </c>
      <c r="F310" s="170">
        <v>758.16</v>
      </c>
      <c r="G310" s="137" t="s">
        <v>9</v>
      </c>
      <c r="H310" s="102"/>
    </row>
    <row r="311" spans="1:8" s="87" customFormat="1">
      <c r="A311" s="102"/>
      <c r="B311" s="83">
        <v>44327</v>
      </c>
      <c r="C311" s="135">
        <v>44327.595833333333</v>
      </c>
      <c r="D311" s="136">
        <v>144</v>
      </c>
      <c r="E311" s="152">
        <v>7.02</v>
      </c>
      <c r="F311" s="170">
        <v>1010.8799999999999</v>
      </c>
      <c r="G311" s="137" t="s">
        <v>9</v>
      </c>
      <c r="H311" s="102"/>
    </row>
    <row r="312" spans="1:8" s="87" customFormat="1">
      <c r="A312" s="102"/>
      <c r="B312" s="83">
        <v>44327</v>
      </c>
      <c r="C312" s="135">
        <v>44327.595833333333</v>
      </c>
      <c r="D312" s="136">
        <v>167</v>
      </c>
      <c r="E312" s="152">
        <v>7.02</v>
      </c>
      <c r="F312" s="170">
        <v>1172.3399999999999</v>
      </c>
      <c r="G312" s="137" t="s">
        <v>9</v>
      </c>
      <c r="H312" s="102"/>
    </row>
    <row r="313" spans="1:8" s="87" customFormat="1">
      <c r="A313" s="102"/>
      <c r="B313" s="83">
        <v>44327</v>
      </c>
      <c r="C313" s="135">
        <v>44327.595833333333</v>
      </c>
      <c r="D313" s="136">
        <v>189</v>
      </c>
      <c r="E313" s="152">
        <v>7.02</v>
      </c>
      <c r="F313" s="170">
        <v>1326.78</v>
      </c>
      <c r="G313" s="137" t="s">
        <v>9</v>
      </c>
      <c r="H313" s="102"/>
    </row>
    <row r="314" spans="1:8" s="102" customFormat="1">
      <c r="B314" s="83">
        <v>44327</v>
      </c>
      <c r="C314" s="135">
        <v>44327.59652777778</v>
      </c>
      <c r="D314" s="136">
        <v>500</v>
      </c>
      <c r="E314" s="152">
        <v>7.02</v>
      </c>
      <c r="F314" s="170">
        <v>3510</v>
      </c>
      <c r="G314" s="137" t="s">
        <v>9</v>
      </c>
    </row>
    <row r="315" spans="1:8" s="102" customFormat="1">
      <c r="B315" s="83">
        <v>44327</v>
      </c>
      <c r="C315" s="135">
        <v>44327.59652777778</v>
      </c>
      <c r="D315" s="136">
        <v>466</v>
      </c>
      <c r="E315" s="152">
        <v>7.02</v>
      </c>
      <c r="F315" s="170">
        <v>3271.3199999999997</v>
      </c>
      <c r="G315" s="137" t="s">
        <v>9</v>
      </c>
    </row>
    <row r="316" spans="1:8" s="102" customFormat="1">
      <c r="B316" s="83">
        <v>44327</v>
      </c>
      <c r="C316" s="135">
        <v>44327.59652777778</v>
      </c>
      <c r="D316" s="136">
        <v>4</v>
      </c>
      <c r="E316" s="152">
        <v>7.02</v>
      </c>
      <c r="F316" s="170">
        <v>28.08</v>
      </c>
      <c r="G316" s="137" t="s">
        <v>9</v>
      </c>
    </row>
    <row r="317" spans="1:8" s="102" customFormat="1">
      <c r="B317" s="83">
        <v>44327</v>
      </c>
      <c r="C317" s="135">
        <v>44327.59652777778</v>
      </c>
      <c r="D317" s="136">
        <v>257</v>
      </c>
      <c r="E317" s="152">
        <v>7.02</v>
      </c>
      <c r="F317" s="170">
        <v>1804.1399999999999</v>
      </c>
      <c r="G317" s="137" t="s">
        <v>9</v>
      </c>
    </row>
    <row r="318" spans="1:8" s="102" customFormat="1">
      <c r="B318" s="83">
        <v>44327</v>
      </c>
      <c r="C318" s="135">
        <v>44327.59652777778</v>
      </c>
      <c r="D318" s="136">
        <v>99</v>
      </c>
      <c r="E318" s="152">
        <v>7.02</v>
      </c>
      <c r="F318" s="170">
        <v>694.9799999999999</v>
      </c>
      <c r="G318" s="137" t="s">
        <v>9</v>
      </c>
    </row>
    <row r="319" spans="1:8" s="102" customFormat="1">
      <c r="B319" s="83">
        <v>44327</v>
      </c>
      <c r="C319" s="135">
        <v>44327.597222222219</v>
      </c>
      <c r="D319" s="136">
        <v>84</v>
      </c>
      <c r="E319" s="152">
        <v>7.02</v>
      </c>
      <c r="F319" s="170">
        <v>589.67999999999995</v>
      </c>
      <c r="G319" s="137" t="s">
        <v>9</v>
      </c>
    </row>
    <row r="320" spans="1:8" s="102" customFormat="1">
      <c r="B320" s="83">
        <v>44327</v>
      </c>
      <c r="C320" s="135">
        <v>44327.597222222219</v>
      </c>
      <c r="D320" s="136">
        <v>500</v>
      </c>
      <c r="E320" s="152">
        <v>7.02</v>
      </c>
      <c r="F320" s="170">
        <v>3510</v>
      </c>
      <c r="G320" s="137" t="s">
        <v>9</v>
      </c>
    </row>
    <row r="321" spans="2:7" s="102" customFormat="1">
      <c r="B321" s="83">
        <v>44327</v>
      </c>
      <c r="C321" s="135">
        <v>44327.597222222219</v>
      </c>
      <c r="D321" s="136">
        <v>500</v>
      </c>
      <c r="E321" s="152">
        <v>7.02</v>
      </c>
      <c r="F321" s="170">
        <v>3510</v>
      </c>
      <c r="G321" s="137" t="s">
        <v>9</v>
      </c>
    </row>
    <row r="322" spans="2:7" s="102" customFormat="1">
      <c r="B322" s="83">
        <v>44327</v>
      </c>
      <c r="C322" s="135">
        <v>44327.598611111112</v>
      </c>
      <c r="D322" s="136">
        <v>202</v>
      </c>
      <c r="E322" s="152">
        <v>7.02</v>
      </c>
      <c r="F322" s="170">
        <v>1418.04</v>
      </c>
      <c r="G322" s="137" t="s">
        <v>9</v>
      </c>
    </row>
    <row r="323" spans="2:7" s="102" customFormat="1">
      <c r="B323" s="83">
        <v>44327</v>
      </c>
      <c r="C323" s="135">
        <v>44327.598611111112</v>
      </c>
      <c r="D323" s="136">
        <v>62</v>
      </c>
      <c r="E323" s="152">
        <v>7.02</v>
      </c>
      <c r="F323" s="170">
        <v>435.23999999999995</v>
      </c>
      <c r="G323" s="137" t="s">
        <v>9</v>
      </c>
    </row>
    <row r="324" spans="2:7" s="102" customFormat="1">
      <c r="B324" s="83">
        <v>44327</v>
      </c>
      <c r="C324" s="135">
        <v>44327.599305555559</v>
      </c>
      <c r="D324" s="136">
        <v>1150</v>
      </c>
      <c r="E324" s="152">
        <v>7.02</v>
      </c>
      <c r="F324" s="170">
        <v>8072.9999999999991</v>
      </c>
      <c r="G324" s="137" t="s">
        <v>9</v>
      </c>
    </row>
    <row r="325" spans="2:7" s="102" customFormat="1">
      <c r="B325" s="83">
        <v>44327</v>
      </c>
      <c r="C325" s="135">
        <v>44327.599305555559</v>
      </c>
      <c r="D325" s="136">
        <v>500</v>
      </c>
      <c r="E325" s="152">
        <v>7.02</v>
      </c>
      <c r="F325" s="170">
        <v>3510</v>
      </c>
      <c r="G325" s="137" t="s">
        <v>9</v>
      </c>
    </row>
    <row r="326" spans="2:7" s="102" customFormat="1">
      <c r="B326" s="83">
        <v>44327</v>
      </c>
      <c r="C326" s="135">
        <v>44327.599305555559</v>
      </c>
      <c r="D326" s="136">
        <v>238</v>
      </c>
      <c r="E326" s="152">
        <v>7.02</v>
      </c>
      <c r="F326" s="170">
        <v>1670.76</v>
      </c>
      <c r="G326" s="137" t="s">
        <v>9</v>
      </c>
    </row>
    <row r="327" spans="2:7" s="102" customFormat="1">
      <c r="B327" s="83">
        <v>44327</v>
      </c>
      <c r="C327" s="135">
        <v>44327.599305555559</v>
      </c>
      <c r="D327" s="136">
        <v>152</v>
      </c>
      <c r="E327" s="152">
        <v>7.02</v>
      </c>
      <c r="F327" s="170">
        <v>1067.04</v>
      </c>
      <c r="G327" s="137" t="s">
        <v>9</v>
      </c>
    </row>
    <row r="328" spans="2:7" s="102" customFormat="1">
      <c r="B328" s="83">
        <v>44327</v>
      </c>
      <c r="C328" s="135">
        <v>44327.602777777778</v>
      </c>
      <c r="D328" s="136">
        <v>418</v>
      </c>
      <c r="E328" s="152">
        <v>7.0149999999999997</v>
      </c>
      <c r="F328" s="170">
        <v>2932.27</v>
      </c>
      <c r="G328" s="137" t="s">
        <v>9</v>
      </c>
    </row>
    <row r="329" spans="2:7" s="102" customFormat="1">
      <c r="B329" s="83">
        <v>44327</v>
      </c>
      <c r="C329" s="135">
        <v>44327.603472222225</v>
      </c>
      <c r="D329" s="136">
        <v>81</v>
      </c>
      <c r="E329" s="152">
        <v>7.0049999999999999</v>
      </c>
      <c r="F329" s="170">
        <v>567.40499999999997</v>
      </c>
      <c r="G329" s="137" t="s">
        <v>9</v>
      </c>
    </row>
    <row r="330" spans="2:7" s="102" customFormat="1">
      <c r="B330" s="83">
        <v>44327</v>
      </c>
      <c r="C330" s="135">
        <v>44327.604861111111</v>
      </c>
      <c r="D330" s="136">
        <v>437</v>
      </c>
      <c r="E330" s="152">
        <v>7</v>
      </c>
      <c r="F330" s="170">
        <v>3059</v>
      </c>
      <c r="G330" s="137" t="s">
        <v>9</v>
      </c>
    </row>
    <row r="331" spans="2:7" s="102" customFormat="1">
      <c r="B331" s="83">
        <v>44327</v>
      </c>
      <c r="C331" s="135">
        <v>44327.604861111111</v>
      </c>
      <c r="D331" s="136">
        <v>417</v>
      </c>
      <c r="E331" s="152">
        <v>7</v>
      </c>
      <c r="F331" s="170">
        <v>2919</v>
      </c>
      <c r="G331" s="137" t="s">
        <v>9</v>
      </c>
    </row>
    <row r="332" spans="2:7" s="102" customFormat="1">
      <c r="B332" s="83">
        <v>44327</v>
      </c>
      <c r="C332" s="135">
        <v>44327.611805555556</v>
      </c>
      <c r="D332" s="136">
        <v>94</v>
      </c>
      <c r="E332" s="152">
        <v>7</v>
      </c>
      <c r="F332" s="170">
        <v>658</v>
      </c>
      <c r="G332" s="137" t="s">
        <v>9</v>
      </c>
    </row>
    <row r="333" spans="2:7" s="102" customFormat="1">
      <c r="B333" s="83">
        <v>44327</v>
      </c>
      <c r="C333" s="135">
        <v>44327.611805555556</v>
      </c>
      <c r="D333" s="136">
        <v>315</v>
      </c>
      <c r="E333" s="152">
        <v>7</v>
      </c>
      <c r="F333" s="170">
        <v>2205</v>
      </c>
      <c r="G333" s="137" t="s">
        <v>9</v>
      </c>
    </row>
    <row r="334" spans="2:7" s="102" customFormat="1">
      <c r="B334" s="83">
        <v>44327</v>
      </c>
      <c r="C334" s="135">
        <v>44327.611805555556</v>
      </c>
      <c r="D334" s="136">
        <v>85</v>
      </c>
      <c r="E334" s="152">
        <v>7</v>
      </c>
      <c r="F334" s="170">
        <v>595</v>
      </c>
      <c r="G334" s="137" t="s">
        <v>9</v>
      </c>
    </row>
    <row r="335" spans="2:7" s="102" customFormat="1">
      <c r="B335" s="83">
        <v>44327</v>
      </c>
      <c r="C335" s="135">
        <v>44327.611805555556</v>
      </c>
      <c r="D335" s="136">
        <v>456</v>
      </c>
      <c r="E335" s="152">
        <v>7</v>
      </c>
      <c r="F335" s="170">
        <v>3192</v>
      </c>
      <c r="G335" s="137" t="s">
        <v>9</v>
      </c>
    </row>
    <row r="336" spans="2:7" s="102" customFormat="1">
      <c r="B336" s="83">
        <v>44327</v>
      </c>
      <c r="C336" s="135">
        <v>44327.613194444442</v>
      </c>
      <c r="D336" s="136">
        <v>918</v>
      </c>
      <c r="E336" s="152">
        <v>7</v>
      </c>
      <c r="F336" s="170">
        <v>6426</v>
      </c>
      <c r="G336" s="137" t="s">
        <v>9</v>
      </c>
    </row>
    <row r="337" spans="2:7" s="102" customFormat="1">
      <c r="B337" s="83">
        <v>44327</v>
      </c>
      <c r="C337" s="135">
        <v>44327.613194444442</v>
      </c>
      <c r="D337" s="136">
        <v>1974</v>
      </c>
      <c r="E337" s="152">
        <v>6.9950000000000001</v>
      </c>
      <c r="F337" s="170">
        <v>13808.130000000001</v>
      </c>
      <c r="G337" s="137" t="s">
        <v>9</v>
      </c>
    </row>
    <row r="338" spans="2:7" s="102" customFormat="1">
      <c r="B338" s="83">
        <v>44327</v>
      </c>
      <c r="C338" s="135">
        <v>44327.613194444442</v>
      </c>
      <c r="D338" s="136">
        <v>1974</v>
      </c>
      <c r="E338" s="152">
        <v>6.9950000000000001</v>
      </c>
      <c r="F338" s="170">
        <v>13808.130000000001</v>
      </c>
      <c r="G338" s="137" t="s">
        <v>9</v>
      </c>
    </row>
    <row r="339" spans="2:7" s="102" customFormat="1">
      <c r="B339" s="83">
        <v>44327</v>
      </c>
      <c r="C339" s="135">
        <v>44327.613194444442</v>
      </c>
      <c r="D339" s="136">
        <v>189</v>
      </c>
      <c r="E339" s="152">
        <v>6.9950000000000001</v>
      </c>
      <c r="F339" s="170">
        <v>1322.0550000000001</v>
      </c>
      <c r="G339" s="137" t="s">
        <v>9</v>
      </c>
    </row>
    <row r="340" spans="2:7" s="102" customFormat="1">
      <c r="B340" s="83">
        <v>44327</v>
      </c>
      <c r="C340" s="135">
        <v>44327.613194444442</v>
      </c>
      <c r="D340" s="136">
        <v>8</v>
      </c>
      <c r="E340" s="152">
        <v>6.9950000000000001</v>
      </c>
      <c r="F340" s="170">
        <v>55.96</v>
      </c>
      <c r="G340" s="137" t="s">
        <v>9</v>
      </c>
    </row>
    <row r="341" spans="2:7" s="102" customFormat="1">
      <c r="B341" s="83">
        <v>44327</v>
      </c>
      <c r="C341" s="135">
        <v>44327.613888888889</v>
      </c>
      <c r="D341" s="136">
        <v>227</v>
      </c>
      <c r="E341" s="152">
        <v>6.9950000000000001</v>
      </c>
      <c r="F341" s="170">
        <v>1587.865</v>
      </c>
      <c r="G341" s="137" t="s">
        <v>9</v>
      </c>
    </row>
    <row r="342" spans="2:7" s="102" customFormat="1">
      <c r="B342" s="83">
        <v>44327</v>
      </c>
      <c r="C342" s="135">
        <v>44327.616666666669</v>
      </c>
      <c r="D342" s="136">
        <v>56</v>
      </c>
      <c r="E342" s="152">
        <v>7</v>
      </c>
      <c r="F342" s="170">
        <v>392</v>
      </c>
      <c r="G342" s="137" t="s">
        <v>9</v>
      </c>
    </row>
    <row r="343" spans="2:7" s="102" customFormat="1">
      <c r="B343" s="83">
        <v>44327</v>
      </c>
      <c r="C343" s="135">
        <v>44327.616666666669</v>
      </c>
      <c r="D343" s="136">
        <v>392</v>
      </c>
      <c r="E343" s="152">
        <v>7</v>
      </c>
      <c r="F343" s="170">
        <v>2744</v>
      </c>
      <c r="G343" s="137" t="s">
        <v>9</v>
      </c>
    </row>
    <row r="344" spans="2:7" s="102" customFormat="1">
      <c r="B344" s="83">
        <v>44327</v>
      </c>
      <c r="C344" s="135">
        <v>44327.616666666669</v>
      </c>
      <c r="D344" s="136">
        <v>45</v>
      </c>
      <c r="E344" s="152">
        <v>6.9950000000000001</v>
      </c>
      <c r="F344" s="170">
        <v>314.77499999999998</v>
      </c>
      <c r="G344" s="137" t="s">
        <v>9</v>
      </c>
    </row>
    <row r="345" spans="2:7" s="102" customFormat="1">
      <c r="B345" s="83">
        <v>44327</v>
      </c>
      <c r="C345" s="135">
        <v>44327.619444444441</v>
      </c>
      <c r="D345" s="136">
        <v>240</v>
      </c>
      <c r="E345" s="152">
        <v>6.99</v>
      </c>
      <c r="F345" s="170">
        <v>1677.6000000000001</v>
      </c>
      <c r="G345" s="137" t="s">
        <v>9</v>
      </c>
    </row>
    <row r="346" spans="2:7" s="102" customFormat="1">
      <c r="B346" s="83">
        <v>44327</v>
      </c>
      <c r="C346" s="135">
        <v>44327.619444444441</v>
      </c>
      <c r="D346" s="136">
        <v>436</v>
      </c>
      <c r="E346" s="152">
        <v>6.9950000000000001</v>
      </c>
      <c r="F346" s="170">
        <v>3049.82</v>
      </c>
      <c r="G346" s="137" t="s">
        <v>9</v>
      </c>
    </row>
    <row r="347" spans="2:7" s="102" customFormat="1">
      <c r="B347" s="83">
        <v>44327</v>
      </c>
      <c r="C347" s="135">
        <v>44327.619444444441</v>
      </c>
      <c r="D347" s="136">
        <v>446</v>
      </c>
      <c r="E347" s="152">
        <v>6.9950000000000001</v>
      </c>
      <c r="F347" s="170">
        <v>3119.77</v>
      </c>
      <c r="G347" s="137" t="s">
        <v>9</v>
      </c>
    </row>
    <row r="348" spans="2:7" s="102" customFormat="1">
      <c r="B348" s="83">
        <v>44327</v>
      </c>
      <c r="C348" s="135">
        <v>44327.619444444441</v>
      </c>
      <c r="D348" s="136">
        <v>1032</v>
      </c>
      <c r="E348" s="152">
        <v>6.9950000000000001</v>
      </c>
      <c r="F348" s="170">
        <v>7218.84</v>
      </c>
      <c r="G348" s="137" t="s">
        <v>9</v>
      </c>
    </row>
    <row r="349" spans="2:7" s="102" customFormat="1">
      <c r="B349" s="83">
        <v>44327</v>
      </c>
      <c r="C349" s="135">
        <v>44327.619444444441</v>
      </c>
      <c r="D349" s="136">
        <v>33</v>
      </c>
      <c r="E349" s="152">
        <v>6.9950000000000001</v>
      </c>
      <c r="F349" s="170">
        <v>230.83500000000001</v>
      </c>
      <c r="G349" s="137" t="s">
        <v>9</v>
      </c>
    </row>
    <row r="350" spans="2:7" s="102" customFormat="1">
      <c r="B350" s="83">
        <v>44327</v>
      </c>
      <c r="C350" s="135">
        <v>44327.619444444441</v>
      </c>
      <c r="D350" s="136">
        <v>663</v>
      </c>
      <c r="E350" s="152">
        <v>6.9950000000000001</v>
      </c>
      <c r="F350" s="170">
        <v>4637.6850000000004</v>
      </c>
      <c r="G350" s="137" t="s">
        <v>9</v>
      </c>
    </row>
    <row r="351" spans="2:7" s="102" customFormat="1">
      <c r="B351" s="83">
        <v>44327</v>
      </c>
      <c r="C351" s="135">
        <v>44327.619444444441</v>
      </c>
      <c r="D351" s="136">
        <v>250</v>
      </c>
      <c r="E351" s="152">
        <v>6.9950000000000001</v>
      </c>
      <c r="F351" s="170">
        <v>1748.75</v>
      </c>
      <c r="G351" s="137" t="s">
        <v>9</v>
      </c>
    </row>
    <row r="352" spans="2:7" s="102" customFormat="1">
      <c r="B352" s="83">
        <v>44327</v>
      </c>
      <c r="C352" s="135">
        <v>44327.619444444441</v>
      </c>
      <c r="D352" s="136">
        <v>250</v>
      </c>
      <c r="E352" s="152">
        <v>6.9950000000000001</v>
      </c>
      <c r="F352" s="170">
        <v>1748.75</v>
      </c>
      <c r="G352" s="137" t="s">
        <v>9</v>
      </c>
    </row>
    <row r="353" spans="1:9" s="87" customFormat="1">
      <c r="A353" s="102"/>
      <c r="B353" s="83">
        <v>44327</v>
      </c>
      <c r="C353" s="135">
        <v>44327.622916666667</v>
      </c>
      <c r="D353" s="136">
        <v>382</v>
      </c>
      <c r="E353" s="152">
        <v>6.99</v>
      </c>
      <c r="F353" s="170">
        <v>2670.1800000000003</v>
      </c>
      <c r="G353" s="137" t="s">
        <v>9</v>
      </c>
      <c r="H353" s="102"/>
      <c r="I353" s="102"/>
    </row>
    <row r="354" spans="1:9" s="87" customFormat="1">
      <c r="A354" s="102"/>
      <c r="B354" s="83">
        <v>44327</v>
      </c>
      <c r="C354" s="135">
        <v>44327.622916666667</v>
      </c>
      <c r="D354" s="136">
        <v>155</v>
      </c>
      <c r="E354" s="152">
        <v>6.99</v>
      </c>
      <c r="F354" s="170">
        <v>1083.45</v>
      </c>
      <c r="G354" s="137" t="s">
        <v>9</v>
      </c>
      <c r="H354" s="102"/>
      <c r="I354" s="102"/>
    </row>
    <row r="355" spans="1:9" s="87" customFormat="1">
      <c r="A355" s="102"/>
      <c r="B355" s="83">
        <v>44327</v>
      </c>
      <c r="C355" s="135">
        <v>44327.622916666667</v>
      </c>
      <c r="D355" s="136">
        <v>145</v>
      </c>
      <c r="E355" s="152">
        <v>6.99</v>
      </c>
      <c r="F355" s="170">
        <v>1013.5500000000001</v>
      </c>
      <c r="G355" s="137" t="s">
        <v>9</v>
      </c>
      <c r="H355" s="102"/>
      <c r="I355" s="102"/>
    </row>
    <row r="356" spans="1:9" s="87" customFormat="1">
      <c r="A356" s="102"/>
      <c r="B356" s="83">
        <v>44327</v>
      </c>
      <c r="C356" s="135">
        <v>44327.622916666667</v>
      </c>
      <c r="D356" s="136">
        <v>363</v>
      </c>
      <c r="E356" s="152">
        <v>6.99</v>
      </c>
      <c r="F356" s="170">
        <v>2537.37</v>
      </c>
      <c r="G356" s="137" t="s">
        <v>9</v>
      </c>
      <c r="H356" s="102"/>
      <c r="I356" s="102"/>
    </row>
    <row r="357" spans="1:9" s="87" customFormat="1">
      <c r="A357" s="102"/>
      <c r="B357" s="83">
        <v>44327</v>
      </c>
      <c r="C357" s="135">
        <v>44327.629166666666</v>
      </c>
      <c r="D357" s="136">
        <v>29</v>
      </c>
      <c r="E357" s="152">
        <v>6.9950000000000001</v>
      </c>
      <c r="F357" s="170">
        <v>202.85499999999999</v>
      </c>
      <c r="G357" s="137" t="s">
        <v>9</v>
      </c>
      <c r="H357" s="102"/>
      <c r="I357" s="102"/>
    </row>
    <row r="358" spans="1:9" s="87" customFormat="1">
      <c r="A358" s="102"/>
      <c r="B358" s="83">
        <v>44327</v>
      </c>
      <c r="C358" s="135">
        <v>44327.631249999999</v>
      </c>
      <c r="D358" s="136">
        <v>412</v>
      </c>
      <c r="E358" s="152">
        <v>7.01</v>
      </c>
      <c r="F358" s="170">
        <v>2888.12</v>
      </c>
      <c r="G358" s="137" t="s">
        <v>9</v>
      </c>
      <c r="H358" s="102"/>
      <c r="I358" s="102"/>
    </row>
    <row r="359" spans="1:9" s="87" customFormat="1">
      <c r="A359" s="102"/>
      <c r="B359" s="83">
        <v>44327</v>
      </c>
      <c r="C359" s="135">
        <v>44327.631249999999</v>
      </c>
      <c r="D359" s="136">
        <v>109</v>
      </c>
      <c r="E359" s="152">
        <v>7.01</v>
      </c>
      <c r="F359" s="170">
        <v>764.09</v>
      </c>
      <c r="G359" s="137" t="s">
        <v>9</v>
      </c>
      <c r="H359" s="102"/>
      <c r="I359" s="102"/>
    </row>
    <row r="360" spans="1:9" s="87" customFormat="1">
      <c r="A360" s="102"/>
      <c r="B360" s="83">
        <v>44327</v>
      </c>
      <c r="C360" s="135">
        <v>44327.631249999999</v>
      </c>
      <c r="D360" s="136">
        <v>164</v>
      </c>
      <c r="E360" s="152">
        <v>7.01</v>
      </c>
      <c r="F360" s="170">
        <v>1149.6399999999999</v>
      </c>
      <c r="G360" s="137" t="s">
        <v>9</v>
      </c>
      <c r="H360" s="102"/>
      <c r="I360" s="102"/>
    </row>
    <row r="361" spans="1:9" s="87" customFormat="1">
      <c r="A361" s="102"/>
      <c r="B361" s="83">
        <v>44327</v>
      </c>
      <c r="C361" s="135">
        <v>44327.631249999999</v>
      </c>
      <c r="D361" s="136">
        <v>234</v>
      </c>
      <c r="E361" s="152">
        <v>7.01</v>
      </c>
      <c r="F361" s="170">
        <v>1640.34</v>
      </c>
      <c r="G361" s="137" t="s">
        <v>9</v>
      </c>
      <c r="H361" s="102"/>
      <c r="I361" s="102"/>
    </row>
    <row r="362" spans="1:9" s="87" customFormat="1">
      <c r="A362" s="102"/>
      <c r="B362" s="83">
        <v>44327</v>
      </c>
      <c r="C362" s="135">
        <v>44327.631249999999</v>
      </c>
      <c r="D362" s="136">
        <v>341</v>
      </c>
      <c r="E362" s="152">
        <v>7.01</v>
      </c>
      <c r="F362" s="170">
        <v>2390.41</v>
      </c>
      <c r="G362" s="137" t="s">
        <v>9</v>
      </c>
      <c r="H362" s="102"/>
      <c r="I362" s="102"/>
    </row>
    <row r="363" spans="1:9" s="87" customFormat="1">
      <c r="A363" s="102"/>
      <c r="B363" s="83">
        <v>44327</v>
      </c>
      <c r="C363" s="135">
        <v>44327.631249999999</v>
      </c>
      <c r="D363" s="136">
        <v>125</v>
      </c>
      <c r="E363" s="152">
        <v>7.01</v>
      </c>
      <c r="F363" s="170">
        <v>876.25</v>
      </c>
      <c r="G363" s="137" t="s">
        <v>9</v>
      </c>
      <c r="H363" s="102"/>
      <c r="I363" s="102"/>
    </row>
    <row r="364" spans="1:9" s="87" customFormat="1">
      <c r="A364" s="102"/>
      <c r="B364" s="83">
        <v>44327</v>
      </c>
      <c r="C364" s="135">
        <v>44327.631249999999</v>
      </c>
      <c r="D364" s="136">
        <v>575</v>
      </c>
      <c r="E364" s="152">
        <v>7.01</v>
      </c>
      <c r="F364" s="170">
        <v>4030.75</v>
      </c>
      <c r="G364" s="137" t="s">
        <v>9</v>
      </c>
      <c r="H364" s="102"/>
      <c r="I364" s="102"/>
    </row>
    <row r="365" spans="1:9" s="87" customFormat="1">
      <c r="A365" s="102"/>
      <c r="B365" s="83">
        <v>44327</v>
      </c>
      <c r="C365" s="135">
        <v>44327.631944444445</v>
      </c>
      <c r="D365" s="136">
        <v>157</v>
      </c>
      <c r="E365" s="152">
        <v>7.01</v>
      </c>
      <c r="F365" s="170">
        <v>1100.57</v>
      </c>
      <c r="G365" s="137" t="s">
        <v>9</v>
      </c>
      <c r="H365" s="102"/>
      <c r="I365" s="102"/>
    </row>
    <row r="366" spans="1:9" s="87" customFormat="1">
      <c r="A366" s="102"/>
      <c r="B366" s="83">
        <v>44327</v>
      </c>
      <c r="C366" s="135">
        <v>44327.631944444445</v>
      </c>
      <c r="D366" s="136">
        <v>301</v>
      </c>
      <c r="E366" s="152">
        <v>7.01</v>
      </c>
      <c r="F366" s="170">
        <v>2110.0099999999998</v>
      </c>
      <c r="G366" s="137" t="s">
        <v>9</v>
      </c>
      <c r="H366" s="102"/>
      <c r="I366" s="102"/>
    </row>
    <row r="367" spans="1:9" s="87" customFormat="1">
      <c r="A367" s="102"/>
      <c r="B367" s="83">
        <v>44327</v>
      </c>
      <c r="C367" s="135">
        <v>44327.638194444444</v>
      </c>
      <c r="D367" s="136">
        <v>82</v>
      </c>
      <c r="E367" s="152">
        <v>6.9850000000000003</v>
      </c>
      <c r="F367" s="170">
        <v>572.77</v>
      </c>
      <c r="G367" s="137" t="s">
        <v>9</v>
      </c>
      <c r="H367" s="102"/>
      <c r="I367" s="102"/>
    </row>
    <row r="368" spans="1:9" s="9" customFormat="1">
      <c r="A368" s="102"/>
      <c r="B368" s="83">
        <v>44327</v>
      </c>
      <c r="C368" s="135">
        <v>44327.638194444444</v>
      </c>
      <c r="D368" s="136">
        <v>575</v>
      </c>
      <c r="E368" s="152">
        <v>6.9850000000000003</v>
      </c>
      <c r="F368" s="170">
        <v>4016.375</v>
      </c>
      <c r="G368" s="137" t="s">
        <v>9</v>
      </c>
      <c r="H368" s="102"/>
      <c r="I368" s="10"/>
    </row>
    <row r="369" spans="1:9" s="9" customFormat="1">
      <c r="A369" s="102"/>
      <c r="B369" s="83">
        <v>44327</v>
      </c>
      <c r="C369" s="135">
        <v>44327.638194444444</v>
      </c>
      <c r="D369" s="136">
        <v>582</v>
      </c>
      <c r="E369" s="152">
        <v>6.9850000000000003</v>
      </c>
      <c r="F369" s="170">
        <v>4065.27</v>
      </c>
      <c r="G369" s="137" t="s">
        <v>9</v>
      </c>
      <c r="H369" s="102"/>
      <c r="I369" s="10"/>
    </row>
    <row r="370" spans="1:9" s="9" customFormat="1">
      <c r="A370" s="102"/>
      <c r="B370" s="83">
        <v>44327</v>
      </c>
      <c r="C370" s="135">
        <v>44327.643750000003</v>
      </c>
      <c r="D370" s="136">
        <v>379</v>
      </c>
      <c r="E370" s="152">
        <v>6.9850000000000003</v>
      </c>
      <c r="F370" s="170">
        <v>2647.3150000000001</v>
      </c>
      <c r="G370" s="137" t="s">
        <v>9</v>
      </c>
      <c r="H370" s="102"/>
      <c r="I370" s="10"/>
    </row>
    <row r="371" spans="1:9" s="9" customFormat="1">
      <c r="A371" s="102"/>
      <c r="B371" s="83">
        <v>44327</v>
      </c>
      <c r="C371" s="135">
        <v>44327.643750000003</v>
      </c>
      <c r="D371" s="136">
        <v>522</v>
      </c>
      <c r="E371" s="152">
        <v>6.9850000000000003</v>
      </c>
      <c r="F371" s="170">
        <v>3646.17</v>
      </c>
      <c r="G371" s="137" t="s">
        <v>9</v>
      </c>
      <c r="H371" s="102"/>
      <c r="I371" s="10"/>
    </row>
    <row r="372" spans="1:9" s="9" customFormat="1">
      <c r="A372" s="102"/>
      <c r="B372" s="83">
        <v>44327</v>
      </c>
      <c r="C372" s="135">
        <v>44327.645138888889</v>
      </c>
      <c r="D372" s="136">
        <v>1369</v>
      </c>
      <c r="E372" s="152">
        <v>6.9850000000000003</v>
      </c>
      <c r="F372" s="170">
        <v>9562.4650000000001</v>
      </c>
      <c r="G372" s="137" t="s">
        <v>9</v>
      </c>
      <c r="H372" s="102"/>
      <c r="I372" s="10"/>
    </row>
    <row r="373" spans="1:9" s="9" customFormat="1">
      <c r="A373" s="102"/>
      <c r="B373" s="83">
        <v>44327</v>
      </c>
      <c r="C373" s="135">
        <v>44327.645138888889</v>
      </c>
      <c r="D373" s="136">
        <v>523</v>
      </c>
      <c r="E373" s="152">
        <v>6.9850000000000003</v>
      </c>
      <c r="F373" s="170">
        <v>3653.1550000000002</v>
      </c>
      <c r="G373" s="137" t="s">
        <v>9</v>
      </c>
      <c r="H373" s="102"/>
      <c r="I373" s="10"/>
    </row>
    <row r="374" spans="1:9" s="9" customFormat="1">
      <c r="A374" s="102"/>
      <c r="B374" s="83">
        <v>44327</v>
      </c>
      <c r="C374" s="135">
        <v>44327.647916666669</v>
      </c>
      <c r="D374" s="136">
        <v>967</v>
      </c>
      <c r="E374" s="152">
        <v>6.9950000000000001</v>
      </c>
      <c r="F374" s="170">
        <v>6764.165</v>
      </c>
      <c r="G374" s="137" t="s">
        <v>9</v>
      </c>
      <c r="H374" s="102"/>
      <c r="I374" s="10"/>
    </row>
    <row r="375" spans="1:9" s="9" customFormat="1">
      <c r="A375" s="102"/>
      <c r="B375" s="83">
        <v>44327</v>
      </c>
      <c r="C375" s="135">
        <v>44327.647916666669</v>
      </c>
      <c r="D375" s="136">
        <v>323</v>
      </c>
      <c r="E375" s="152">
        <v>6.9950000000000001</v>
      </c>
      <c r="F375" s="170">
        <v>2259.3850000000002</v>
      </c>
      <c r="G375" s="137" t="s">
        <v>9</v>
      </c>
      <c r="H375" s="102"/>
      <c r="I375" s="10"/>
    </row>
    <row r="376" spans="1:9" s="9" customFormat="1">
      <c r="A376" s="102"/>
      <c r="B376" s="83">
        <v>44327</v>
      </c>
      <c r="C376" s="135">
        <v>44327.65347222222</v>
      </c>
      <c r="D376" s="136">
        <v>10</v>
      </c>
      <c r="E376" s="152">
        <v>7.0049999999999999</v>
      </c>
      <c r="F376" s="170">
        <v>70.05</v>
      </c>
      <c r="G376" s="137" t="s">
        <v>9</v>
      </c>
      <c r="H376" s="102"/>
      <c r="I376" s="10"/>
    </row>
    <row r="377" spans="1:9" s="9" customFormat="1">
      <c r="A377" s="102"/>
      <c r="B377" s="83">
        <v>44327</v>
      </c>
      <c r="C377" s="135">
        <v>44327.65347222222</v>
      </c>
      <c r="D377" s="136">
        <v>10</v>
      </c>
      <c r="E377" s="152">
        <v>7.0049999999999999</v>
      </c>
      <c r="F377" s="170">
        <v>70.05</v>
      </c>
      <c r="G377" s="137" t="s">
        <v>9</v>
      </c>
      <c r="H377" s="102"/>
      <c r="I377" s="10"/>
    </row>
    <row r="378" spans="1:9" s="9" customFormat="1">
      <c r="A378" s="102"/>
      <c r="B378" s="83">
        <v>44327</v>
      </c>
      <c r="C378" s="135">
        <v>44327.654861111114</v>
      </c>
      <c r="D378" s="136">
        <v>490</v>
      </c>
      <c r="E378" s="152">
        <v>7.0250000000000004</v>
      </c>
      <c r="F378" s="170">
        <v>3442.25</v>
      </c>
      <c r="G378" s="137" t="s">
        <v>9</v>
      </c>
      <c r="H378" s="102"/>
      <c r="I378" s="10"/>
    </row>
    <row r="379" spans="1:9" s="9" customFormat="1">
      <c r="A379" s="102"/>
      <c r="B379" s="83">
        <v>44327</v>
      </c>
      <c r="C379" s="135">
        <v>44327.654861111114</v>
      </c>
      <c r="D379" s="136">
        <v>10</v>
      </c>
      <c r="E379" s="152">
        <v>7.0250000000000004</v>
      </c>
      <c r="F379" s="170">
        <v>70.25</v>
      </c>
      <c r="G379" s="137" t="s">
        <v>9</v>
      </c>
      <c r="H379" s="102"/>
      <c r="I379" s="10"/>
    </row>
    <row r="380" spans="1:9" s="9" customFormat="1">
      <c r="A380" s="102"/>
      <c r="B380" s="83">
        <v>44327</v>
      </c>
      <c r="C380" s="135">
        <v>44327.655555555553</v>
      </c>
      <c r="D380" s="136">
        <v>568</v>
      </c>
      <c r="E380" s="152">
        <v>7.02</v>
      </c>
      <c r="F380" s="170">
        <v>3987.3599999999997</v>
      </c>
      <c r="G380" s="137" t="s">
        <v>9</v>
      </c>
      <c r="H380" s="102"/>
      <c r="I380" s="10"/>
    </row>
    <row r="381" spans="1:9" s="9" customFormat="1">
      <c r="A381" s="102"/>
      <c r="B381" s="83">
        <v>44327</v>
      </c>
      <c r="C381" s="135">
        <v>44327.655555555553</v>
      </c>
      <c r="D381" s="136">
        <v>199</v>
      </c>
      <c r="E381" s="152">
        <v>7.02</v>
      </c>
      <c r="F381" s="170">
        <v>1396.98</v>
      </c>
      <c r="G381" s="137" t="s">
        <v>9</v>
      </c>
      <c r="H381" s="102"/>
      <c r="I381" s="10"/>
    </row>
    <row r="382" spans="1:9" s="9" customFormat="1">
      <c r="A382" s="102"/>
      <c r="B382" s="83">
        <v>44327</v>
      </c>
      <c r="C382" s="135">
        <v>44327.655555555553</v>
      </c>
      <c r="D382" s="136">
        <v>369</v>
      </c>
      <c r="E382" s="152">
        <v>7.02</v>
      </c>
      <c r="F382" s="170">
        <v>2590.3799999999997</v>
      </c>
      <c r="G382" s="137" t="s">
        <v>9</v>
      </c>
      <c r="H382" s="102"/>
      <c r="I382" s="10"/>
    </row>
    <row r="383" spans="1:9" s="9" customFormat="1">
      <c r="A383" s="102"/>
      <c r="B383" s="83">
        <v>44327</v>
      </c>
      <c r="C383" s="135">
        <v>44327.656944444447</v>
      </c>
      <c r="D383" s="136">
        <v>800</v>
      </c>
      <c r="E383" s="152">
        <v>7.0149999999999997</v>
      </c>
      <c r="F383" s="170">
        <v>5612</v>
      </c>
      <c r="G383" s="137" t="s">
        <v>9</v>
      </c>
      <c r="H383" s="102"/>
      <c r="I383" s="10"/>
    </row>
    <row r="384" spans="1:9" s="9" customFormat="1">
      <c r="A384" s="102"/>
      <c r="B384" s="83">
        <v>44327</v>
      </c>
      <c r="C384" s="135">
        <v>44327.656944444447</v>
      </c>
      <c r="D384" s="136">
        <v>799</v>
      </c>
      <c r="E384" s="152">
        <v>7.0149999999999997</v>
      </c>
      <c r="F384" s="170">
        <v>5604.9849999999997</v>
      </c>
      <c r="G384" s="137" t="s">
        <v>9</v>
      </c>
      <c r="H384" s="102"/>
      <c r="I384" s="10"/>
    </row>
    <row r="385" spans="1:9" s="9" customFormat="1">
      <c r="A385" s="102"/>
      <c r="B385" s="83">
        <v>44327</v>
      </c>
      <c r="C385" s="135">
        <v>44327.656944444447</v>
      </c>
      <c r="D385" s="136">
        <v>100</v>
      </c>
      <c r="E385" s="152">
        <v>7.0149999999999997</v>
      </c>
      <c r="F385" s="170">
        <v>701.5</v>
      </c>
      <c r="G385" s="137" t="s">
        <v>9</v>
      </c>
      <c r="H385" s="102"/>
      <c r="I385" s="10"/>
    </row>
    <row r="386" spans="1:9" s="9" customFormat="1">
      <c r="A386" s="102"/>
      <c r="B386" s="83">
        <v>44327</v>
      </c>
      <c r="C386" s="135">
        <v>44327.656944444447</v>
      </c>
      <c r="D386" s="136">
        <v>114</v>
      </c>
      <c r="E386" s="152">
        <v>7.0149999999999997</v>
      </c>
      <c r="F386" s="170">
        <v>799.70999999999992</v>
      </c>
      <c r="G386" s="137" t="s">
        <v>9</v>
      </c>
      <c r="H386" s="102"/>
      <c r="I386" s="10"/>
    </row>
    <row r="387" spans="1:9" s="9" customFormat="1">
      <c r="A387" s="102"/>
      <c r="B387" s="83">
        <v>44327</v>
      </c>
      <c r="C387" s="135">
        <v>44327.661805555559</v>
      </c>
      <c r="D387" s="136">
        <v>5</v>
      </c>
      <c r="E387" s="152">
        <v>7.01</v>
      </c>
      <c r="F387" s="170">
        <v>35.049999999999997</v>
      </c>
      <c r="G387" s="137" t="s">
        <v>9</v>
      </c>
      <c r="H387" s="102"/>
      <c r="I387" s="10"/>
    </row>
    <row r="388" spans="1:9" s="9" customFormat="1">
      <c r="A388" s="102"/>
      <c r="B388" s="83">
        <v>44327</v>
      </c>
      <c r="C388" s="135">
        <v>44327.661805555559</v>
      </c>
      <c r="D388" s="136">
        <v>585</v>
      </c>
      <c r="E388" s="152">
        <v>7.01</v>
      </c>
      <c r="F388" s="170">
        <v>4100.8499999999995</v>
      </c>
      <c r="G388" s="137" t="s">
        <v>9</v>
      </c>
      <c r="H388" s="102"/>
      <c r="I388" s="10"/>
    </row>
    <row r="389" spans="1:9" s="9" customFormat="1">
      <c r="A389" s="102"/>
      <c r="B389" s="83">
        <v>44327</v>
      </c>
      <c r="C389" s="135">
        <v>44327.661805555559</v>
      </c>
      <c r="D389" s="136">
        <v>129</v>
      </c>
      <c r="E389" s="152">
        <v>7.01</v>
      </c>
      <c r="F389" s="170">
        <v>904.29</v>
      </c>
      <c r="G389" s="137" t="s">
        <v>9</v>
      </c>
      <c r="H389" s="102"/>
      <c r="I389" s="10"/>
    </row>
    <row r="390" spans="1:9" s="9" customFormat="1">
      <c r="A390" s="102"/>
      <c r="B390" s="83">
        <v>44327</v>
      </c>
      <c r="C390" s="135">
        <v>44327.661805555559</v>
      </c>
      <c r="D390" s="136">
        <v>39</v>
      </c>
      <c r="E390" s="152">
        <v>7.01</v>
      </c>
      <c r="F390" s="170">
        <v>273.39</v>
      </c>
      <c r="G390" s="137" t="s">
        <v>9</v>
      </c>
      <c r="H390" s="102"/>
      <c r="I390" s="10"/>
    </row>
    <row r="391" spans="1:9" s="9" customFormat="1">
      <c r="A391" s="102"/>
      <c r="B391" s="83">
        <v>44327</v>
      </c>
      <c r="C391" s="135">
        <v>44327.661805555559</v>
      </c>
      <c r="D391" s="136">
        <v>1135</v>
      </c>
      <c r="E391" s="152">
        <v>7.01</v>
      </c>
      <c r="F391" s="170">
        <v>7956.3499999999995</v>
      </c>
      <c r="G391" s="137" t="s">
        <v>9</v>
      </c>
      <c r="H391" s="102"/>
      <c r="I391" s="10"/>
    </row>
    <row r="392" spans="1:9" s="9" customFormat="1">
      <c r="A392" s="102"/>
      <c r="B392" s="83">
        <v>44327</v>
      </c>
      <c r="C392" s="135">
        <v>44327.673611111109</v>
      </c>
      <c r="D392" s="136">
        <v>333</v>
      </c>
      <c r="E392" s="152">
        <v>7.0350000000000001</v>
      </c>
      <c r="F392" s="170">
        <v>2342.6550000000002</v>
      </c>
      <c r="G392" s="137" t="s">
        <v>9</v>
      </c>
      <c r="H392" s="102"/>
      <c r="I392" s="10"/>
    </row>
    <row r="393" spans="1:9" s="9" customFormat="1">
      <c r="A393" s="102"/>
      <c r="B393" s="83">
        <v>44327</v>
      </c>
      <c r="C393" s="135">
        <v>44327.673611111109</v>
      </c>
      <c r="D393" s="136">
        <v>210</v>
      </c>
      <c r="E393" s="152">
        <v>7.0350000000000001</v>
      </c>
      <c r="F393" s="170">
        <v>1477.3500000000001</v>
      </c>
      <c r="G393" s="137" t="s">
        <v>9</v>
      </c>
      <c r="H393" s="102"/>
      <c r="I393" s="10"/>
    </row>
    <row r="394" spans="1:9" s="9" customFormat="1">
      <c r="A394" s="102"/>
      <c r="B394" s="83">
        <v>44327</v>
      </c>
      <c r="C394" s="135">
        <v>44327.673611111109</v>
      </c>
      <c r="D394" s="136">
        <v>43</v>
      </c>
      <c r="E394" s="152">
        <v>7.0350000000000001</v>
      </c>
      <c r="F394" s="170">
        <v>302.505</v>
      </c>
      <c r="G394" s="137" t="s">
        <v>9</v>
      </c>
      <c r="H394" s="102"/>
      <c r="I394" s="10"/>
    </row>
    <row r="395" spans="1:9" s="9" customFormat="1">
      <c r="A395" s="102"/>
      <c r="B395" s="83">
        <v>44327</v>
      </c>
      <c r="C395" s="135">
        <v>44327.679166666669</v>
      </c>
      <c r="D395" s="136">
        <v>270</v>
      </c>
      <c r="E395" s="152">
        <v>7.03</v>
      </c>
      <c r="F395" s="170">
        <v>1898.1000000000001</v>
      </c>
      <c r="G395" s="137" t="s">
        <v>9</v>
      </c>
      <c r="H395" s="102"/>
      <c r="I395" s="10"/>
    </row>
    <row r="396" spans="1:9" s="9" customFormat="1">
      <c r="A396" s="102"/>
      <c r="B396" s="83">
        <v>44327</v>
      </c>
      <c r="C396" s="135">
        <v>44327.683333333334</v>
      </c>
      <c r="D396" s="136">
        <v>1449</v>
      </c>
      <c r="E396" s="152">
        <v>7.0350000000000001</v>
      </c>
      <c r="F396" s="170">
        <v>10193.715</v>
      </c>
      <c r="G396" s="137" t="s">
        <v>9</v>
      </c>
      <c r="H396" s="102"/>
      <c r="I396" s="10"/>
    </row>
    <row r="397" spans="1:9" s="9" customFormat="1">
      <c r="A397" s="102"/>
      <c r="B397" s="83">
        <v>44327</v>
      </c>
      <c r="C397" s="135">
        <v>44327.683333333334</v>
      </c>
      <c r="D397" s="136">
        <v>100</v>
      </c>
      <c r="E397" s="152">
        <v>7.0350000000000001</v>
      </c>
      <c r="F397" s="170">
        <v>703.5</v>
      </c>
      <c r="G397" s="137" t="s">
        <v>9</v>
      </c>
      <c r="H397" s="102"/>
      <c r="I397" s="10"/>
    </row>
    <row r="398" spans="1:9" s="9" customFormat="1">
      <c r="A398" s="102"/>
      <c r="B398" s="83">
        <v>44327</v>
      </c>
      <c r="C398" s="135">
        <v>44327.683333333334</v>
      </c>
      <c r="D398" s="136">
        <v>509</v>
      </c>
      <c r="E398" s="152">
        <v>7.0350000000000001</v>
      </c>
      <c r="F398" s="170">
        <v>3580.8150000000001</v>
      </c>
      <c r="G398" s="137" t="s">
        <v>9</v>
      </c>
      <c r="H398" s="102"/>
      <c r="I398" s="10"/>
    </row>
    <row r="399" spans="1:9" s="9" customFormat="1">
      <c r="A399" s="102"/>
      <c r="B399" s="83">
        <v>44327</v>
      </c>
      <c r="C399" s="135">
        <v>44327.683333333334</v>
      </c>
      <c r="D399" s="136">
        <v>84</v>
      </c>
      <c r="E399" s="152">
        <v>7.0350000000000001</v>
      </c>
      <c r="F399" s="170">
        <v>590.94000000000005</v>
      </c>
      <c r="G399" s="137" t="s">
        <v>9</v>
      </c>
      <c r="H399" s="102"/>
      <c r="I399" s="10"/>
    </row>
    <row r="400" spans="1:9" s="9" customFormat="1">
      <c r="A400" s="102"/>
      <c r="B400" s="83">
        <v>44327</v>
      </c>
      <c r="C400" s="135">
        <v>44327.684027777781</v>
      </c>
      <c r="D400" s="136">
        <v>198</v>
      </c>
      <c r="E400" s="152">
        <v>7.03</v>
      </c>
      <c r="F400" s="170">
        <v>1391.94</v>
      </c>
      <c r="G400" s="137" t="s">
        <v>9</v>
      </c>
      <c r="H400" s="102"/>
      <c r="I400" s="10"/>
    </row>
    <row r="401" spans="1:9" s="9" customFormat="1">
      <c r="A401" s="102"/>
      <c r="B401" s="83">
        <v>44327</v>
      </c>
      <c r="C401" s="135">
        <v>44327.68472222222</v>
      </c>
      <c r="D401" s="136">
        <v>434</v>
      </c>
      <c r="E401" s="152">
        <v>7.0250000000000004</v>
      </c>
      <c r="F401" s="170">
        <v>3048.8500000000004</v>
      </c>
      <c r="G401" s="137" t="s">
        <v>9</v>
      </c>
      <c r="H401" s="102"/>
      <c r="I401" s="10"/>
    </row>
    <row r="402" spans="1:9" s="9" customFormat="1">
      <c r="A402" s="102"/>
      <c r="B402" s="83">
        <v>44327</v>
      </c>
      <c r="C402" s="135">
        <v>44327.6875</v>
      </c>
      <c r="D402" s="136">
        <v>223</v>
      </c>
      <c r="E402" s="152">
        <v>7.0149999999999997</v>
      </c>
      <c r="F402" s="170">
        <v>1564.345</v>
      </c>
      <c r="G402" s="137" t="s">
        <v>9</v>
      </c>
      <c r="H402" s="102"/>
      <c r="I402" s="10"/>
    </row>
    <row r="403" spans="1:9" s="9" customFormat="1">
      <c r="A403" s="102"/>
      <c r="B403" s="83">
        <v>44327</v>
      </c>
      <c r="C403" s="135">
        <v>44327.6875</v>
      </c>
      <c r="D403" s="136">
        <v>275</v>
      </c>
      <c r="E403" s="152">
        <v>7.0149999999999997</v>
      </c>
      <c r="F403" s="170">
        <v>1929.125</v>
      </c>
      <c r="G403" s="137" t="s">
        <v>9</v>
      </c>
      <c r="H403" s="102"/>
      <c r="I403" s="10"/>
    </row>
    <row r="404" spans="1:9" s="9" customFormat="1">
      <c r="A404" s="102"/>
      <c r="B404" s="83">
        <v>44327</v>
      </c>
      <c r="C404" s="135">
        <v>44327.6875</v>
      </c>
      <c r="D404" s="136">
        <v>1</v>
      </c>
      <c r="E404" s="152">
        <v>7.0149999999999997</v>
      </c>
      <c r="F404" s="170">
        <v>7.0149999999999997</v>
      </c>
      <c r="G404" s="137" t="s">
        <v>9</v>
      </c>
      <c r="H404" s="102"/>
      <c r="I404" s="10"/>
    </row>
    <row r="405" spans="1:9" s="9" customFormat="1">
      <c r="A405" s="102"/>
      <c r="B405" s="83">
        <v>44327</v>
      </c>
      <c r="C405" s="135">
        <v>44327.6875</v>
      </c>
      <c r="D405" s="136">
        <v>110</v>
      </c>
      <c r="E405" s="152">
        <v>7.0149999999999997</v>
      </c>
      <c r="F405" s="170">
        <v>771.65</v>
      </c>
      <c r="G405" s="137" t="s">
        <v>9</v>
      </c>
      <c r="H405" s="102"/>
      <c r="I405" s="10"/>
    </row>
    <row r="406" spans="1:9" s="9" customFormat="1">
      <c r="A406" s="102"/>
      <c r="B406" s="83">
        <v>44327</v>
      </c>
      <c r="C406" s="135">
        <v>44327.6875</v>
      </c>
      <c r="D406" s="136">
        <v>203</v>
      </c>
      <c r="E406" s="152">
        <v>7.0149999999999997</v>
      </c>
      <c r="F406" s="170">
        <v>1424.0449999999998</v>
      </c>
      <c r="G406" s="137" t="s">
        <v>9</v>
      </c>
      <c r="H406" s="102"/>
      <c r="I406" s="10"/>
    </row>
    <row r="407" spans="1:9" s="9" customFormat="1">
      <c r="A407" s="102"/>
      <c r="B407" s="83">
        <v>44327</v>
      </c>
      <c r="C407" s="135">
        <v>44327.6875</v>
      </c>
      <c r="D407" s="136">
        <v>647</v>
      </c>
      <c r="E407" s="152">
        <v>7.0149999999999997</v>
      </c>
      <c r="F407" s="170">
        <v>4538.7049999999999</v>
      </c>
      <c r="G407" s="137" t="s">
        <v>9</v>
      </c>
      <c r="H407" s="102"/>
      <c r="I407" s="10"/>
    </row>
    <row r="408" spans="1:9" s="9" customFormat="1">
      <c r="A408" s="102"/>
      <c r="B408" s="83">
        <v>44327</v>
      </c>
      <c r="C408" s="135">
        <v>44327.693055555559</v>
      </c>
      <c r="D408" s="136">
        <v>105</v>
      </c>
      <c r="E408" s="152">
        <v>7.0049999999999999</v>
      </c>
      <c r="F408" s="170">
        <v>735.52499999999998</v>
      </c>
      <c r="G408" s="137" t="s">
        <v>9</v>
      </c>
      <c r="H408" s="102"/>
      <c r="I408" s="10"/>
    </row>
    <row r="409" spans="1:9" s="9" customFormat="1">
      <c r="A409" s="102"/>
      <c r="B409" s="83">
        <v>44327</v>
      </c>
      <c r="C409" s="135">
        <v>44327.693055555559</v>
      </c>
      <c r="D409" s="136">
        <v>272</v>
      </c>
      <c r="E409" s="152">
        <v>7.0049999999999999</v>
      </c>
      <c r="F409" s="170">
        <v>1905.36</v>
      </c>
      <c r="G409" s="137" t="s">
        <v>9</v>
      </c>
      <c r="H409" s="102"/>
      <c r="I409" s="10"/>
    </row>
    <row r="410" spans="1:9" s="9" customFormat="1">
      <c r="A410" s="102"/>
      <c r="B410" s="83">
        <v>44327</v>
      </c>
      <c r="C410" s="135">
        <v>44327.693055555559</v>
      </c>
      <c r="D410" s="136">
        <v>68</v>
      </c>
      <c r="E410" s="152">
        <v>7.0049999999999999</v>
      </c>
      <c r="F410" s="170">
        <v>476.34</v>
      </c>
      <c r="G410" s="137" t="s">
        <v>9</v>
      </c>
      <c r="H410" s="102"/>
      <c r="I410" s="10"/>
    </row>
    <row r="411" spans="1:9" s="9" customFormat="1">
      <c r="A411" s="102"/>
      <c r="B411" s="83">
        <v>44327</v>
      </c>
      <c r="C411" s="135">
        <v>44327.693055555559</v>
      </c>
      <c r="D411" s="136">
        <v>78</v>
      </c>
      <c r="E411" s="152">
        <v>7.0049999999999999</v>
      </c>
      <c r="F411" s="170">
        <v>546.39</v>
      </c>
      <c r="G411" s="137" t="s">
        <v>9</v>
      </c>
      <c r="H411" s="102"/>
      <c r="I411" s="10"/>
    </row>
    <row r="412" spans="1:9" s="9" customFormat="1">
      <c r="A412" s="102"/>
      <c r="B412" s="83">
        <v>44327</v>
      </c>
      <c r="C412" s="135">
        <v>44327.693749999999</v>
      </c>
      <c r="D412" s="136">
        <v>684</v>
      </c>
      <c r="E412" s="152">
        <v>7.0049999999999999</v>
      </c>
      <c r="F412" s="170">
        <v>4791.42</v>
      </c>
      <c r="G412" s="137" t="s">
        <v>9</v>
      </c>
      <c r="H412" s="102"/>
      <c r="I412" s="10"/>
    </row>
    <row r="413" spans="1:9" s="9" customFormat="1">
      <c r="A413" s="102"/>
      <c r="B413" s="83">
        <v>44327</v>
      </c>
      <c r="C413" s="135">
        <v>44327.698611111111</v>
      </c>
      <c r="D413" s="136">
        <v>393</v>
      </c>
      <c r="E413" s="152">
        <v>7.01</v>
      </c>
      <c r="F413" s="170">
        <v>2754.93</v>
      </c>
      <c r="G413" s="137" t="s">
        <v>9</v>
      </c>
      <c r="H413" s="102"/>
      <c r="I413" s="10"/>
    </row>
    <row r="414" spans="1:9" s="9" customFormat="1">
      <c r="A414" s="102"/>
      <c r="B414" s="83">
        <v>44327</v>
      </c>
      <c r="C414" s="135">
        <v>44327.698611111111</v>
      </c>
      <c r="D414" s="136">
        <v>100</v>
      </c>
      <c r="E414" s="152">
        <v>7.01</v>
      </c>
      <c r="F414" s="170">
        <v>701</v>
      </c>
      <c r="G414" s="137" t="s">
        <v>9</v>
      </c>
      <c r="H414" s="102"/>
      <c r="I414" s="10"/>
    </row>
    <row r="415" spans="1:9" s="9" customFormat="1">
      <c r="A415" s="102"/>
      <c r="B415" s="83">
        <v>44327</v>
      </c>
      <c r="C415" s="135">
        <v>44327.698611111111</v>
      </c>
      <c r="D415" s="136">
        <v>343</v>
      </c>
      <c r="E415" s="152">
        <v>7.01</v>
      </c>
      <c r="F415" s="170">
        <v>2404.4299999999998</v>
      </c>
      <c r="G415" s="137" t="s">
        <v>9</v>
      </c>
      <c r="H415" s="102"/>
      <c r="I415" s="10"/>
    </row>
    <row r="416" spans="1:9" s="9" customFormat="1">
      <c r="A416" s="102"/>
      <c r="B416" s="83">
        <v>44327</v>
      </c>
      <c r="C416" s="135">
        <v>44327.698611111111</v>
      </c>
      <c r="D416" s="136">
        <v>506</v>
      </c>
      <c r="E416" s="152">
        <v>7.01</v>
      </c>
      <c r="F416" s="170">
        <v>3547.06</v>
      </c>
      <c r="G416" s="137" t="s">
        <v>9</v>
      </c>
      <c r="H416" s="102"/>
      <c r="I416" s="10"/>
    </row>
    <row r="417" spans="1:9" s="9" customFormat="1">
      <c r="A417" s="102"/>
      <c r="B417" s="83">
        <v>44327</v>
      </c>
      <c r="C417" s="135">
        <v>44327.698611111111</v>
      </c>
      <c r="D417" s="136">
        <v>151</v>
      </c>
      <c r="E417" s="152">
        <v>7.01</v>
      </c>
      <c r="F417" s="170">
        <v>1058.51</v>
      </c>
      <c r="G417" s="137" t="s">
        <v>9</v>
      </c>
      <c r="H417" s="102"/>
      <c r="I417" s="10"/>
    </row>
    <row r="418" spans="1:9" s="9" customFormat="1">
      <c r="A418" s="102"/>
      <c r="B418" s="83">
        <v>44327</v>
      </c>
      <c r="C418" s="135">
        <v>44327.698611111111</v>
      </c>
      <c r="D418" s="136">
        <v>13</v>
      </c>
      <c r="E418" s="152">
        <v>7.01</v>
      </c>
      <c r="F418" s="170">
        <v>91.13</v>
      </c>
      <c r="G418" s="137" t="s">
        <v>9</v>
      </c>
      <c r="H418" s="102"/>
      <c r="I418" s="10"/>
    </row>
    <row r="419" spans="1:9" s="9" customFormat="1">
      <c r="A419" s="102"/>
      <c r="B419" s="83">
        <v>44327</v>
      </c>
      <c r="C419" s="135">
        <v>44327.698611111111</v>
      </c>
      <c r="D419" s="136">
        <v>615</v>
      </c>
      <c r="E419" s="152">
        <v>7.01</v>
      </c>
      <c r="F419" s="170">
        <v>4311.1499999999996</v>
      </c>
      <c r="G419" s="137" t="s">
        <v>9</v>
      </c>
      <c r="H419" s="102"/>
      <c r="I419" s="10"/>
    </row>
    <row r="420" spans="1:9" s="9" customFormat="1">
      <c r="A420" s="102"/>
      <c r="B420" s="83">
        <v>44327</v>
      </c>
      <c r="C420" s="135">
        <v>44327.698611111111</v>
      </c>
      <c r="D420" s="136">
        <v>437</v>
      </c>
      <c r="E420" s="152">
        <v>7.01</v>
      </c>
      <c r="F420" s="170">
        <v>3063.37</v>
      </c>
      <c r="G420" s="137" t="s">
        <v>9</v>
      </c>
      <c r="H420" s="102"/>
      <c r="I420" s="10"/>
    </row>
    <row r="421" spans="1:9" s="9" customFormat="1">
      <c r="A421" s="102"/>
      <c r="B421" s="83">
        <v>44327</v>
      </c>
      <c r="C421" s="135">
        <v>44327.698611111111</v>
      </c>
      <c r="D421" s="136">
        <v>294</v>
      </c>
      <c r="E421" s="152">
        <v>7.01</v>
      </c>
      <c r="F421" s="170">
        <v>2060.94</v>
      </c>
      <c r="G421" s="137" t="s">
        <v>9</v>
      </c>
      <c r="H421" s="102"/>
      <c r="I421" s="10"/>
    </row>
    <row r="422" spans="1:9" s="9" customFormat="1">
      <c r="A422" s="102"/>
      <c r="B422" s="83">
        <v>44327</v>
      </c>
      <c r="C422" s="135">
        <v>44327.698611111111</v>
      </c>
      <c r="D422" s="136">
        <v>73</v>
      </c>
      <c r="E422" s="152">
        <v>7.01</v>
      </c>
      <c r="F422" s="170">
        <v>511.72999999999996</v>
      </c>
      <c r="G422" s="137" t="s">
        <v>9</v>
      </c>
      <c r="H422" s="102"/>
      <c r="I422" s="10"/>
    </row>
    <row r="423" spans="1:9" s="9" customFormat="1">
      <c r="A423" s="102"/>
      <c r="B423" s="83">
        <v>44327</v>
      </c>
      <c r="C423" s="135">
        <v>44327.698611111111</v>
      </c>
      <c r="D423" s="85">
        <v>267</v>
      </c>
      <c r="E423" s="152">
        <v>7.01</v>
      </c>
      <c r="F423" s="159">
        <v>1871.6699999999998</v>
      </c>
      <c r="G423" s="87" t="s">
        <v>9</v>
      </c>
      <c r="H423" s="102"/>
      <c r="I423" s="10"/>
    </row>
    <row r="424" spans="1:9" s="9" customFormat="1">
      <c r="A424" s="102"/>
      <c r="B424" s="83">
        <v>44327</v>
      </c>
      <c r="C424" s="135">
        <v>44327.698611111111</v>
      </c>
      <c r="D424" s="85">
        <v>549</v>
      </c>
      <c r="E424" s="152">
        <v>7.0149999999999997</v>
      </c>
      <c r="F424" s="159">
        <v>3851.2349999999997</v>
      </c>
      <c r="G424" s="87" t="s">
        <v>9</v>
      </c>
      <c r="H424" s="102"/>
      <c r="I424" s="10"/>
    </row>
    <row r="425" spans="1:9" s="9" customFormat="1">
      <c r="A425" s="102"/>
      <c r="B425" s="83">
        <v>44327</v>
      </c>
      <c r="C425" s="135">
        <v>44327.698611111111</v>
      </c>
      <c r="D425" s="85">
        <v>363</v>
      </c>
      <c r="E425" s="152">
        <v>7.0149999999999997</v>
      </c>
      <c r="F425" s="159">
        <v>2546.4449999999997</v>
      </c>
      <c r="G425" s="87" t="s">
        <v>9</v>
      </c>
      <c r="H425" s="102"/>
      <c r="I425" s="10"/>
    </row>
    <row r="426" spans="1:9" s="9" customFormat="1">
      <c r="A426" s="102"/>
      <c r="B426" s="83">
        <v>44327</v>
      </c>
      <c r="C426" s="135">
        <v>44327.700694444444</v>
      </c>
      <c r="D426" s="85">
        <v>62</v>
      </c>
      <c r="E426" s="152">
        <v>7.0049999999999999</v>
      </c>
      <c r="F426" s="159">
        <v>434.31</v>
      </c>
      <c r="G426" s="87" t="s">
        <v>9</v>
      </c>
      <c r="H426" s="102"/>
      <c r="I426" s="10"/>
    </row>
    <row r="427" spans="1:9" s="9" customFormat="1">
      <c r="A427" s="102"/>
      <c r="B427" s="83">
        <v>44327</v>
      </c>
      <c r="C427" s="135">
        <v>44327.70208333333</v>
      </c>
      <c r="D427" s="85">
        <v>1261</v>
      </c>
      <c r="E427" s="152">
        <v>7.01</v>
      </c>
      <c r="F427" s="159">
        <v>8839.61</v>
      </c>
      <c r="G427" s="87" t="s">
        <v>9</v>
      </c>
      <c r="H427" s="102"/>
      <c r="I427" s="10"/>
    </row>
    <row r="428" spans="1:9" s="9" customFormat="1">
      <c r="A428" s="102"/>
      <c r="B428" s="83">
        <v>44327</v>
      </c>
      <c r="C428" s="135">
        <v>44327.708333333336</v>
      </c>
      <c r="D428" s="85">
        <v>463</v>
      </c>
      <c r="E428" s="152">
        <v>7.0149999999999997</v>
      </c>
      <c r="F428" s="159">
        <v>3247.9449999999997</v>
      </c>
      <c r="G428" s="87" t="s">
        <v>9</v>
      </c>
      <c r="H428" s="102"/>
      <c r="I428" s="10"/>
    </row>
    <row r="429" spans="1:9" s="9" customFormat="1">
      <c r="A429" s="102"/>
      <c r="B429" s="83">
        <v>44327</v>
      </c>
      <c r="C429" s="135">
        <v>44327.709027777775</v>
      </c>
      <c r="D429" s="85">
        <v>14</v>
      </c>
      <c r="E429" s="152">
        <v>7.02</v>
      </c>
      <c r="F429" s="159">
        <v>98.28</v>
      </c>
      <c r="G429" s="87" t="s">
        <v>9</v>
      </c>
      <c r="H429" s="102"/>
      <c r="I429" s="10"/>
    </row>
    <row r="430" spans="1:9" s="9" customFormat="1">
      <c r="A430" s="102"/>
      <c r="B430" s="83">
        <v>44327</v>
      </c>
      <c r="C430" s="135">
        <v>44327.709722222222</v>
      </c>
      <c r="D430" s="85">
        <v>438</v>
      </c>
      <c r="E430" s="152">
        <v>7.0250000000000004</v>
      </c>
      <c r="F430" s="159">
        <v>3076.9500000000003</v>
      </c>
      <c r="G430" s="87" t="s">
        <v>9</v>
      </c>
      <c r="H430" s="102"/>
      <c r="I430" s="10"/>
    </row>
    <row r="431" spans="1:9" s="9" customFormat="1">
      <c r="A431" s="102"/>
      <c r="B431" s="83">
        <v>44327</v>
      </c>
      <c r="C431" s="135">
        <v>44327.709722222222</v>
      </c>
      <c r="D431" s="85">
        <v>14</v>
      </c>
      <c r="E431" s="152">
        <v>7.0250000000000004</v>
      </c>
      <c r="F431" s="159">
        <v>98.350000000000009</v>
      </c>
      <c r="G431" s="87" t="s">
        <v>9</v>
      </c>
      <c r="H431" s="102"/>
      <c r="I431" s="10"/>
    </row>
    <row r="432" spans="1:9" s="9" customFormat="1">
      <c r="A432" s="102"/>
      <c r="B432" s="83">
        <v>44327</v>
      </c>
      <c r="C432" s="135">
        <v>44327.709722222222</v>
      </c>
      <c r="D432" s="85">
        <v>16</v>
      </c>
      <c r="E432" s="152">
        <v>7.0250000000000004</v>
      </c>
      <c r="F432" s="159">
        <v>112.4</v>
      </c>
      <c r="G432" s="87" t="s">
        <v>9</v>
      </c>
      <c r="H432" s="102"/>
      <c r="I432" s="10"/>
    </row>
    <row r="433" spans="1:9" s="9" customFormat="1">
      <c r="A433" s="102"/>
      <c r="B433" s="83">
        <v>44327</v>
      </c>
      <c r="C433" s="135">
        <v>44327.711111111108</v>
      </c>
      <c r="D433" s="85">
        <v>91</v>
      </c>
      <c r="E433" s="152">
        <v>7.02</v>
      </c>
      <c r="F433" s="159">
        <v>638.81999999999994</v>
      </c>
      <c r="G433" s="87" t="s">
        <v>9</v>
      </c>
      <c r="H433" s="102"/>
      <c r="I433" s="10"/>
    </row>
    <row r="434" spans="1:9" s="9" customFormat="1">
      <c r="A434" s="102"/>
      <c r="B434" s="83">
        <v>44327</v>
      </c>
      <c r="C434" s="135">
        <v>44327.711111111108</v>
      </c>
      <c r="D434" s="85">
        <v>659</v>
      </c>
      <c r="E434" s="152">
        <v>7.02</v>
      </c>
      <c r="F434" s="159">
        <v>4626.1799999999994</v>
      </c>
      <c r="G434" s="87" t="s">
        <v>9</v>
      </c>
      <c r="H434" s="102"/>
      <c r="I434" s="10"/>
    </row>
    <row r="435" spans="1:9" s="9" customFormat="1">
      <c r="A435" s="102"/>
      <c r="B435" s="83">
        <v>44327</v>
      </c>
      <c r="C435" s="135">
        <v>44327.711111111108</v>
      </c>
      <c r="D435" s="85">
        <v>328</v>
      </c>
      <c r="E435" s="152">
        <v>7.02</v>
      </c>
      <c r="F435" s="159">
        <v>2302.56</v>
      </c>
      <c r="G435" s="87" t="s">
        <v>9</v>
      </c>
      <c r="H435" s="102"/>
      <c r="I435" s="10"/>
    </row>
    <row r="436" spans="1:9" s="9" customFormat="1">
      <c r="A436" s="102"/>
      <c r="B436" s="83">
        <v>44327</v>
      </c>
      <c r="C436" s="135">
        <v>44327.711111111108</v>
      </c>
      <c r="D436" s="85">
        <v>385</v>
      </c>
      <c r="E436" s="152">
        <v>7.02</v>
      </c>
      <c r="F436" s="159">
        <v>2702.7</v>
      </c>
      <c r="G436" s="87" t="s">
        <v>9</v>
      </c>
      <c r="H436" s="102"/>
      <c r="I436" s="10"/>
    </row>
    <row r="437" spans="1:9" s="9" customFormat="1">
      <c r="A437" s="102"/>
      <c r="B437" s="83">
        <v>44327</v>
      </c>
      <c r="C437" s="135">
        <v>44327.711111111108</v>
      </c>
      <c r="D437" s="85">
        <v>325</v>
      </c>
      <c r="E437" s="152">
        <v>7.02</v>
      </c>
      <c r="F437" s="159">
        <v>2281.5</v>
      </c>
      <c r="G437" s="87" t="s">
        <v>9</v>
      </c>
      <c r="H437" s="102"/>
      <c r="I437" s="10"/>
    </row>
    <row r="438" spans="1:9" s="9" customFormat="1">
      <c r="A438" s="102"/>
      <c r="B438" s="83">
        <v>44327</v>
      </c>
      <c r="C438" s="135">
        <v>44327.711805555555</v>
      </c>
      <c r="D438" s="85">
        <v>1274</v>
      </c>
      <c r="E438" s="152">
        <v>7.0149999999999997</v>
      </c>
      <c r="F438" s="159">
        <v>8937.1099999999988</v>
      </c>
      <c r="G438" s="87" t="s">
        <v>9</v>
      </c>
      <c r="H438" s="102"/>
      <c r="I438" s="10"/>
    </row>
    <row r="439" spans="1:9" s="9" customFormat="1">
      <c r="A439" s="102"/>
      <c r="B439" s="83">
        <v>44327</v>
      </c>
      <c r="C439" s="135">
        <v>44327.711805555555</v>
      </c>
      <c r="D439" s="85">
        <v>284</v>
      </c>
      <c r="E439" s="152">
        <v>7.0149999999999997</v>
      </c>
      <c r="F439" s="159">
        <v>1992.26</v>
      </c>
      <c r="G439" s="87" t="s">
        <v>9</v>
      </c>
      <c r="H439" s="102"/>
      <c r="I439" s="10"/>
    </row>
    <row r="440" spans="1:9" s="9" customFormat="1">
      <c r="A440" s="102"/>
      <c r="B440" s="83">
        <v>44327</v>
      </c>
      <c r="C440" s="135">
        <v>44327.715277777781</v>
      </c>
      <c r="D440" s="85">
        <v>30</v>
      </c>
      <c r="E440" s="152">
        <v>7.03</v>
      </c>
      <c r="F440" s="159">
        <v>210.9</v>
      </c>
      <c r="G440" s="87" t="s">
        <v>9</v>
      </c>
      <c r="H440" s="102"/>
      <c r="I440" s="10"/>
    </row>
    <row r="441" spans="1:9" s="9" customFormat="1">
      <c r="A441" s="102"/>
      <c r="B441" s="83">
        <v>44327</v>
      </c>
      <c r="C441" s="135">
        <v>44327.715277777781</v>
      </c>
      <c r="D441" s="85">
        <v>266</v>
      </c>
      <c r="E441" s="152">
        <v>7.03</v>
      </c>
      <c r="F441" s="159">
        <v>1869.98</v>
      </c>
      <c r="G441" s="87" t="s">
        <v>9</v>
      </c>
      <c r="H441" s="102"/>
      <c r="I441" s="10"/>
    </row>
    <row r="442" spans="1:9" s="9" customFormat="1">
      <c r="A442" s="102"/>
      <c r="B442" s="83">
        <v>44327</v>
      </c>
      <c r="C442" s="135">
        <v>44327.715277777781</v>
      </c>
      <c r="D442" s="85">
        <v>298</v>
      </c>
      <c r="E442" s="152">
        <v>7.03</v>
      </c>
      <c r="F442" s="159">
        <v>2094.94</v>
      </c>
      <c r="G442" s="87" t="s">
        <v>9</v>
      </c>
      <c r="H442" s="102"/>
      <c r="I442" s="10"/>
    </row>
    <row r="443" spans="1:9" s="9" customFormat="1">
      <c r="A443" s="102"/>
      <c r="B443" s="88">
        <v>44327</v>
      </c>
      <c r="C443" s="134">
        <v>44327.715277777781</v>
      </c>
      <c r="D443" s="80">
        <v>447</v>
      </c>
      <c r="E443" s="153">
        <v>7.03</v>
      </c>
      <c r="F443" s="158">
        <v>3142.4100000000003</v>
      </c>
      <c r="G443" s="82" t="s">
        <v>9</v>
      </c>
      <c r="H443" s="102"/>
      <c r="I443" s="10"/>
    </row>
    <row r="444" spans="1:9" s="9" customFormat="1">
      <c r="A444" s="102"/>
      <c r="B444" s="83">
        <v>44328</v>
      </c>
      <c r="C444" s="135">
        <v>44328.381006944444</v>
      </c>
      <c r="D444" s="85">
        <v>991</v>
      </c>
      <c r="E444" s="152">
        <v>7.1050000000000004</v>
      </c>
      <c r="F444" s="159">
        <v>7041.0550000000003</v>
      </c>
      <c r="G444" s="87" t="s">
        <v>9</v>
      </c>
      <c r="H444" s="102"/>
      <c r="I444" s="10"/>
    </row>
    <row r="445" spans="1:9" s="9" customFormat="1">
      <c r="A445" s="102"/>
      <c r="B445" s="83">
        <v>44328</v>
      </c>
      <c r="C445" s="135">
        <v>44328.383634259262</v>
      </c>
      <c r="D445" s="85">
        <v>110</v>
      </c>
      <c r="E445" s="152">
        <v>7.0750000000000002</v>
      </c>
      <c r="F445" s="159">
        <v>778.25</v>
      </c>
      <c r="G445" s="87" t="s">
        <v>9</v>
      </c>
      <c r="H445" s="102"/>
      <c r="I445" s="10"/>
    </row>
    <row r="446" spans="1:9" s="9" customFormat="1">
      <c r="A446" s="102"/>
      <c r="B446" s="83">
        <v>44328</v>
      </c>
      <c r="C446" s="135">
        <v>44328.388564814813</v>
      </c>
      <c r="D446" s="85">
        <v>507</v>
      </c>
      <c r="E446" s="152">
        <v>7.1150000000000002</v>
      </c>
      <c r="F446" s="159">
        <v>3607.3050000000003</v>
      </c>
      <c r="G446" s="87" t="s">
        <v>9</v>
      </c>
      <c r="H446" s="102"/>
      <c r="I446" s="10"/>
    </row>
    <row r="447" spans="1:9" s="9" customFormat="1">
      <c r="A447" s="102"/>
      <c r="B447" s="83">
        <v>44328</v>
      </c>
      <c r="C447" s="135">
        <v>44328.388564814813</v>
      </c>
      <c r="D447" s="85">
        <v>514</v>
      </c>
      <c r="E447" s="152">
        <v>7.12</v>
      </c>
      <c r="F447" s="159">
        <v>3659.68</v>
      </c>
      <c r="G447" s="87" t="s">
        <v>9</v>
      </c>
      <c r="H447" s="102"/>
      <c r="I447" s="10"/>
    </row>
    <row r="448" spans="1:9" s="9" customFormat="1">
      <c r="A448" s="102"/>
      <c r="B448" s="83">
        <v>44328</v>
      </c>
      <c r="C448" s="135">
        <v>44328.399513888886</v>
      </c>
      <c r="D448" s="85">
        <v>459</v>
      </c>
      <c r="E448" s="152">
        <v>7.0750000000000002</v>
      </c>
      <c r="F448" s="159">
        <v>3247.4250000000002</v>
      </c>
      <c r="G448" s="87" t="s">
        <v>9</v>
      </c>
      <c r="H448" s="102"/>
      <c r="I448" s="10"/>
    </row>
    <row r="449" spans="1:9" s="9" customFormat="1">
      <c r="A449" s="102"/>
      <c r="B449" s="83">
        <v>44328</v>
      </c>
      <c r="C449" s="135">
        <v>44328.399513888886</v>
      </c>
      <c r="D449" s="85">
        <v>481</v>
      </c>
      <c r="E449" s="152">
        <v>7.0750000000000002</v>
      </c>
      <c r="F449" s="159">
        <v>3403.0750000000003</v>
      </c>
      <c r="G449" s="87" t="s">
        <v>9</v>
      </c>
      <c r="H449" s="102"/>
      <c r="I449" s="10"/>
    </row>
    <row r="450" spans="1:9" s="9" customFormat="1">
      <c r="A450" s="102"/>
      <c r="B450" s="83">
        <v>44328</v>
      </c>
      <c r="C450" s="135">
        <v>44328.41028935185</v>
      </c>
      <c r="D450" s="85">
        <v>533</v>
      </c>
      <c r="E450" s="152">
        <v>7.0750000000000002</v>
      </c>
      <c r="F450" s="159">
        <v>3770.9749999999999</v>
      </c>
      <c r="G450" s="87" t="s">
        <v>9</v>
      </c>
      <c r="H450" s="102"/>
      <c r="I450" s="10"/>
    </row>
    <row r="451" spans="1:9" s="9" customFormat="1">
      <c r="A451" s="102"/>
      <c r="B451" s="83">
        <v>44328</v>
      </c>
      <c r="C451" s="135">
        <v>44328.417048611111</v>
      </c>
      <c r="D451" s="85">
        <v>21</v>
      </c>
      <c r="E451" s="152">
        <v>7.085</v>
      </c>
      <c r="F451" s="159">
        <v>148.785</v>
      </c>
      <c r="G451" s="87" t="s">
        <v>9</v>
      </c>
      <c r="H451" s="102"/>
      <c r="I451" s="10"/>
    </row>
    <row r="452" spans="1:9" s="9" customFormat="1">
      <c r="A452" s="102"/>
      <c r="B452" s="83">
        <v>44328</v>
      </c>
      <c r="C452" s="135">
        <v>44328.419918981483</v>
      </c>
      <c r="D452" s="85">
        <v>436</v>
      </c>
      <c r="E452" s="152">
        <v>7.08</v>
      </c>
      <c r="F452" s="159">
        <v>3086.88</v>
      </c>
      <c r="G452" s="87" t="s">
        <v>9</v>
      </c>
      <c r="H452" s="102"/>
      <c r="I452" s="10"/>
    </row>
    <row r="453" spans="1:9" s="9" customFormat="1">
      <c r="A453" s="102"/>
      <c r="B453" s="83">
        <v>44328</v>
      </c>
      <c r="C453" s="135">
        <v>44328.419918981483</v>
      </c>
      <c r="D453" s="85">
        <v>434</v>
      </c>
      <c r="E453" s="152">
        <v>7.085</v>
      </c>
      <c r="F453" s="159">
        <v>3074.89</v>
      </c>
      <c r="G453" s="87" t="s">
        <v>9</v>
      </c>
      <c r="H453" s="102"/>
      <c r="I453" s="10"/>
    </row>
    <row r="454" spans="1:9" s="9" customFormat="1">
      <c r="A454" s="102"/>
      <c r="B454" s="83">
        <v>44328</v>
      </c>
      <c r="C454" s="135">
        <v>44328.423668981479</v>
      </c>
      <c r="D454" s="85">
        <v>956</v>
      </c>
      <c r="E454" s="152">
        <v>7.085</v>
      </c>
      <c r="F454" s="159">
        <v>6773.26</v>
      </c>
      <c r="G454" s="87" t="s">
        <v>9</v>
      </c>
      <c r="H454" s="102"/>
      <c r="I454" s="10"/>
    </row>
    <row r="455" spans="1:9" s="9" customFormat="1">
      <c r="A455" s="102"/>
      <c r="B455" s="83">
        <v>44328</v>
      </c>
      <c r="C455" s="135">
        <v>44328.426979166667</v>
      </c>
      <c r="D455" s="85">
        <v>510</v>
      </c>
      <c r="E455" s="152">
        <v>7.07</v>
      </c>
      <c r="F455" s="159">
        <v>3605.7000000000003</v>
      </c>
      <c r="G455" s="87" t="s">
        <v>9</v>
      </c>
      <c r="H455" s="102"/>
      <c r="I455" s="10"/>
    </row>
    <row r="456" spans="1:9" s="9" customFormat="1">
      <c r="A456" s="102"/>
      <c r="B456" s="83">
        <v>44328</v>
      </c>
      <c r="C456" s="135">
        <v>44328.43109953704</v>
      </c>
      <c r="D456" s="85">
        <v>96</v>
      </c>
      <c r="E456" s="152">
        <v>7.05</v>
      </c>
      <c r="F456" s="159">
        <v>676.8</v>
      </c>
      <c r="G456" s="87" t="s">
        <v>9</v>
      </c>
      <c r="H456" s="102"/>
      <c r="I456" s="10"/>
    </row>
    <row r="457" spans="1:9" s="9" customFormat="1">
      <c r="A457" s="102"/>
      <c r="B457" s="83">
        <v>44328</v>
      </c>
      <c r="C457" s="135">
        <v>44328.43109953704</v>
      </c>
      <c r="D457" s="85">
        <v>312</v>
      </c>
      <c r="E457" s="152">
        <v>7.05</v>
      </c>
      <c r="F457" s="159">
        <v>2199.6</v>
      </c>
      <c r="G457" s="87" t="s">
        <v>9</v>
      </c>
      <c r="H457" s="102"/>
      <c r="I457" s="10"/>
    </row>
    <row r="458" spans="1:9" s="9" customFormat="1">
      <c r="A458" s="102"/>
      <c r="B458" s="83">
        <v>44328</v>
      </c>
      <c r="C458" s="135">
        <v>44328.43109953704</v>
      </c>
      <c r="D458" s="85">
        <v>348</v>
      </c>
      <c r="E458" s="152">
        <v>7.05</v>
      </c>
      <c r="F458" s="159">
        <v>2453.4</v>
      </c>
      <c r="G458" s="87" t="s">
        <v>9</v>
      </c>
      <c r="H458" s="102"/>
      <c r="I458" s="10"/>
    </row>
    <row r="459" spans="1:9" s="9" customFormat="1">
      <c r="A459" s="102"/>
      <c r="B459" s="83">
        <v>44328</v>
      </c>
      <c r="C459" s="135">
        <v>44328.43109953704</v>
      </c>
      <c r="D459" s="85">
        <v>117</v>
      </c>
      <c r="E459" s="152">
        <v>7.05</v>
      </c>
      <c r="F459" s="159">
        <v>824.85</v>
      </c>
      <c r="G459" s="87" t="s">
        <v>9</v>
      </c>
      <c r="H459" s="102"/>
      <c r="I459" s="10"/>
    </row>
    <row r="460" spans="1:9" s="9" customFormat="1">
      <c r="A460" s="102"/>
      <c r="B460" s="83">
        <v>44328</v>
      </c>
      <c r="C460" s="135">
        <v>44328.44599537037</v>
      </c>
      <c r="D460" s="85">
        <v>225</v>
      </c>
      <c r="E460" s="152">
        <v>7.05</v>
      </c>
      <c r="F460" s="159">
        <v>1586.25</v>
      </c>
      <c r="G460" s="87" t="s">
        <v>9</v>
      </c>
      <c r="H460" s="102"/>
      <c r="I460" s="10"/>
    </row>
    <row r="461" spans="1:9" s="9" customFormat="1">
      <c r="A461" s="102"/>
      <c r="B461" s="83">
        <v>44328</v>
      </c>
      <c r="C461" s="135">
        <v>44328.44599537037</v>
      </c>
      <c r="D461" s="85">
        <v>509</v>
      </c>
      <c r="E461" s="152">
        <v>7.05</v>
      </c>
      <c r="F461" s="159">
        <v>3588.45</v>
      </c>
      <c r="G461" s="87" t="s">
        <v>9</v>
      </c>
      <c r="H461" s="102"/>
      <c r="I461" s="10"/>
    </row>
    <row r="462" spans="1:9" s="9" customFormat="1">
      <c r="A462" s="102"/>
      <c r="B462" s="83">
        <v>44328</v>
      </c>
      <c r="C462" s="135">
        <v>44328.44599537037</v>
      </c>
      <c r="D462" s="85">
        <v>232</v>
      </c>
      <c r="E462" s="152">
        <v>7.05</v>
      </c>
      <c r="F462" s="159">
        <v>1635.6</v>
      </c>
      <c r="G462" s="87" t="s">
        <v>9</v>
      </c>
      <c r="H462" s="102"/>
      <c r="I462" s="10"/>
    </row>
    <row r="463" spans="1:9" s="9" customFormat="1">
      <c r="A463" s="102"/>
      <c r="B463" s="83">
        <v>44328</v>
      </c>
      <c r="C463" s="135">
        <v>44328.44599537037</v>
      </c>
      <c r="D463" s="85">
        <v>475</v>
      </c>
      <c r="E463" s="152">
        <v>7.0549999999999997</v>
      </c>
      <c r="F463" s="159">
        <v>3351.125</v>
      </c>
      <c r="G463" s="87" t="s">
        <v>9</v>
      </c>
      <c r="H463" s="102"/>
      <c r="I463" s="10"/>
    </row>
    <row r="464" spans="1:9" s="9" customFormat="1">
      <c r="A464" s="102"/>
      <c r="B464" s="83">
        <v>44328</v>
      </c>
      <c r="C464" s="135">
        <v>44328.44599537037</v>
      </c>
      <c r="D464" s="85">
        <v>14</v>
      </c>
      <c r="E464" s="152">
        <v>7.0549999999999997</v>
      </c>
      <c r="F464" s="159">
        <v>98.77</v>
      </c>
      <c r="G464" s="87" t="s">
        <v>9</v>
      </c>
      <c r="H464" s="102"/>
      <c r="I464" s="10"/>
    </row>
    <row r="465" spans="1:9" s="9" customFormat="1">
      <c r="A465" s="102"/>
      <c r="B465" s="83">
        <v>44328</v>
      </c>
      <c r="C465" s="135">
        <v>44328.447222222225</v>
      </c>
      <c r="D465" s="85">
        <v>452</v>
      </c>
      <c r="E465" s="152">
        <v>7.0350000000000001</v>
      </c>
      <c r="F465" s="159">
        <v>3179.82</v>
      </c>
      <c r="G465" s="87" t="s">
        <v>9</v>
      </c>
      <c r="H465" s="102"/>
      <c r="I465" s="10"/>
    </row>
    <row r="466" spans="1:9" s="9" customFormat="1">
      <c r="A466" s="102"/>
      <c r="B466" s="83">
        <v>44328</v>
      </c>
      <c r="C466" s="135">
        <v>44328.447222222225</v>
      </c>
      <c r="D466" s="85">
        <v>43</v>
      </c>
      <c r="E466" s="152">
        <v>7.0350000000000001</v>
      </c>
      <c r="F466" s="159">
        <v>302.505</v>
      </c>
      <c r="G466" s="87" t="s">
        <v>9</v>
      </c>
      <c r="H466" s="102"/>
      <c r="I466" s="10"/>
    </row>
    <row r="467" spans="1:9" s="9" customFormat="1">
      <c r="A467" s="102"/>
      <c r="B467" s="83">
        <v>44328</v>
      </c>
      <c r="C467" s="135">
        <v>44328.447222222225</v>
      </c>
      <c r="D467" s="85">
        <v>493</v>
      </c>
      <c r="E467" s="152">
        <v>7.0350000000000001</v>
      </c>
      <c r="F467" s="159">
        <v>3468.2550000000001</v>
      </c>
      <c r="G467" s="87" t="s">
        <v>9</v>
      </c>
      <c r="H467" s="102"/>
      <c r="I467" s="10"/>
    </row>
    <row r="468" spans="1:9" s="9" customFormat="1">
      <c r="A468" s="102"/>
      <c r="B468" s="83">
        <v>44328</v>
      </c>
      <c r="C468" s="135">
        <v>44328.447222222225</v>
      </c>
      <c r="D468" s="85">
        <v>420</v>
      </c>
      <c r="E468" s="152">
        <v>7.0350000000000001</v>
      </c>
      <c r="F468" s="159">
        <v>2954.7000000000003</v>
      </c>
      <c r="G468" s="87" t="s">
        <v>9</v>
      </c>
      <c r="H468" s="102"/>
      <c r="I468" s="10"/>
    </row>
    <row r="469" spans="1:9" s="9" customFormat="1">
      <c r="A469" s="102"/>
      <c r="B469" s="83">
        <v>44328</v>
      </c>
      <c r="C469" s="135">
        <v>44328.463888888888</v>
      </c>
      <c r="D469" s="85">
        <v>433</v>
      </c>
      <c r="E469" s="152">
        <v>7.03</v>
      </c>
      <c r="F469" s="159">
        <v>3043.9900000000002</v>
      </c>
      <c r="G469" s="87" t="s">
        <v>9</v>
      </c>
      <c r="H469" s="102"/>
      <c r="I469" s="10"/>
    </row>
    <row r="470" spans="1:9" s="9" customFormat="1">
      <c r="A470" s="102"/>
      <c r="B470" s="83">
        <v>44328</v>
      </c>
      <c r="C470" s="135">
        <v>44328.463888888888</v>
      </c>
      <c r="D470" s="85">
        <v>430</v>
      </c>
      <c r="E470" s="152">
        <v>7.03</v>
      </c>
      <c r="F470" s="159">
        <v>3022.9</v>
      </c>
      <c r="G470" s="87" t="s">
        <v>9</v>
      </c>
      <c r="H470" s="102"/>
      <c r="I470" s="10"/>
    </row>
    <row r="471" spans="1:9" s="9" customFormat="1">
      <c r="A471" s="102"/>
      <c r="B471" s="83">
        <v>44328</v>
      </c>
      <c r="C471" s="135">
        <v>44328.463900462964</v>
      </c>
      <c r="D471" s="85">
        <v>143</v>
      </c>
      <c r="E471" s="152">
        <v>7.0250000000000004</v>
      </c>
      <c r="F471" s="159">
        <v>1004.575</v>
      </c>
      <c r="G471" s="87" t="s">
        <v>9</v>
      </c>
      <c r="H471" s="102"/>
      <c r="I471" s="10"/>
    </row>
    <row r="472" spans="1:9" s="9" customFormat="1">
      <c r="A472" s="102"/>
      <c r="B472" s="83">
        <v>44328</v>
      </c>
      <c r="C472" s="135">
        <v>44328.464016203703</v>
      </c>
      <c r="D472" s="85">
        <v>36</v>
      </c>
      <c r="E472" s="152">
        <v>7.0250000000000004</v>
      </c>
      <c r="F472" s="159">
        <v>252.9</v>
      </c>
      <c r="G472" s="87" t="s">
        <v>9</v>
      </c>
      <c r="H472" s="102"/>
      <c r="I472" s="10"/>
    </row>
    <row r="473" spans="1:9" s="9" customFormat="1">
      <c r="A473" s="102"/>
      <c r="B473" s="83">
        <v>44328</v>
      </c>
      <c r="C473" s="135">
        <v>44328.464016203703</v>
      </c>
      <c r="D473" s="85">
        <v>357</v>
      </c>
      <c r="E473" s="152">
        <v>7.0250000000000004</v>
      </c>
      <c r="F473" s="159">
        <v>2507.9250000000002</v>
      </c>
      <c r="G473" s="87" t="s">
        <v>9</v>
      </c>
      <c r="H473" s="102"/>
      <c r="I473" s="10"/>
    </row>
    <row r="474" spans="1:9" s="9" customFormat="1">
      <c r="A474" s="102"/>
      <c r="B474" s="83">
        <v>44328</v>
      </c>
      <c r="C474" s="135">
        <v>44328.471516203703</v>
      </c>
      <c r="D474" s="85">
        <v>511</v>
      </c>
      <c r="E474" s="152">
        <v>7.0449999999999999</v>
      </c>
      <c r="F474" s="159">
        <v>3599.9949999999999</v>
      </c>
      <c r="G474" s="87" t="s">
        <v>9</v>
      </c>
      <c r="H474" s="102"/>
      <c r="I474" s="10"/>
    </row>
    <row r="475" spans="1:9" s="9" customFormat="1">
      <c r="A475" s="102"/>
      <c r="B475" s="83">
        <v>44328</v>
      </c>
      <c r="C475" s="135">
        <v>44328.471597222226</v>
      </c>
      <c r="D475" s="85">
        <v>215</v>
      </c>
      <c r="E475" s="152">
        <v>7.04</v>
      </c>
      <c r="F475" s="159">
        <v>1513.6</v>
      </c>
      <c r="G475" s="87" t="s">
        <v>9</v>
      </c>
      <c r="H475" s="102"/>
      <c r="I475" s="10"/>
    </row>
    <row r="476" spans="1:9" s="9" customFormat="1">
      <c r="A476" s="102"/>
      <c r="B476" s="83">
        <v>44328</v>
      </c>
      <c r="C476" s="135">
        <v>44328.471597222226</v>
      </c>
      <c r="D476" s="85">
        <v>637</v>
      </c>
      <c r="E476" s="152">
        <v>7.04</v>
      </c>
      <c r="F476" s="159">
        <v>4484.4800000000005</v>
      </c>
      <c r="G476" s="87" t="s">
        <v>9</v>
      </c>
      <c r="H476" s="102"/>
      <c r="I476" s="10"/>
    </row>
    <row r="477" spans="1:9" s="9" customFormat="1">
      <c r="A477" s="102"/>
      <c r="B477" s="83">
        <v>44328</v>
      </c>
      <c r="C477" s="135">
        <v>44328.47184027778</v>
      </c>
      <c r="D477" s="85">
        <v>446</v>
      </c>
      <c r="E477" s="152">
        <v>7.0350000000000001</v>
      </c>
      <c r="F477" s="159">
        <v>3137.61</v>
      </c>
      <c r="G477" s="87" t="s">
        <v>9</v>
      </c>
      <c r="H477" s="102"/>
      <c r="I477" s="10"/>
    </row>
    <row r="478" spans="1:9" s="9" customFormat="1">
      <c r="A478" s="102"/>
      <c r="B478" s="83">
        <v>44328</v>
      </c>
      <c r="C478" s="135">
        <v>44328.47184027778</v>
      </c>
      <c r="D478" s="85">
        <v>594</v>
      </c>
      <c r="E478" s="152">
        <v>7.0350000000000001</v>
      </c>
      <c r="F478" s="159">
        <v>4178.79</v>
      </c>
      <c r="G478" s="87" t="s">
        <v>9</v>
      </c>
      <c r="H478" s="102"/>
      <c r="I478" s="10"/>
    </row>
    <row r="479" spans="1:9" s="9" customFormat="1">
      <c r="A479" s="102"/>
      <c r="B479" s="83">
        <v>44328</v>
      </c>
      <c r="C479" s="135">
        <v>44328.47184027778</v>
      </c>
      <c r="D479" s="85">
        <v>471</v>
      </c>
      <c r="E479" s="152">
        <v>7.0350000000000001</v>
      </c>
      <c r="F479" s="159">
        <v>3313.4850000000001</v>
      </c>
      <c r="G479" s="87" t="s">
        <v>9</v>
      </c>
      <c r="H479" s="102"/>
      <c r="I479" s="10"/>
    </row>
    <row r="480" spans="1:9" s="9" customFormat="1">
      <c r="A480" s="102"/>
      <c r="B480" s="83">
        <v>44328</v>
      </c>
      <c r="C480" s="135">
        <v>44328.47184027778</v>
      </c>
      <c r="D480" s="85">
        <v>262</v>
      </c>
      <c r="E480" s="152">
        <v>7.0350000000000001</v>
      </c>
      <c r="F480" s="159">
        <v>1843.17</v>
      </c>
      <c r="G480" s="87" t="s">
        <v>9</v>
      </c>
      <c r="H480" s="102"/>
      <c r="I480" s="10"/>
    </row>
    <row r="481" spans="1:9" s="9" customFormat="1">
      <c r="A481" s="102"/>
      <c r="B481" s="83">
        <v>44328</v>
      </c>
      <c r="C481" s="135">
        <v>44328.471851851849</v>
      </c>
      <c r="D481" s="85">
        <v>208</v>
      </c>
      <c r="E481" s="152">
        <v>7.0250000000000004</v>
      </c>
      <c r="F481" s="159">
        <v>1461.2</v>
      </c>
      <c r="G481" s="87" t="s">
        <v>9</v>
      </c>
      <c r="H481" s="102"/>
      <c r="I481" s="10"/>
    </row>
    <row r="482" spans="1:9" s="9" customFormat="1">
      <c r="A482" s="102"/>
      <c r="B482" s="83">
        <v>44328</v>
      </c>
      <c r="C482" s="135">
        <v>44328.471851851849</v>
      </c>
      <c r="D482" s="85">
        <v>500</v>
      </c>
      <c r="E482" s="152">
        <v>7.0250000000000004</v>
      </c>
      <c r="F482" s="159">
        <v>3512.5</v>
      </c>
      <c r="G482" s="87" t="s">
        <v>9</v>
      </c>
      <c r="H482" s="102"/>
      <c r="I482" s="10"/>
    </row>
    <row r="483" spans="1:9" s="9" customFormat="1">
      <c r="A483" s="102"/>
      <c r="B483" s="83">
        <v>44328</v>
      </c>
      <c r="C483" s="135">
        <v>44328.472291666665</v>
      </c>
      <c r="D483" s="85">
        <v>472</v>
      </c>
      <c r="E483" s="152">
        <v>7.0250000000000004</v>
      </c>
      <c r="F483" s="159">
        <v>3315.8</v>
      </c>
      <c r="G483" s="87" t="s">
        <v>9</v>
      </c>
      <c r="H483" s="102"/>
      <c r="I483" s="10"/>
    </row>
    <row r="484" spans="1:9" s="9" customFormat="1">
      <c r="A484" s="102"/>
      <c r="B484" s="83">
        <v>44328</v>
      </c>
      <c r="C484" s="135">
        <v>44328.472291666665</v>
      </c>
      <c r="D484" s="85">
        <v>28</v>
      </c>
      <c r="E484" s="152">
        <v>7.0250000000000004</v>
      </c>
      <c r="F484" s="159">
        <v>196.70000000000002</v>
      </c>
      <c r="G484" s="87" t="s">
        <v>9</v>
      </c>
      <c r="H484" s="102"/>
      <c r="I484" s="10"/>
    </row>
    <row r="485" spans="1:9" s="9" customFormat="1">
      <c r="A485" s="102"/>
      <c r="B485" s="83">
        <v>44328</v>
      </c>
      <c r="C485" s="135">
        <v>44328.472291666665</v>
      </c>
      <c r="D485" s="85">
        <v>300</v>
      </c>
      <c r="E485" s="152">
        <v>7.0250000000000004</v>
      </c>
      <c r="F485" s="159">
        <v>2107.5</v>
      </c>
      <c r="G485" s="87" t="s">
        <v>9</v>
      </c>
      <c r="H485" s="102"/>
      <c r="I485" s="10"/>
    </row>
    <row r="486" spans="1:9" s="9" customFormat="1">
      <c r="A486" s="102"/>
      <c r="B486" s="83">
        <v>44328</v>
      </c>
      <c r="C486" s="135">
        <v>44328.472291666665</v>
      </c>
      <c r="D486" s="85">
        <v>500</v>
      </c>
      <c r="E486" s="152">
        <v>7.0250000000000004</v>
      </c>
      <c r="F486" s="159">
        <v>3512.5</v>
      </c>
      <c r="G486" s="87" t="s">
        <v>9</v>
      </c>
      <c r="H486" s="102"/>
      <c r="I486" s="10"/>
    </row>
    <row r="487" spans="1:9" s="9" customFormat="1">
      <c r="A487" s="102"/>
      <c r="B487" s="83">
        <v>44328</v>
      </c>
      <c r="C487" s="135">
        <v>44328.472291666665</v>
      </c>
      <c r="D487" s="85">
        <v>257</v>
      </c>
      <c r="E487" s="152">
        <v>7.0250000000000004</v>
      </c>
      <c r="F487" s="159">
        <v>1805.4250000000002</v>
      </c>
      <c r="G487" s="87" t="s">
        <v>9</v>
      </c>
      <c r="H487" s="102"/>
      <c r="I487" s="10"/>
    </row>
    <row r="488" spans="1:9" s="9" customFormat="1">
      <c r="A488" s="102"/>
      <c r="B488" s="83">
        <v>44328</v>
      </c>
      <c r="C488" s="135">
        <v>44328.472291666665</v>
      </c>
      <c r="D488" s="85">
        <v>500</v>
      </c>
      <c r="E488" s="152">
        <v>7.0250000000000004</v>
      </c>
      <c r="F488" s="159">
        <v>3512.5</v>
      </c>
      <c r="G488" s="87" t="s">
        <v>9</v>
      </c>
      <c r="H488" s="102"/>
      <c r="I488" s="10"/>
    </row>
    <row r="489" spans="1:9" s="9" customFormat="1">
      <c r="A489" s="102"/>
      <c r="B489" s="83">
        <v>44328</v>
      </c>
      <c r="C489" s="135">
        <v>44328.473576388889</v>
      </c>
      <c r="D489" s="85">
        <v>437</v>
      </c>
      <c r="E489" s="152">
        <v>7.0250000000000004</v>
      </c>
      <c r="F489" s="159">
        <v>3069.9250000000002</v>
      </c>
      <c r="G489" s="87" t="s">
        <v>9</v>
      </c>
      <c r="H489" s="102"/>
      <c r="I489" s="10"/>
    </row>
    <row r="490" spans="1:9" s="9" customFormat="1">
      <c r="A490" s="102"/>
      <c r="B490" s="83">
        <v>44328</v>
      </c>
      <c r="C490" s="135">
        <v>44328.483194444445</v>
      </c>
      <c r="D490" s="85">
        <v>46</v>
      </c>
      <c r="E490" s="152">
        <v>7.0250000000000004</v>
      </c>
      <c r="F490" s="159">
        <v>323.15000000000003</v>
      </c>
      <c r="G490" s="87" t="s">
        <v>9</v>
      </c>
      <c r="H490" s="102"/>
      <c r="I490" s="10"/>
    </row>
    <row r="491" spans="1:9" s="9" customFormat="1">
      <c r="A491" s="102"/>
      <c r="B491" s="83">
        <v>44328</v>
      </c>
      <c r="C491" s="135">
        <v>44328.483194444445</v>
      </c>
      <c r="D491" s="85">
        <v>500</v>
      </c>
      <c r="E491" s="152">
        <v>7.0250000000000004</v>
      </c>
      <c r="F491" s="159">
        <v>3512.5</v>
      </c>
      <c r="G491" s="87" t="s">
        <v>9</v>
      </c>
      <c r="H491" s="102"/>
      <c r="I491" s="10"/>
    </row>
    <row r="492" spans="1:9" s="9" customFormat="1">
      <c r="A492" s="102"/>
      <c r="B492" s="83">
        <v>44328</v>
      </c>
      <c r="C492" s="135">
        <v>44328.483194444445</v>
      </c>
      <c r="D492" s="85">
        <v>63</v>
      </c>
      <c r="E492" s="152">
        <v>7.0250000000000004</v>
      </c>
      <c r="F492" s="159">
        <v>442.57500000000005</v>
      </c>
      <c r="G492" s="87" t="s">
        <v>9</v>
      </c>
      <c r="H492" s="102"/>
      <c r="I492" s="10"/>
    </row>
    <row r="493" spans="1:9" s="9" customFormat="1">
      <c r="A493" s="102"/>
      <c r="B493" s="83">
        <v>44328</v>
      </c>
      <c r="C493" s="135">
        <v>44328.486539351848</v>
      </c>
      <c r="D493" s="85">
        <v>491</v>
      </c>
      <c r="E493" s="152">
        <v>7.03</v>
      </c>
      <c r="F493" s="159">
        <v>3451.73</v>
      </c>
      <c r="G493" s="87" t="s">
        <v>9</v>
      </c>
      <c r="H493" s="102"/>
      <c r="I493" s="10"/>
    </row>
    <row r="494" spans="1:9" s="9" customFormat="1">
      <c r="A494" s="102"/>
      <c r="B494" s="83">
        <v>44328</v>
      </c>
      <c r="C494" s="135">
        <v>44328.486539351848</v>
      </c>
      <c r="D494" s="85">
        <v>175</v>
      </c>
      <c r="E494" s="152">
        <v>7.0250000000000004</v>
      </c>
      <c r="F494" s="159">
        <v>1229.375</v>
      </c>
      <c r="G494" s="87" t="s">
        <v>9</v>
      </c>
      <c r="H494" s="102"/>
      <c r="I494" s="10"/>
    </row>
    <row r="495" spans="1:9" s="9" customFormat="1">
      <c r="A495" s="102"/>
      <c r="B495" s="83">
        <v>44328</v>
      </c>
      <c r="C495" s="135">
        <v>44328.486539351848</v>
      </c>
      <c r="D495" s="85">
        <v>500</v>
      </c>
      <c r="E495" s="152">
        <v>7.0250000000000004</v>
      </c>
      <c r="F495" s="159">
        <v>3512.5</v>
      </c>
      <c r="G495" s="87" t="s">
        <v>9</v>
      </c>
      <c r="H495" s="102"/>
      <c r="I495" s="10"/>
    </row>
    <row r="496" spans="1:9" s="9" customFormat="1">
      <c r="A496" s="102"/>
      <c r="B496" s="83">
        <v>44328</v>
      </c>
      <c r="C496" s="135">
        <v>44328.495451388888</v>
      </c>
      <c r="D496" s="85">
        <v>129</v>
      </c>
      <c r="E496" s="152">
        <v>7.03</v>
      </c>
      <c r="F496" s="159">
        <v>906.87</v>
      </c>
      <c r="G496" s="87" t="s">
        <v>9</v>
      </c>
      <c r="H496" s="102"/>
      <c r="I496" s="10"/>
    </row>
    <row r="497" spans="1:9" s="9" customFormat="1">
      <c r="A497" s="102"/>
      <c r="B497" s="83">
        <v>44328</v>
      </c>
      <c r="C497" s="135">
        <v>44328.50068287037</v>
      </c>
      <c r="D497" s="85">
        <v>475</v>
      </c>
      <c r="E497" s="152">
        <v>7.0350000000000001</v>
      </c>
      <c r="F497" s="159">
        <v>3341.625</v>
      </c>
      <c r="G497" s="87" t="s">
        <v>9</v>
      </c>
      <c r="H497" s="102"/>
      <c r="I497" s="10"/>
    </row>
    <row r="498" spans="1:9" s="9" customFormat="1">
      <c r="A498" s="102"/>
      <c r="B498" s="83">
        <v>44328</v>
      </c>
      <c r="C498" s="135">
        <v>44328.500891203701</v>
      </c>
      <c r="D498" s="85">
        <v>510</v>
      </c>
      <c r="E498" s="152">
        <v>7.0350000000000001</v>
      </c>
      <c r="F498" s="159">
        <v>3587.85</v>
      </c>
      <c r="G498" s="87" t="s">
        <v>9</v>
      </c>
      <c r="H498" s="102"/>
      <c r="I498" s="10"/>
    </row>
    <row r="499" spans="1:9" s="9" customFormat="1">
      <c r="A499" s="102"/>
      <c r="B499" s="83">
        <v>44328</v>
      </c>
      <c r="C499" s="135">
        <v>44328.500914351855</v>
      </c>
      <c r="D499" s="85">
        <v>163</v>
      </c>
      <c r="E499" s="152">
        <v>7.03</v>
      </c>
      <c r="F499" s="159">
        <v>1145.8900000000001</v>
      </c>
      <c r="G499" s="87" t="s">
        <v>9</v>
      </c>
      <c r="H499" s="102"/>
      <c r="I499" s="10"/>
    </row>
    <row r="500" spans="1:9" s="9" customFormat="1">
      <c r="A500" s="102"/>
      <c r="B500" s="83">
        <v>44328</v>
      </c>
      <c r="C500" s="135">
        <v>44328.500914351855</v>
      </c>
      <c r="D500" s="85">
        <v>490</v>
      </c>
      <c r="E500" s="152">
        <v>7.03</v>
      </c>
      <c r="F500" s="159">
        <v>3444.7000000000003</v>
      </c>
      <c r="G500" s="87" t="s">
        <v>9</v>
      </c>
      <c r="H500" s="102"/>
      <c r="I500" s="10"/>
    </row>
    <row r="501" spans="1:9" s="9" customFormat="1">
      <c r="A501" s="102"/>
      <c r="B501" s="83">
        <v>44328</v>
      </c>
      <c r="C501" s="135">
        <v>44328.500914351855</v>
      </c>
      <c r="D501" s="85">
        <v>468</v>
      </c>
      <c r="E501" s="152">
        <v>7.03</v>
      </c>
      <c r="F501" s="159">
        <v>3290.04</v>
      </c>
      <c r="G501" s="87" t="s">
        <v>9</v>
      </c>
      <c r="H501" s="102"/>
      <c r="I501" s="10"/>
    </row>
    <row r="502" spans="1:9" s="9" customFormat="1">
      <c r="A502" s="102"/>
      <c r="B502" s="83">
        <v>44328</v>
      </c>
      <c r="C502" s="135">
        <v>44328.500914351855</v>
      </c>
      <c r="D502" s="85">
        <v>667</v>
      </c>
      <c r="E502" s="152">
        <v>7.03</v>
      </c>
      <c r="F502" s="159">
        <v>4689.01</v>
      </c>
      <c r="G502" s="87" t="s">
        <v>9</v>
      </c>
      <c r="H502" s="102"/>
      <c r="I502" s="10"/>
    </row>
    <row r="503" spans="1:9" s="9" customFormat="1">
      <c r="A503" s="102"/>
      <c r="B503" s="83">
        <v>44328</v>
      </c>
      <c r="C503" s="135">
        <v>44328.500914351855</v>
      </c>
      <c r="D503" s="85">
        <v>111</v>
      </c>
      <c r="E503" s="152">
        <v>7.03</v>
      </c>
      <c r="F503" s="159">
        <v>780.33</v>
      </c>
      <c r="G503" s="87" t="s">
        <v>9</v>
      </c>
      <c r="H503" s="102"/>
      <c r="I503" s="10"/>
    </row>
    <row r="504" spans="1:9" s="9" customFormat="1">
      <c r="A504" s="102"/>
      <c r="B504" s="83">
        <v>44328</v>
      </c>
      <c r="C504" s="135">
        <v>44328.500914351855</v>
      </c>
      <c r="D504" s="85">
        <v>802</v>
      </c>
      <c r="E504" s="152">
        <v>7.03</v>
      </c>
      <c r="F504" s="159">
        <v>5638.06</v>
      </c>
      <c r="G504" s="87" t="s">
        <v>9</v>
      </c>
      <c r="H504" s="102"/>
      <c r="I504" s="10"/>
    </row>
    <row r="505" spans="1:9" s="9" customFormat="1">
      <c r="A505" s="102"/>
      <c r="B505" s="83">
        <v>44328</v>
      </c>
      <c r="C505" s="135">
        <v>44328.501585648148</v>
      </c>
      <c r="D505" s="85">
        <v>189</v>
      </c>
      <c r="E505" s="152">
        <v>7.0250000000000004</v>
      </c>
      <c r="F505" s="159">
        <v>1327.7250000000001</v>
      </c>
      <c r="G505" s="87" t="s">
        <v>9</v>
      </c>
      <c r="H505" s="102"/>
      <c r="I505" s="10"/>
    </row>
    <row r="506" spans="1:9" s="9" customFormat="1">
      <c r="A506" s="102"/>
      <c r="B506" s="83">
        <v>44328</v>
      </c>
      <c r="C506" s="135">
        <v>44328.520937499998</v>
      </c>
      <c r="D506" s="85">
        <v>441</v>
      </c>
      <c r="E506" s="152">
        <v>7.05</v>
      </c>
      <c r="F506" s="159">
        <v>3109.0499999999997</v>
      </c>
      <c r="G506" s="87" t="s">
        <v>9</v>
      </c>
      <c r="H506" s="102"/>
      <c r="I506" s="10"/>
    </row>
    <row r="507" spans="1:9" s="9" customFormat="1">
      <c r="A507" s="102"/>
      <c r="B507" s="83">
        <v>44328</v>
      </c>
      <c r="C507" s="135">
        <v>44328.520937499998</v>
      </c>
      <c r="D507" s="85">
        <v>499</v>
      </c>
      <c r="E507" s="152">
        <v>7.05</v>
      </c>
      <c r="F507" s="159">
        <v>3517.95</v>
      </c>
      <c r="G507" s="87" t="s">
        <v>9</v>
      </c>
      <c r="H507" s="102"/>
      <c r="I507" s="10"/>
    </row>
    <row r="508" spans="1:9" s="9" customFormat="1">
      <c r="A508" s="102"/>
      <c r="B508" s="83">
        <v>44328</v>
      </c>
      <c r="C508" s="135">
        <v>44328.520937499998</v>
      </c>
      <c r="D508" s="85">
        <v>289</v>
      </c>
      <c r="E508" s="152">
        <v>7.05</v>
      </c>
      <c r="F508" s="159">
        <v>2037.45</v>
      </c>
      <c r="G508" s="87" t="s">
        <v>9</v>
      </c>
      <c r="H508" s="102"/>
      <c r="I508" s="10"/>
    </row>
    <row r="509" spans="1:9" s="9" customFormat="1">
      <c r="A509" s="102"/>
      <c r="B509" s="83">
        <v>44328</v>
      </c>
      <c r="C509" s="135">
        <v>44328.520937499998</v>
      </c>
      <c r="D509" s="85">
        <v>165</v>
      </c>
      <c r="E509" s="152">
        <v>7.05</v>
      </c>
      <c r="F509" s="159">
        <v>1163.25</v>
      </c>
      <c r="G509" s="87" t="s">
        <v>9</v>
      </c>
      <c r="H509" s="102"/>
      <c r="I509" s="10"/>
    </row>
    <row r="510" spans="1:9" s="9" customFormat="1">
      <c r="A510" s="102"/>
      <c r="B510" s="83">
        <v>44328</v>
      </c>
      <c r="C510" s="135">
        <v>44328.520937499998</v>
      </c>
      <c r="D510" s="85">
        <v>461</v>
      </c>
      <c r="E510" s="152">
        <v>7.05</v>
      </c>
      <c r="F510" s="159">
        <v>3250.0499999999997</v>
      </c>
      <c r="G510" s="87" t="s">
        <v>9</v>
      </c>
      <c r="H510" s="102"/>
      <c r="I510" s="10"/>
    </row>
    <row r="511" spans="1:9" s="9" customFormat="1">
      <c r="A511" s="102"/>
      <c r="B511" s="83">
        <v>44328</v>
      </c>
      <c r="C511" s="135">
        <v>44328.538495370369</v>
      </c>
      <c r="D511" s="85">
        <v>10</v>
      </c>
      <c r="E511" s="152">
        <v>7.0350000000000001</v>
      </c>
      <c r="F511" s="159">
        <v>70.349999999999994</v>
      </c>
      <c r="G511" s="87" t="s">
        <v>9</v>
      </c>
      <c r="H511" s="102"/>
      <c r="I511" s="10"/>
    </row>
    <row r="512" spans="1:9" s="9" customFormat="1">
      <c r="A512" s="102"/>
      <c r="B512" s="83">
        <v>44328</v>
      </c>
      <c r="C512" s="135">
        <v>44328.538495370369</v>
      </c>
      <c r="D512" s="85">
        <v>471</v>
      </c>
      <c r="E512" s="152">
        <v>7.0350000000000001</v>
      </c>
      <c r="F512" s="159">
        <v>3313.4850000000001</v>
      </c>
      <c r="G512" s="87" t="s">
        <v>9</v>
      </c>
      <c r="H512" s="102"/>
      <c r="I512" s="10"/>
    </row>
    <row r="513" spans="1:9">
      <c r="B513" s="83">
        <v>44328</v>
      </c>
      <c r="C513" s="135">
        <v>44328.539849537039</v>
      </c>
      <c r="D513" s="85">
        <v>445</v>
      </c>
      <c r="E513" s="152">
        <v>7.0350000000000001</v>
      </c>
      <c r="F513" s="159">
        <v>3130.5750000000003</v>
      </c>
      <c r="G513" s="87" t="s">
        <v>9</v>
      </c>
    </row>
    <row r="514" spans="1:9">
      <c r="B514" s="83">
        <v>44328</v>
      </c>
      <c r="C514" s="135">
        <v>44328.539907407408</v>
      </c>
      <c r="D514" s="85">
        <v>321</v>
      </c>
      <c r="E514" s="152">
        <v>7.0250000000000004</v>
      </c>
      <c r="F514" s="159">
        <v>2255.0250000000001</v>
      </c>
      <c r="G514" s="87" t="s">
        <v>9</v>
      </c>
    </row>
    <row r="515" spans="1:9">
      <c r="B515" s="83">
        <v>44328</v>
      </c>
      <c r="C515" s="135">
        <v>44328.539907407408</v>
      </c>
      <c r="D515" s="85">
        <v>111</v>
      </c>
      <c r="E515" s="152">
        <v>7.0250000000000004</v>
      </c>
      <c r="F515" s="159">
        <v>779.77500000000009</v>
      </c>
      <c r="G515" s="87" t="s">
        <v>9</v>
      </c>
    </row>
    <row r="516" spans="1:9">
      <c r="B516" s="83">
        <v>44328</v>
      </c>
      <c r="C516" s="135">
        <v>44328.539907407408</v>
      </c>
      <c r="D516" s="85">
        <v>105</v>
      </c>
      <c r="E516" s="152">
        <v>7.0250000000000004</v>
      </c>
      <c r="F516" s="159">
        <v>737.625</v>
      </c>
      <c r="G516" s="87" t="s">
        <v>9</v>
      </c>
    </row>
    <row r="517" spans="1:9">
      <c r="B517" s="83">
        <v>44328</v>
      </c>
      <c r="C517" s="135">
        <v>44328.539907407408</v>
      </c>
      <c r="D517" s="85">
        <v>32</v>
      </c>
      <c r="E517" s="152">
        <v>7.0250000000000004</v>
      </c>
      <c r="F517" s="159">
        <v>224.8</v>
      </c>
      <c r="G517" s="87" t="s">
        <v>9</v>
      </c>
    </row>
    <row r="518" spans="1:9">
      <c r="B518" s="83">
        <v>44328</v>
      </c>
      <c r="C518" s="135">
        <v>44328.539907407408</v>
      </c>
      <c r="D518" s="85">
        <v>25</v>
      </c>
      <c r="E518" s="152">
        <v>7.03</v>
      </c>
      <c r="F518" s="159">
        <v>175.75</v>
      </c>
      <c r="G518" s="87" t="s">
        <v>9</v>
      </c>
    </row>
    <row r="519" spans="1:9">
      <c r="B519" s="83">
        <v>44328</v>
      </c>
      <c r="C519" s="135">
        <v>44328.539907407408</v>
      </c>
      <c r="D519" s="85">
        <v>344</v>
      </c>
      <c r="E519" s="152">
        <v>7.03</v>
      </c>
      <c r="F519" s="159">
        <v>2418.3200000000002</v>
      </c>
      <c r="G519" s="87" t="s">
        <v>9</v>
      </c>
    </row>
    <row r="520" spans="1:9">
      <c r="B520" s="83">
        <v>44328</v>
      </c>
      <c r="C520" s="135">
        <v>44328.539907407408</v>
      </c>
      <c r="D520" s="85">
        <v>919</v>
      </c>
      <c r="E520" s="152">
        <v>7.03</v>
      </c>
      <c r="F520" s="159">
        <v>6460.5700000000006</v>
      </c>
      <c r="G520" s="87" t="s">
        <v>9</v>
      </c>
    </row>
    <row r="521" spans="1:9">
      <c r="B521" s="83">
        <v>44328</v>
      </c>
      <c r="C521" s="135">
        <v>44328.539965277778</v>
      </c>
      <c r="D521" s="85">
        <v>364</v>
      </c>
      <c r="E521" s="152">
        <v>7.0250000000000004</v>
      </c>
      <c r="F521" s="159">
        <v>2557.1</v>
      </c>
      <c r="G521" s="87" t="s">
        <v>9</v>
      </c>
    </row>
    <row r="522" spans="1:9">
      <c r="B522" s="83">
        <v>44328</v>
      </c>
      <c r="C522" s="135">
        <v>44328.539965277778</v>
      </c>
      <c r="D522" s="85">
        <v>437</v>
      </c>
      <c r="E522" s="152">
        <v>7.0250000000000004</v>
      </c>
      <c r="F522" s="159">
        <v>3069.9250000000002</v>
      </c>
      <c r="G522" s="87" t="s">
        <v>9</v>
      </c>
    </row>
    <row r="523" spans="1:9">
      <c r="B523" s="83">
        <v>44328</v>
      </c>
      <c r="C523" s="135">
        <v>44328.554236111115</v>
      </c>
      <c r="D523" s="85">
        <v>507</v>
      </c>
      <c r="E523" s="152">
        <v>7.01</v>
      </c>
      <c r="F523" s="159">
        <v>3554.0699999999997</v>
      </c>
      <c r="G523" s="87" t="s">
        <v>9</v>
      </c>
    </row>
    <row r="524" spans="1:9">
      <c r="B524" s="83">
        <v>44328</v>
      </c>
      <c r="C524" s="135">
        <v>44328.554236111115</v>
      </c>
      <c r="D524" s="85">
        <v>242</v>
      </c>
      <c r="E524" s="152">
        <v>7.01</v>
      </c>
      <c r="F524" s="159">
        <v>1696.4199999999998</v>
      </c>
      <c r="G524" s="87" t="s">
        <v>9</v>
      </c>
    </row>
    <row r="525" spans="1:9">
      <c r="B525" s="83">
        <v>44328</v>
      </c>
      <c r="C525" s="135">
        <v>44328.554236111115</v>
      </c>
      <c r="D525" s="85">
        <v>216</v>
      </c>
      <c r="E525" s="152">
        <v>7.01</v>
      </c>
      <c r="F525" s="159">
        <v>1514.1599999999999</v>
      </c>
      <c r="G525" s="87" t="s">
        <v>9</v>
      </c>
    </row>
    <row r="526" spans="1:9" s="9" customFormat="1">
      <c r="A526" s="102"/>
      <c r="B526" s="83">
        <v>44328</v>
      </c>
      <c r="C526" s="135">
        <v>44328.574953703705</v>
      </c>
      <c r="D526" s="85">
        <v>918</v>
      </c>
      <c r="E526" s="152">
        <v>7.04</v>
      </c>
      <c r="F526" s="159">
        <v>6462.72</v>
      </c>
      <c r="G526" s="87" t="s">
        <v>9</v>
      </c>
      <c r="H526" s="102"/>
      <c r="I526" s="10"/>
    </row>
    <row r="527" spans="1:9" s="9" customFormat="1">
      <c r="A527" s="102"/>
      <c r="B527" s="83">
        <v>44328</v>
      </c>
      <c r="C527" s="135">
        <v>44328.575092592589</v>
      </c>
      <c r="D527" s="85">
        <v>426</v>
      </c>
      <c r="E527" s="152">
        <v>7.0449999999999999</v>
      </c>
      <c r="F527" s="159">
        <v>3001.17</v>
      </c>
      <c r="G527" s="87" t="s">
        <v>9</v>
      </c>
      <c r="H527" s="102"/>
      <c r="I527" s="10"/>
    </row>
    <row r="528" spans="1:9" s="9" customFormat="1">
      <c r="A528" s="102"/>
      <c r="B528" s="83">
        <v>44328</v>
      </c>
      <c r="C528" s="135">
        <v>44328.575092592589</v>
      </c>
      <c r="D528" s="85">
        <v>39</v>
      </c>
      <c r="E528" s="152">
        <v>7.0449999999999999</v>
      </c>
      <c r="F528" s="159">
        <v>274.755</v>
      </c>
      <c r="G528" s="87" t="s">
        <v>9</v>
      </c>
      <c r="H528" s="102"/>
      <c r="I528" s="10"/>
    </row>
    <row r="529" spans="1:9" s="9" customFormat="1">
      <c r="A529" s="102"/>
      <c r="B529" s="83">
        <v>44328</v>
      </c>
      <c r="C529" s="135">
        <v>44328.576956018522</v>
      </c>
      <c r="D529" s="85">
        <v>441</v>
      </c>
      <c r="E529" s="152">
        <v>7.04</v>
      </c>
      <c r="F529" s="159">
        <v>3104.64</v>
      </c>
      <c r="G529" s="87" t="s">
        <v>9</v>
      </c>
      <c r="H529" s="102"/>
      <c r="I529" s="10"/>
    </row>
    <row r="530" spans="1:9" s="9" customFormat="1">
      <c r="A530" s="102"/>
      <c r="B530" s="83">
        <v>44328</v>
      </c>
      <c r="C530" s="135">
        <v>44328.576956018522</v>
      </c>
      <c r="D530" s="85">
        <v>1220</v>
      </c>
      <c r="E530" s="152">
        <v>7.04</v>
      </c>
      <c r="F530" s="159">
        <v>8588.7999999999993</v>
      </c>
      <c r="G530" s="87" t="s">
        <v>9</v>
      </c>
      <c r="H530" s="102"/>
      <c r="I530" s="10"/>
    </row>
    <row r="531" spans="1:9" s="9" customFormat="1">
      <c r="A531" s="102"/>
      <c r="B531" s="83">
        <v>44328</v>
      </c>
      <c r="C531" s="135">
        <v>44328.576956018522</v>
      </c>
      <c r="D531" s="85">
        <v>436</v>
      </c>
      <c r="E531" s="152">
        <v>7.04</v>
      </c>
      <c r="F531" s="159">
        <v>3069.44</v>
      </c>
      <c r="G531" s="87" t="s">
        <v>9</v>
      </c>
      <c r="H531" s="102"/>
      <c r="I531" s="10"/>
    </row>
    <row r="532" spans="1:9" s="9" customFormat="1">
      <c r="A532" s="102"/>
      <c r="B532" s="83">
        <v>44328</v>
      </c>
      <c r="C532" s="135">
        <v>44328.576956018522</v>
      </c>
      <c r="D532" s="85">
        <v>175</v>
      </c>
      <c r="E532" s="152">
        <v>7.04</v>
      </c>
      <c r="F532" s="159">
        <v>1232</v>
      </c>
      <c r="G532" s="87" t="s">
        <v>9</v>
      </c>
      <c r="H532" s="102"/>
      <c r="I532" s="10"/>
    </row>
    <row r="533" spans="1:9" s="9" customFormat="1">
      <c r="A533" s="102"/>
      <c r="B533" s="83">
        <v>44328</v>
      </c>
      <c r="C533" s="135">
        <v>44328.583425925928</v>
      </c>
      <c r="D533" s="85">
        <v>465</v>
      </c>
      <c r="E533" s="152">
        <v>7.03</v>
      </c>
      <c r="F533" s="159">
        <v>3268.9500000000003</v>
      </c>
      <c r="G533" s="87" t="s">
        <v>9</v>
      </c>
      <c r="H533" s="102"/>
      <c r="I533" s="10"/>
    </row>
    <row r="534" spans="1:9" s="9" customFormat="1">
      <c r="A534" s="102"/>
      <c r="B534" s="83">
        <v>44328</v>
      </c>
      <c r="C534" s="135">
        <v>44328.583425925928</v>
      </c>
      <c r="D534" s="85">
        <v>461</v>
      </c>
      <c r="E534" s="152">
        <v>7.03</v>
      </c>
      <c r="F534" s="159">
        <v>3240.83</v>
      </c>
      <c r="G534" s="87" t="s">
        <v>9</v>
      </c>
      <c r="H534" s="102"/>
      <c r="I534" s="10"/>
    </row>
    <row r="535" spans="1:9" s="9" customFormat="1">
      <c r="A535" s="102"/>
      <c r="B535" s="83">
        <v>44328</v>
      </c>
      <c r="C535" s="135">
        <v>44328.590405092589</v>
      </c>
      <c r="D535" s="85">
        <v>517</v>
      </c>
      <c r="E535" s="152">
        <v>7.0250000000000004</v>
      </c>
      <c r="F535" s="159">
        <v>3631.9250000000002</v>
      </c>
      <c r="G535" s="87" t="s">
        <v>9</v>
      </c>
      <c r="H535" s="102"/>
      <c r="I535" s="10"/>
    </row>
    <row r="536" spans="1:9" s="9" customFormat="1">
      <c r="A536" s="102"/>
      <c r="B536" s="83">
        <v>44328</v>
      </c>
      <c r="C536" s="135">
        <v>44328.590405092589</v>
      </c>
      <c r="D536" s="85">
        <v>512</v>
      </c>
      <c r="E536" s="152">
        <v>7.0250000000000004</v>
      </c>
      <c r="F536" s="159">
        <v>3596.8</v>
      </c>
      <c r="G536" s="87" t="s">
        <v>9</v>
      </c>
      <c r="H536" s="102"/>
      <c r="I536" s="10"/>
    </row>
    <row r="537" spans="1:9" s="9" customFormat="1">
      <c r="A537" s="102"/>
      <c r="B537" s="83">
        <v>44328</v>
      </c>
      <c r="C537" s="135">
        <v>44328.596736111111</v>
      </c>
      <c r="D537" s="85">
        <v>437</v>
      </c>
      <c r="E537" s="152">
        <v>7.0250000000000004</v>
      </c>
      <c r="F537" s="159">
        <v>3069.9250000000002</v>
      </c>
      <c r="G537" s="87" t="s">
        <v>9</v>
      </c>
      <c r="H537" s="102"/>
      <c r="I537" s="10"/>
    </row>
    <row r="538" spans="1:9" s="9" customFormat="1">
      <c r="A538" s="102"/>
      <c r="B538" s="83">
        <v>44328</v>
      </c>
      <c r="C538" s="135">
        <v>44328.596736111111</v>
      </c>
      <c r="D538" s="85">
        <v>509</v>
      </c>
      <c r="E538" s="152">
        <v>7.0250000000000004</v>
      </c>
      <c r="F538" s="159">
        <v>3575.7250000000004</v>
      </c>
      <c r="G538" s="87" t="s">
        <v>9</v>
      </c>
      <c r="H538" s="102"/>
      <c r="I538" s="10"/>
    </row>
    <row r="539" spans="1:9" s="9" customFormat="1">
      <c r="A539" s="102"/>
      <c r="B539" s="83">
        <v>44328</v>
      </c>
      <c r="C539" s="135">
        <v>44328.604189814818</v>
      </c>
      <c r="D539" s="85">
        <v>477</v>
      </c>
      <c r="E539" s="152">
        <v>7.02</v>
      </c>
      <c r="F539" s="159">
        <v>3348.54</v>
      </c>
      <c r="G539" s="87" t="s">
        <v>9</v>
      </c>
      <c r="H539" s="102"/>
      <c r="I539" s="10"/>
    </row>
    <row r="540" spans="1:9" s="9" customFormat="1">
      <c r="A540" s="102"/>
      <c r="B540" s="83">
        <v>44328</v>
      </c>
      <c r="C540" s="135">
        <v>44328.604189814818</v>
      </c>
      <c r="D540" s="85">
        <v>457</v>
      </c>
      <c r="E540" s="152">
        <v>7.02</v>
      </c>
      <c r="F540" s="159">
        <v>3208.14</v>
      </c>
      <c r="G540" s="87" t="s">
        <v>9</v>
      </c>
      <c r="H540" s="102"/>
      <c r="I540" s="10"/>
    </row>
    <row r="541" spans="1:9" s="9" customFormat="1">
      <c r="A541" s="102"/>
      <c r="B541" s="83">
        <v>44328</v>
      </c>
      <c r="C541" s="135">
        <v>44328.608182870368</v>
      </c>
      <c r="D541" s="85">
        <v>456</v>
      </c>
      <c r="E541" s="152">
        <v>6.97</v>
      </c>
      <c r="F541" s="159">
        <v>3178.3199999999997</v>
      </c>
      <c r="G541" s="87" t="s">
        <v>9</v>
      </c>
      <c r="H541" s="102"/>
      <c r="I541" s="10"/>
    </row>
    <row r="542" spans="1:9" s="9" customFormat="1">
      <c r="A542" s="102"/>
      <c r="B542" s="83">
        <v>44328</v>
      </c>
      <c r="C542" s="135">
        <v>44328.608182870368</v>
      </c>
      <c r="D542" s="85">
        <v>472</v>
      </c>
      <c r="E542" s="152">
        <v>6.97</v>
      </c>
      <c r="F542" s="159">
        <v>3289.8399999999997</v>
      </c>
      <c r="G542" s="87" t="s">
        <v>9</v>
      </c>
      <c r="H542" s="102"/>
      <c r="I542" s="10"/>
    </row>
    <row r="543" spans="1:9" s="9" customFormat="1">
      <c r="A543" s="102"/>
      <c r="B543" s="83">
        <v>44328</v>
      </c>
      <c r="C543" s="135">
        <v>44328.62195601852</v>
      </c>
      <c r="D543" s="85">
        <v>442</v>
      </c>
      <c r="E543" s="152">
        <v>6.9950000000000001</v>
      </c>
      <c r="F543" s="159">
        <v>3091.79</v>
      </c>
      <c r="G543" s="87" t="s">
        <v>9</v>
      </c>
      <c r="H543" s="102"/>
      <c r="I543" s="10"/>
    </row>
    <row r="544" spans="1:9" s="9" customFormat="1">
      <c r="A544" s="102"/>
      <c r="B544" s="83">
        <v>44328</v>
      </c>
      <c r="C544" s="135">
        <v>44328.62195601852</v>
      </c>
      <c r="D544" s="85">
        <v>496</v>
      </c>
      <c r="E544" s="152">
        <v>6.9950000000000001</v>
      </c>
      <c r="F544" s="159">
        <v>3469.52</v>
      </c>
      <c r="G544" s="87" t="s">
        <v>9</v>
      </c>
      <c r="H544" s="102"/>
      <c r="I544" s="10"/>
    </row>
    <row r="545" spans="1:9" s="9" customFormat="1">
      <c r="A545" s="102"/>
      <c r="B545" s="83">
        <v>44328</v>
      </c>
      <c r="C545" s="135">
        <v>44328.62195601852</v>
      </c>
      <c r="D545" s="85">
        <v>481</v>
      </c>
      <c r="E545" s="152">
        <v>6.99</v>
      </c>
      <c r="F545" s="159">
        <v>3362.19</v>
      </c>
      <c r="G545" s="87" t="s">
        <v>9</v>
      </c>
      <c r="H545" s="102"/>
      <c r="I545" s="10"/>
    </row>
    <row r="546" spans="1:9" s="9" customFormat="1">
      <c r="A546" s="102"/>
      <c r="B546" s="83">
        <v>44328</v>
      </c>
      <c r="C546" s="135">
        <v>44328.62195601852</v>
      </c>
      <c r="D546" s="85">
        <v>915</v>
      </c>
      <c r="E546" s="152">
        <v>6.9950000000000001</v>
      </c>
      <c r="F546" s="159">
        <v>6400.4250000000002</v>
      </c>
      <c r="G546" s="87" t="s">
        <v>9</v>
      </c>
      <c r="H546" s="102"/>
      <c r="I546" s="10"/>
    </row>
    <row r="547" spans="1:9" s="9" customFormat="1">
      <c r="A547" s="102"/>
      <c r="B547" s="83">
        <v>44328</v>
      </c>
      <c r="C547" s="135">
        <v>44328.62195601852</v>
      </c>
      <c r="D547" s="85">
        <v>436</v>
      </c>
      <c r="E547" s="152">
        <v>6.99</v>
      </c>
      <c r="F547" s="159">
        <v>3047.64</v>
      </c>
      <c r="G547" s="87" t="s">
        <v>9</v>
      </c>
      <c r="H547" s="102"/>
      <c r="I547" s="10"/>
    </row>
    <row r="548" spans="1:9" s="9" customFormat="1">
      <c r="A548" s="102"/>
      <c r="B548" s="83">
        <v>44328</v>
      </c>
      <c r="C548" s="135">
        <v>44328.630844907406</v>
      </c>
      <c r="D548" s="85">
        <v>352</v>
      </c>
      <c r="E548" s="152">
        <v>7.01</v>
      </c>
      <c r="F548" s="159">
        <v>2467.52</v>
      </c>
      <c r="G548" s="87" t="s">
        <v>9</v>
      </c>
      <c r="H548" s="102"/>
      <c r="I548" s="10"/>
    </row>
    <row r="549" spans="1:9" s="9" customFormat="1">
      <c r="A549" s="102"/>
      <c r="B549" s="83">
        <v>44328</v>
      </c>
      <c r="C549" s="135">
        <v>44328.630844907406</v>
      </c>
      <c r="D549" s="85">
        <v>145</v>
      </c>
      <c r="E549" s="152">
        <v>7.01</v>
      </c>
      <c r="F549" s="159">
        <v>1016.4499999999999</v>
      </c>
      <c r="G549" s="87" t="s">
        <v>9</v>
      </c>
      <c r="H549" s="102"/>
      <c r="I549" s="10"/>
    </row>
    <row r="550" spans="1:9" s="9" customFormat="1">
      <c r="A550" s="102"/>
      <c r="B550" s="83">
        <v>44328</v>
      </c>
      <c r="C550" s="135">
        <v>44328.632384259261</v>
      </c>
      <c r="D550" s="85">
        <v>137</v>
      </c>
      <c r="E550" s="152">
        <v>7.01</v>
      </c>
      <c r="F550" s="159">
        <v>960.37</v>
      </c>
      <c r="G550" s="87" t="s">
        <v>9</v>
      </c>
      <c r="H550" s="102"/>
      <c r="I550" s="10"/>
    </row>
    <row r="551" spans="1:9" s="9" customFormat="1">
      <c r="A551" s="102"/>
      <c r="B551" s="83">
        <v>44328</v>
      </c>
      <c r="C551" s="135">
        <v>44328.632384259261</v>
      </c>
      <c r="D551" s="85">
        <v>318</v>
      </c>
      <c r="E551" s="152">
        <v>7.01</v>
      </c>
      <c r="F551" s="159">
        <v>2229.1799999999998</v>
      </c>
      <c r="G551" s="87" t="s">
        <v>9</v>
      </c>
      <c r="H551" s="102"/>
      <c r="I551" s="10"/>
    </row>
    <row r="552" spans="1:9" s="9" customFormat="1">
      <c r="A552" s="102"/>
      <c r="B552" s="83">
        <v>44328</v>
      </c>
      <c r="C552" s="135">
        <v>44328.633935185186</v>
      </c>
      <c r="D552" s="85">
        <v>449</v>
      </c>
      <c r="E552" s="152">
        <v>7.0049999999999999</v>
      </c>
      <c r="F552" s="159">
        <v>3145.2449999999999</v>
      </c>
      <c r="G552" s="87" t="s">
        <v>9</v>
      </c>
      <c r="H552" s="102"/>
      <c r="I552" s="10"/>
    </row>
    <row r="553" spans="1:9" s="9" customFormat="1">
      <c r="A553" s="102"/>
      <c r="B553" s="83">
        <v>44328</v>
      </c>
      <c r="C553" s="135">
        <v>44328.635428240741</v>
      </c>
      <c r="D553" s="85">
        <v>221</v>
      </c>
      <c r="E553" s="152">
        <v>7.0049999999999999</v>
      </c>
      <c r="F553" s="159">
        <v>1548.105</v>
      </c>
      <c r="G553" s="87" t="s">
        <v>9</v>
      </c>
      <c r="H553" s="102"/>
      <c r="I553" s="10"/>
    </row>
    <row r="554" spans="1:9" s="9" customFormat="1">
      <c r="A554" s="102"/>
      <c r="B554" s="83">
        <v>44328</v>
      </c>
      <c r="C554" s="135">
        <v>44328.635428240741</v>
      </c>
      <c r="D554" s="85">
        <v>214</v>
      </c>
      <c r="E554" s="152">
        <v>7.0049999999999999</v>
      </c>
      <c r="F554" s="159">
        <v>1499.07</v>
      </c>
      <c r="G554" s="87" t="s">
        <v>9</v>
      </c>
      <c r="H554" s="102"/>
      <c r="I554" s="10"/>
    </row>
    <row r="555" spans="1:9" s="9" customFormat="1">
      <c r="A555" s="102"/>
      <c r="B555" s="83">
        <v>44328</v>
      </c>
      <c r="C555" s="135">
        <v>44328.636388888888</v>
      </c>
      <c r="D555" s="85">
        <v>530</v>
      </c>
      <c r="E555" s="152">
        <v>7</v>
      </c>
      <c r="F555" s="159">
        <v>3710</v>
      </c>
      <c r="G555" s="87" t="s">
        <v>9</v>
      </c>
      <c r="H555" s="102"/>
      <c r="I555" s="10"/>
    </row>
    <row r="556" spans="1:9" s="9" customFormat="1">
      <c r="A556" s="102"/>
      <c r="B556" s="83">
        <v>44328</v>
      </c>
      <c r="C556" s="135">
        <v>44328.636388888888</v>
      </c>
      <c r="D556" s="85">
        <v>92</v>
      </c>
      <c r="E556" s="152">
        <v>7</v>
      </c>
      <c r="F556" s="159">
        <v>644</v>
      </c>
      <c r="G556" s="87" t="s">
        <v>9</v>
      </c>
      <c r="H556" s="102"/>
      <c r="I556" s="10"/>
    </row>
    <row r="557" spans="1:9" s="9" customFormat="1">
      <c r="A557" s="102"/>
      <c r="B557" s="83">
        <v>44328</v>
      </c>
      <c r="C557" s="135">
        <v>44328.636388888888</v>
      </c>
      <c r="D557" s="85">
        <v>667</v>
      </c>
      <c r="E557" s="152">
        <v>7</v>
      </c>
      <c r="F557" s="159">
        <v>4669</v>
      </c>
      <c r="G557" s="87" t="s">
        <v>9</v>
      </c>
      <c r="H557" s="102"/>
      <c r="I557" s="10"/>
    </row>
    <row r="558" spans="1:9" s="9" customFormat="1">
      <c r="A558" s="102"/>
      <c r="B558" s="83">
        <v>44328</v>
      </c>
      <c r="C558" s="135">
        <v>44328.636388888888</v>
      </c>
      <c r="D558" s="85">
        <v>195</v>
      </c>
      <c r="E558" s="152">
        <v>7</v>
      </c>
      <c r="F558" s="159">
        <v>1365</v>
      </c>
      <c r="G558" s="87" t="s">
        <v>9</v>
      </c>
      <c r="H558" s="102"/>
      <c r="I558" s="10"/>
    </row>
    <row r="559" spans="1:9" s="9" customFormat="1">
      <c r="A559" s="102"/>
      <c r="B559" s="83">
        <v>44328</v>
      </c>
      <c r="C559" s="135">
        <v>44328.636388888888</v>
      </c>
      <c r="D559" s="85">
        <v>472</v>
      </c>
      <c r="E559" s="152">
        <v>7</v>
      </c>
      <c r="F559" s="159">
        <v>3304</v>
      </c>
      <c r="G559" s="87" t="s">
        <v>9</v>
      </c>
      <c r="H559" s="102"/>
      <c r="I559" s="10"/>
    </row>
    <row r="560" spans="1:9" s="9" customFormat="1">
      <c r="A560" s="102"/>
      <c r="B560" s="83">
        <v>44328</v>
      </c>
      <c r="C560" s="135">
        <v>44328.636388888888</v>
      </c>
      <c r="D560" s="85">
        <v>195</v>
      </c>
      <c r="E560" s="152">
        <v>7</v>
      </c>
      <c r="F560" s="159">
        <v>1365</v>
      </c>
      <c r="G560" s="87" t="s">
        <v>9</v>
      </c>
      <c r="H560" s="102"/>
      <c r="I560" s="10"/>
    </row>
    <row r="561" spans="1:9" s="9" customFormat="1">
      <c r="A561" s="102"/>
      <c r="B561" s="83">
        <v>44328</v>
      </c>
      <c r="C561" s="135">
        <v>44328.636956018519</v>
      </c>
      <c r="D561" s="85">
        <v>153</v>
      </c>
      <c r="E561" s="152">
        <v>6.98</v>
      </c>
      <c r="F561" s="159">
        <v>1067.94</v>
      </c>
      <c r="G561" s="87" t="s">
        <v>9</v>
      </c>
      <c r="H561" s="102"/>
      <c r="I561" s="10"/>
    </row>
    <row r="562" spans="1:9" s="9" customFormat="1">
      <c r="A562" s="102"/>
      <c r="B562" s="83">
        <v>44328</v>
      </c>
      <c r="C562" s="135">
        <v>44328.636967592596</v>
      </c>
      <c r="D562" s="85">
        <v>152</v>
      </c>
      <c r="E562" s="152">
        <v>6.98</v>
      </c>
      <c r="F562" s="159">
        <v>1060.96</v>
      </c>
      <c r="G562" s="87" t="s">
        <v>9</v>
      </c>
      <c r="H562" s="102"/>
      <c r="I562" s="10"/>
    </row>
    <row r="563" spans="1:9" s="9" customFormat="1">
      <c r="A563" s="102"/>
      <c r="B563" s="83">
        <v>44328</v>
      </c>
      <c r="C563" s="135">
        <v>44328.637708333335</v>
      </c>
      <c r="D563" s="85">
        <v>406</v>
      </c>
      <c r="E563" s="152">
        <v>6.9850000000000003</v>
      </c>
      <c r="F563" s="159">
        <v>2835.9100000000003</v>
      </c>
      <c r="G563" s="87" t="s">
        <v>9</v>
      </c>
      <c r="H563" s="102"/>
      <c r="I563" s="10"/>
    </row>
    <row r="564" spans="1:9" s="9" customFormat="1">
      <c r="A564" s="102"/>
      <c r="B564" s="83">
        <v>44328</v>
      </c>
      <c r="C564" s="135">
        <v>44328.640428240738</v>
      </c>
      <c r="D564" s="85">
        <v>195</v>
      </c>
      <c r="E564" s="152">
        <v>6.98</v>
      </c>
      <c r="F564" s="159">
        <v>1361.1000000000001</v>
      </c>
      <c r="G564" s="87" t="s">
        <v>9</v>
      </c>
      <c r="H564" s="102"/>
      <c r="I564" s="10"/>
    </row>
    <row r="565" spans="1:9" s="9" customFormat="1">
      <c r="A565" s="102"/>
      <c r="B565" s="83">
        <v>44328</v>
      </c>
      <c r="C565" s="135">
        <v>44328.644988425927</v>
      </c>
      <c r="D565" s="85">
        <v>231</v>
      </c>
      <c r="E565" s="152">
        <v>6.99</v>
      </c>
      <c r="F565" s="159">
        <v>1614.69</v>
      </c>
      <c r="G565" s="87" t="s">
        <v>9</v>
      </c>
      <c r="H565" s="102"/>
      <c r="I565" s="10"/>
    </row>
    <row r="566" spans="1:9" s="9" customFormat="1">
      <c r="A566" s="102"/>
      <c r="B566" s="83">
        <v>44328</v>
      </c>
      <c r="C566" s="135">
        <v>44328.645567129628</v>
      </c>
      <c r="D566" s="85">
        <v>477</v>
      </c>
      <c r="E566" s="152">
        <v>6.9950000000000001</v>
      </c>
      <c r="F566" s="159">
        <v>3336.6150000000002</v>
      </c>
      <c r="G566" s="87" t="s">
        <v>9</v>
      </c>
      <c r="H566" s="102"/>
      <c r="I566" s="10"/>
    </row>
    <row r="567" spans="1:9" s="9" customFormat="1">
      <c r="A567" s="102"/>
      <c r="B567" s="83">
        <v>44328</v>
      </c>
      <c r="C567" s="135">
        <v>44328.647303240738</v>
      </c>
      <c r="D567" s="85">
        <v>505</v>
      </c>
      <c r="E567" s="152">
        <v>7</v>
      </c>
      <c r="F567" s="159">
        <v>3535</v>
      </c>
      <c r="G567" s="87" t="s">
        <v>9</v>
      </c>
      <c r="H567" s="102"/>
      <c r="I567" s="10"/>
    </row>
    <row r="568" spans="1:9" s="9" customFormat="1">
      <c r="A568" s="102"/>
      <c r="B568" s="83">
        <v>44328</v>
      </c>
      <c r="C568" s="135">
        <v>44328.647303240738</v>
      </c>
      <c r="D568" s="85">
        <v>688</v>
      </c>
      <c r="E568" s="152">
        <v>6.9950000000000001</v>
      </c>
      <c r="F568" s="159">
        <v>4812.5600000000004</v>
      </c>
      <c r="G568" s="87" t="s">
        <v>9</v>
      </c>
      <c r="H568" s="102"/>
      <c r="I568" s="10"/>
    </row>
    <row r="569" spans="1:9" s="9" customFormat="1">
      <c r="A569" s="102"/>
      <c r="B569" s="83">
        <v>44328</v>
      </c>
      <c r="C569" s="135">
        <v>44328.647303240738</v>
      </c>
      <c r="D569" s="85">
        <v>440</v>
      </c>
      <c r="E569" s="152">
        <v>6.9950000000000001</v>
      </c>
      <c r="F569" s="159">
        <v>3077.8</v>
      </c>
      <c r="G569" s="87" t="s">
        <v>9</v>
      </c>
      <c r="H569" s="102"/>
      <c r="I569" s="10"/>
    </row>
    <row r="570" spans="1:9" s="9" customFormat="1">
      <c r="A570" s="102"/>
      <c r="B570" s="83">
        <v>44328</v>
      </c>
      <c r="C570" s="135">
        <v>44328.650057870371</v>
      </c>
      <c r="D570" s="85">
        <v>245</v>
      </c>
      <c r="E570" s="152">
        <v>7.01</v>
      </c>
      <c r="F570" s="159">
        <v>1717.45</v>
      </c>
      <c r="G570" s="87" t="s">
        <v>9</v>
      </c>
      <c r="H570" s="102"/>
      <c r="I570" s="10"/>
    </row>
    <row r="571" spans="1:9" s="9" customFormat="1">
      <c r="A571" s="102"/>
      <c r="B571" s="83">
        <v>44328</v>
      </c>
      <c r="C571" s="135">
        <v>44328.650057870371</v>
      </c>
      <c r="D571" s="85">
        <v>513</v>
      </c>
      <c r="E571" s="152">
        <v>7.01</v>
      </c>
      <c r="F571" s="159">
        <v>3596.13</v>
      </c>
      <c r="G571" s="87" t="s">
        <v>9</v>
      </c>
      <c r="H571" s="102"/>
      <c r="I571" s="10"/>
    </row>
    <row r="572" spans="1:9" s="9" customFormat="1">
      <c r="A572" s="102"/>
      <c r="B572" s="83">
        <v>44328</v>
      </c>
      <c r="C572" s="135">
        <v>44328.650057870371</v>
      </c>
      <c r="D572" s="85">
        <v>215</v>
      </c>
      <c r="E572" s="152">
        <v>7.01</v>
      </c>
      <c r="F572" s="159">
        <v>1507.1499999999999</v>
      </c>
      <c r="G572" s="87" t="s">
        <v>9</v>
      </c>
      <c r="H572" s="102"/>
      <c r="I572" s="10"/>
    </row>
    <row r="573" spans="1:9" s="9" customFormat="1">
      <c r="A573" s="102"/>
      <c r="B573" s="83">
        <v>44328</v>
      </c>
      <c r="C573" s="135">
        <v>44328.650057870371</v>
      </c>
      <c r="D573" s="85">
        <v>71</v>
      </c>
      <c r="E573" s="152">
        <v>7.01</v>
      </c>
      <c r="F573" s="159">
        <v>497.71</v>
      </c>
      <c r="G573" s="87" t="s">
        <v>9</v>
      </c>
      <c r="H573" s="102"/>
      <c r="I573" s="10"/>
    </row>
    <row r="574" spans="1:9" s="9" customFormat="1">
      <c r="A574" s="102"/>
      <c r="B574" s="83">
        <v>44328</v>
      </c>
      <c r="C574" s="135">
        <v>44328.650057870371</v>
      </c>
      <c r="D574" s="85">
        <v>1072</v>
      </c>
      <c r="E574" s="152">
        <v>7.01</v>
      </c>
      <c r="F574" s="159">
        <v>7514.7199999999993</v>
      </c>
      <c r="G574" s="87" t="s">
        <v>9</v>
      </c>
      <c r="H574" s="102"/>
      <c r="I574" s="10"/>
    </row>
    <row r="575" spans="1:9" s="9" customFormat="1">
      <c r="A575" s="102"/>
      <c r="B575" s="83">
        <v>44328</v>
      </c>
      <c r="C575" s="135">
        <v>44328.650057870371</v>
      </c>
      <c r="D575" s="85">
        <v>1072</v>
      </c>
      <c r="E575" s="152">
        <v>7.01</v>
      </c>
      <c r="F575" s="159">
        <v>7514.7199999999993</v>
      </c>
      <c r="G575" s="87" t="s">
        <v>9</v>
      </c>
      <c r="H575" s="102"/>
      <c r="I575" s="10"/>
    </row>
    <row r="576" spans="1:9" s="9" customFormat="1">
      <c r="A576" s="102"/>
      <c r="B576" s="83">
        <v>44328</v>
      </c>
      <c r="C576" s="135">
        <v>44328.657847222225</v>
      </c>
      <c r="D576" s="85">
        <v>502</v>
      </c>
      <c r="E576" s="152">
        <v>7.02</v>
      </c>
      <c r="F576" s="159">
        <v>3524.04</v>
      </c>
      <c r="G576" s="87" t="s">
        <v>9</v>
      </c>
      <c r="H576" s="102"/>
      <c r="I576" s="10"/>
    </row>
    <row r="577" spans="1:9" s="9" customFormat="1">
      <c r="A577" s="102"/>
      <c r="B577" s="83">
        <v>44328</v>
      </c>
      <c r="C577" s="135">
        <v>44328.659594907411</v>
      </c>
      <c r="D577" s="85">
        <v>426</v>
      </c>
      <c r="E577" s="152">
        <v>7.0149999999999997</v>
      </c>
      <c r="F577" s="159">
        <v>2988.39</v>
      </c>
      <c r="G577" s="87" t="s">
        <v>9</v>
      </c>
      <c r="H577" s="102"/>
      <c r="I577" s="10"/>
    </row>
    <row r="578" spans="1:9" s="9" customFormat="1">
      <c r="A578" s="102"/>
      <c r="B578" s="83">
        <v>44328</v>
      </c>
      <c r="C578" s="135">
        <v>44328.659918981481</v>
      </c>
      <c r="D578" s="85">
        <v>718</v>
      </c>
      <c r="E578" s="152">
        <v>7.0049999999999999</v>
      </c>
      <c r="F578" s="159">
        <v>5029.59</v>
      </c>
      <c r="G578" s="87" t="s">
        <v>9</v>
      </c>
      <c r="H578" s="102"/>
      <c r="I578" s="10"/>
    </row>
    <row r="579" spans="1:9" s="9" customFormat="1">
      <c r="A579" s="102"/>
      <c r="B579" s="83">
        <v>44328</v>
      </c>
      <c r="C579" s="135">
        <v>44328.659918981481</v>
      </c>
      <c r="D579" s="85">
        <v>765</v>
      </c>
      <c r="E579" s="152">
        <v>7.0049999999999999</v>
      </c>
      <c r="F579" s="159">
        <v>5358.8249999999998</v>
      </c>
      <c r="G579" s="87" t="s">
        <v>9</v>
      </c>
      <c r="H579" s="102"/>
      <c r="I579" s="10"/>
    </row>
    <row r="580" spans="1:9" s="9" customFormat="1">
      <c r="A580" s="102"/>
      <c r="B580" s="83">
        <v>44328</v>
      </c>
      <c r="C580" s="135">
        <v>44328.664421296293</v>
      </c>
      <c r="D580" s="85">
        <v>460</v>
      </c>
      <c r="E580" s="152">
        <v>7.0149999999999997</v>
      </c>
      <c r="F580" s="159">
        <v>3226.8999999999996</v>
      </c>
      <c r="G580" s="87" t="s">
        <v>9</v>
      </c>
      <c r="H580" s="102"/>
      <c r="I580" s="10"/>
    </row>
    <row r="581" spans="1:9" s="9" customFormat="1">
      <c r="A581" s="102"/>
      <c r="B581" s="83">
        <v>44328</v>
      </c>
      <c r="C581" s="135">
        <v>44328.665370370371</v>
      </c>
      <c r="D581" s="85">
        <v>104</v>
      </c>
      <c r="E581" s="152">
        <v>7.0149999999999997</v>
      </c>
      <c r="F581" s="159">
        <v>729.56</v>
      </c>
      <c r="G581" s="87" t="s">
        <v>9</v>
      </c>
      <c r="H581" s="102"/>
      <c r="I581" s="10"/>
    </row>
    <row r="582" spans="1:9" s="9" customFormat="1">
      <c r="A582" s="102"/>
      <c r="B582" s="83">
        <v>44328</v>
      </c>
      <c r="C582" s="135">
        <v>44328.665717592594</v>
      </c>
      <c r="D582" s="85">
        <v>428</v>
      </c>
      <c r="E582" s="152">
        <v>7.0149999999999997</v>
      </c>
      <c r="F582" s="159">
        <v>3002.42</v>
      </c>
      <c r="G582" s="87" t="s">
        <v>9</v>
      </c>
      <c r="H582" s="102"/>
      <c r="I582" s="10"/>
    </row>
    <row r="583" spans="1:9" s="9" customFormat="1">
      <c r="A583" s="102"/>
      <c r="B583" s="83">
        <v>44328</v>
      </c>
      <c r="C583" s="135">
        <v>44328.666747685187</v>
      </c>
      <c r="D583" s="85">
        <v>142</v>
      </c>
      <c r="E583" s="152">
        <v>7.0149999999999997</v>
      </c>
      <c r="F583" s="159">
        <v>996.13</v>
      </c>
      <c r="G583" s="87" t="s">
        <v>9</v>
      </c>
      <c r="H583" s="102"/>
      <c r="I583" s="10"/>
    </row>
    <row r="584" spans="1:9" s="9" customFormat="1">
      <c r="A584" s="102"/>
      <c r="B584" s="83">
        <v>44328</v>
      </c>
      <c r="C584" s="135">
        <v>44328.666747685187</v>
      </c>
      <c r="D584" s="85">
        <v>293</v>
      </c>
      <c r="E584" s="152">
        <v>7.0149999999999997</v>
      </c>
      <c r="F584" s="159">
        <v>2055.395</v>
      </c>
      <c r="G584" s="87" t="s">
        <v>9</v>
      </c>
      <c r="H584" s="102"/>
      <c r="I584" s="10"/>
    </row>
    <row r="585" spans="1:9" s="9" customFormat="1">
      <c r="A585" s="102"/>
      <c r="B585" s="83">
        <v>44328</v>
      </c>
      <c r="C585" s="135">
        <v>44328.667025462964</v>
      </c>
      <c r="D585" s="85">
        <v>1015</v>
      </c>
      <c r="E585" s="152">
        <v>7.0049999999999999</v>
      </c>
      <c r="F585" s="159">
        <v>7110.0749999999998</v>
      </c>
      <c r="G585" s="87" t="s">
        <v>9</v>
      </c>
      <c r="H585" s="102"/>
      <c r="I585" s="10"/>
    </row>
    <row r="586" spans="1:9" s="9" customFormat="1">
      <c r="A586" s="102"/>
      <c r="B586" s="83">
        <v>44328</v>
      </c>
      <c r="C586" s="135">
        <v>44328.667025462964</v>
      </c>
      <c r="D586" s="85">
        <v>276</v>
      </c>
      <c r="E586" s="152">
        <v>7.0049999999999999</v>
      </c>
      <c r="F586" s="159">
        <v>1933.3799999999999</v>
      </c>
      <c r="G586" s="87" t="s">
        <v>9</v>
      </c>
      <c r="H586" s="102"/>
      <c r="I586" s="10"/>
    </row>
    <row r="587" spans="1:9" s="9" customFormat="1">
      <c r="A587" s="102"/>
      <c r="B587" s="83">
        <v>44328</v>
      </c>
      <c r="C587" s="135">
        <v>44328.667025462964</v>
      </c>
      <c r="D587" s="85">
        <v>598</v>
      </c>
      <c r="E587" s="152">
        <v>7.0049999999999999</v>
      </c>
      <c r="F587" s="159">
        <v>4188.99</v>
      </c>
      <c r="G587" s="87" t="s">
        <v>9</v>
      </c>
      <c r="H587" s="102"/>
      <c r="I587" s="10"/>
    </row>
    <row r="588" spans="1:9" s="9" customFormat="1">
      <c r="A588" s="102"/>
      <c r="B588" s="83">
        <v>44328</v>
      </c>
      <c r="C588" s="135">
        <v>44328.667025462964</v>
      </c>
      <c r="D588" s="85">
        <v>659</v>
      </c>
      <c r="E588" s="152">
        <v>7.0049999999999999</v>
      </c>
      <c r="F588" s="159">
        <v>4616.2950000000001</v>
      </c>
      <c r="G588" s="87" t="s">
        <v>9</v>
      </c>
      <c r="H588" s="102"/>
      <c r="I588" s="10"/>
    </row>
    <row r="589" spans="1:9" s="9" customFormat="1">
      <c r="A589" s="102"/>
      <c r="B589" s="83">
        <v>44328</v>
      </c>
      <c r="C589" s="135">
        <v>44328.667025462964</v>
      </c>
      <c r="D589" s="85">
        <v>215</v>
      </c>
      <c r="E589" s="152">
        <v>7.0049999999999999</v>
      </c>
      <c r="F589" s="159">
        <v>1506.075</v>
      </c>
      <c r="G589" s="87" t="s">
        <v>9</v>
      </c>
      <c r="H589" s="102"/>
      <c r="I589" s="10"/>
    </row>
    <row r="590" spans="1:9" s="9" customFormat="1">
      <c r="A590" s="102"/>
      <c r="B590" s="83">
        <v>44328</v>
      </c>
      <c r="C590" s="135">
        <v>44328.668321759258</v>
      </c>
      <c r="D590" s="85">
        <v>461</v>
      </c>
      <c r="E590" s="152">
        <v>7</v>
      </c>
      <c r="F590" s="159">
        <v>3227</v>
      </c>
      <c r="G590" s="87" t="s">
        <v>9</v>
      </c>
      <c r="H590" s="102"/>
      <c r="I590" s="10"/>
    </row>
    <row r="591" spans="1:9" s="9" customFormat="1">
      <c r="A591" s="102"/>
      <c r="B591" s="83">
        <v>44328</v>
      </c>
      <c r="C591" s="135">
        <v>44328.673321759263</v>
      </c>
      <c r="D591" s="85">
        <v>11</v>
      </c>
      <c r="E591" s="152">
        <v>7</v>
      </c>
      <c r="F591" s="159">
        <v>77</v>
      </c>
      <c r="G591" s="87" t="s">
        <v>9</v>
      </c>
      <c r="H591" s="102"/>
      <c r="I591" s="10"/>
    </row>
    <row r="592" spans="1:9" s="9" customFormat="1">
      <c r="A592" s="102"/>
      <c r="B592" s="83">
        <v>44328</v>
      </c>
      <c r="C592" s="135">
        <v>44328.673321759263</v>
      </c>
      <c r="D592" s="85">
        <v>124</v>
      </c>
      <c r="E592" s="152">
        <v>7</v>
      </c>
      <c r="F592" s="159">
        <v>868</v>
      </c>
      <c r="G592" s="87" t="s">
        <v>9</v>
      </c>
      <c r="H592" s="102"/>
      <c r="I592" s="10"/>
    </row>
    <row r="593" spans="1:9" s="9" customFormat="1">
      <c r="A593" s="102"/>
      <c r="B593" s="83">
        <v>44328</v>
      </c>
      <c r="C593" s="135">
        <v>44328.673321759263</v>
      </c>
      <c r="D593" s="85">
        <v>77</v>
      </c>
      <c r="E593" s="152">
        <v>7</v>
      </c>
      <c r="F593" s="159">
        <v>539</v>
      </c>
      <c r="G593" s="87" t="s">
        <v>9</v>
      </c>
      <c r="H593" s="102"/>
      <c r="I593" s="10"/>
    </row>
    <row r="594" spans="1:9" s="9" customFormat="1">
      <c r="A594" s="102"/>
      <c r="B594" s="83">
        <v>44328</v>
      </c>
      <c r="C594" s="135">
        <v>44328.673321759263</v>
      </c>
      <c r="D594" s="85">
        <v>633</v>
      </c>
      <c r="E594" s="152">
        <v>7</v>
      </c>
      <c r="F594" s="159">
        <v>4431</v>
      </c>
      <c r="G594" s="87" t="s">
        <v>9</v>
      </c>
      <c r="H594" s="102"/>
      <c r="I594" s="10"/>
    </row>
    <row r="595" spans="1:9" s="9" customFormat="1">
      <c r="A595" s="102"/>
      <c r="B595" s="83">
        <v>44328</v>
      </c>
      <c r="C595" s="135">
        <v>44328.673321759263</v>
      </c>
      <c r="D595" s="85">
        <v>630</v>
      </c>
      <c r="E595" s="152">
        <v>7</v>
      </c>
      <c r="F595" s="159">
        <v>4410</v>
      </c>
      <c r="G595" s="87" t="s">
        <v>9</v>
      </c>
      <c r="H595" s="102"/>
      <c r="I595" s="10"/>
    </row>
    <row r="596" spans="1:9" s="9" customFormat="1">
      <c r="A596" s="102"/>
      <c r="B596" s="83">
        <v>44328</v>
      </c>
      <c r="C596" s="135">
        <v>44328.673356481479</v>
      </c>
      <c r="D596" s="85">
        <v>88</v>
      </c>
      <c r="E596" s="152">
        <v>7</v>
      </c>
      <c r="F596" s="159">
        <v>616</v>
      </c>
      <c r="G596" s="87" t="s">
        <v>9</v>
      </c>
      <c r="H596" s="102"/>
      <c r="I596" s="10"/>
    </row>
    <row r="597" spans="1:9" s="9" customFormat="1">
      <c r="A597" s="102"/>
      <c r="B597" s="83">
        <v>44328</v>
      </c>
      <c r="C597" s="135">
        <v>44328.673356481479</v>
      </c>
      <c r="D597" s="85">
        <v>495</v>
      </c>
      <c r="E597" s="152">
        <v>7</v>
      </c>
      <c r="F597" s="159">
        <v>3465</v>
      </c>
      <c r="G597" s="87" t="s">
        <v>9</v>
      </c>
      <c r="H597" s="102"/>
      <c r="I597" s="10"/>
    </row>
    <row r="598" spans="1:9" s="9" customFormat="1">
      <c r="A598" s="102"/>
      <c r="B598" s="83">
        <v>44328</v>
      </c>
      <c r="C598" s="135">
        <v>44328.673796296294</v>
      </c>
      <c r="D598" s="85">
        <v>108</v>
      </c>
      <c r="E598" s="152">
        <v>6.9950000000000001</v>
      </c>
      <c r="F598" s="159">
        <v>755.46</v>
      </c>
      <c r="G598" s="87" t="s">
        <v>9</v>
      </c>
      <c r="H598" s="102"/>
      <c r="I598" s="10"/>
    </row>
    <row r="599" spans="1:9" s="9" customFormat="1">
      <c r="A599" s="102"/>
      <c r="B599" s="83">
        <v>44328</v>
      </c>
      <c r="C599" s="135">
        <v>44328.679050925923</v>
      </c>
      <c r="D599" s="85">
        <v>15</v>
      </c>
      <c r="E599" s="152">
        <v>6.99</v>
      </c>
      <c r="F599" s="159">
        <v>104.85000000000001</v>
      </c>
      <c r="G599" s="87" t="s">
        <v>9</v>
      </c>
      <c r="H599" s="102"/>
      <c r="I599" s="10"/>
    </row>
    <row r="600" spans="1:9" s="9" customFormat="1">
      <c r="A600" s="102"/>
      <c r="B600" s="83">
        <v>44328</v>
      </c>
      <c r="C600" s="135">
        <v>44328.681469907409</v>
      </c>
      <c r="D600" s="85">
        <v>131</v>
      </c>
      <c r="E600" s="152">
        <v>7.0049999999999999</v>
      </c>
      <c r="F600" s="159">
        <v>917.65499999999997</v>
      </c>
      <c r="G600" s="87" t="s">
        <v>9</v>
      </c>
      <c r="H600" s="102"/>
      <c r="I600" s="10"/>
    </row>
    <row r="601" spans="1:9" s="9" customFormat="1">
      <c r="A601" s="102"/>
      <c r="B601" s="83">
        <v>44328</v>
      </c>
      <c r="C601" s="135">
        <v>44328.681469907409</v>
      </c>
      <c r="D601" s="85">
        <v>313</v>
      </c>
      <c r="E601" s="152">
        <v>7.0049999999999999</v>
      </c>
      <c r="F601" s="159">
        <v>2192.5650000000001</v>
      </c>
      <c r="G601" s="87" t="s">
        <v>9</v>
      </c>
      <c r="H601" s="102"/>
      <c r="I601" s="10"/>
    </row>
    <row r="602" spans="1:9" s="9" customFormat="1">
      <c r="A602" s="102"/>
      <c r="B602" s="83">
        <v>44328</v>
      </c>
      <c r="C602" s="135">
        <v>44328.682280092595</v>
      </c>
      <c r="D602" s="85">
        <v>480</v>
      </c>
      <c r="E602" s="152">
        <v>7.0049999999999999</v>
      </c>
      <c r="F602" s="159">
        <v>3362.4</v>
      </c>
      <c r="G602" s="87" t="s">
        <v>9</v>
      </c>
      <c r="H602" s="102"/>
      <c r="I602" s="10"/>
    </row>
    <row r="603" spans="1:9" s="9" customFormat="1">
      <c r="A603" s="102"/>
      <c r="B603" s="83">
        <v>44328</v>
      </c>
      <c r="C603" s="135">
        <v>44328.682395833333</v>
      </c>
      <c r="D603" s="85">
        <v>889</v>
      </c>
      <c r="E603" s="152">
        <v>6.9950000000000001</v>
      </c>
      <c r="F603" s="159">
        <v>6218.5550000000003</v>
      </c>
      <c r="G603" s="87" t="s">
        <v>9</v>
      </c>
      <c r="H603" s="102"/>
      <c r="I603" s="10"/>
    </row>
    <row r="604" spans="1:9" s="9" customFormat="1">
      <c r="A604" s="102"/>
      <c r="B604" s="83">
        <v>44328</v>
      </c>
      <c r="C604" s="135">
        <v>44328.682395833333</v>
      </c>
      <c r="D604" s="85">
        <v>38</v>
      </c>
      <c r="E604" s="152">
        <v>6.9950000000000001</v>
      </c>
      <c r="F604" s="159">
        <v>265.81</v>
      </c>
      <c r="G604" s="87" t="s">
        <v>9</v>
      </c>
      <c r="H604" s="102"/>
      <c r="I604" s="10"/>
    </row>
    <row r="605" spans="1:9" s="9" customFormat="1">
      <c r="A605" s="102"/>
      <c r="B605" s="83">
        <v>44328</v>
      </c>
      <c r="C605" s="135">
        <v>44328.682395833333</v>
      </c>
      <c r="D605" s="85">
        <v>81</v>
      </c>
      <c r="E605" s="152">
        <v>6.9950000000000001</v>
      </c>
      <c r="F605" s="159">
        <v>566.59500000000003</v>
      </c>
      <c r="G605" s="87" t="s">
        <v>9</v>
      </c>
      <c r="H605" s="102"/>
      <c r="I605" s="10"/>
    </row>
    <row r="606" spans="1:9" s="9" customFormat="1">
      <c r="A606" s="102"/>
      <c r="B606" s="83">
        <v>44328</v>
      </c>
      <c r="C606" s="135">
        <v>44328.682395833333</v>
      </c>
      <c r="D606" s="85">
        <v>38</v>
      </c>
      <c r="E606" s="152">
        <v>6.9950000000000001</v>
      </c>
      <c r="F606" s="159">
        <v>265.81</v>
      </c>
      <c r="G606" s="87" t="s">
        <v>9</v>
      </c>
      <c r="H606" s="102"/>
      <c r="I606" s="10"/>
    </row>
    <row r="607" spans="1:9" s="9" customFormat="1">
      <c r="A607" s="102"/>
      <c r="B607" s="83">
        <v>44328</v>
      </c>
      <c r="C607" s="135">
        <v>44328.682395833333</v>
      </c>
      <c r="D607" s="85">
        <v>212</v>
      </c>
      <c r="E607" s="152">
        <v>6.9950000000000001</v>
      </c>
      <c r="F607" s="159">
        <v>1482.94</v>
      </c>
      <c r="G607" s="87" t="s">
        <v>9</v>
      </c>
      <c r="H607" s="102"/>
      <c r="I607" s="10"/>
    </row>
    <row r="608" spans="1:9" s="9" customFormat="1">
      <c r="A608" s="102"/>
      <c r="B608" s="83">
        <v>44328</v>
      </c>
      <c r="C608" s="135">
        <v>44328.682395833333</v>
      </c>
      <c r="D608" s="85">
        <v>594</v>
      </c>
      <c r="E608" s="152">
        <v>6.9950000000000001</v>
      </c>
      <c r="F608" s="159">
        <v>4155.03</v>
      </c>
      <c r="G608" s="87" t="s">
        <v>9</v>
      </c>
      <c r="H608" s="102"/>
      <c r="I608" s="10"/>
    </row>
    <row r="609" spans="1:9" s="9" customFormat="1">
      <c r="A609" s="102"/>
      <c r="B609" s="83">
        <v>44328</v>
      </c>
      <c r="C609" s="135">
        <v>44328.682395833333</v>
      </c>
      <c r="D609" s="85">
        <v>720</v>
      </c>
      <c r="E609" s="152">
        <v>6.9950000000000001</v>
      </c>
      <c r="F609" s="159">
        <v>5036.3999999999996</v>
      </c>
      <c r="G609" s="87" t="s">
        <v>9</v>
      </c>
      <c r="H609" s="102"/>
      <c r="I609" s="10"/>
    </row>
    <row r="610" spans="1:9" s="9" customFormat="1">
      <c r="A610" s="102"/>
      <c r="B610" s="83">
        <v>44328</v>
      </c>
      <c r="C610" s="135">
        <v>44328.6875</v>
      </c>
      <c r="D610" s="85">
        <v>484</v>
      </c>
      <c r="E610" s="152">
        <v>6.9850000000000003</v>
      </c>
      <c r="F610" s="159">
        <v>3380.7400000000002</v>
      </c>
      <c r="G610" s="87" t="s">
        <v>9</v>
      </c>
      <c r="H610" s="102"/>
      <c r="I610" s="10"/>
    </row>
    <row r="611" spans="1:9" s="9" customFormat="1">
      <c r="A611" s="102"/>
      <c r="B611" s="83">
        <v>44328</v>
      </c>
      <c r="C611" s="135">
        <v>44328.6875</v>
      </c>
      <c r="D611" s="85">
        <v>223</v>
      </c>
      <c r="E611" s="152">
        <v>6.9850000000000003</v>
      </c>
      <c r="F611" s="159">
        <v>1557.655</v>
      </c>
      <c r="G611" s="87" t="s">
        <v>9</v>
      </c>
      <c r="H611" s="102"/>
      <c r="I611" s="10"/>
    </row>
    <row r="612" spans="1:9" s="9" customFormat="1">
      <c r="A612" s="102"/>
      <c r="B612" s="83">
        <v>44328</v>
      </c>
      <c r="C612" s="135">
        <v>44328.6875</v>
      </c>
      <c r="D612" s="85">
        <v>622</v>
      </c>
      <c r="E612" s="152">
        <v>6.9850000000000003</v>
      </c>
      <c r="F612" s="159">
        <v>4344.67</v>
      </c>
      <c r="G612" s="87" t="s">
        <v>9</v>
      </c>
      <c r="H612" s="102"/>
      <c r="I612" s="10"/>
    </row>
    <row r="613" spans="1:9" s="9" customFormat="1">
      <c r="A613" s="102"/>
      <c r="B613" s="83">
        <v>44328</v>
      </c>
      <c r="C613" s="135">
        <v>44328.6875</v>
      </c>
      <c r="D613" s="85">
        <v>404</v>
      </c>
      <c r="E613" s="152">
        <v>6.9850000000000003</v>
      </c>
      <c r="F613" s="159">
        <v>2821.94</v>
      </c>
      <c r="G613" s="87" t="s">
        <v>9</v>
      </c>
      <c r="H613" s="102"/>
      <c r="I613" s="10"/>
    </row>
    <row r="614" spans="1:9" s="9" customFormat="1">
      <c r="A614" s="102"/>
      <c r="B614" s="83">
        <v>44328</v>
      </c>
      <c r="C614" s="135">
        <v>44328.6875</v>
      </c>
      <c r="D614" s="85">
        <v>89</v>
      </c>
      <c r="E614" s="152">
        <v>6.9850000000000003</v>
      </c>
      <c r="F614" s="159">
        <v>621.66500000000008</v>
      </c>
      <c r="G614" s="87" t="s">
        <v>9</v>
      </c>
      <c r="H614" s="102"/>
      <c r="I614" s="10"/>
    </row>
    <row r="615" spans="1:9" s="9" customFormat="1">
      <c r="A615" s="102"/>
      <c r="B615" s="83">
        <v>44328</v>
      </c>
      <c r="C615" s="135">
        <v>44328.6875</v>
      </c>
      <c r="D615" s="85">
        <v>415</v>
      </c>
      <c r="E615" s="152">
        <v>6.98</v>
      </c>
      <c r="F615" s="159">
        <v>2896.7000000000003</v>
      </c>
      <c r="G615" s="87" t="s">
        <v>9</v>
      </c>
      <c r="H615" s="102"/>
      <c r="I615" s="10"/>
    </row>
    <row r="616" spans="1:9" s="9" customFormat="1">
      <c r="A616" s="102"/>
      <c r="B616" s="83">
        <v>44328</v>
      </c>
      <c r="C616" s="135">
        <v>44328.6875</v>
      </c>
      <c r="D616" s="85">
        <v>85</v>
      </c>
      <c r="E616" s="152">
        <v>6.98</v>
      </c>
      <c r="F616" s="159">
        <v>593.30000000000007</v>
      </c>
      <c r="G616" s="87" t="s">
        <v>9</v>
      </c>
      <c r="H616" s="102"/>
      <c r="I616" s="10"/>
    </row>
    <row r="617" spans="1:9" s="9" customFormat="1">
      <c r="A617" s="102"/>
      <c r="B617" s="83">
        <v>44328</v>
      </c>
      <c r="C617" s="135">
        <v>44328.688761574071</v>
      </c>
      <c r="D617" s="85">
        <v>649</v>
      </c>
      <c r="E617" s="152">
        <v>6.98</v>
      </c>
      <c r="F617" s="159">
        <v>4530.0200000000004</v>
      </c>
      <c r="G617" s="87" t="s">
        <v>9</v>
      </c>
      <c r="H617" s="102"/>
      <c r="I617" s="10"/>
    </row>
    <row r="618" spans="1:9" s="9" customFormat="1">
      <c r="A618" s="102"/>
      <c r="B618" s="83">
        <v>44328</v>
      </c>
      <c r="C618" s="135">
        <v>44328.688761574071</v>
      </c>
      <c r="D618" s="85">
        <v>81</v>
      </c>
      <c r="E618" s="152">
        <v>6.98</v>
      </c>
      <c r="F618" s="159">
        <v>565.38</v>
      </c>
      <c r="G618" s="87" t="s">
        <v>9</v>
      </c>
      <c r="H618" s="102"/>
      <c r="I618" s="10"/>
    </row>
    <row r="619" spans="1:9" s="9" customFormat="1">
      <c r="A619" s="102"/>
      <c r="B619" s="83">
        <v>44328</v>
      </c>
      <c r="C619" s="135">
        <v>44328.688761574071</v>
      </c>
      <c r="D619" s="85">
        <v>500</v>
      </c>
      <c r="E619" s="152">
        <v>6.98</v>
      </c>
      <c r="F619" s="159">
        <v>3490</v>
      </c>
      <c r="G619" s="87" t="s">
        <v>9</v>
      </c>
      <c r="H619" s="102"/>
      <c r="I619" s="10"/>
    </row>
    <row r="620" spans="1:9" s="9" customFormat="1">
      <c r="A620" s="102"/>
      <c r="B620" s="83">
        <v>44328</v>
      </c>
      <c r="C620" s="135">
        <v>44328.688761574071</v>
      </c>
      <c r="D620" s="85">
        <v>500</v>
      </c>
      <c r="E620" s="152">
        <v>6.98</v>
      </c>
      <c r="F620" s="159">
        <v>3490</v>
      </c>
      <c r="G620" s="87" t="s">
        <v>9</v>
      </c>
      <c r="H620" s="102"/>
      <c r="I620" s="10"/>
    </row>
    <row r="621" spans="1:9" s="9" customFormat="1">
      <c r="A621" s="102"/>
      <c r="B621" s="83">
        <v>44328</v>
      </c>
      <c r="C621" s="135">
        <v>44328.688761574071</v>
      </c>
      <c r="D621" s="85">
        <v>500</v>
      </c>
      <c r="E621" s="152">
        <v>6.98</v>
      </c>
      <c r="F621" s="159">
        <v>3490</v>
      </c>
      <c r="G621" s="87" t="s">
        <v>9</v>
      </c>
      <c r="H621" s="102"/>
      <c r="I621" s="10"/>
    </row>
    <row r="622" spans="1:9" s="9" customFormat="1">
      <c r="A622" s="102"/>
      <c r="B622" s="83">
        <v>44328</v>
      </c>
      <c r="C622" s="135">
        <v>44328.688761574071</v>
      </c>
      <c r="D622" s="85">
        <v>329</v>
      </c>
      <c r="E622" s="152">
        <v>6.98</v>
      </c>
      <c r="F622" s="159">
        <v>2296.42</v>
      </c>
      <c r="G622" s="87" t="s">
        <v>9</v>
      </c>
      <c r="H622" s="102"/>
      <c r="I622" s="10"/>
    </row>
    <row r="623" spans="1:9" s="9" customFormat="1">
      <c r="A623" s="102"/>
      <c r="B623" s="83">
        <v>44328</v>
      </c>
      <c r="C623" s="135">
        <v>44328.688761574071</v>
      </c>
      <c r="D623" s="85">
        <v>500</v>
      </c>
      <c r="E623" s="152">
        <v>6.98</v>
      </c>
      <c r="F623" s="159">
        <v>3490</v>
      </c>
      <c r="G623" s="87" t="s">
        <v>9</v>
      </c>
      <c r="H623" s="102"/>
      <c r="I623" s="10"/>
    </row>
    <row r="624" spans="1:9" s="9" customFormat="1">
      <c r="A624" s="102"/>
      <c r="B624" s="83">
        <v>44328</v>
      </c>
      <c r="C624" s="135">
        <v>44328.688784722224</v>
      </c>
      <c r="D624" s="85">
        <v>1090</v>
      </c>
      <c r="E624" s="152">
        <v>6.98</v>
      </c>
      <c r="F624" s="159">
        <v>7608.2000000000007</v>
      </c>
      <c r="G624" s="87" t="s">
        <v>9</v>
      </c>
      <c r="H624" s="102"/>
      <c r="I624" s="10"/>
    </row>
    <row r="625" spans="1:9" s="9" customFormat="1">
      <c r="A625" s="102"/>
      <c r="B625" s="83">
        <v>44328</v>
      </c>
      <c r="C625" s="135">
        <v>44328.688784722224</v>
      </c>
      <c r="D625" s="85">
        <v>499</v>
      </c>
      <c r="E625" s="152">
        <v>6.98</v>
      </c>
      <c r="F625" s="159">
        <v>3483.0200000000004</v>
      </c>
      <c r="G625" s="87" t="s">
        <v>9</v>
      </c>
      <c r="H625" s="102"/>
      <c r="I625" s="10"/>
    </row>
    <row r="626" spans="1:9" s="9" customFormat="1">
      <c r="A626" s="102"/>
      <c r="B626" s="83">
        <v>44328</v>
      </c>
      <c r="C626" s="135">
        <v>44328.688784722224</v>
      </c>
      <c r="D626" s="85">
        <v>1</v>
      </c>
      <c r="E626" s="152">
        <v>6.98</v>
      </c>
      <c r="F626" s="159">
        <v>6.98</v>
      </c>
      <c r="G626" s="87" t="s">
        <v>9</v>
      </c>
      <c r="H626" s="102"/>
      <c r="I626" s="10"/>
    </row>
    <row r="627" spans="1:9" s="9" customFormat="1">
      <c r="A627" s="102"/>
      <c r="B627" s="83">
        <v>44328</v>
      </c>
      <c r="C627" s="135">
        <v>44328.68949074074</v>
      </c>
      <c r="D627" s="85">
        <v>95</v>
      </c>
      <c r="E627" s="152">
        <v>6.9749999999999996</v>
      </c>
      <c r="F627" s="159">
        <v>662.625</v>
      </c>
      <c r="G627" s="87" t="s">
        <v>9</v>
      </c>
      <c r="H627" s="102"/>
      <c r="I627" s="10"/>
    </row>
    <row r="628" spans="1:9" s="9" customFormat="1">
      <c r="A628" s="102"/>
      <c r="B628" s="83">
        <v>44328</v>
      </c>
      <c r="C628" s="135">
        <v>44328.689502314817</v>
      </c>
      <c r="D628" s="85">
        <v>430</v>
      </c>
      <c r="E628" s="152">
        <v>6.9749999999999996</v>
      </c>
      <c r="F628" s="159">
        <v>2999.25</v>
      </c>
      <c r="G628" s="87" t="s">
        <v>9</v>
      </c>
      <c r="H628" s="102"/>
      <c r="I628" s="10"/>
    </row>
    <row r="629" spans="1:9" s="9" customFormat="1">
      <c r="A629" s="102"/>
      <c r="B629" s="83">
        <v>44328</v>
      </c>
      <c r="C629" s="135">
        <v>44328.69059027778</v>
      </c>
      <c r="D629" s="85">
        <v>381</v>
      </c>
      <c r="E629" s="152">
        <v>6.9649999999999999</v>
      </c>
      <c r="F629" s="159">
        <v>2653.665</v>
      </c>
      <c r="G629" s="87" t="s">
        <v>9</v>
      </c>
      <c r="H629" s="102"/>
      <c r="I629" s="10"/>
    </row>
    <row r="630" spans="1:9" s="9" customFormat="1">
      <c r="A630" s="102"/>
      <c r="B630" s="83">
        <v>44328</v>
      </c>
      <c r="C630" s="135">
        <v>44328.69059027778</v>
      </c>
      <c r="D630" s="85">
        <v>500</v>
      </c>
      <c r="E630" s="152">
        <v>6.9649999999999999</v>
      </c>
      <c r="F630" s="159">
        <v>3482.5</v>
      </c>
      <c r="G630" s="87" t="s">
        <v>9</v>
      </c>
      <c r="H630" s="102"/>
      <c r="I630" s="10"/>
    </row>
    <row r="631" spans="1:9" s="9" customFormat="1">
      <c r="A631" s="102"/>
      <c r="B631" s="83">
        <v>44328</v>
      </c>
      <c r="C631" s="135">
        <v>44328.69059027778</v>
      </c>
      <c r="D631" s="85">
        <v>428</v>
      </c>
      <c r="E631" s="152">
        <v>6.9649999999999999</v>
      </c>
      <c r="F631" s="159">
        <v>2981.02</v>
      </c>
      <c r="G631" s="87" t="s">
        <v>9</v>
      </c>
      <c r="H631" s="102"/>
      <c r="I631" s="10"/>
    </row>
    <row r="632" spans="1:9" s="9" customFormat="1">
      <c r="A632" s="102"/>
      <c r="B632" s="83">
        <v>44328</v>
      </c>
      <c r="C632" s="135">
        <v>44328.69059027778</v>
      </c>
      <c r="D632" s="85">
        <v>500</v>
      </c>
      <c r="E632" s="152">
        <v>6.9649999999999999</v>
      </c>
      <c r="F632" s="159">
        <v>3482.5</v>
      </c>
      <c r="G632" s="87" t="s">
        <v>9</v>
      </c>
      <c r="H632" s="102"/>
      <c r="I632" s="10"/>
    </row>
    <row r="633" spans="1:9" s="9" customFormat="1">
      <c r="A633" s="102"/>
      <c r="B633" s="83">
        <v>44328</v>
      </c>
      <c r="C633" s="135">
        <v>44328.690648148149</v>
      </c>
      <c r="D633" s="85">
        <v>209</v>
      </c>
      <c r="E633" s="152">
        <v>6.9649999999999999</v>
      </c>
      <c r="F633" s="159">
        <v>1455.6849999999999</v>
      </c>
      <c r="G633" s="87" t="s">
        <v>9</v>
      </c>
      <c r="H633" s="102"/>
      <c r="I633" s="10"/>
    </row>
    <row r="634" spans="1:9" s="9" customFormat="1">
      <c r="A634" s="102"/>
      <c r="B634" s="83">
        <v>44328</v>
      </c>
      <c r="C634" s="135">
        <v>44328.690659722219</v>
      </c>
      <c r="D634" s="85">
        <v>7</v>
      </c>
      <c r="E634" s="152">
        <v>6.9649999999999999</v>
      </c>
      <c r="F634" s="159">
        <v>48.754999999999995</v>
      </c>
      <c r="G634" s="87" t="s">
        <v>9</v>
      </c>
      <c r="H634" s="102"/>
      <c r="I634" s="10"/>
    </row>
    <row r="635" spans="1:9" s="9" customFormat="1">
      <c r="A635" s="102"/>
      <c r="B635" s="83">
        <v>44328</v>
      </c>
      <c r="C635" s="135">
        <v>44328.690659722219</v>
      </c>
      <c r="D635" s="85">
        <v>291</v>
      </c>
      <c r="E635" s="152">
        <v>6.9649999999999999</v>
      </c>
      <c r="F635" s="159">
        <v>2026.8150000000001</v>
      </c>
      <c r="G635" s="87" t="s">
        <v>9</v>
      </c>
      <c r="H635" s="102"/>
      <c r="I635" s="10"/>
    </row>
    <row r="636" spans="1:9" s="9" customFormat="1">
      <c r="A636" s="102"/>
      <c r="B636" s="83">
        <v>44328</v>
      </c>
      <c r="C636" s="135">
        <v>44328.695636574077</v>
      </c>
      <c r="D636" s="85">
        <v>234</v>
      </c>
      <c r="E636" s="152">
        <v>6.9850000000000003</v>
      </c>
      <c r="F636" s="159">
        <v>1634.49</v>
      </c>
      <c r="G636" s="87" t="s">
        <v>9</v>
      </c>
      <c r="H636" s="102"/>
      <c r="I636" s="10"/>
    </row>
    <row r="637" spans="1:9" s="9" customFormat="1">
      <c r="A637" s="102"/>
      <c r="B637" s="83">
        <v>44328</v>
      </c>
      <c r="C637" s="135">
        <v>44328.695636574077</v>
      </c>
      <c r="D637" s="85">
        <v>406</v>
      </c>
      <c r="E637" s="152">
        <v>6.9850000000000003</v>
      </c>
      <c r="F637" s="159">
        <v>2835.9100000000003</v>
      </c>
      <c r="G637" s="87" t="s">
        <v>9</v>
      </c>
      <c r="H637" s="102"/>
      <c r="I637" s="10"/>
    </row>
    <row r="638" spans="1:9" s="9" customFormat="1">
      <c r="A638" s="102"/>
      <c r="B638" s="83">
        <v>44328</v>
      </c>
      <c r="C638" s="135">
        <v>44328.695636574077</v>
      </c>
      <c r="D638" s="85">
        <v>178</v>
      </c>
      <c r="E638" s="152">
        <v>6.9850000000000003</v>
      </c>
      <c r="F638" s="159">
        <v>1243.3300000000002</v>
      </c>
      <c r="G638" s="87" t="s">
        <v>9</v>
      </c>
      <c r="H638" s="102"/>
      <c r="I638" s="10"/>
    </row>
    <row r="639" spans="1:9" s="9" customFormat="1">
      <c r="A639" s="102"/>
      <c r="B639" s="83">
        <v>44328</v>
      </c>
      <c r="C639" s="135">
        <v>44328.695798611108</v>
      </c>
      <c r="D639" s="85">
        <v>394</v>
      </c>
      <c r="E639" s="152">
        <v>6.9850000000000003</v>
      </c>
      <c r="F639" s="159">
        <v>2752.09</v>
      </c>
      <c r="G639" s="87" t="s">
        <v>9</v>
      </c>
      <c r="H639" s="102"/>
      <c r="I639" s="10"/>
    </row>
    <row r="640" spans="1:9" s="9" customFormat="1">
      <c r="A640" s="102"/>
      <c r="B640" s="83">
        <v>44328</v>
      </c>
      <c r="C640" s="135">
        <v>44328.696793981479</v>
      </c>
      <c r="D640" s="85">
        <v>37</v>
      </c>
      <c r="E640" s="152">
        <v>6.9850000000000003</v>
      </c>
      <c r="F640" s="159">
        <v>258.44499999999999</v>
      </c>
      <c r="G640" s="87" t="s">
        <v>9</v>
      </c>
      <c r="H640" s="102"/>
      <c r="I640" s="10"/>
    </row>
    <row r="641" spans="1:9" s="9" customFormat="1">
      <c r="A641" s="102"/>
      <c r="B641" s="83">
        <v>44328</v>
      </c>
      <c r="C641" s="135">
        <v>44328.696793981479</v>
      </c>
      <c r="D641" s="85">
        <v>680</v>
      </c>
      <c r="E641" s="152">
        <v>6.9850000000000003</v>
      </c>
      <c r="F641" s="159">
        <v>4749.8</v>
      </c>
      <c r="G641" s="87" t="s">
        <v>9</v>
      </c>
      <c r="H641" s="102"/>
      <c r="I641" s="10"/>
    </row>
    <row r="642" spans="1:9" s="9" customFormat="1">
      <c r="A642" s="102"/>
      <c r="B642" s="83">
        <v>44328</v>
      </c>
      <c r="C642" s="135">
        <v>44328.698761574073</v>
      </c>
      <c r="D642" s="85">
        <v>55</v>
      </c>
      <c r="E642" s="152">
        <v>6.98</v>
      </c>
      <c r="F642" s="159">
        <v>383.90000000000003</v>
      </c>
      <c r="G642" s="87" t="s">
        <v>9</v>
      </c>
      <c r="H642" s="102"/>
      <c r="I642" s="10"/>
    </row>
    <row r="643" spans="1:9" s="9" customFormat="1">
      <c r="A643" s="102"/>
      <c r="B643" s="83">
        <v>44328</v>
      </c>
      <c r="C643" s="135">
        <v>44328.698773148149</v>
      </c>
      <c r="D643" s="85">
        <v>151</v>
      </c>
      <c r="E643" s="152">
        <v>6.98</v>
      </c>
      <c r="F643" s="159">
        <v>1053.98</v>
      </c>
      <c r="G643" s="87" t="s">
        <v>9</v>
      </c>
      <c r="H643" s="102"/>
      <c r="I643" s="10"/>
    </row>
    <row r="644" spans="1:9" s="9" customFormat="1">
      <c r="A644" s="102"/>
      <c r="B644" s="83">
        <v>44328</v>
      </c>
      <c r="C644" s="135">
        <v>44328.699374999997</v>
      </c>
      <c r="D644" s="85">
        <v>417</v>
      </c>
      <c r="E644" s="152">
        <v>6.98</v>
      </c>
      <c r="F644" s="159">
        <v>2910.6600000000003</v>
      </c>
      <c r="G644" s="87" t="s">
        <v>9</v>
      </c>
      <c r="H644" s="102"/>
      <c r="I644" s="10"/>
    </row>
    <row r="645" spans="1:9" s="9" customFormat="1">
      <c r="A645" s="102"/>
      <c r="B645" s="83">
        <v>44328</v>
      </c>
      <c r="C645" s="135">
        <v>44328.699374999997</v>
      </c>
      <c r="D645" s="85">
        <v>684</v>
      </c>
      <c r="E645" s="152">
        <v>6.98</v>
      </c>
      <c r="F645" s="159">
        <v>4774.3200000000006</v>
      </c>
      <c r="G645" s="87" t="s">
        <v>9</v>
      </c>
      <c r="H645" s="102"/>
      <c r="I645" s="10"/>
    </row>
    <row r="646" spans="1:9" s="9" customFormat="1">
      <c r="A646" s="102"/>
      <c r="B646" s="83">
        <v>44328</v>
      </c>
      <c r="C646" s="135">
        <v>44328.705937500003</v>
      </c>
      <c r="D646" s="85">
        <v>16</v>
      </c>
      <c r="E646" s="152">
        <v>6.97</v>
      </c>
      <c r="F646" s="159">
        <v>111.52</v>
      </c>
      <c r="G646" s="87" t="s">
        <v>9</v>
      </c>
      <c r="H646" s="102"/>
      <c r="I646" s="10"/>
    </row>
    <row r="647" spans="1:9" s="9" customFormat="1">
      <c r="A647" s="102"/>
      <c r="B647" s="83">
        <v>44328</v>
      </c>
      <c r="C647" s="135">
        <v>44328.706192129626</v>
      </c>
      <c r="D647" s="85">
        <v>140</v>
      </c>
      <c r="E647" s="152">
        <v>6.97</v>
      </c>
      <c r="F647" s="159">
        <v>975.8</v>
      </c>
      <c r="G647" s="87" t="s">
        <v>9</v>
      </c>
      <c r="H647" s="102"/>
      <c r="I647" s="10"/>
    </row>
    <row r="648" spans="1:9" s="9" customFormat="1">
      <c r="A648" s="102"/>
      <c r="B648" s="83">
        <v>44328</v>
      </c>
      <c r="C648" s="135">
        <v>44328.707349537035</v>
      </c>
      <c r="D648" s="85">
        <v>178</v>
      </c>
      <c r="E648" s="152">
        <v>6.98</v>
      </c>
      <c r="F648" s="159">
        <v>1242.44</v>
      </c>
      <c r="G648" s="87" t="s">
        <v>9</v>
      </c>
      <c r="H648" s="102"/>
      <c r="I648" s="10"/>
    </row>
    <row r="649" spans="1:9" s="9" customFormat="1">
      <c r="A649" s="102"/>
      <c r="B649" s="83">
        <v>44328</v>
      </c>
      <c r="C649" s="135">
        <v>44328.707349537035</v>
      </c>
      <c r="D649" s="85">
        <v>271</v>
      </c>
      <c r="E649" s="152">
        <v>6.98</v>
      </c>
      <c r="F649" s="159">
        <v>1891.5800000000002</v>
      </c>
      <c r="G649" s="87" t="s">
        <v>9</v>
      </c>
      <c r="H649" s="102"/>
      <c r="I649" s="10"/>
    </row>
    <row r="650" spans="1:9" s="9" customFormat="1">
      <c r="A650" s="102"/>
      <c r="B650" s="83">
        <v>44328</v>
      </c>
      <c r="C650" s="135">
        <v>44328.708402777775</v>
      </c>
      <c r="D650" s="85">
        <v>445</v>
      </c>
      <c r="E650" s="152">
        <v>6.98</v>
      </c>
      <c r="F650" s="159">
        <v>3106.1000000000004</v>
      </c>
      <c r="G650" s="87" t="s">
        <v>9</v>
      </c>
      <c r="H650" s="102"/>
      <c r="I650" s="10"/>
    </row>
    <row r="651" spans="1:9" s="9" customFormat="1">
      <c r="A651" s="102"/>
      <c r="B651" s="83">
        <v>44328</v>
      </c>
      <c r="C651" s="135">
        <v>44328.709687499999</v>
      </c>
      <c r="D651" s="85">
        <v>431</v>
      </c>
      <c r="E651" s="152">
        <v>6.98</v>
      </c>
      <c r="F651" s="159">
        <v>3008.38</v>
      </c>
      <c r="G651" s="87" t="s">
        <v>9</v>
      </c>
      <c r="H651" s="102"/>
      <c r="I651" s="10"/>
    </row>
    <row r="652" spans="1:9" s="9" customFormat="1">
      <c r="A652" s="102"/>
      <c r="B652" s="83">
        <v>44328</v>
      </c>
      <c r="C652" s="135">
        <v>44328.710636574076</v>
      </c>
      <c r="D652" s="85">
        <v>153</v>
      </c>
      <c r="E652" s="152">
        <v>6.99</v>
      </c>
      <c r="F652" s="159">
        <v>1069.47</v>
      </c>
      <c r="G652" s="87" t="s">
        <v>9</v>
      </c>
      <c r="H652" s="102"/>
      <c r="I652" s="10"/>
    </row>
    <row r="653" spans="1:9" s="9" customFormat="1">
      <c r="A653" s="102"/>
      <c r="B653" s="83">
        <v>44328</v>
      </c>
      <c r="C653" s="135">
        <v>44328.710868055554</v>
      </c>
      <c r="D653" s="85">
        <v>127</v>
      </c>
      <c r="E653" s="152">
        <v>6.9850000000000003</v>
      </c>
      <c r="F653" s="159">
        <v>887.09500000000003</v>
      </c>
      <c r="G653" s="87" t="s">
        <v>9</v>
      </c>
      <c r="H653" s="102"/>
      <c r="I653" s="10"/>
    </row>
    <row r="654" spans="1:9" s="9" customFormat="1">
      <c r="A654" s="102"/>
      <c r="B654" s="83">
        <v>44328</v>
      </c>
      <c r="C654" s="135">
        <v>44328.710868055554</v>
      </c>
      <c r="D654" s="85">
        <v>7</v>
      </c>
      <c r="E654" s="152">
        <v>6.9850000000000003</v>
      </c>
      <c r="F654" s="159">
        <v>48.895000000000003</v>
      </c>
      <c r="G654" s="87" t="s">
        <v>9</v>
      </c>
      <c r="H654" s="102"/>
      <c r="I654" s="10"/>
    </row>
    <row r="655" spans="1:9" s="9" customFormat="1">
      <c r="A655" s="102"/>
      <c r="B655" s="83">
        <v>44328</v>
      </c>
      <c r="C655" s="135">
        <v>44328.710868055554</v>
      </c>
      <c r="D655" s="85">
        <v>71</v>
      </c>
      <c r="E655" s="152">
        <v>6.9850000000000003</v>
      </c>
      <c r="F655" s="159">
        <v>495.935</v>
      </c>
      <c r="G655" s="87" t="s">
        <v>9</v>
      </c>
      <c r="H655" s="102"/>
      <c r="I655" s="10"/>
    </row>
    <row r="656" spans="1:9" s="9" customFormat="1">
      <c r="A656" s="102"/>
      <c r="B656" s="83">
        <v>44328</v>
      </c>
      <c r="C656" s="135">
        <v>44328.710868055554</v>
      </c>
      <c r="D656" s="85">
        <v>41</v>
      </c>
      <c r="E656" s="152">
        <v>6.9850000000000003</v>
      </c>
      <c r="F656" s="159">
        <v>286.38499999999999</v>
      </c>
      <c r="G656" s="87" t="s">
        <v>9</v>
      </c>
      <c r="H656" s="102"/>
      <c r="I656" s="10"/>
    </row>
    <row r="657" spans="1:9" s="9" customFormat="1">
      <c r="A657" s="102"/>
      <c r="B657" s="83">
        <v>44328</v>
      </c>
      <c r="C657" s="135">
        <v>44328.710868055554</v>
      </c>
      <c r="D657" s="85">
        <v>598</v>
      </c>
      <c r="E657" s="152">
        <v>6.9850000000000003</v>
      </c>
      <c r="F657" s="159">
        <v>4177.03</v>
      </c>
      <c r="G657" s="87" t="s">
        <v>9</v>
      </c>
      <c r="H657" s="102"/>
      <c r="I657" s="10"/>
    </row>
    <row r="658" spans="1:9" s="9" customFormat="1">
      <c r="A658" s="102"/>
      <c r="B658" s="83">
        <v>44328</v>
      </c>
      <c r="C658" s="135">
        <v>44328.710925925923</v>
      </c>
      <c r="D658" s="85">
        <v>210</v>
      </c>
      <c r="E658" s="152">
        <v>6.9850000000000003</v>
      </c>
      <c r="F658" s="159">
        <v>1466.8500000000001</v>
      </c>
      <c r="G658" s="87" t="s">
        <v>9</v>
      </c>
      <c r="H658" s="102"/>
      <c r="I658" s="10"/>
    </row>
    <row r="659" spans="1:9" s="9" customFormat="1">
      <c r="A659" s="102"/>
      <c r="B659" s="83">
        <v>44328</v>
      </c>
      <c r="C659" s="135">
        <v>44328.713587962964</v>
      </c>
      <c r="D659" s="85">
        <v>207</v>
      </c>
      <c r="E659" s="152">
        <v>6.99</v>
      </c>
      <c r="F659" s="159">
        <v>1446.93</v>
      </c>
      <c r="G659" s="87" t="s">
        <v>9</v>
      </c>
      <c r="H659" s="102"/>
      <c r="I659" s="10"/>
    </row>
    <row r="660" spans="1:9" s="9" customFormat="1">
      <c r="A660" s="102"/>
      <c r="B660" s="83">
        <v>44328</v>
      </c>
      <c r="C660" s="135">
        <v>44328.713587962964</v>
      </c>
      <c r="D660" s="85">
        <v>32</v>
      </c>
      <c r="E660" s="152">
        <v>6.99</v>
      </c>
      <c r="F660" s="159">
        <v>223.68</v>
      </c>
      <c r="G660" s="87" t="s">
        <v>9</v>
      </c>
      <c r="H660" s="102"/>
      <c r="I660" s="10"/>
    </row>
    <row r="661" spans="1:9" s="9" customFormat="1">
      <c r="A661" s="102"/>
      <c r="B661" s="83">
        <v>44328</v>
      </c>
      <c r="C661" s="135">
        <v>44328.713587962964</v>
      </c>
      <c r="D661" s="85">
        <v>275</v>
      </c>
      <c r="E661" s="152">
        <v>6.99</v>
      </c>
      <c r="F661" s="159">
        <v>1922.25</v>
      </c>
      <c r="G661" s="87" t="s">
        <v>9</v>
      </c>
      <c r="H661" s="102"/>
      <c r="I661" s="10"/>
    </row>
    <row r="662" spans="1:9" s="9" customFormat="1">
      <c r="A662" s="102"/>
      <c r="B662" s="83">
        <v>44328</v>
      </c>
      <c r="C662" s="135">
        <v>44328.714733796296</v>
      </c>
      <c r="D662" s="85">
        <v>121</v>
      </c>
      <c r="E662" s="152">
        <v>6.9950000000000001</v>
      </c>
      <c r="F662" s="159">
        <v>846.39499999999998</v>
      </c>
      <c r="G662" s="87" t="s">
        <v>9</v>
      </c>
      <c r="H662" s="102"/>
      <c r="I662" s="10"/>
    </row>
    <row r="663" spans="1:9" s="9" customFormat="1">
      <c r="A663" s="102"/>
      <c r="B663" s="83">
        <v>44328</v>
      </c>
      <c r="C663" s="135">
        <v>44328.714733796296</v>
      </c>
      <c r="D663" s="85">
        <v>349</v>
      </c>
      <c r="E663" s="152">
        <v>6.9950000000000001</v>
      </c>
      <c r="F663" s="159">
        <v>2441.2550000000001</v>
      </c>
      <c r="G663" s="87" t="s">
        <v>9</v>
      </c>
      <c r="H663" s="102"/>
      <c r="I663" s="10"/>
    </row>
    <row r="664" spans="1:9" s="9" customFormat="1">
      <c r="A664" s="102"/>
      <c r="B664" s="83">
        <v>44328</v>
      </c>
      <c r="C664" s="135">
        <v>44328.715844907405</v>
      </c>
      <c r="D664" s="85">
        <v>140</v>
      </c>
      <c r="E664" s="152">
        <v>7.0049999999999999</v>
      </c>
      <c r="F664" s="159">
        <v>980.69999999999993</v>
      </c>
      <c r="G664" s="87" t="s">
        <v>9</v>
      </c>
      <c r="H664" s="102"/>
      <c r="I664" s="10"/>
    </row>
    <row r="665" spans="1:9" s="9" customFormat="1">
      <c r="A665" s="102"/>
      <c r="B665" s="83">
        <v>44328</v>
      </c>
      <c r="C665" s="135">
        <v>44328.715844907405</v>
      </c>
      <c r="D665" s="85">
        <v>294</v>
      </c>
      <c r="E665" s="152">
        <v>7.0049999999999999</v>
      </c>
      <c r="F665" s="159">
        <v>2059.4699999999998</v>
      </c>
      <c r="G665" s="87" t="s">
        <v>9</v>
      </c>
      <c r="H665" s="102"/>
      <c r="I665" s="10"/>
    </row>
    <row r="666" spans="1:9" s="9" customFormat="1">
      <c r="A666" s="102"/>
      <c r="B666" s="83">
        <v>44328</v>
      </c>
      <c r="C666" s="135">
        <v>44328.715844907405</v>
      </c>
      <c r="D666" s="85">
        <v>4</v>
      </c>
      <c r="E666" s="152">
        <v>7.0049999999999999</v>
      </c>
      <c r="F666" s="159">
        <v>28.02</v>
      </c>
      <c r="G666" s="87" t="s">
        <v>9</v>
      </c>
      <c r="H666" s="102"/>
      <c r="I666" s="10"/>
    </row>
    <row r="667" spans="1:9" s="9" customFormat="1">
      <c r="A667" s="102"/>
      <c r="B667" s="83">
        <v>44328</v>
      </c>
      <c r="C667" s="135">
        <v>44328.716747685183</v>
      </c>
      <c r="D667" s="85">
        <v>215</v>
      </c>
      <c r="E667" s="152">
        <v>7.0049999999999999</v>
      </c>
      <c r="F667" s="159">
        <v>1506.075</v>
      </c>
      <c r="G667" s="87" t="s">
        <v>9</v>
      </c>
      <c r="H667" s="102"/>
      <c r="I667" s="10"/>
    </row>
    <row r="668" spans="1:9" s="9" customFormat="1">
      <c r="A668" s="102"/>
      <c r="B668" s="83">
        <v>44328</v>
      </c>
      <c r="C668" s="135">
        <v>44328.716747685183</v>
      </c>
      <c r="D668" s="85">
        <v>245</v>
      </c>
      <c r="E668" s="152">
        <v>7.0049999999999999</v>
      </c>
      <c r="F668" s="159">
        <v>1716.2249999999999</v>
      </c>
      <c r="G668" s="87" t="s">
        <v>9</v>
      </c>
      <c r="H668" s="102"/>
      <c r="I668" s="10"/>
    </row>
    <row r="669" spans="1:9" s="9" customFormat="1">
      <c r="A669" s="102"/>
      <c r="B669" s="83">
        <v>44328</v>
      </c>
      <c r="C669" s="135">
        <v>44328.71770833333</v>
      </c>
      <c r="D669" s="85">
        <v>222</v>
      </c>
      <c r="E669" s="152">
        <v>7.0049999999999999</v>
      </c>
      <c r="F669" s="159">
        <v>1555.11</v>
      </c>
      <c r="G669" s="87" t="s">
        <v>9</v>
      </c>
      <c r="H669" s="102"/>
      <c r="I669" s="10"/>
    </row>
    <row r="670" spans="1:9" s="9" customFormat="1">
      <c r="A670" s="102"/>
      <c r="B670" s="83">
        <v>44328</v>
      </c>
      <c r="C670" s="135">
        <v>44328.71770833333</v>
      </c>
      <c r="D670" s="85">
        <v>288</v>
      </c>
      <c r="E670" s="152">
        <v>7.0049999999999999</v>
      </c>
      <c r="F670" s="159">
        <v>2017.44</v>
      </c>
      <c r="G670" s="87" t="s">
        <v>9</v>
      </c>
      <c r="H670" s="102"/>
      <c r="I670" s="10"/>
    </row>
    <row r="671" spans="1:9" s="9" customFormat="1">
      <c r="A671" s="102"/>
      <c r="B671" s="83">
        <v>44328</v>
      </c>
      <c r="C671" s="135">
        <v>44328.718900462962</v>
      </c>
      <c r="D671" s="85">
        <v>202</v>
      </c>
      <c r="E671" s="152">
        <v>7.01</v>
      </c>
      <c r="F671" s="159">
        <v>1416.02</v>
      </c>
      <c r="G671" s="87" t="s">
        <v>9</v>
      </c>
      <c r="H671" s="102"/>
      <c r="I671" s="10"/>
    </row>
    <row r="672" spans="1:9" s="9" customFormat="1">
      <c r="A672" s="102"/>
      <c r="B672" s="83">
        <v>44328</v>
      </c>
      <c r="C672" s="135">
        <v>44328.718900462962</v>
      </c>
      <c r="D672" s="85">
        <v>146</v>
      </c>
      <c r="E672" s="152">
        <v>7.01</v>
      </c>
      <c r="F672" s="159">
        <v>1023.4599999999999</v>
      </c>
      <c r="G672" s="87" t="s">
        <v>9</v>
      </c>
      <c r="H672" s="102"/>
      <c r="I672" s="10"/>
    </row>
    <row r="673" spans="1:9" s="9" customFormat="1">
      <c r="A673" s="102"/>
      <c r="B673" s="83">
        <v>44328</v>
      </c>
      <c r="C673" s="135">
        <v>44328.718900462962</v>
      </c>
      <c r="D673" s="85">
        <v>140</v>
      </c>
      <c r="E673" s="152">
        <v>7.01</v>
      </c>
      <c r="F673" s="159">
        <v>981.4</v>
      </c>
      <c r="G673" s="87" t="s">
        <v>9</v>
      </c>
      <c r="H673" s="102"/>
      <c r="I673" s="10"/>
    </row>
    <row r="674" spans="1:9" s="9" customFormat="1">
      <c r="A674" s="102"/>
      <c r="B674" s="83">
        <v>44328</v>
      </c>
      <c r="C674" s="135">
        <v>44328.719513888886</v>
      </c>
      <c r="D674" s="85">
        <v>437</v>
      </c>
      <c r="E674" s="152">
        <v>7.01</v>
      </c>
      <c r="F674" s="159">
        <v>3063.37</v>
      </c>
      <c r="G674" s="87" t="s">
        <v>9</v>
      </c>
      <c r="H674" s="102"/>
      <c r="I674" s="10"/>
    </row>
    <row r="675" spans="1:9" s="9" customFormat="1">
      <c r="A675" s="102"/>
      <c r="B675" s="83">
        <v>44328</v>
      </c>
      <c r="C675" s="135">
        <v>44328.72016203704</v>
      </c>
      <c r="D675" s="85">
        <v>450</v>
      </c>
      <c r="E675" s="152">
        <v>7.01</v>
      </c>
      <c r="F675" s="159">
        <v>3154.5</v>
      </c>
      <c r="G675" s="87" t="s">
        <v>9</v>
      </c>
      <c r="H675" s="102"/>
      <c r="I675" s="10"/>
    </row>
    <row r="676" spans="1:9" s="9" customFormat="1">
      <c r="A676" s="102"/>
      <c r="B676" s="83">
        <v>44328</v>
      </c>
      <c r="C676" s="135">
        <v>44328.720717592594</v>
      </c>
      <c r="D676" s="85">
        <v>485</v>
      </c>
      <c r="E676" s="152">
        <v>7.01</v>
      </c>
      <c r="F676" s="159">
        <v>3399.85</v>
      </c>
      <c r="G676" s="87" t="s">
        <v>9</v>
      </c>
      <c r="H676" s="102"/>
      <c r="I676" s="10"/>
    </row>
    <row r="677" spans="1:9" s="9" customFormat="1">
      <c r="A677" s="102"/>
      <c r="B677" s="83">
        <v>44328</v>
      </c>
      <c r="C677" s="135">
        <v>44328.72146990741</v>
      </c>
      <c r="D677" s="85">
        <v>441</v>
      </c>
      <c r="E677" s="152">
        <v>7.01</v>
      </c>
      <c r="F677" s="159">
        <v>3091.41</v>
      </c>
      <c r="G677" s="87" t="s">
        <v>9</v>
      </c>
      <c r="H677" s="102"/>
      <c r="I677" s="10"/>
    </row>
    <row r="678" spans="1:9" s="9" customFormat="1">
      <c r="A678" s="102"/>
      <c r="B678" s="83">
        <v>44328</v>
      </c>
      <c r="C678" s="135">
        <v>44328.721979166665</v>
      </c>
      <c r="D678" s="85">
        <v>430</v>
      </c>
      <c r="E678" s="152">
        <v>7.0149999999999997</v>
      </c>
      <c r="F678" s="159">
        <v>3016.45</v>
      </c>
      <c r="G678" s="87" t="s">
        <v>9</v>
      </c>
      <c r="H678" s="102"/>
      <c r="I678" s="10"/>
    </row>
    <row r="679" spans="1:9" s="9" customFormat="1">
      <c r="A679" s="102"/>
      <c r="B679" s="83">
        <v>44328</v>
      </c>
      <c r="C679" s="135">
        <v>44328.72247685185</v>
      </c>
      <c r="D679" s="85">
        <v>75</v>
      </c>
      <c r="E679" s="152">
        <v>7.0149999999999997</v>
      </c>
      <c r="F679" s="159">
        <v>526.125</v>
      </c>
      <c r="G679" s="87" t="s">
        <v>9</v>
      </c>
      <c r="H679" s="102"/>
      <c r="I679" s="10"/>
    </row>
    <row r="680" spans="1:9" s="9" customFormat="1">
      <c r="A680" s="102"/>
      <c r="B680" s="83">
        <v>44328</v>
      </c>
      <c r="C680" s="135">
        <v>44328.72247685185</v>
      </c>
      <c r="D680" s="85">
        <v>141</v>
      </c>
      <c r="E680" s="152">
        <v>7.0149999999999997</v>
      </c>
      <c r="F680" s="159">
        <v>989.11500000000001</v>
      </c>
      <c r="G680" s="87" t="s">
        <v>9</v>
      </c>
      <c r="H680" s="102"/>
      <c r="I680" s="10"/>
    </row>
    <row r="681" spans="1:9" s="9" customFormat="1">
      <c r="A681" s="102"/>
      <c r="B681" s="83">
        <v>44328</v>
      </c>
      <c r="C681" s="135">
        <v>44328.72247685185</v>
      </c>
      <c r="D681" s="85">
        <v>223</v>
      </c>
      <c r="E681" s="152">
        <v>7.0149999999999997</v>
      </c>
      <c r="F681" s="159">
        <v>1564.345</v>
      </c>
      <c r="G681" s="87" t="s">
        <v>9</v>
      </c>
      <c r="H681" s="102"/>
      <c r="I681" s="10"/>
    </row>
    <row r="682" spans="1:9" s="9" customFormat="1">
      <c r="A682" s="102"/>
      <c r="B682" s="83">
        <v>44328</v>
      </c>
      <c r="C682" s="135">
        <v>44328.72247685185</v>
      </c>
      <c r="D682" s="85">
        <v>20</v>
      </c>
      <c r="E682" s="152">
        <v>7.0149999999999997</v>
      </c>
      <c r="F682" s="159">
        <v>140.29999999999998</v>
      </c>
      <c r="G682" s="87" t="s">
        <v>9</v>
      </c>
      <c r="H682" s="102"/>
      <c r="I682" s="10"/>
    </row>
    <row r="683" spans="1:9" s="9" customFormat="1">
      <c r="A683" s="102"/>
      <c r="B683" s="83">
        <v>44328</v>
      </c>
      <c r="C683" s="135">
        <v>44328.722893518519</v>
      </c>
      <c r="D683" s="85">
        <v>49</v>
      </c>
      <c r="E683" s="152">
        <v>7</v>
      </c>
      <c r="F683" s="159">
        <v>343</v>
      </c>
      <c r="G683" s="87" t="s">
        <v>9</v>
      </c>
      <c r="H683" s="102"/>
      <c r="I683" s="10"/>
    </row>
    <row r="684" spans="1:9" s="9" customFormat="1">
      <c r="A684" s="102"/>
      <c r="B684" s="88">
        <v>44328</v>
      </c>
      <c r="C684" s="134">
        <v>44328.722893518519</v>
      </c>
      <c r="D684" s="80">
        <v>562</v>
      </c>
      <c r="E684" s="153">
        <v>7</v>
      </c>
      <c r="F684" s="158">
        <v>3934</v>
      </c>
      <c r="G684" s="82" t="s">
        <v>9</v>
      </c>
      <c r="H684" s="102"/>
      <c r="I684" s="10"/>
    </row>
    <row r="685" spans="1:9" s="9" customFormat="1">
      <c r="A685" s="102"/>
      <c r="B685" s="83">
        <v>44329</v>
      </c>
      <c r="C685" s="135">
        <v>44329.378472222219</v>
      </c>
      <c r="D685" s="85">
        <v>118</v>
      </c>
      <c r="E685" s="152">
        <v>6.87</v>
      </c>
      <c r="F685" s="159">
        <v>810.66</v>
      </c>
      <c r="G685" s="87" t="s">
        <v>9</v>
      </c>
      <c r="H685" s="102"/>
      <c r="I685" s="10"/>
    </row>
    <row r="686" spans="1:9" s="9" customFormat="1">
      <c r="A686" s="102"/>
      <c r="B686" s="83">
        <v>44329</v>
      </c>
      <c r="C686" s="135">
        <v>44329.382187499999</v>
      </c>
      <c r="D686" s="85">
        <v>497</v>
      </c>
      <c r="E686" s="152">
        <v>6.8650000000000002</v>
      </c>
      <c r="F686" s="159">
        <v>3411.9050000000002</v>
      </c>
      <c r="G686" s="87" t="s">
        <v>9</v>
      </c>
      <c r="H686" s="102"/>
      <c r="I686" s="10"/>
    </row>
    <row r="687" spans="1:9" s="9" customFormat="1">
      <c r="A687" s="102"/>
      <c r="B687" s="83">
        <v>44329</v>
      </c>
      <c r="C687" s="135">
        <v>44329.382187499999</v>
      </c>
      <c r="D687" s="85">
        <v>865</v>
      </c>
      <c r="E687" s="152">
        <v>6.87</v>
      </c>
      <c r="F687" s="159">
        <v>5942.55</v>
      </c>
      <c r="G687" s="87" t="s">
        <v>9</v>
      </c>
      <c r="H687" s="102"/>
      <c r="I687" s="10"/>
    </row>
    <row r="688" spans="1:9" s="9" customFormat="1">
      <c r="A688" s="102"/>
      <c r="B688" s="83">
        <v>44329</v>
      </c>
      <c r="C688" s="135">
        <v>44329.387199074074</v>
      </c>
      <c r="D688" s="85">
        <v>437</v>
      </c>
      <c r="E688" s="152">
        <v>6.8449999999999998</v>
      </c>
      <c r="F688" s="159">
        <v>2991.2649999999999</v>
      </c>
      <c r="G688" s="87" t="s">
        <v>9</v>
      </c>
      <c r="H688" s="102"/>
      <c r="I688" s="10"/>
    </row>
    <row r="689" spans="1:9" s="9" customFormat="1">
      <c r="A689" s="102"/>
      <c r="B689" s="83">
        <v>44329</v>
      </c>
      <c r="C689" s="135">
        <v>44329.391377314816</v>
      </c>
      <c r="D689" s="85">
        <v>41</v>
      </c>
      <c r="E689" s="152">
        <v>6.86</v>
      </c>
      <c r="F689" s="159">
        <v>281.26</v>
      </c>
      <c r="G689" s="87" t="s">
        <v>9</v>
      </c>
      <c r="H689" s="102"/>
      <c r="I689" s="10"/>
    </row>
    <row r="690" spans="1:9" s="9" customFormat="1">
      <c r="A690" s="102"/>
      <c r="B690" s="83">
        <v>44329</v>
      </c>
      <c r="C690" s="135">
        <v>44329.391377314816</v>
      </c>
      <c r="D690" s="85">
        <v>478</v>
      </c>
      <c r="E690" s="152">
        <v>6.86</v>
      </c>
      <c r="F690" s="159">
        <v>3279.08</v>
      </c>
      <c r="G690" s="87" t="s">
        <v>9</v>
      </c>
      <c r="H690" s="102"/>
      <c r="I690" s="10"/>
    </row>
    <row r="691" spans="1:9" s="9" customFormat="1">
      <c r="A691" s="102"/>
      <c r="B691" s="83">
        <v>44329</v>
      </c>
      <c r="C691" s="135">
        <v>44329.395902777775</v>
      </c>
      <c r="D691" s="85">
        <v>31</v>
      </c>
      <c r="E691" s="159">
        <v>6.86</v>
      </c>
      <c r="F691" s="159">
        <v>212.66</v>
      </c>
      <c r="G691" s="87" t="s">
        <v>9</v>
      </c>
      <c r="H691" s="102"/>
      <c r="I691" s="10"/>
    </row>
    <row r="692" spans="1:9" s="9" customFormat="1">
      <c r="A692" s="102"/>
      <c r="B692" s="83">
        <v>44329</v>
      </c>
      <c r="C692" s="135">
        <v>44329.395902777775</v>
      </c>
      <c r="D692" s="85">
        <v>212</v>
      </c>
      <c r="E692" s="159">
        <v>6.86</v>
      </c>
      <c r="F692" s="159">
        <v>1454.3200000000002</v>
      </c>
      <c r="G692" s="87" t="s">
        <v>9</v>
      </c>
      <c r="H692" s="102"/>
      <c r="I692" s="10"/>
    </row>
    <row r="693" spans="1:9" s="9" customFormat="1">
      <c r="A693" s="102"/>
      <c r="B693" s="83">
        <v>44329</v>
      </c>
      <c r="C693" s="135">
        <v>44329.395902777775</v>
      </c>
      <c r="D693" s="85">
        <v>250</v>
      </c>
      <c r="E693" s="159">
        <v>6.86</v>
      </c>
      <c r="F693" s="159">
        <v>1715</v>
      </c>
      <c r="G693" s="87" t="s">
        <v>9</v>
      </c>
      <c r="H693" s="102"/>
      <c r="I693" s="10"/>
    </row>
    <row r="694" spans="1:9" s="9" customFormat="1">
      <c r="A694" s="102"/>
      <c r="B694" s="83">
        <v>44329</v>
      </c>
      <c r="C694" s="135">
        <v>44329.395914351851</v>
      </c>
      <c r="D694" s="85">
        <v>28</v>
      </c>
      <c r="E694" s="159">
        <v>6.8550000000000004</v>
      </c>
      <c r="F694" s="159">
        <v>191.94</v>
      </c>
      <c r="G694" s="87" t="s">
        <v>9</v>
      </c>
      <c r="H694" s="102"/>
      <c r="I694" s="10"/>
    </row>
    <row r="695" spans="1:9" s="9" customFormat="1">
      <c r="A695" s="102"/>
      <c r="B695" s="83">
        <v>44329</v>
      </c>
      <c r="C695" s="135">
        <v>44329.395914351851</v>
      </c>
      <c r="D695" s="85">
        <v>442</v>
      </c>
      <c r="E695" s="159">
        <v>6.8550000000000004</v>
      </c>
      <c r="F695" s="159">
        <v>3029.9100000000003</v>
      </c>
      <c r="G695" s="87" t="s">
        <v>9</v>
      </c>
      <c r="H695" s="102"/>
      <c r="I695" s="10"/>
    </row>
    <row r="696" spans="1:9" s="9" customFormat="1">
      <c r="A696" s="102"/>
      <c r="B696" s="83">
        <v>44329</v>
      </c>
      <c r="C696" s="135">
        <v>44329.402858796297</v>
      </c>
      <c r="D696" s="85">
        <v>390</v>
      </c>
      <c r="E696" s="159">
        <v>6.85</v>
      </c>
      <c r="F696" s="159">
        <v>2671.5</v>
      </c>
      <c r="G696" s="87" t="s">
        <v>9</v>
      </c>
      <c r="H696" s="102"/>
      <c r="I696" s="10"/>
    </row>
    <row r="697" spans="1:9" s="9" customFormat="1">
      <c r="A697" s="102"/>
      <c r="B697" s="83">
        <v>44329</v>
      </c>
      <c r="C697" s="135">
        <v>44329.402858796297</v>
      </c>
      <c r="D697" s="85">
        <v>80</v>
      </c>
      <c r="E697" s="159">
        <v>6.85</v>
      </c>
      <c r="F697" s="159">
        <v>548</v>
      </c>
      <c r="G697" s="87" t="s">
        <v>9</v>
      </c>
      <c r="H697" s="102"/>
      <c r="I697" s="10"/>
    </row>
    <row r="698" spans="1:9" s="9" customFormat="1">
      <c r="A698" s="102"/>
      <c r="B698" s="83">
        <v>44329</v>
      </c>
      <c r="C698" s="135">
        <v>44329.402858796297</v>
      </c>
      <c r="D698" s="85">
        <v>178</v>
      </c>
      <c r="E698" s="159">
        <v>6.8550000000000004</v>
      </c>
      <c r="F698" s="159">
        <v>1220.19</v>
      </c>
      <c r="G698" s="87" t="s">
        <v>9</v>
      </c>
      <c r="H698" s="102"/>
      <c r="I698" s="10"/>
    </row>
    <row r="699" spans="1:9" s="9" customFormat="1">
      <c r="A699" s="102"/>
      <c r="B699" s="83">
        <v>44329</v>
      </c>
      <c r="C699" s="135">
        <v>44329.402858796297</v>
      </c>
      <c r="D699" s="85">
        <v>307</v>
      </c>
      <c r="E699" s="159">
        <v>6.8550000000000004</v>
      </c>
      <c r="F699" s="159">
        <v>2104.4850000000001</v>
      </c>
      <c r="G699" s="87" t="s">
        <v>9</v>
      </c>
      <c r="H699" s="102"/>
      <c r="I699" s="10"/>
    </row>
    <row r="700" spans="1:9" s="9" customFormat="1">
      <c r="A700" s="102"/>
      <c r="B700" s="83">
        <v>44329</v>
      </c>
      <c r="C700" s="135">
        <v>44329.407685185186</v>
      </c>
      <c r="D700" s="85">
        <v>433</v>
      </c>
      <c r="E700" s="159">
        <v>6.8449999999999998</v>
      </c>
      <c r="F700" s="159">
        <v>2963.8849999999998</v>
      </c>
      <c r="G700" s="87" t="s">
        <v>9</v>
      </c>
      <c r="H700" s="102"/>
      <c r="I700" s="10"/>
    </row>
    <row r="701" spans="1:9" s="9" customFormat="1">
      <c r="A701" s="102"/>
      <c r="B701" s="83">
        <v>44329</v>
      </c>
      <c r="C701" s="135">
        <v>44329.415335648147</v>
      </c>
      <c r="D701" s="85">
        <v>39</v>
      </c>
      <c r="E701" s="159">
        <v>6.83</v>
      </c>
      <c r="F701" s="159">
        <v>266.37</v>
      </c>
      <c r="G701" s="87" t="s">
        <v>9</v>
      </c>
      <c r="H701" s="102"/>
      <c r="I701" s="10"/>
    </row>
    <row r="702" spans="1:9" s="9" customFormat="1">
      <c r="A702" s="102"/>
      <c r="B702" s="83">
        <v>44329</v>
      </c>
      <c r="C702" s="135">
        <v>44329.415335648147</v>
      </c>
      <c r="D702" s="85">
        <v>391</v>
      </c>
      <c r="E702" s="159">
        <v>6.83</v>
      </c>
      <c r="F702" s="159">
        <v>2670.53</v>
      </c>
      <c r="G702" s="87" t="s">
        <v>9</v>
      </c>
      <c r="H702" s="102"/>
      <c r="I702" s="10"/>
    </row>
    <row r="703" spans="1:9" s="9" customFormat="1">
      <c r="A703" s="102"/>
      <c r="B703" s="83">
        <v>44329</v>
      </c>
      <c r="C703" s="135">
        <v>44329.417951388888</v>
      </c>
      <c r="D703" s="85">
        <v>466</v>
      </c>
      <c r="E703" s="159">
        <v>6.8150000000000004</v>
      </c>
      <c r="F703" s="159">
        <v>3175.79</v>
      </c>
      <c r="G703" s="87" t="s">
        <v>9</v>
      </c>
      <c r="H703" s="102"/>
      <c r="I703" s="10"/>
    </row>
    <row r="704" spans="1:9" s="9" customFormat="1">
      <c r="A704" s="102"/>
      <c r="B704" s="83">
        <v>44329</v>
      </c>
      <c r="C704" s="135">
        <v>44329.426319444443</v>
      </c>
      <c r="D704" s="85">
        <v>473</v>
      </c>
      <c r="E704" s="159">
        <v>6.83</v>
      </c>
      <c r="F704" s="159">
        <v>3230.59</v>
      </c>
      <c r="G704" s="87" t="s">
        <v>9</v>
      </c>
      <c r="H704" s="102"/>
      <c r="I704" s="10"/>
    </row>
    <row r="705" spans="1:9" s="9" customFormat="1">
      <c r="A705" s="102"/>
      <c r="B705" s="83">
        <v>44329</v>
      </c>
      <c r="C705" s="135">
        <v>44329.427766203706</v>
      </c>
      <c r="D705" s="85">
        <v>4417</v>
      </c>
      <c r="E705" s="159">
        <v>6.8250000000000002</v>
      </c>
      <c r="F705" s="159">
        <v>30146.025000000001</v>
      </c>
      <c r="G705" s="87" t="s">
        <v>9</v>
      </c>
      <c r="H705" s="102"/>
      <c r="I705" s="10"/>
    </row>
    <row r="706" spans="1:9" s="9" customFormat="1">
      <c r="A706" s="102"/>
      <c r="B706" s="83">
        <v>44329</v>
      </c>
      <c r="C706" s="135">
        <v>44329.427766203706</v>
      </c>
      <c r="D706" s="85">
        <v>583</v>
      </c>
      <c r="E706" s="159">
        <v>6.8250000000000002</v>
      </c>
      <c r="F706" s="159">
        <v>3978.9749999999999</v>
      </c>
      <c r="G706" s="87" t="s">
        <v>9</v>
      </c>
      <c r="H706" s="102"/>
      <c r="I706" s="10"/>
    </row>
    <row r="707" spans="1:9" s="9" customFormat="1">
      <c r="A707" s="102"/>
      <c r="B707" s="83">
        <v>44329</v>
      </c>
      <c r="C707" s="135">
        <v>44329.427789351852</v>
      </c>
      <c r="D707" s="85">
        <v>456</v>
      </c>
      <c r="E707" s="159">
        <v>6.82</v>
      </c>
      <c r="F707" s="159">
        <v>3109.92</v>
      </c>
      <c r="G707" s="87" t="s">
        <v>9</v>
      </c>
      <c r="H707" s="102"/>
      <c r="I707" s="10"/>
    </row>
    <row r="708" spans="1:9" s="9" customFormat="1">
      <c r="A708" s="102"/>
      <c r="B708" s="83">
        <v>44329</v>
      </c>
      <c r="C708" s="135">
        <v>44329.434652777774</v>
      </c>
      <c r="D708" s="85">
        <v>438</v>
      </c>
      <c r="E708" s="159">
        <v>6.8250000000000002</v>
      </c>
      <c r="F708" s="159">
        <v>2989.35</v>
      </c>
      <c r="G708" s="87" t="s">
        <v>9</v>
      </c>
      <c r="H708" s="102"/>
      <c r="I708" s="10"/>
    </row>
    <row r="709" spans="1:9" s="9" customFormat="1">
      <c r="A709" s="102"/>
      <c r="B709" s="83">
        <v>44329</v>
      </c>
      <c r="C709" s="135">
        <v>44329.43854166667</v>
      </c>
      <c r="D709" s="85">
        <v>305</v>
      </c>
      <c r="E709" s="159">
        <v>6.83</v>
      </c>
      <c r="F709" s="159">
        <v>2083.15</v>
      </c>
      <c r="G709" s="87" t="s">
        <v>9</v>
      </c>
      <c r="H709" s="102"/>
      <c r="I709" s="10"/>
    </row>
    <row r="710" spans="1:9" s="9" customFormat="1">
      <c r="A710" s="102"/>
      <c r="B710" s="83">
        <v>44329</v>
      </c>
      <c r="C710" s="135">
        <v>44329.43854166667</v>
      </c>
      <c r="D710" s="85">
        <v>455</v>
      </c>
      <c r="E710" s="159">
        <v>6.83</v>
      </c>
      <c r="F710" s="159">
        <v>3107.65</v>
      </c>
      <c r="G710" s="87" t="s">
        <v>9</v>
      </c>
      <c r="H710" s="102"/>
      <c r="I710" s="10"/>
    </row>
    <row r="711" spans="1:9" s="9" customFormat="1">
      <c r="A711" s="102"/>
      <c r="B711" s="83">
        <v>44329</v>
      </c>
      <c r="C711" s="135">
        <v>44329.43854166667</v>
      </c>
      <c r="D711" s="85">
        <v>150</v>
      </c>
      <c r="E711" s="159">
        <v>6.83</v>
      </c>
      <c r="F711" s="159">
        <v>1024.5</v>
      </c>
      <c r="G711" s="87" t="s">
        <v>9</v>
      </c>
      <c r="H711" s="102"/>
      <c r="I711" s="10"/>
    </row>
    <row r="712" spans="1:9" s="9" customFormat="1">
      <c r="A712" s="102"/>
      <c r="B712" s="83">
        <v>44329</v>
      </c>
      <c r="C712" s="135">
        <v>44329.45076388889</v>
      </c>
      <c r="D712" s="85">
        <v>180</v>
      </c>
      <c r="E712" s="159">
        <v>6.835</v>
      </c>
      <c r="F712" s="159">
        <v>1230.3</v>
      </c>
      <c r="G712" s="87" t="s">
        <v>9</v>
      </c>
      <c r="H712" s="102"/>
      <c r="I712" s="10"/>
    </row>
    <row r="713" spans="1:9" s="9" customFormat="1">
      <c r="A713" s="102"/>
      <c r="B713" s="83">
        <v>44329</v>
      </c>
      <c r="C713" s="135">
        <v>44329.453310185185</v>
      </c>
      <c r="D713" s="85">
        <v>1238</v>
      </c>
      <c r="E713" s="159">
        <v>6.835</v>
      </c>
      <c r="F713" s="159">
        <v>8461.73</v>
      </c>
      <c r="G713" s="87" t="s">
        <v>9</v>
      </c>
      <c r="H713" s="102"/>
      <c r="I713" s="10"/>
    </row>
    <row r="714" spans="1:9" s="9" customFormat="1">
      <c r="A714" s="102"/>
      <c r="B714" s="83">
        <v>44329</v>
      </c>
      <c r="C714" s="135">
        <v>44329.463090277779</v>
      </c>
      <c r="D714" s="85">
        <v>745</v>
      </c>
      <c r="E714" s="159">
        <v>6.8550000000000004</v>
      </c>
      <c r="F714" s="159">
        <v>5106.9750000000004</v>
      </c>
      <c r="G714" s="87" t="s">
        <v>9</v>
      </c>
      <c r="H714" s="102"/>
      <c r="I714" s="10"/>
    </row>
    <row r="715" spans="1:9" s="9" customFormat="1">
      <c r="A715" s="102"/>
      <c r="B715" s="83">
        <v>44329</v>
      </c>
      <c r="C715" s="135">
        <v>44329.463090277779</v>
      </c>
      <c r="D715" s="85">
        <v>199</v>
      </c>
      <c r="E715" s="159">
        <v>6.8550000000000004</v>
      </c>
      <c r="F715" s="159">
        <v>1364.145</v>
      </c>
      <c r="G715" s="87" t="s">
        <v>9</v>
      </c>
      <c r="H715" s="102"/>
      <c r="I715" s="10"/>
    </row>
    <row r="716" spans="1:9" s="9" customFormat="1">
      <c r="A716" s="102"/>
      <c r="B716" s="83">
        <v>44329</v>
      </c>
      <c r="C716" s="135">
        <v>44329.467870370368</v>
      </c>
      <c r="D716" s="85">
        <v>399</v>
      </c>
      <c r="E716" s="159">
        <v>6.8250000000000002</v>
      </c>
      <c r="F716" s="159">
        <v>2723.1750000000002</v>
      </c>
      <c r="G716" s="87" t="s">
        <v>9</v>
      </c>
      <c r="H716" s="102"/>
      <c r="I716" s="10"/>
    </row>
    <row r="717" spans="1:9" s="9" customFormat="1">
      <c r="A717" s="102"/>
      <c r="B717" s="83">
        <v>44329</v>
      </c>
      <c r="C717" s="135">
        <v>44329.467870370368</v>
      </c>
      <c r="D717" s="85">
        <v>107</v>
      </c>
      <c r="E717" s="159">
        <v>6.8250000000000002</v>
      </c>
      <c r="F717" s="159">
        <v>730.27499999999998</v>
      </c>
      <c r="G717" s="87" t="s">
        <v>9</v>
      </c>
      <c r="H717" s="102"/>
      <c r="I717" s="10"/>
    </row>
    <row r="718" spans="1:9" s="9" customFormat="1">
      <c r="A718" s="102"/>
      <c r="B718" s="83">
        <v>44329</v>
      </c>
      <c r="C718" s="135">
        <v>44329.472581018519</v>
      </c>
      <c r="D718" s="85">
        <v>473</v>
      </c>
      <c r="E718" s="159">
        <v>6.82</v>
      </c>
      <c r="F718" s="159">
        <v>3225.86</v>
      </c>
      <c r="G718" s="87" t="s">
        <v>9</v>
      </c>
      <c r="H718" s="102"/>
      <c r="I718" s="10"/>
    </row>
    <row r="719" spans="1:9" s="9" customFormat="1">
      <c r="A719" s="102"/>
      <c r="B719" s="83">
        <v>44329</v>
      </c>
      <c r="C719" s="135">
        <v>44329.489953703705</v>
      </c>
      <c r="D719" s="85">
        <v>153</v>
      </c>
      <c r="E719" s="159">
        <v>6.8550000000000004</v>
      </c>
      <c r="F719" s="159">
        <v>1048.8150000000001</v>
      </c>
      <c r="G719" s="87" t="s">
        <v>9</v>
      </c>
      <c r="H719" s="102"/>
      <c r="I719" s="10"/>
    </row>
    <row r="720" spans="1:9" s="9" customFormat="1">
      <c r="A720" s="102"/>
      <c r="B720" s="83">
        <v>44329</v>
      </c>
      <c r="C720" s="135">
        <v>44329.489953703705</v>
      </c>
      <c r="D720" s="85">
        <v>451</v>
      </c>
      <c r="E720" s="159">
        <v>6.8550000000000004</v>
      </c>
      <c r="F720" s="159">
        <v>3091.605</v>
      </c>
      <c r="G720" s="87" t="s">
        <v>9</v>
      </c>
      <c r="H720" s="102"/>
      <c r="I720" s="10"/>
    </row>
    <row r="721" spans="1:9" s="9" customFormat="1">
      <c r="A721" s="102"/>
      <c r="B721" s="83">
        <v>44329</v>
      </c>
      <c r="C721" s="135">
        <v>44329.489953703705</v>
      </c>
      <c r="D721" s="85">
        <v>319</v>
      </c>
      <c r="E721" s="159">
        <v>6.8550000000000004</v>
      </c>
      <c r="F721" s="159">
        <v>2186.7450000000003</v>
      </c>
      <c r="G721" s="87" t="s">
        <v>9</v>
      </c>
      <c r="H721" s="102"/>
      <c r="I721" s="10"/>
    </row>
    <row r="722" spans="1:9" s="9" customFormat="1">
      <c r="A722" s="102"/>
      <c r="B722" s="83">
        <v>44329</v>
      </c>
      <c r="C722" s="135">
        <v>44329.489953703705</v>
      </c>
      <c r="D722" s="85">
        <v>455</v>
      </c>
      <c r="E722" s="159">
        <v>6.8550000000000004</v>
      </c>
      <c r="F722" s="159">
        <v>3119.0250000000001</v>
      </c>
      <c r="G722" s="87" t="s">
        <v>9</v>
      </c>
      <c r="H722" s="102"/>
      <c r="I722" s="10"/>
    </row>
    <row r="723" spans="1:9" s="9" customFormat="1">
      <c r="A723" s="102"/>
      <c r="B723" s="83">
        <v>44329</v>
      </c>
      <c r="C723" s="135">
        <v>44329.50099537037</v>
      </c>
      <c r="D723" s="85">
        <v>491</v>
      </c>
      <c r="E723" s="159">
        <v>6.89</v>
      </c>
      <c r="F723" s="159">
        <v>3382.99</v>
      </c>
      <c r="G723" s="87" t="s">
        <v>9</v>
      </c>
      <c r="H723" s="102"/>
      <c r="I723" s="10"/>
    </row>
    <row r="724" spans="1:9" s="9" customFormat="1">
      <c r="A724" s="102"/>
      <c r="B724" s="83">
        <v>44329</v>
      </c>
      <c r="C724" s="135">
        <v>44329.510821759257</v>
      </c>
      <c r="D724" s="85">
        <v>1023</v>
      </c>
      <c r="E724" s="159">
        <v>6.9</v>
      </c>
      <c r="F724" s="159">
        <v>7058.7000000000007</v>
      </c>
      <c r="G724" s="87" t="s">
        <v>9</v>
      </c>
      <c r="H724" s="102"/>
      <c r="I724" s="10"/>
    </row>
    <row r="725" spans="1:9" s="9" customFormat="1">
      <c r="A725" s="102"/>
      <c r="B725" s="83">
        <v>44329</v>
      </c>
      <c r="C725" s="135">
        <v>44329.518564814818</v>
      </c>
      <c r="D725" s="85">
        <v>429</v>
      </c>
      <c r="E725" s="159">
        <v>6.9050000000000002</v>
      </c>
      <c r="F725" s="159">
        <v>2962.2449999999999</v>
      </c>
      <c r="G725" s="87" t="s">
        <v>9</v>
      </c>
      <c r="H725" s="102"/>
      <c r="I725" s="10"/>
    </row>
    <row r="726" spans="1:9" s="9" customFormat="1">
      <c r="A726" s="102"/>
      <c r="B726" s="83">
        <v>44329</v>
      </c>
      <c r="C726" s="135">
        <v>44329.524074074077</v>
      </c>
      <c r="D726" s="85">
        <v>438</v>
      </c>
      <c r="E726" s="159">
        <v>6.9050000000000002</v>
      </c>
      <c r="F726" s="159">
        <v>3024.3900000000003</v>
      </c>
      <c r="G726" s="87" t="s">
        <v>9</v>
      </c>
      <c r="H726" s="102"/>
      <c r="I726" s="10"/>
    </row>
    <row r="727" spans="1:9" s="9" customFormat="1">
      <c r="A727" s="102"/>
      <c r="B727" s="83">
        <v>44329</v>
      </c>
      <c r="C727" s="135">
        <v>44329.524224537039</v>
      </c>
      <c r="D727" s="85">
        <v>456</v>
      </c>
      <c r="E727" s="159">
        <v>6.89</v>
      </c>
      <c r="F727" s="159">
        <v>3141.8399999999997</v>
      </c>
      <c r="G727" s="87" t="s">
        <v>9</v>
      </c>
      <c r="H727" s="102"/>
      <c r="I727" s="10"/>
    </row>
    <row r="728" spans="1:9" s="9" customFormat="1">
      <c r="A728" s="102"/>
      <c r="B728" s="83">
        <v>44329</v>
      </c>
      <c r="C728" s="135">
        <v>44329.542662037034</v>
      </c>
      <c r="D728" s="85">
        <v>13</v>
      </c>
      <c r="E728" s="159">
        <v>6.89</v>
      </c>
      <c r="F728" s="159">
        <v>89.57</v>
      </c>
      <c r="G728" s="87" t="s">
        <v>9</v>
      </c>
      <c r="H728" s="102"/>
      <c r="I728" s="10"/>
    </row>
    <row r="729" spans="1:9" s="9" customFormat="1">
      <c r="A729" s="102"/>
      <c r="B729" s="83">
        <v>44329</v>
      </c>
      <c r="C729" s="135">
        <v>44329.54383101852</v>
      </c>
      <c r="D729" s="85">
        <v>418</v>
      </c>
      <c r="E729" s="159">
        <v>6.89</v>
      </c>
      <c r="F729" s="159">
        <v>2880.02</v>
      </c>
      <c r="G729" s="87" t="s">
        <v>9</v>
      </c>
      <c r="H729" s="102"/>
      <c r="I729" s="10"/>
    </row>
    <row r="730" spans="1:9" s="9" customFormat="1">
      <c r="A730" s="102"/>
      <c r="B730" s="83">
        <v>44329</v>
      </c>
      <c r="C730" s="135">
        <v>44329.551180555558</v>
      </c>
      <c r="D730" s="85">
        <v>458</v>
      </c>
      <c r="E730" s="159">
        <v>6.8949999999999996</v>
      </c>
      <c r="F730" s="159">
        <v>3157.91</v>
      </c>
      <c r="G730" s="87" t="s">
        <v>9</v>
      </c>
      <c r="H730" s="102"/>
      <c r="I730" s="10"/>
    </row>
    <row r="731" spans="1:9" s="9" customFormat="1">
      <c r="A731" s="102"/>
      <c r="B731" s="83">
        <v>44329</v>
      </c>
      <c r="C731" s="135">
        <v>44329.551840277774</v>
      </c>
      <c r="D731" s="85">
        <v>474</v>
      </c>
      <c r="E731" s="159">
        <v>6.8949999999999996</v>
      </c>
      <c r="F731" s="159">
        <v>3268.23</v>
      </c>
      <c r="G731" s="87" t="s">
        <v>9</v>
      </c>
      <c r="H731" s="102"/>
      <c r="I731" s="10"/>
    </row>
    <row r="732" spans="1:9" s="9" customFormat="1">
      <c r="A732" s="102"/>
      <c r="B732" s="83">
        <v>44329</v>
      </c>
      <c r="C732" s="135">
        <v>44329.553136574075</v>
      </c>
      <c r="D732" s="85">
        <v>474</v>
      </c>
      <c r="E732" s="159">
        <v>6.8849999999999998</v>
      </c>
      <c r="F732" s="159">
        <v>3263.49</v>
      </c>
      <c r="G732" s="87" t="s">
        <v>9</v>
      </c>
      <c r="H732" s="102"/>
      <c r="I732" s="10"/>
    </row>
    <row r="733" spans="1:9" s="9" customFormat="1">
      <c r="A733" s="102"/>
      <c r="B733" s="83">
        <v>44329</v>
      </c>
      <c r="C733" s="135">
        <v>44329.553136574075</v>
      </c>
      <c r="D733" s="85">
        <v>372</v>
      </c>
      <c r="E733" s="159">
        <v>6.8849999999999998</v>
      </c>
      <c r="F733" s="159">
        <v>2561.2199999999998</v>
      </c>
      <c r="G733" s="87" t="s">
        <v>9</v>
      </c>
      <c r="H733" s="102"/>
      <c r="I733" s="10"/>
    </row>
    <row r="734" spans="1:9" s="9" customFormat="1">
      <c r="A734" s="102"/>
      <c r="B734" s="83">
        <v>44329</v>
      </c>
      <c r="C734" s="135">
        <v>44329.565150462964</v>
      </c>
      <c r="D734" s="85">
        <v>296</v>
      </c>
      <c r="E734" s="159">
        <v>6.9050000000000002</v>
      </c>
      <c r="F734" s="159">
        <v>2043.88</v>
      </c>
      <c r="G734" s="87" t="s">
        <v>9</v>
      </c>
      <c r="H734" s="102"/>
      <c r="I734" s="10"/>
    </row>
    <row r="735" spans="1:9" s="9" customFormat="1">
      <c r="A735" s="102"/>
      <c r="B735" s="83">
        <v>44329</v>
      </c>
      <c r="C735" s="135">
        <v>44329.565150462964</v>
      </c>
      <c r="D735" s="85">
        <v>305</v>
      </c>
      <c r="E735" s="159">
        <v>6.9050000000000002</v>
      </c>
      <c r="F735" s="159">
        <v>2106.0250000000001</v>
      </c>
      <c r="G735" s="87" t="s">
        <v>9</v>
      </c>
      <c r="H735" s="102"/>
      <c r="I735" s="10"/>
    </row>
    <row r="736" spans="1:9" s="9" customFormat="1">
      <c r="A736" s="102"/>
      <c r="B736" s="83">
        <v>44329</v>
      </c>
      <c r="C736" s="135">
        <v>44329.565150462964</v>
      </c>
      <c r="D736" s="85">
        <v>279</v>
      </c>
      <c r="E736" s="159">
        <v>6.9050000000000002</v>
      </c>
      <c r="F736" s="159">
        <v>1926.4950000000001</v>
      </c>
      <c r="G736" s="87" t="s">
        <v>9</v>
      </c>
      <c r="H736" s="102"/>
      <c r="I736" s="10"/>
    </row>
    <row r="737" spans="1:9" s="9" customFormat="1">
      <c r="A737" s="102"/>
      <c r="B737" s="83">
        <v>44329</v>
      </c>
      <c r="C737" s="135">
        <v>44329.565150462964</v>
      </c>
      <c r="D737" s="85">
        <v>83</v>
      </c>
      <c r="E737" s="159">
        <v>6.9050000000000002</v>
      </c>
      <c r="F737" s="159">
        <v>573.11500000000001</v>
      </c>
      <c r="G737" s="87" t="s">
        <v>9</v>
      </c>
      <c r="H737" s="102"/>
      <c r="I737" s="10"/>
    </row>
    <row r="738" spans="1:9" s="9" customFormat="1">
      <c r="A738" s="102"/>
      <c r="B738" s="83">
        <v>44329</v>
      </c>
      <c r="C738" s="135">
        <v>44329.579641203702</v>
      </c>
      <c r="D738" s="85">
        <v>436</v>
      </c>
      <c r="E738" s="159">
        <v>6.9349999999999996</v>
      </c>
      <c r="F738" s="159">
        <v>3023.66</v>
      </c>
      <c r="G738" s="87" t="s">
        <v>9</v>
      </c>
      <c r="H738" s="102"/>
      <c r="I738" s="10"/>
    </row>
    <row r="739" spans="1:9" s="9" customFormat="1">
      <c r="A739" s="102"/>
      <c r="B739" s="83">
        <v>44329</v>
      </c>
      <c r="C739" s="135">
        <v>44329.581493055557</v>
      </c>
      <c r="D739" s="85">
        <v>1211</v>
      </c>
      <c r="E739" s="159">
        <v>6.94</v>
      </c>
      <c r="F739" s="159">
        <v>8404.34</v>
      </c>
      <c r="G739" s="87" t="s">
        <v>9</v>
      </c>
      <c r="H739" s="102"/>
      <c r="I739" s="10"/>
    </row>
    <row r="740" spans="1:9" s="9" customFormat="1">
      <c r="A740" s="102"/>
      <c r="B740" s="83">
        <v>44329</v>
      </c>
      <c r="C740" s="135">
        <v>44329.581493055557</v>
      </c>
      <c r="D740" s="85">
        <v>119</v>
      </c>
      <c r="E740" s="159">
        <v>6.94</v>
      </c>
      <c r="F740" s="159">
        <v>825.86</v>
      </c>
      <c r="G740" s="87" t="s">
        <v>9</v>
      </c>
      <c r="H740" s="102"/>
      <c r="I740" s="10"/>
    </row>
    <row r="741" spans="1:9" s="9" customFormat="1">
      <c r="A741" s="102"/>
      <c r="B741" s="83">
        <v>44329</v>
      </c>
      <c r="C741" s="135">
        <v>44329.595543981479</v>
      </c>
      <c r="D741" s="85">
        <v>300</v>
      </c>
      <c r="E741" s="159">
        <v>6.95</v>
      </c>
      <c r="F741" s="159">
        <v>2085</v>
      </c>
      <c r="G741" s="87" t="s">
        <v>9</v>
      </c>
      <c r="H741" s="102"/>
      <c r="I741" s="10"/>
    </row>
    <row r="742" spans="1:9" s="9" customFormat="1">
      <c r="A742" s="102"/>
      <c r="B742" s="83">
        <v>44329</v>
      </c>
      <c r="C742" s="135">
        <v>44329.602835648147</v>
      </c>
      <c r="D742" s="85">
        <v>200</v>
      </c>
      <c r="E742" s="159">
        <v>6.9649999999999999</v>
      </c>
      <c r="F742" s="159">
        <v>1393</v>
      </c>
      <c r="G742" s="87" t="s">
        <v>9</v>
      </c>
      <c r="H742" s="102"/>
      <c r="I742" s="10"/>
    </row>
    <row r="743" spans="1:9" s="9" customFormat="1">
      <c r="A743" s="102"/>
      <c r="B743" s="83">
        <v>44329</v>
      </c>
      <c r="C743" s="135">
        <v>44329.604050925926</v>
      </c>
      <c r="D743" s="85">
        <v>903</v>
      </c>
      <c r="E743" s="159">
        <v>6.9550000000000001</v>
      </c>
      <c r="F743" s="159">
        <v>6280.3649999999998</v>
      </c>
      <c r="G743" s="87" t="s">
        <v>9</v>
      </c>
      <c r="H743" s="102"/>
      <c r="I743" s="10"/>
    </row>
    <row r="744" spans="1:9" s="9" customFormat="1">
      <c r="A744" s="102"/>
      <c r="B744" s="83">
        <v>44329</v>
      </c>
      <c r="C744" s="135">
        <v>44329.604050925926</v>
      </c>
      <c r="D744" s="85">
        <v>116</v>
      </c>
      <c r="E744" s="159">
        <v>6.9550000000000001</v>
      </c>
      <c r="F744" s="159">
        <v>806.78</v>
      </c>
      <c r="G744" s="87" t="s">
        <v>9</v>
      </c>
      <c r="H744" s="102"/>
      <c r="I744" s="10"/>
    </row>
    <row r="745" spans="1:9" s="9" customFormat="1">
      <c r="A745" s="102"/>
      <c r="B745" s="83">
        <v>44329</v>
      </c>
      <c r="C745" s="135">
        <v>44329.604050925926</v>
      </c>
      <c r="D745" s="85">
        <v>483</v>
      </c>
      <c r="E745" s="159">
        <v>6.9550000000000001</v>
      </c>
      <c r="F745" s="159">
        <v>3359.2649999999999</v>
      </c>
      <c r="G745" s="87" t="s">
        <v>9</v>
      </c>
      <c r="H745" s="102"/>
      <c r="I745" s="10"/>
    </row>
    <row r="746" spans="1:9" s="9" customFormat="1">
      <c r="A746" s="102"/>
      <c r="B746" s="83">
        <v>44329</v>
      </c>
      <c r="C746" s="135">
        <v>44329.62054398148</v>
      </c>
      <c r="D746" s="85">
        <v>446</v>
      </c>
      <c r="E746" s="159">
        <v>6.96</v>
      </c>
      <c r="F746" s="159">
        <v>3104.16</v>
      </c>
      <c r="G746" s="87" t="s">
        <v>9</v>
      </c>
      <c r="H746" s="102"/>
      <c r="I746" s="10"/>
    </row>
    <row r="747" spans="1:9" s="9" customFormat="1">
      <c r="A747" s="102"/>
      <c r="B747" s="83">
        <v>44329</v>
      </c>
      <c r="C747" s="135">
        <v>44329.625983796293</v>
      </c>
      <c r="D747" s="85">
        <v>14</v>
      </c>
      <c r="E747" s="159">
        <v>6.9649999999999999</v>
      </c>
      <c r="F747" s="159">
        <v>97.509999999999991</v>
      </c>
      <c r="G747" s="87" t="s">
        <v>9</v>
      </c>
      <c r="H747" s="102"/>
      <c r="I747" s="10"/>
    </row>
    <row r="748" spans="1:9" s="9" customFormat="1">
      <c r="A748" s="102"/>
      <c r="B748" s="83">
        <v>44329</v>
      </c>
      <c r="C748" s="135">
        <v>44329.62641203704</v>
      </c>
      <c r="D748" s="85">
        <v>143</v>
      </c>
      <c r="E748" s="159">
        <v>6.9649999999999999</v>
      </c>
      <c r="F748" s="159">
        <v>995.995</v>
      </c>
      <c r="G748" s="87" t="s">
        <v>9</v>
      </c>
      <c r="H748" s="102"/>
      <c r="I748" s="10"/>
    </row>
    <row r="749" spans="1:9" s="9" customFormat="1">
      <c r="A749" s="102"/>
      <c r="B749" s="83">
        <v>44329</v>
      </c>
      <c r="C749" s="135">
        <v>44329.62641203704</v>
      </c>
      <c r="D749" s="85">
        <v>282</v>
      </c>
      <c r="E749" s="159">
        <v>6.9649999999999999</v>
      </c>
      <c r="F749" s="159">
        <v>1964.1299999999999</v>
      </c>
      <c r="G749" s="87" t="s">
        <v>9</v>
      </c>
      <c r="H749" s="102"/>
      <c r="I749" s="10"/>
    </row>
    <row r="750" spans="1:9" s="9" customFormat="1">
      <c r="A750" s="102"/>
      <c r="B750" s="83">
        <v>44329</v>
      </c>
      <c r="C750" s="135">
        <v>44329.632465277777</v>
      </c>
      <c r="D750" s="85">
        <v>1330</v>
      </c>
      <c r="E750" s="159">
        <v>6.97</v>
      </c>
      <c r="F750" s="159">
        <v>9270.1</v>
      </c>
      <c r="G750" s="87" t="s">
        <v>9</v>
      </c>
      <c r="H750" s="102"/>
      <c r="I750" s="10"/>
    </row>
    <row r="751" spans="1:9" s="9" customFormat="1">
      <c r="A751" s="102"/>
      <c r="B751" s="83">
        <v>44329</v>
      </c>
      <c r="C751" s="135">
        <v>44329.632465277777</v>
      </c>
      <c r="D751" s="85">
        <v>42</v>
      </c>
      <c r="E751" s="159">
        <v>6.97</v>
      </c>
      <c r="F751" s="159">
        <v>292.74</v>
      </c>
      <c r="G751" s="87" t="s">
        <v>9</v>
      </c>
      <c r="H751" s="102"/>
      <c r="I751" s="10"/>
    </row>
    <row r="752" spans="1:9" s="9" customFormat="1">
      <c r="A752" s="102"/>
      <c r="B752" s="83">
        <v>44329</v>
      </c>
      <c r="C752" s="135">
        <v>44329.686516203707</v>
      </c>
      <c r="D752" s="85">
        <v>491</v>
      </c>
      <c r="E752" s="159">
        <v>7.09</v>
      </c>
      <c r="F752" s="159">
        <v>3481.19</v>
      </c>
      <c r="G752" s="87" t="s">
        <v>9</v>
      </c>
      <c r="H752" s="102"/>
      <c r="I752" s="10"/>
    </row>
    <row r="753" spans="1:9" s="9" customFormat="1">
      <c r="A753" s="102"/>
      <c r="B753" s="83">
        <v>44329</v>
      </c>
      <c r="C753" s="135">
        <v>44329.689756944441</v>
      </c>
      <c r="D753" s="85">
        <v>429</v>
      </c>
      <c r="E753" s="159">
        <v>7.0949999999999998</v>
      </c>
      <c r="F753" s="159">
        <v>3043.7550000000001</v>
      </c>
      <c r="G753" s="87" t="s">
        <v>9</v>
      </c>
      <c r="H753" s="102"/>
      <c r="I753" s="10"/>
    </row>
    <row r="754" spans="1:9" s="9" customFormat="1">
      <c r="A754" s="102"/>
      <c r="B754" s="83">
        <v>44329</v>
      </c>
      <c r="C754" s="135">
        <v>44329.694340277776</v>
      </c>
      <c r="D754" s="85">
        <v>434</v>
      </c>
      <c r="E754" s="159">
        <v>7.07</v>
      </c>
      <c r="F754" s="159">
        <v>3068.38</v>
      </c>
      <c r="G754" s="87" t="s">
        <v>9</v>
      </c>
      <c r="H754" s="102"/>
      <c r="I754" s="10"/>
    </row>
    <row r="755" spans="1:9" s="9" customFormat="1">
      <c r="A755" s="102"/>
      <c r="B755" s="83">
        <v>44329</v>
      </c>
      <c r="C755" s="135">
        <v>44329.720960648148</v>
      </c>
      <c r="D755" s="85">
        <v>211</v>
      </c>
      <c r="E755" s="159">
        <v>7.13</v>
      </c>
      <c r="F755" s="159">
        <v>1504.43</v>
      </c>
      <c r="G755" s="87" t="s">
        <v>9</v>
      </c>
      <c r="H755" s="102"/>
      <c r="I755" s="10"/>
    </row>
    <row r="756" spans="1:9" s="9" customFormat="1">
      <c r="A756" s="102"/>
      <c r="B756" s="83">
        <v>44329</v>
      </c>
      <c r="C756" s="135">
        <v>44329.72278935185</v>
      </c>
      <c r="D756" s="85">
        <v>171</v>
      </c>
      <c r="E756" s="159">
        <v>7.125</v>
      </c>
      <c r="F756" s="159">
        <v>1218.375</v>
      </c>
      <c r="G756" s="87" t="s">
        <v>9</v>
      </c>
      <c r="H756" s="102"/>
      <c r="I756" s="10"/>
    </row>
    <row r="757" spans="1:9" s="9" customFormat="1">
      <c r="A757" s="102"/>
      <c r="B757" s="83">
        <v>44329</v>
      </c>
      <c r="C757" s="135">
        <v>44329.72278935185</v>
      </c>
      <c r="D757" s="85">
        <v>329</v>
      </c>
      <c r="E757" s="159">
        <v>7.125</v>
      </c>
      <c r="F757" s="159">
        <v>2344.125</v>
      </c>
      <c r="G757" s="87" t="s">
        <v>9</v>
      </c>
      <c r="H757" s="102"/>
      <c r="I757" s="10"/>
    </row>
    <row r="758" spans="1:9" s="9" customFormat="1">
      <c r="A758" s="102"/>
      <c r="B758" s="83">
        <v>44329</v>
      </c>
      <c r="C758" s="135">
        <v>44329.72278935185</v>
      </c>
      <c r="D758" s="85">
        <v>171</v>
      </c>
      <c r="E758" s="159">
        <v>7.125</v>
      </c>
      <c r="F758" s="159">
        <v>1218.375</v>
      </c>
      <c r="G758" s="87" t="s">
        <v>9</v>
      </c>
      <c r="H758" s="102"/>
      <c r="I758" s="10"/>
    </row>
    <row r="759" spans="1:9" s="9" customFormat="1">
      <c r="A759" s="102"/>
      <c r="B759" s="83">
        <v>44329</v>
      </c>
      <c r="C759" s="135">
        <v>44329.72278935185</v>
      </c>
      <c r="D759" s="85">
        <v>500</v>
      </c>
      <c r="E759" s="159">
        <v>7.125</v>
      </c>
      <c r="F759" s="159">
        <v>3562.5</v>
      </c>
      <c r="G759" s="87" t="s">
        <v>9</v>
      </c>
      <c r="H759" s="102"/>
      <c r="I759" s="10"/>
    </row>
    <row r="760" spans="1:9" s="9" customFormat="1">
      <c r="A760" s="102"/>
      <c r="B760" s="83">
        <v>44329</v>
      </c>
      <c r="C760" s="135">
        <v>44329.72283564815</v>
      </c>
      <c r="D760" s="85">
        <v>214</v>
      </c>
      <c r="E760" s="159">
        <v>7.125</v>
      </c>
      <c r="F760" s="159">
        <v>1524.75</v>
      </c>
      <c r="G760" s="87" t="s">
        <v>9</v>
      </c>
      <c r="H760" s="102"/>
      <c r="I760" s="10"/>
    </row>
    <row r="761" spans="1:9" s="9" customFormat="1">
      <c r="A761" s="102"/>
      <c r="B761" s="83">
        <v>44329</v>
      </c>
      <c r="C761" s="135">
        <v>44329.722928240742</v>
      </c>
      <c r="D761" s="85">
        <v>46</v>
      </c>
      <c r="E761" s="159">
        <v>7.125</v>
      </c>
      <c r="F761" s="159">
        <v>327.75</v>
      </c>
      <c r="G761" s="87" t="s">
        <v>9</v>
      </c>
      <c r="H761" s="102"/>
      <c r="I761" s="10"/>
    </row>
    <row r="762" spans="1:9" s="9" customFormat="1">
      <c r="A762" s="102"/>
      <c r="B762" s="83">
        <v>44329</v>
      </c>
      <c r="C762" s="135">
        <v>44329.722928240742</v>
      </c>
      <c r="D762" s="85">
        <v>240</v>
      </c>
      <c r="E762" s="159">
        <v>7.125</v>
      </c>
      <c r="F762" s="159">
        <v>1710</v>
      </c>
      <c r="G762" s="87" t="s">
        <v>9</v>
      </c>
      <c r="H762" s="102"/>
      <c r="I762" s="10"/>
    </row>
    <row r="763" spans="1:9" s="9" customFormat="1">
      <c r="A763" s="102"/>
      <c r="B763" s="83">
        <v>44329</v>
      </c>
      <c r="C763" s="135">
        <v>44329.722928240742</v>
      </c>
      <c r="D763" s="85">
        <v>46</v>
      </c>
      <c r="E763" s="159">
        <v>7.125</v>
      </c>
      <c r="F763" s="159">
        <v>327.75</v>
      </c>
      <c r="G763" s="87" t="s">
        <v>9</v>
      </c>
      <c r="H763" s="102"/>
      <c r="I763" s="10"/>
    </row>
    <row r="764" spans="1:9" s="9" customFormat="1">
      <c r="A764" s="102"/>
      <c r="B764" s="83">
        <v>44329</v>
      </c>
      <c r="C764" s="135">
        <v>44329.723333333335</v>
      </c>
      <c r="D764" s="85">
        <v>72</v>
      </c>
      <c r="E764" s="159">
        <v>7.125</v>
      </c>
      <c r="F764" s="159">
        <v>513</v>
      </c>
      <c r="G764" s="87" t="s">
        <v>9</v>
      </c>
      <c r="H764" s="102"/>
      <c r="I764" s="10"/>
    </row>
    <row r="765" spans="1:9" s="9" customFormat="1">
      <c r="A765" s="102"/>
      <c r="B765" s="83">
        <v>44329</v>
      </c>
      <c r="C765" s="135">
        <v>44329.723333333335</v>
      </c>
      <c r="D765" s="85">
        <v>244</v>
      </c>
      <c r="E765" s="159">
        <v>7.125</v>
      </c>
      <c r="F765" s="159">
        <v>1738.5</v>
      </c>
      <c r="G765" s="87" t="s">
        <v>9</v>
      </c>
      <c r="H765" s="102"/>
      <c r="I765" s="10"/>
    </row>
    <row r="766" spans="1:9" s="9" customFormat="1">
      <c r="A766" s="102"/>
      <c r="B766" s="83">
        <v>44329</v>
      </c>
      <c r="C766" s="135">
        <v>44329.723333333335</v>
      </c>
      <c r="D766" s="85">
        <v>256</v>
      </c>
      <c r="E766" s="159">
        <v>7.125</v>
      </c>
      <c r="F766" s="159">
        <v>1824</v>
      </c>
      <c r="G766" s="87" t="s">
        <v>9</v>
      </c>
      <c r="H766" s="102"/>
      <c r="I766" s="10"/>
    </row>
    <row r="767" spans="1:9" s="9" customFormat="1">
      <c r="A767" s="102"/>
      <c r="B767" s="83">
        <v>44329</v>
      </c>
      <c r="C767" s="135">
        <v>44329.723333333335</v>
      </c>
      <c r="D767" s="85">
        <v>244</v>
      </c>
      <c r="E767" s="159">
        <v>7.125</v>
      </c>
      <c r="F767" s="159">
        <v>1738.5</v>
      </c>
      <c r="G767" s="87" t="s">
        <v>9</v>
      </c>
      <c r="H767" s="102"/>
      <c r="I767" s="10"/>
    </row>
    <row r="768" spans="1:9" s="9" customFormat="1">
      <c r="A768" s="102"/>
      <c r="B768" s="83">
        <v>44329</v>
      </c>
      <c r="C768" s="135">
        <v>44329.723333333335</v>
      </c>
      <c r="D768" s="85">
        <v>204</v>
      </c>
      <c r="E768" s="159">
        <v>7.125</v>
      </c>
      <c r="F768" s="159">
        <v>1453.5</v>
      </c>
      <c r="G768" s="87" t="s">
        <v>9</v>
      </c>
      <c r="H768" s="102"/>
      <c r="I768" s="10"/>
    </row>
    <row r="769" spans="1:9" s="9" customFormat="1">
      <c r="A769" s="102"/>
      <c r="B769" s="88">
        <v>44329</v>
      </c>
      <c r="C769" s="134">
        <v>44329.723333333335</v>
      </c>
      <c r="D769" s="80">
        <v>52</v>
      </c>
      <c r="E769" s="158">
        <v>7.125</v>
      </c>
      <c r="F769" s="158">
        <v>370.5</v>
      </c>
      <c r="G769" s="82" t="s">
        <v>9</v>
      </c>
      <c r="H769" s="102"/>
      <c r="I769" s="10"/>
    </row>
    <row r="770" spans="1:9" s="9" customFormat="1">
      <c r="A770" s="102"/>
      <c r="B770" s="83">
        <v>44330</v>
      </c>
      <c r="C770" s="135">
        <v>44330.382453703707</v>
      </c>
      <c r="D770" s="85">
        <v>1314</v>
      </c>
      <c r="E770" s="159">
        <v>7.1749999999999998</v>
      </c>
      <c r="F770" s="159">
        <v>9427.9499999999989</v>
      </c>
      <c r="G770" s="87" t="s">
        <v>9</v>
      </c>
      <c r="H770" s="102"/>
      <c r="I770" s="10"/>
    </row>
    <row r="771" spans="1:9" s="9" customFormat="1">
      <c r="A771" s="102"/>
      <c r="B771" s="83">
        <v>44330</v>
      </c>
      <c r="C771" s="135">
        <v>44330.390590277777</v>
      </c>
      <c r="D771" s="85">
        <v>453</v>
      </c>
      <c r="E771" s="159">
        <v>7.1150000000000002</v>
      </c>
      <c r="F771" s="159">
        <v>3223.0950000000003</v>
      </c>
      <c r="G771" s="87" t="s">
        <v>9</v>
      </c>
      <c r="H771" s="102"/>
      <c r="I771" s="10"/>
    </row>
    <row r="772" spans="1:9" s="9" customFormat="1">
      <c r="A772" s="102"/>
      <c r="B772" s="83">
        <v>44330</v>
      </c>
      <c r="C772" s="135">
        <v>44330.390590277777</v>
      </c>
      <c r="D772" s="85">
        <v>429</v>
      </c>
      <c r="E772" s="159">
        <v>7.12</v>
      </c>
      <c r="F772" s="159">
        <v>3054.48</v>
      </c>
      <c r="G772" s="87" t="s">
        <v>9</v>
      </c>
      <c r="H772" s="102"/>
      <c r="I772" s="10"/>
    </row>
    <row r="773" spans="1:9" s="9" customFormat="1">
      <c r="A773" s="102"/>
      <c r="B773" s="83">
        <v>44330</v>
      </c>
      <c r="C773" s="135">
        <v>44330.390590277777</v>
      </c>
      <c r="D773" s="85">
        <v>23</v>
      </c>
      <c r="E773" s="159">
        <v>7.12</v>
      </c>
      <c r="F773" s="159">
        <v>163.76</v>
      </c>
      <c r="G773" s="87" t="s">
        <v>9</v>
      </c>
      <c r="H773" s="102"/>
      <c r="I773" s="10"/>
    </row>
    <row r="774" spans="1:9" s="9" customFormat="1">
      <c r="A774" s="102"/>
      <c r="B774" s="83">
        <v>44330</v>
      </c>
      <c r="C774" s="135">
        <v>44330.396053240744</v>
      </c>
      <c r="D774" s="85">
        <v>444</v>
      </c>
      <c r="E774" s="159">
        <v>7.125</v>
      </c>
      <c r="F774" s="159">
        <v>3163.5</v>
      </c>
      <c r="G774" s="87" t="s">
        <v>9</v>
      </c>
      <c r="H774" s="102"/>
      <c r="I774" s="10"/>
    </row>
    <row r="775" spans="1:9" s="9" customFormat="1">
      <c r="A775" s="102"/>
      <c r="B775" s="83">
        <v>44330</v>
      </c>
      <c r="C775" s="135">
        <v>44330.399745370371</v>
      </c>
      <c r="D775" s="85">
        <v>312</v>
      </c>
      <c r="E775" s="159">
        <v>7.1150000000000002</v>
      </c>
      <c r="F775" s="159">
        <v>2219.88</v>
      </c>
      <c r="G775" s="87" t="s">
        <v>9</v>
      </c>
      <c r="H775" s="102"/>
      <c r="I775" s="10"/>
    </row>
    <row r="776" spans="1:9" s="9" customFormat="1">
      <c r="A776" s="102"/>
      <c r="B776" s="83">
        <v>44330</v>
      </c>
      <c r="C776" s="135">
        <v>44330.399745370371</v>
      </c>
      <c r="D776" s="85">
        <v>121</v>
      </c>
      <c r="E776" s="159">
        <v>7.1150000000000002</v>
      </c>
      <c r="F776" s="159">
        <v>860.91500000000008</v>
      </c>
      <c r="G776" s="87" t="s">
        <v>9</v>
      </c>
      <c r="H776" s="102"/>
      <c r="I776" s="10"/>
    </row>
    <row r="777" spans="1:9" s="9" customFormat="1">
      <c r="A777" s="102"/>
      <c r="B777" s="83">
        <v>44330</v>
      </c>
      <c r="C777" s="135">
        <v>44330.399745370371</v>
      </c>
      <c r="D777" s="85">
        <v>1500</v>
      </c>
      <c r="E777" s="159">
        <v>7.11</v>
      </c>
      <c r="F777" s="159">
        <v>10665</v>
      </c>
      <c r="G777" s="87" t="s">
        <v>9</v>
      </c>
      <c r="H777" s="102"/>
      <c r="I777" s="10"/>
    </row>
    <row r="778" spans="1:9" s="9" customFormat="1">
      <c r="A778" s="102"/>
      <c r="B778" s="83">
        <v>44330</v>
      </c>
      <c r="C778" s="135">
        <v>44330.405671296299</v>
      </c>
      <c r="D778" s="85">
        <v>486</v>
      </c>
      <c r="E778" s="159">
        <v>7.0949999999999998</v>
      </c>
      <c r="F778" s="159">
        <v>3448.17</v>
      </c>
      <c r="G778" s="87" t="s">
        <v>9</v>
      </c>
      <c r="H778" s="102"/>
      <c r="I778" s="10"/>
    </row>
    <row r="779" spans="1:9" s="9" customFormat="1">
      <c r="A779" s="102"/>
      <c r="B779" s="83">
        <v>44330</v>
      </c>
      <c r="C779" s="135">
        <v>44330.411249999997</v>
      </c>
      <c r="D779" s="85">
        <v>471</v>
      </c>
      <c r="E779" s="159">
        <v>7.09</v>
      </c>
      <c r="F779" s="159">
        <v>3339.39</v>
      </c>
      <c r="G779" s="87" t="s">
        <v>9</v>
      </c>
      <c r="H779" s="102"/>
      <c r="I779" s="10"/>
    </row>
    <row r="780" spans="1:9" s="9" customFormat="1">
      <c r="A780" s="102"/>
      <c r="B780" s="83">
        <v>44330</v>
      </c>
      <c r="C780" s="135">
        <v>44330.411249999997</v>
      </c>
      <c r="D780" s="85">
        <v>483</v>
      </c>
      <c r="E780" s="159">
        <v>7.0949999999999998</v>
      </c>
      <c r="F780" s="159">
        <v>3426.8849999999998</v>
      </c>
      <c r="G780" s="87" t="s">
        <v>9</v>
      </c>
      <c r="H780" s="102"/>
      <c r="I780" s="10"/>
    </row>
    <row r="781" spans="1:9" s="9" customFormat="1">
      <c r="A781" s="102"/>
      <c r="B781" s="83">
        <v>44330</v>
      </c>
      <c r="C781" s="135">
        <v>44330.419131944444</v>
      </c>
      <c r="D781" s="85">
        <v>500</v>
      </c>
      <c r="E781" s="159">
        <v>7.085</v>
      </c>
      <c r="F781" s="159">
        <v>3542.5</v>
      </c>
      <c r="G781" s="87" t="s">
        <v>9</v>
      </c>
      <c r="H781" s="102"/>
      <c r="I781" s="10"/>
    </row>
    <row r="782" spans="1:9" s="9" customFormat="1">
      <c r="A782" s="102"/>
      <c r="B782" s="83">
        <v>44330</v>
      </c>
      <c r="C782" s="135">
        <v>44330.419131944444</v>
      </c>
      <c r="D782" s="85">
        <v>36</v>
      </c>
      <c r="E782" s="159">
        <v>7.085</v>
      </c>
      <c r="F782" s="159">
        <v>255.06</v>
      </c>
      <c r="G782" s="87" t="s">
        <v>9</v>
      </c>
      <c r="H782" s="102"/>
      <c r="I782" s="10"/>
    </row>
    <row r="783" spans="1:9" s="9" customFormat="1">
      <c r="A783" s="102"/>
      <c r="B783" s="83">
        <v>44330</v>
      </c>
      <c r="C783" s="135">
        <v>44330.419131944444</v>
      </c>
      <c r="D783" s="85">
        <v>490</v>
      </c>
      <c r="E783" s="159">
        <v>7.085</v>
      </c>
      <c r="F783" s="159">
        <v>3471.65</v>
      </c>
      <c r="G783" s="87" t="s">
        <v>9</v>
      </c>
      <c r="H783" s="102"/>
      <c r="I783" s="10"/>
    </row>
    <row r="784" spans="1:9" s="9" customFormat="1">
      <c r="A784" s="102"/>
      <c r="B784" s="83">
        <v>44330</v>
      </c>
      <c r="C784" s="135">
        <v>44330.419131944444</v>
      </c>
      <c r="D784" s="85">
        <v>10</v>
      </c>
      <c r="E784" s="159">
        <v>7.085</v>
      </c>
      <c r="F784" s="159">
        <v>70.849999999999994</v>
      </c>
      <c r="G784" s="87" t="s">
        <v>9</v>
      </c>
      <c r="H784" s="102"/>
      <c r="I784" s="10"/>
    </row>
    <row r="785" spans="1:9" s="9" customFormat="1">
      <c r="A785" s="102"/>
      <c r="B785" s="83">
        <v>44330</v>
      </c>
      <c r="C785" s="135">
        <v>44330.419131944444</v>
      </c>
      <c r="D785" s="85">
        <v>662</v>
      </c>
      <c r="E785" s="159">
        <v>7.085</v>
      </c>
      <c r="F785" s="159">
        <v>4690.2699999999995</v>
      </c>
      <c r="G785" s="87" t="s">
        <v>9</v>
      </c>
      <c r="H785" s="102"/>
      <c r="I785" s="10"/>
    </row>
    <row r="786" spans="1:9" s="9" customFormat="1">
      <c r="A786" s="102"/>
      <c r="B786" s="83">
        <v>44330</v>
      </c>
      <c r="C786" s="135">
        <v>44330.419131944444</v>
      </c>
      <c r="D786" s="85">
        <v>500</v>
      </c>
      <c r="E786" s="159">
        <v>7.085</v>
      </c>
      <c r="F786" s="159">
        <v>3542.5</v>
      </c>
      <c r="G786" s="87" t="s">
        <v>9</v>
      </c>
      <c r="H786" s="102"/>
      <c r="I786" s="10"/>
    </row>
    <row r="787" spans="1:9" s="9" customFormat="1">
      <c r="A787" s="102"/>
      <c r="B787" s="83">
        <v>44330</v>
      </c>
      <c r="C787" s="135">
        <v>44330.419166666667</v>
      </c>
      <c r="D787" s="85">
        <v>457</v>
      </c>
      <c r="E787" s="159">
        <v>7.08</v>
      </c>
      <c r="F787" s="159">
        <v>3235.56</v>
      </c>
      <c r="G787" s="87" t="s">
        <v>9</v>
      </c>
      <c r="H787" s="102"/>
      <c r="I787" s="10"/>
    </row>
    <row r="788" spans="1:9" s="9" customFormat="1">
      <c r="A788" s="102"/>
      <c r="B788" s="83">
        <v>44330</v>
      </c>
      <c r="C788" s="135">
        <v>44330.419166666667</v>
      </c>
      <c r="D788" s="85">
        <v>302</v>
      </c>
      <c r="E788" s="159">
        <v>7.085</v>
      </c>
      <c r="F788" s="159">
        <v>2139.67</v>
      </c>
      <c r="G788" s="87" t="s">
        <v>9</v>
      </c>
      <c r="H788" s="102"/>
      <c r="I788" s="10"/>
    </row>
    <row r="789" spans="1:9" s="9" customFormat="1">
      <c r="A789" s="102"/>
      <c r="B789" s="83">
        <v>44330</v>
      </c>
      <c r="C789" s="135">
        <v>44330.422939814816</v>
      </c>
      <c r="D789" s="85">
        <v>448</v>
      </c>
      <c r="E789" s="159">
        <v>7.07</v>
      </c>
      <c r="F789" s="159">
        <v>3167.36</v>
      </c>
      <c r="G789" s="87" t="s">
        <v>9</v>
      </c>
      <c r="H789" s="102"/>
      <c r="I789" s="10"/>
    </row>
    <row r="790" spans="1:9" s="9" customFormat="1">
      <c r="A790" s="102"/>
      <c r="B790" s="83">
        <v>44330</v>
      </c>
      <c r="C790" s="135">
        <v>44330.426388888889</v>
      </c>
      <c r="D790" s="85">
        <v>1833</v>
      </c>
      <c r="E790" s="159">
        <v>7.06</v>
      </c>
      <c r="F790" s="159">
        <v>12940.98</v>
      </c>
      <c r="G790" s="87" t="s">
        <v>9</v>
      </c>
      <c r="H790" s="102"/>
      <c r="I790" s="10"/>
    </row>
    <row r="791" spans="1:9" s="9" customFormat="1">
      <c r="A791" s="102"/>
      <c r="B791" s="83">
        <v>44330</v>
      </c>
      <c r="C791" s="135">
        <v>44330.426388888889</v>
      </c>
      <c r="D791" s="85">
        <v>166</v>
      </c>
      <c r="E791" s="159">
        <v>7.06</v>
      </c>
      <c r="F791" s="159">
        <v>1171.96</v>
      </c>
      <c r="G791" s="87" t="s">
        <v>9</v>
      </c>
      <c r="H791" s="102"/>
      <c r="I791" s="10"/>
    </row>
    <row r="792" spans="1:9" s="9" customFormat="1">
      <c r="A792" s="102"/>
      <c r="B792" s="83">
        <v>44330</v>
      </c>
      <c r="C792" s="135">
        <v>44330.426388888889</v>
      </c>
      <c r="D792" s="85">
        <v>1</v>
      </c>
      <c r="E792" s="159">
        <v>7.06</v>
      </c>
      <c r="F792" s="159">
        <v>7.06</v>
      </c>
      <c r="G792" s="87" t="s">
        <v>9</v>
      </c>
      <c r="H792" s="102"/>
      <c r="I792" s="10"/>
    </row>
    <row r="793" spans="1:9" s="9" customFormat="1">
      <c r="A793" s="102"/>
      <c r="B793" s="83">
        <v>44330</v>
      </c>
      <c r="C793" s="135">
        <v>44330.441747685189</v>
      </c>
      <c r="D793" s="85">
        <v>353</v>
      </c>
      <c r="E793" s="159">
        <v>7.07</v>
      </c>
      <c r="F793" s="159">
        <v>2495.71</v>
      </c>
      <c r="G793" s="87" t="s">
        <v>9</v>
      </c>
      <c r="H793" s="102"/>
      <c r="I793" s="10"/>
    </row>
    <row r="794" spans="1:9" s="9" customFormat="1">
      <c r="A794" s="102"/>
      <c r="B794" s="83">
        <v>44330</v>
      </c>
      <c r="C794" s="135">
        <v>44330.443611111114</v>
      </c>
      <c r="D794" s="85">
        <v>1312</v>
      </c>
      <c r="E794" s="159">
        <v>7.0650000000000004</v>
      </c>
      <c r="F794" s="159">
        <v>9269.2800000000007</v>
      </c>
      <c r="G794" s="87" t="s">
        <v>9</v>
      </c>
      <c r="H794" s="102"/>
      <c r="I794" s="10"/>
    </row>
    <row r="795" spans="1:9" s="9" customFormat="1">
      <c r="A795" s="102"/>
      <c r="B795" s="83">
        <v>44330</v>
      </c>
      <c r="C795" s="135">
        <v>44330.447291666664</v>
      </c>
      <c r="D795" s="85">
        <v>212</v>
      </c>
      <c r="E795" s="159">
        <v>7.0449999999999999</v>
      </c>
      <c r="F795" s="159">
        <v>1493.54</v>
      </c>
      <c r="G795" s="87" t="s">
        <v>9</v>
      </c>
      <c r="H795" s="102"/>
      <c r="I795" s="10"/>
    </row>
    <row r="796" spans="1:9" s="9" customFormat="1">
      <c r="A796" s="102"/>
      <c r="B796" s="83">
        <v>44330</v>
      </c>
      <c r="C796" s="135">
        <v>44330.447291666664</v>
      </c>
      <c r="D796" s="85">
        <v>920</v>
      </c>
      <c r="E796" s="159">
        <v>7.0449999999999999</v>
      </c>
      <c r="F796" s="159">
        <v>6481.4</v>
      </c>
      <c r="G796" s="87" t="s">
        <v>9</v>
      </c>
      <c r="H796" s="102"/>
      <c r="I796" s="10"/>
    </row>
    <row r="797" spans="1:9" s="9" customFormat="1">
      <c r="A797" s="102"/>
      <c r="B797" s="83">
        <v>44330</v>
      </c>
      <c r="C797" s="135">
        <v>44330.447291666664</v>
      </c>
      <c r="D797" s="85">
        <v>222</v>
      </c>
      <c r="E797" s="159">
        <v>7.0449999999999999</v>
      </c>
      <c r="F797" s="159">
        <v>1563.99</v>
      </c>
      <c r="G797" s="87" t="s">
        <v>9</v>
      </c>
      <c r="H797" s="102"/>
      <c r="I797" s="10"/>
    </row>
    <row r="798" spans="1:9" s="9" customFormat="1">
      <c r="A798" s="102"/>
      <c r="B798" s="83">
        <v>44330</v>
      </c>
      <c r="C798" s="135">
        <v>44330.464849537035</v>
      </c>
      <c r="D798" s="85">
        <v>469</v>
      </c>
      <c r="E798" s="159">
        <v>7.0449999999999999</v>
      </c>
      <c r="F798" s="159">
        <v>3304.105</v>
      </c>
      <c r="G798" s="87" t="s">
        <v>9</v>
      </c>
      <c r="H798" s="102"/>
      <c r="I798" s="10"/>
    </row>
    <row r="799" spans="1:9" s="9" customFormat="1">
      <c r="A799" s="102"/>
      <c r="B799" s="83">
        <v>44330</v>
      </c>
      <c r="C799" s="135">
        <v>44330.464849537035</v>
      </c>
      <c r="D799" s="85">
        <v>319</v>
      </c>
      <c r="E799" s="159">
        <v>7.0449999999999999</v>
      </c>
      <c r="F799" s="159">
        <v>2247.355</v>
      </c>
      <c r="G799" s="87" t="s">
        <v>9</v>
      </c>
      <c r="H799" s="102"/>
      <c r="I799" s="10"/>
    </row>
    <row r="800" spans="1:9" s="9" customFormat="1">
      <c r="A800" s="102"/>
      <c r="B800" s="83">
        <v>44330</v>
      </c>
      <c r="C800" s="135">
        <v>44330.464849537035</v>
      </c>
      <c r="D800" s="85">
        <v>112</v>
      </c>
      <c r="E800" s="159">
        <v>7.0449999999999999</v>
      </c>
      <c r="F800" s="159">
        <v>789.04</v>
      </c>
      <c r="G800" s="87" t="s">
        <v>9</v>
      </c>
      <c r="H800" s="102"/>
      <c r="I800" s="10"/>
    </row>
    <row r="801" spans="1:9" s="9" customFormat="1">
      <c r="A801" s="102"/>
      <c r="B801" s="83">
        <v>44330</v>
      </c>
      <c r="C801" s="135">
        <v>44330.464849537035</v>
      </c>
      <c r="D801" s="85">
        <v>182</v>
      </c>
      <c r="E801" s="159">
        <v>7.0449999999999999</v>
      </c>
      <c r="F801" s="159">
        <v>1282.19</v>
      </c>
      <c r="G801" s="87" t="s">
        <v>9</v>
      </c>
      <c r="H801" s="102"/>
      <c r="I801" s="10"/>
    </row>
    <row r="802" spans="1:9" s="9" customFormat="1">
      <c r="A802" s="102"/>
      <c r="B802" s="83">
        <v>44330</v>
      </c>
      <c r="C802" s="135">
        <v>44330.477905092594</v>
      </c>
      <c r="D802" s="85">
        <v>358</v>
      </c>
      <c r="E802" s="159">
        <v>7.0650000000000004</v>
      </c>
      <c r="F802" s="159">
        <v>2529.27</v>
      </c>
      <c r="G802" s="87" t="s">
        <v>9</v>
      </c>
      <c r="H802" s="102"/>
      <c r="I802" s="10"/>
    </row>
    <row r="803" spans="1:9" s="9" customFormat="1">
      <c r="A803" s="102"/>
      <c r="B803" s="83">
        <v>44330</v>
      </c>
      <c r="C803" s="135">
        <v>44330.477905092594</v>
      </c>
      <c r="D803" s="85">
        <v>628</v>
      </c>
      <c r="E803" s="159">
        <v>7.0650000000000004</v>
      </c>
      <c r="F803" s="159">
        <v>4436.8200000000006</v>
      </c>
      <c r="G803" s="87" t="s">
        <v>9</v>
      </c>
      <c r="H803" s="102"/>
      <c r="I803" s="10"/>
    </row>
    <row r="804" spans="1:9" s="9" customFormat="1">
      <c r="A804" s="102"/>
      <c r="B804" s="83">
        <v>44330</v>
      </c>
      <c r="C804" s="135">
        <v>44330.477905092594</v>
      </c>
      <c r="D804" s="85">
        <v>55</v>
      </c>
      <c r="E804" s="159">
        <v>7.0650000000000004</v>
      </c>
      <c r="F804" s="159">
        <v>388.57500000000005</v>
      </c>
      <c r="G804" s="87" t="s">
        <v>9</v>
      </c>
      <c r="H804" s="102"/>
      <c r="I804" s="10"/>
    </row>
    <row r="805" spans="1:9" s="9" customFormat="1">
      <c r="A805" s="102"/>
      <c r="B805" s="83">
        <v>44330</v>
      </c>
      <c r="C805" s="135">
        <v>44330.493807870371</v>
      </c>
      <c r="D805" s="85">
        <v>408</v>
      </c>
      <c r="E805" s="159">
        <v>7.08</v>
      </c>
      <c r="F805" s="159">
        <v>2888.64</v>
      </c>
      <c r="G805" s="87" t="s">
        <v>9</v>
      </c>
      <c r="H805" s="102"/>
      <c r="I805" s="10"/>
    </row>
    <row r="806" spans="1:9" s="9" customFormat="1">
      <c r="A806" s="102"/>
      <c r="B806" s="83">
        <v>44330</v>
      </c>
      <c r="C806" s="135">
        <v>44330.493807870371</v>
      </c>
      <c r="D806" s="85">
        <v>375</v>
      </c>
      <c r="E806" s="159">
        <v>7.08</v>
      </c>
      <c r="F806" s="159">
        <v>2655</v>
      </c>
      <c r="G806" s="87" t="s">
        <v>9</v>
      </c>
      <c r="H806" s="102"/>
      <c r="I806" s="10"/>
    </row>
    <row r="807" spans="1:9" s="9" customFormat="1">
      <c r="A807" s="102"/>
      <c r="B807" s="83">
        <v>44330</v>
      </c>
      <c r="C807" s="135">
        <v>44330.493807870371</v>
      </c>
      <c r="D807" s="85">
        <v>107</v>
      </c>
      <c r="E807" s="159">
        <v>7.08</v>
      </c>
      <c r="F807" s="159">
        <v>757.56000000000006</v>
      </c>
      <c r="G807" s="87" t="s">
        <v>9</v>
      </c>
      <c r="H807" s="102"/>
      <c r="I807" s="10"/>
    </row>
    <row r="808" spans="1:9" s="9" customFormat="1">
      <c r="A808" s="102"/>
      <c r="B808" s="83">
        <v>44330</v>
      </c>
      <c r="C808" s="135">
        <v>44330.493807870371</v>
      </c>
      <c r="D808" s="85">
        <v>441</v>
      </c>
      <c r="E808" s="159">
        <v>7.08</v>
      </c>
      <c r="F808" s="159">
        <v>3122.28</v>
      </c>
      <c r="G808" s="87" t="s">
        <v>9</v>
      </c>
      <c r="H808" s="102"/>
      <c r="I808" s="10"/>
    </row>
    <row r="809" spans="1:9" s="9" customFormat="1">
      <c r="A809" s="102"/>
      <c r="B809" s="83">
        <v>44330</v>
      </c>
      <c r="C809" s="135">
        <v>44330.515613425923</v>
      </c>
      <c r="D809" s="85">
        <v>497</v>
      </c>
      <c r="E809" s="159">
        <v>7.0949999999999998</v>
      </c>
      <c r="F809" s="159">
        <v>3526.2149999999997</v>
      </c>
      <c r="G809" s="87" t="s">
        <v>9</v>
      </c>
      <c r="H809" s="102"/>
      <c r="I809" s="10"/>
    </row>
    <row r="810" spans="1:9" s="9" customFormat="1">
      <c r="A810" s="102"/>
      <c r="B810" s="83">
        <v>44330</v>
      </c>
      <c r="C810" s="135">
        <v>44330.516689814816</v>
      </c>
      <c r="D810" s="85">
        <v>142</v>
      </c>
      <c r="E810" s="159">
        <v>7.09</v>
      </c>
      <c r="F810" s="159">
        <v>1006.78</v>
      </c>
      <c r="G810" s="87" t="s">
        <v>9</v>
      </c>
      <c r="H810" s="102"/>
      <c r="I810" s="10"/>
    </row>
    <row r="811" spans="1:9" s="9" customFormat="1">
      <c r="A811" s="102"/>
      <c r="B811" s="83">
        <v>44330</v>
      </c>
      <c r="C811" s="135">
        <v>44330.516689814816</v>
      </c>
      <c r="D811" s="85">
        <v>1224</v>
      </c>
      <c r="E811" s="159">
        <v>7.09</v>
      </c>
      <c r="F811" s="159">
        <v>8678.16</v>
      </c>
      <c r="G811" s="87" t="s">
        <v>9</v>
      </c>
      <c r="H811" s="102"/>
      <c r="I811" s="10"/>
    </row>
    <row r="812" spans="1:9" s="9" customFormat="1">
      <c r="A812" s="102"/>
      <c r="B812" s="83">
        <v>44330</v>
      </c>
      <c r="C812" s="135">
        <v>44330.552303240744</v>
      </c>
      <c r="D812" s="85">
        <v>190</v>
      </c>
      <c r="E812" s="159">
        <v>7.0750000000000002</v>
      </c>
      <c r="F812" s="159">
        <v>1344.25</v>
      </c>
      <c r="G812" s="87" t="s">
        <v>9</v>
      </c>
      <c r="H812" s="102"/>
      <c r="I812" s="10"/>
    </row>
    <row r="813" spans="1:9" s="9" customFormat="1">
      <c r="A813" s="102"/>
      <c r="B813" s="83">
        <v>44330</v>
      </c>
      <c r="C813" s="135">
        <v>44330.552303240744</v>
      </c>
      <c r="D813" s="85">
        <v>679</v>
      </c>
      <c r="E813" s="159">
        <v>7.0750000000000002</v>
      </c>
      <c r="F813" s="159">
        <v>4803.9250000000002</v>
      </c>
      <c r="G813" s="87" t="s">
        <v>9</v>
      </c>
      <c r="H813" s="102"/>
      <c r="I813" s="10"/>
    </row>
    <row r="814" spans="1:9" s="9" customFormat="1">
      <c r="A814" s="102"/>
      <c r="B814" s="83">
        <v>44330</v>
      </c>
      <c r="C814" s="135">
        <v>44330.552303240744</v>
      </c>
      <c r="D814" s="85">
        <v>87</v>
      </c>
      <c r="E814" s="159">
        <v>7.0750000000000002</v>
      </c>
      <c r="F814" s="159">
        <v>615.52499999999998</v>
      </c>
      <c r="G814" s="87" t="s">
        <v>9</v>
      </c>
      <c r="H814" s="102"/>
      <c r="I814" s="10"/>
    </row>
    <row r="815" spans="1:9" s="9" customFormat="1">
      <c r="A815" s="102"/>
      <c r="B815" s="88">
        <v>44330</v>
      </c>
      <c r="C815" s="134">
        <v>44330.552303240744</v>
      </c>
      <c r="D815" s="80">
        <v>369</v>
      </c>
      <c r="E815" s="158">
        <v>7.0750000000000002</v>
      </c>
      <c r="F815" s="158">
        <v>2610.6750000000002</v>
      </c>
      <c r="G815" s="82" t="s">
        <v>9</v>
      </c>
      <c r="H815" s="102"/>
      <c r="I815" s="10"/>
    </row>
    <row r="816" spans="1:9" s="9" customFormat="1">
      <c r="A816" s="102"/>
      <c r="B816" s="83"/>
      <c r="C816" s="135"/>
      <c r="D816" s="85"/>
      <c r="E816" s="146"/>
      <c r="F816" s="86"/>
      <c r="G816" s="87"/>
      <c r="H816" s="102"/>
      <c r="I816" s="10"/>
    </row>
    <row r="817" spans="1:9" s="9" customFormat="1">
      <c r="A817" s="102"/>
      <c r="B817" s="83"/>
      <c r="C817" s="135"/>
      <c r="D817" s="85"/>
      <c r="E817" s="146"/>
      <c r="F817" s="86"/>
      <c r="G817" s="87"/>
      <c r="H817" s="102"/>
      <c r="I817" s="10"/>
    </row>
    <row r="818" spans="1:9" s="9" customFormat="1">
      <c r="A818" s="102"/>
      <c r="B818" s="83"/>
      <c r="C818" s="135"/>
      <c r="D818" s="85"/>
      <c r="E818" s="146"/>
      <c r="F818" s="86"/>
      <c r="G818" s="87"/>
      <c r="H818" s="102"/>
      <c r="I818" s="10"/>
    </row>
    <row r="819" spans="1:9" s="9" customFormat="1">
      <c r="A819" s="102"/>
      <c r="B819" s="83"/>
      <c r="C819" s="135"/>
      <c r="D819" s="85"/>
      <c r="E819" s="146"/>
      <c r="F819" s="86"/>
      <c r="G819" s="87"/>
      <c r="H819" s="102"/>
      <c r="I819" s="10"/>
    </row>
    <row r="820" spans="1:9" s="9" customFormat="1">
      <c r="A820" s="102"/>
      <c r="B820" s="83"/>
      <c r="C820" s="135"/>
      <c r="D820" s="85"/>
      <c r="E820" s="146"/>
      <c r="F820" s="86"/>
      <c r="G820" s="87"/>
      <c r="H820" s="102"/>
      <c r="I820" s="10"/>
    </row>
    <row r="821" spans="1:9" s="9" customFormat="1">
      <c r="A821" s="102"/>
      <c r="B821" s="83"/>
      <c r="C821" s="135"/>
      <c r="D821" s="85"/>
      <c r="E821" s="146"/>
      <c r="F821" s="86"/>
      <c r="G821" s="87"/>
      <c r="H821" s="102"/>
      <c r="I821" s="10"/>
    </row>
    <row r="822" spans="1:9" s="9" customFormat="1">
      <c r="A822" s="102"/>
      <c r="B822" s="83"/>
      <c r="C822" s="135"/>
      <c r="D822" s="85"/>
      <c r="E822" s="146"/>
      <c r="F822" s="86"/>
      <c r="G822" s="87"/>
      <c r="H822" s="102"/>
      <c r="I822" s="10"/>
    </row>
    <row r="823" spans="1:9" s="9" customFormat="1">
      <c r="A823" s="102"/>
      <c r="B823" s="83"/>
      <c r="C823" s="135"/>
      <c r="D823" s="85"/>
      <c r="E823" s="146"/>
      <c r="F823" s="86"/>
      <c r="G823" s="87"/>
      <c r="H823" s="102"/>
      <c r="I823" s="10"/>
    </row>
    <row r="824" spans="1:9" s="9" customFormat="1">
      <c r="A824" s="102"/>
      <c r="B824" s="83"/>
      <c r="C824" s="135"/>
      <c r="D824" s="85"/>
      <c r="E824" s="146"/>
      <c r="F824" s="86"/>
      <c r="G824" s="87"/>
      <c r="H824" s="102"/>
      <c r="I824" s="10"/>
    </row>
    <row r="825" spans="1:9" s="9" customFormat="1">
      <c r="A825" s="102"/>
      <c r="B825" s="83"/>
      <c r="C825" s="135"/>
      <c r="D825" s="85"/>
      <c r="E825" s="146"/>
      <c r="F825" s="86"/>
      <c r="G825" s="87"/>
      <c r="H825" s="102"/>
      <c r="I825" s="10"/>
    </row>
    <row r="826" spans="1:9" s="9" customFormat="1">
      <c r="A826" s="102"/>
      <c r="B826" s="83"/>
      <c r="C826" s="135"/>
      <c r="D826" s="85"/>
      <c r="E826" s="146"/>
      <c r="F826" s="86"/>
      <c r="G826" s="87"/>
      <c r="H826" s="102"/>
      <c r="I826" s="10"/>
    </row>
    <row r="827" spans="1:9" s="9" customFormat="1">
      <c r="A827" s="102"/>
      <c r="B827" s="83"/>
      <c r="C827" s="135"/>
      <c r="D827" s="85"/>
      <c r="E827" s="146"/>
      <c r="F827" s="86"/>
      <c r="G827" s="87"/>
      <c r="H827" s="102"/>
      <c r="I827" s="10"/>
    </row>
    <row r="828" spans="1:9" s="9" customFormat="1">
      <c r="A828" s="102"/>
      <c r="B828" s="83"/>
      <c r="C828" s="135"/>
      <c r="D828" s="85"/>
      <c r="E828" s="146"/>
      <c r="F828" s="86"/>
      <c r="G828" s="87"/>
      <c r="H828" s="102"/>
      <c r="I828" s="10"/>
    </row>
    <row r="829" spans="1:9" s="9" customFormat="1">
      <c r="A829" s="102"/>
      <c r="B829" s="83"/>
      <c r="C829" s="135"/>
      <c r="D829" s="85"/>
      <c r="E829" s="146"/>
      <c r="F829" s="86"/>
      <c r="G829" s="87"/>
      <c r="H829" s="102"/>
      <c r="I829" s="10"/>
    </row>
    <row r="830" spans="1:9" s="9" customFormat="1">
      <c r="A830" s="102"/>
      <c r="B830" s="83"/>
      <c r="C830" s="135"/>
      <c r="D830" s="85"/>
      <c r="E830" s="146"/>
      <c r="F830" s="86"/>
      <c r="G830" s="87"/>
      <c r="H830" s="102"/>
      <c r="I830" s="10"/>
    </row>
    <row r="831" spans="1:9" s="9" customFormat="1">
      <c r="A831" s="102"/>
      <c r="B831" s="83"/>
      <c r="C831" s="135"/>
      <c r="D831" s="85"/>
      <c r="E831" s="146"/>
      <c r="F831" s="86"/>
      <c r="G831" s="87"/>
      <c r="H831" s="102"/>
      <c r="I831" s="10"/>
    </row>
    <row r="832" spans="1:9" s="9" customFormat="1">
      <c r="A832" s="102"/>
      <c r="B832" s="83"/>
      <c r="C832" s="135"/>
      <c r="D832" s="85"/>
      <c r="E832" s="146"/>
      <c r="F832" s="86"/>
      <c r="G832" s="87"/>
      <c r="H832" s="102"/>
      <c r="I832" s="10"/>
    </row>
    <row r="833" spans="1:9" s="9" customFormat="1">
      <c r="A833" s="102"/>
      <c r="B833" s="83"/>
      <c r="C833" s="135"/>
      <c r="D833" s="85"/>
      <c r="E833" s="146"/>
      <c r="F833" s="86"/>
      <c r="G833" s="87"/>
      <c r="H833" s="102"/>
      <c r="I833" s="10"/>
    </row>
    <row r="834" spans="1:9" s="9" customFormat="1">
      <c r="A834" s="102"/>
      <c r="B834" s="83"/>
      <c r="C834" s="135"/>
      <c r="D834" s="85"/>
      <c r="E834" s="146"/>
      <c r="F834" s="86"/>
      <c r="G834" s="87"/>
      <c r="H834" s="102"/>
      <c r="I834" s="10"/>
    </row>
    <row r="835" spans="1:9" s="9" customFormat="1">
      <c r="A835" s="102"/>
      <c r="B835" s="83"/>
      <c r="C835" s="135"/>
      <c r="D835" s="85"/>
      <c r="E835" s="146"/>
      <c r="F835" s="86"/>
      <c r="G835" s="87"/>
      <c r="H835" s="102"/>
      <c r="I835" s="10"/>
    </row>
    <row r="836" spans="1:9" s="9" customFormat="1">
      <c r="A836" s="102"/>
      <c r="B836" s="83"/>
      <c r="C836" s="135"/>
      <c r="D836" s="85"/>
      <c r="E836" s="146"/>
      <c r="F836" s="86"/>
      <c r="G836" s="87"/>
      <c r="H836" s="102"/>
      <c r="I836" s="10"/>
    </row>
    <row r="837" spans="1:9" s="9" customFormat="1">
      <c r="A837" s="102"/>
      <c r="B837" s="83"/>
      <c r="C837" s="135"/>
      <c r="D837" s="85"/>
      <c r="E837" s="146"/>
      <c r="F837" s="86"/>
      <c r="G837" s="87"/>
      <c r="H837" s="102"/>
      <c r="I837" s="10"/>
    </row>
    <row r="838" spans="1:9" s="9" customFormat="1">
      <c r="A838" s="102"/>
      <c r="B838" s="83"/>
      <c r="C838" s="135"/>
      <c r="D838" s="85"/>
      <c r="E838" s="146"/>
      <c r="F838" s="86"/>
      <c r="G838" s="87"/>
      <c r="H838" s="102"/>
      <c r="I838" s="10"/>
    </row>
    <row r="839" spans="1:9" s="9" customFormat="1">
      <c r="A839" s="102"/>
      <c r="B839" s="83"/>
      <c r="C839" s="135"/>
      <c r="D839" s="85"/>
      <c r="E839" s="146"/>
      <c r="F839" s="86"/>
      <c r="G839" s="87"/>
      <c r="H839" s="102"/>
      <c r="I839" s="10"/>
    </row>
    <row r="840" spans="1:9" s="9" customFormat="1">
      <c r="A840" s="102"/>
      <c r="B840" s="83"/>
      <c r="C840" s="135"/>
      <c r="D840" s="85"/>
      <c r="E840" s="146"/>
      <c r="F840" s="86"/>
      <c r="G840" s="87"/>
      <c r="H840" s="102"/>
      <c r="I840" s="10"/>
    </row>
    <row r="841" spans="1:9" s="9" customFormat="1">
      <c r="A841" s="102"/>
      <c r="B841" s="83"/>
      <c r="C841" s="135"/>
      <c r="D841" s="85"/>
      <c r="E841" s="146"/>
      <c r="F841" s="86"/>
      <c r="G841" s="87"/>
      <c r="H841" s="102"/>
      <c r="I841" s="10"/>
    </row>
    <row r="842" spans="1:9" s="9" customFormat="1">
      <c r="A842" s="102"/>
      <c r="B842" s="83"/>
      <c r="C842" s="135"/>
      <c r="D842" s="85"/>
      <c r="E842" s="146"/>
      <c r="F842" s="86"/>
      <c r="G842" s="87"/>
      <c r="H842" s="102"/>
      <c r="I842" s="10"/>
    </row>
    <row r="843" spans="1:9" s="9" customFormat="1">
      <c r="A843" s="102"/>
      <c r="B843" s="83"/>
      <c r="C843" s="135"/>
      <c r="D843" s="85"/>
      <c r="E843" s="146"/>
      <c r="F843" s="86"/>
      <c r="G843" s="87"/>
      <c r="H843" s="102"/>
      <c r="I843" s="10"/>
    </row>
    <row r="844" spans="1:9" s="9" customFormat="1">
      <c r="A844" s="102"/>
      <c r="B844" s="83"/>
      <c r="C844" s="135"/>
      <c r="D844" s="85"/>
      <c r="E844" s="146"/>
      <c r="F844" s="86"/>
      <c r="G844" s="87"/>
      <c r="H844" s="102"/>
      <c r="I844" s="10"/>
    </row>
    <row r="845" spans="1:9" s="9" customFormat="1">
      <c r="A845" s="102"/>
      <c r="B845" s="83"/>
      <c r="C845" s="135"/>
      <c r="D845" s="85"/>
      <c r="E845" s="146"/>
      <c r="F845" s="86"/>
      <c r="G845" s="87"/>
      <c r="H845" s="102"/>
      <c r="I845" s="10"/>
    </row>
    <row r="846" spans="1:9" s="9" customFormat="1">
      <c r="A846" s="102"/>
      <c r="B846" s="83"/>
      <c r="C846" s="135"/>
      <c r="D846" s="85"/>
      <c r="E846" s="146"/>
      <c r="F846" s="86"/>
      <c r="G846" s="87"/>
      <c r="H846" s="102"/>
      <c r="I846" s="10"/>
    </row>
    <row r="847" spans="1:9" s="9" customFormat="1">
      <c r="A847" s="102"/>
      <c r="B847" s="83"/>
      <c r="C847" s="135"/>
      <c r="D847" s="85"/>
      <c r="E847" s="146"/>
      <c r="F847" s="86"/>
      <c r="G847" s="87"/>
      <c r="H847" s="102"/>
      <c r="I847" s="10"/>
    </row>
    <row r="848" spans="1:9" s="9" customFormat="1">
      <c r="A848" s="102"/>
      <c r="B848" s="83"/>
      <c r="C848" s="135"/>
      <c r="D848" s="85"/>
      <c r="E848" s="146"/>
      <c r="F848" s="86"/>
      <c r="G848" s="87"/>
      <c r="H848" s="102"/>
      <c r="I848" s="10"/>
    </row>
    <row r="849" spans="1:9" s="9" customFormat="1">
      <c r="A849" s="102"/>
      <c r="B849" s="83"/>
      <c r="C849" s="135"/>
      <c r="D849" s="85"/>
      <c r="E849" s="146"/>
      <c r="F849" s="86"/>
      <c r="G849" s="87"/>
      <c r="H849" s="102"/>
      <c r="I849" s="10"/>
    </row>
    <row r="850" spans="1:9" s="9" customFormat="1">
      <c r="A850" s="102"/>
      <c r="B850" s="83"/>
      <c r="C850" s="135"/>
      <c r="D850" s="85"/>
      <c r="E850" s="146"/>
      <c r="F850" s="86"/>
      <c r="G850" s="87"/>
      <c r="H850" s="102"/>
      <c r="I850" s="10"/>
    </row>
    <row r="851" spans="1:9" s="9" customFormat="1">
      <c r="A851" s="102"/>
      <c r="B851" s="83"/>
      <c r="C851" s="135"/>
      <c r="D851" s="85"/>
      <c r="E851" s="146"/>
      <c r="F851" s="86"/>
      <c r="G851" s="87"/>
      <c r="H851" s="102"/>
      <c r="I851" s="10"/>
    </row>
    <row r="852" spans="1:9" s="9" customFormat="1">
      <c r="A852" s="102"/>
      <c r="B852" s="83"/>
      <c r="C852" s="135"/>
      <c r="D852" s="85"/>
      <c r="E852" s="146"/>
      <c r="F852" s="86"/>
      <c r="G852" s="87"/>
      <c r="H852" s="102"/>
      <c r="I852" s="10"/>
    </row>
    <row r="853" spans="1:9" s="9" customFormat="1">
      <c r="A853" s="102"/>
      <c r="B853" s="83"/>
      <c r="C853" s="135"/>
      <c r="D853" s="85"/>
      <c r="E853" s="146"/>
      <c r="F853" s="86"/>
      <c r="G853" s="87"/>
      <c r="H853" s="102"/>
      <c r="I853" s="10"/>
    </row>
    <row r="854" spans="1:9" s="9" customFormat="1">
      <c r="A854" s="102"/>
      <c r="B854" s="83"/>
      <c r="C854" s="135"/>
      <c r="D854" s="85"/>
      <c r="E854" s="146"/>
      <c r="F854" s="86"/>
      <c r="G854" s="87"/>
      <c r="H854" s="102"/>
      <c r="I854" s="10"/>
    </row>
    <row r="855" spans="1:9" s="9" customFormat="1">
      <c r="A855" s="102"/>
      <c r="B855" s="83"/>
      <c r="C855" s="135"/>
      <c r="D855" s="85"/>
      <c r="E855" s="146"/>
      <c r="F855" s="86"/>
      <c r="G855" s="87"/>
      <c r="H855" s="102"/>
      <c r="I855" s="10"/>
    </row>
    <row r="856" spans="1:9" s="9" customFormat="1">
      <c r="A856" s="102"/>
      <c r="B856" s="83"/>
      <c r="C856" s="135"/>
      <c r="D856" s="85"/>
      <c r="E856" s="146"/>
      <c r="F856" s="86"/>
      <c r="G856" s="87"/>
      <c r="H856" s="102"/>
      <c r="I856" s="10"/>
    </row>
    <row r="857" spans="1:9" s="9" customFormat="1">
      <c r="A857" s="102"/>
      <c r="B857" s="83"/>
      <c r="C857" s="135"/>
      <c r="D857" s="85"/>
      <c r="E857" s="146"/>
      <c r="F857" s="86"/>
      <c r="G857" s="87"/>
      <c r="H857" s="102"/>
      <c r="I857" s="10"/>
    </row>
    <row r="858" spans="1:9" s="9" customFormat="1">
      <c r="A858" s="102"/>
      <c r="B858" s="83"/>
      <c r="C858" s="135"/>
      <c r="D858" s="85"/>
      <c r="E858" s="146"/>
      <c r="F858" s="86"/>
      <c r="G858" s="87"/>
      <c r="H858" s="102"/>
      <c r="I858" s="10"/>
    </row>
    <row r="859" spans="1:9" s="9" customFormat="1">
      <c r="A859" s="102"/>
      <c r="B859" s="83"/>
      <c r="C859" s="135"/>
      <c r="D859" s="85"/>
      <c r="E859" s="146"/>
      <c r="F859" s="86"/>
      <c r="G859" s="87"/>
      <c r="H859" s="102"/>
      <c r="I859" s="10"/>
    </row>
    <row r="860" spans="1:9" s="9" customFormat="1">
      <c r="A860" s="102"/>
      <c r="B860" s="83"/>
      <c r="C860" s="135"/>
      <c r="D860" s="85"/>
      <c r="E860" s="146"/>
      <c r="F860" s="86"/>
      <c r="G860" s="87"/>
      <c r="H860" s="102"/>
      <c r="I860" s="10"/>
    </row>
    <row r="861" spans="1:9" s="9" customFormat="1">
      <c r="A861" s="102"/>
      <c r="B861" s="83"/>
      <c r="C861" s="135"/>
      <c r="D861" s="85"/>
      <c r="E861" s="146"/>
      <c r="F861" s="86"/>
      <c r="G861" s="87"/>
      <c r="H861" s="102"/>
      <c r="I861" s="10"/>
    </row>
    <row r="862" spans="1:9" s="9" customFormat="1">
      <c r="A862" s="102"/>
      <c r="B862" s="83"/>
      <c r="C862" s="135"/>
      <c r="D862" s="85"/>
      <c r="E862" s="146"/>
      <c r="F862" s="86"/>
      <c r="G862" s="87"/>
      <c r="H862" s="102"/>
      <c r="I862" s="10"/>
    </row>
    <row r="863" spans="1:9" s="9" customFormat="1">
      <c r="A863" s="102"/>
      <c r="B863" s="83"/>
      <c r="C863" s="135"/>
      <c r="D863" s="85"/>
      <c r="E863" s="146"/>
      <c r="F863" s="86"/>
      <c r="G863" s="87"/>
      <c r="H863" s="102"/>
      <c r="I863" s="10"/>
    </row>
    <row r="864" spans="1:9" s="9" customFormat="1">
      <c r="A864" s="102"/>
      <c r="B864" s="83"/>
      <c r="C864" s="135"/>
      <c r="D864" s="85"/>
      <c r="E864" s="146"/>
      <c r="F864" s="86"/>
      <c r="G864" s="87"/>
      <c r="H864" s="102"/>
      <c r="I864" s="10"/>
    </row>
    <row r="865" spans="1:9" s="9" customFormat="1">
      <c r="A865" s="102"/>
      <c r="B865" s="83"/>
      <c r="C865" s="135"/>
      <c r="D865" s="85"/>
      <c r="E865" s="146"/>
      <c r="F865" s="86"/>
      <c r="G865" s="87"/>
      <c r="H865" s="102"/>
      <c r="I865" s="10"/>
    </row>
    <row r="866" spans="1:9" s="9" customFormat="1">
      <c r="A866" s="102"/>
      <c r="B866" s="83"/>
      <c r="C866" s="135"/>
      <c r="D866" s="85"/>
      <c r="E866" s="146"/>
      <c r="F866" s="86"/>
      <c r="G866" s="87"/>
      <c r="H866" s="102"/>
      <c r="I866" s="10"/>
    </row>
    <row r="867" spans="1:9" s="9" customFormat="1">
      <c r="A867" s="102"/>
      <c r="B867" s="83"/>
      <c r="C867" s="135"/>
      <c r="D867" s="85"/>
      <c r="E867" s="146"/>
      <c r="F867" s="86"/>
      <c r="G867" s="87"/>
      <c r="H867" s="102"/>
      <c r="I867" s="10"/>
    </row>
    <row r="868" spans="1:9" s="9" customFormat="1">
      <c r="A868" s="102"/>
      <c r="B868" s="83"/>
      <c r="C868" s="135"/>
      <c r="D868" s="85"/>
      <c r="E868" s="146"/>
      <c r="F868" s="86"/>
      <c r="G868" s="87"/>
      <c r="H868" s="102"/>
      <c r="I868" s="10"/>
    </row>
    <row r="869" spans="1:9" s="9" customFormat="1">
      <c r="A869" s="102"/>
      <c r="B869" s="83"/>
      <c r="C869" s="135"/>
      <c r="D869" s="85"/>
      <c r="E869" s="146"/>
      <c r="F869" s="86"/>
      <c r="G869" s="87"/>
      <c r="H869" s="102"/>
      <c r="I869" s="10"/>
    </row>
    <row r="870" spans="1:9" s="9" customFormat="1">
      <c r="A870" s="102"/>
      <c r="B870" s="83"/>
      <c r="C870" s="135"/>
      <c r="D870" s="85"/>
      <c r="E870" s="146"/>
      <c r="F870" s="86"/>
      <c r="G870" s="87"/>
      <c r="H870" s="102"/>
      <c r="I870" s="10"/>
    </row>
    <row r="871" spans="1:9" s="9" customFormat="1">
      <c r="A871" s="102"/>
      <c r="B871" s="83"/>
      <c r="C871" s="135"/>
      <c r="D871" s="85"/>
      <c r="E871" s="146"/>
      <c r="F871" s="86"/>
      <c r="G871" s="87"/>
      <c r="H871" s="102"/>
      <c r="I871" s="10"/>
    </row>
    <row r="872" spans="1:9" s="9" customFormat="1">
      <c r="A872" s="102"/>
      <c r="B872" s="83"/>
      <c r="C872" s="135"/>
      <c r="D872" s="85"/>
      <c r="E872" s="146"/>
      <c r="F872" s="86"/>
      <c r="G872" s="87"/>
      <c r="H872" s="102"/>
      <c r="I872" s="10"/>
    </row>
    <row r="873" spans="1:9" s="9" customFormat="1">
      <c r="A873" s="102"/>
      <c r="B873" s="83"/>
      <c r="C873" s="135"/>
      <c r="D873" s="85"/>
      <c r="E873" s="146"/>
      <c r="F873" s="86"/>
      <c r="G873" s="87"/>
      <c r="H873" s="102"/>
      <c r="I873" s="10"/>
    </row>
    <row r="874" spans="1:9" s="9" customFormat="1">
      <c r="A874" s="102"/>
      <c r="B874" s="83"/>
      <c r="C874" s="135"/>
      <c r="D874" s="85"/>
      <c r="E874" s="146"/>
      <c r="F874" s="86"/>
      <c r="G874" s="87"/>
      <c r="H874" s="102"/>
      <c r="I874" s="10"/>
    </row>
    <row r="875" spans="1:9" s="9" customFormat="1">
      <c r="A875" s="102"/>
      <c r="B875" s="83"/>
      <c r="C875" s="135"/>
      <c r="D875" s="85"/>
      <c r="E875" s="146"/>
      <c r="F875" s="86"/>
      <c r="G875" s="87"/>
      <c r="H875" s="102"/>
      <c r="I875" s="10"/>
    </row>
    <row r="876" spans="1:9" s="9" customFormat="1">
      <c r="A876" s="102"/>
      <c r="B876" s="83"/>
      <c r="C876" s="135"/>
      <c r="D876" s="85"/>
      <c r="E876" s="146"/>
      <c r="F876" s="86"/>
      <c r="G876" s="87"/>
      <c r="H876" s="102"/>
      <c r="I876" s="10"/>
    </row>
    <row r="877" spans="1:9" s="9" customFormat="1">
      <c r="A877" s="102"/>
      <c r="B877" s="83"/>
      <c r="C877" s="135"/>
      <c r="D877" s="85"/>
      <c r="E877" s="146"/>
      <c r="F877" s="86"/>
      <c r="G877" s="87"/>
      <c r="H877" s="102"/>
      <c r="I877" s="10"/>
    </row>
    <row r="878" spans="1:9" s="9" customFormat="1">
      <c r="A878" s="102"/>
      <c r="B878" s="83"/>
      <c r="C878" s="135"/>
      <c r="D878" s="85"/>
      <c r="E878" s="146"/>
      <c r="F878" s="86"/>
      <c r="G878" s="87"/>
      <c r="H878" s="102"/>
      <c r="I878" s="10"/>
    </row>
    <row r="879" spans="1:9" s="9" customFormat="1">
      <c r="A879" s="102"/>
      <c r="B879" s="83"/>
      <c r="C879" s="135"/>
      <c r="D879" s="85"/>
      <c r="E879" s="146"/>
      <c r="F879" s="86"/>
      <c r="G879" s="87"/>
      <c r="H879" s="102"/>
      <c r="I879" s="10"/>
    </row>
    <row r="880" spans="1:9" s="9" customFormat="1">
      <c r="A880" s="102"/>
      <c r="B880" s="83"/>
      <c r="C880" s="135"/>
      <c r="D880" s="85"/>
      <c r="E880" s="146"/>
      <c r="F880" s="86"/>
      <c r="G880" s="87"/>
      <c r="H880" s="102"/>
      <c r="I880" s="10"/>
    </row>
    <row r="881" spans="1:9" s="9" customFormat="1">
      <c r="A881" s="102"/>
      <c r="B881" s="83"/>
      <c r="C881" s="135"/>
      <c r="D881" s="85"/>
      <c r="E881" s="146"/>
      <c r="F881" s="86"/>
      <c r="G881" s="87"/>
      <c r="H881" s="102"/>
      <c r="I881" s="10"/>
    </row>
    <row r="882" spans="1:9" s="9" customFormat="1">
      <c r="A882" s="102"/>
      <c r="B882" s="83"/>
      <c r="C882" s="135"/>
      <c r="D882" s="85"/>
      <c r="E882" s="146"/>
      <c r="F882" s="86"/>
      <c r="G882" s="87"/>
      <c r="H882" s="102"/>
      <c r="I882" s="10"/>
    </row>
    <row r="883" spans="1:9" s="9" customFormat="1">
      <c r="A883" s="102"/>
      <c r="B883" s="83"/>
      <c r="C883" s="135"/>
      <c r="D883" s="85"/>
      <c r="E883" s="146"/>
      <c r="F883" s="86"/>
      <c r="G883" s="87"/>
      <c r="H883" s="102"/>
      <c r="I883" s="10"/>
    </row>
    <row r="884" spans="1:9" s="9" customFormat="1">
      <c r="A884" s="102"/>
      <c r="B884" s="83"/>
      <c r="C884" s="135"/>
      <c r="D884" s="85"/>
      <c r="E884" s="146"/>
      <c r="F884" s="86"/>
      <c r="G884" s="87"/>
      <c r="H884" s="102"/>
      <c r="I884" s="10"/>
    </row>
    <row r="885" spans="1:9" s="9" customFormat="1">
      <c r="A885" s="102"/>
      <c r="B885" s="83"/>
      <c r="C885" s="135"/>
      <c r="D885" s="85"/>
      <c r="E885" s="146"/>
      <c r="F885" s="86"/>
      <c r="G885" s="87"/>
      <c r="H885" s="102"/>
      <c r="I885" s="10"/>
    </row>
    <row r="886" spans="1:9" s="9" customFormat="1">
      <c r="A886" s="102"/>
      <c r="B886" s="83"/>
      <c r="C886" s="135"/>
      <c r="D886" s="85"/>
      <c r="E886" s="146"/>
      <c r="F886" s="86"/>
      <c r="G886" s="87"/>
      <c r="H886" s="102"/>
      <c r="I886" s="10"/>
    </row>
    <row r="887" spans="1:9" s="9" customFormat="1">
      <c r="A887" s="102"/>
      <c r="B887" s="83"/>
      <c r="C887" s="135"/>
      <c r="D887" s="85"/>
      <c r="E887" s="146"/>
      <c r="F887" s="86"/>
      <c r="G887" s="87"/>
      <c r="H887" s="102"/>
      <c r="I887" s="10"/>
    </row>
    <row r="888" spans="1:9" s="9" customFormat="1">
      <c r="A888" s="102"/>
      <c r="B888" s="83"/>
      <c r="C888" s="135"/>
      <c r="D888" s="85"/>
      <c r="E888" s="146"/>
      <c r="F888" s="86"/>
      <c r="G888" s="87"/>
      <c r="H888" s="102"/>
      <c r="I888" s="10"/>
    </row>
    <row r="889" spans="1:9" s="9" customFormat="1">
      <c r="A889" s="102"/>
      <c r="B889" s="83"/>
      <c r="C889" s="135"/>
      <c r="D889" s="85"/>
      <c r="E889" s="146"/>
      <c r="F889" s="86"/>
      <c r="G889" s="87"/>
      <c r="H889" s="102"/>
      <c r="I889" s="10"/>
    </row>
    <row r="890" spans="1:9" s="9" customFormat="1">
      <c r="A890" s="102"/>
      <c r="B890" s="83"/>
      <c r="C890" s="135"/>
      <c r="D890" s="85"/>
      <c r="E890" s="146"/>
      <c r="F890" s="86"/>
      <c r="G890" s="87"/>
      <c r="H890" s="102"/>
      <c r="I890" s="10"/>
    </row>
    <row r="891" spans="1:9" s="9" customFormat="1">
      <c r="A891" s="102"/>
      <c r="B891" s="83"/>
      <c r="C891" s="135"/>
      <c r="D891" s="85"/>
      <c r="E891" s="146"/>
      <c r="F891" s="86"/>
      <c r="G891" s="87"/>
      <c r="H891" s="102"/>
      <c r="I891" s="10"/>
    </row>
    <row r="892" spans="1:9" s="9" customFormat="1">
      <c r="A892" s="102"/>
      <c r="B892" s="83"/>
      <c r="C892" s="135"/>
      <c r="D892" s="85"/>
      <c r="E892" s="146"/>
      <c r="F892" s="86"/>
      <c r="G892" s="87"/>
      <c r="H892" s="102"/>
      <c r="I892" s="10"/>
    </row>
    <row r="893" spans="1:9" s="9" customFormat="1">
      <c r="A893" s="102"/>
      <c r="B893" s="83"/>
      <c r="C893" s="135"/>
      <c r="D893" s="85"/>
      <c r="E893" s="146"/>
      <c r="F893" s="86"/>
      <c r="G893" s="87"/>
      <c r="H893" s="102"/>
      <c r="I893" s="10"/>
    </row>
    <row r="894" spans="1:9" s="9" customFormat="1">
      <c r="A894" s="102"/>
      <c r="B894" s="83"/>
      <c r="C894" s="135"/>
      <c r="D894" s="85"/>
      <c r="E894" s="146"/>
      <c r="F894" s="86"/>
      <c r="G894" s="87"/>
      <c r="H894" s="102"/>
      <c r="I894" s="10"/>
    </row>
    <row r="895" spans="1:9" s="9" customFormat="1">
      <c r="A895" s="102"/>
      <c r="B895" s="83"/>
      <c r="C895" s="135"/>
      <c r="D895" s="85"/>
      <c r="E895" s="146"/>
      <c r="F895" s="86"/>
      <c r="G895" s="87"/>
      <c r="H895" s="102"/>
      <c r="I895" s="10"/>
    </row>
    <row r="896" spans="1:9" s="9" customFormat="1">
      <c r="A896" s="102"/>
      <c r="B896" s="83"/>
      <c r="C896" s="135"/>
      <c r="D896" s="85"/>
      <c r="E896" s="146"/>
      <c r="F896" s="86"/>
      <c r="G896" s="87"/>
      <c r="H896" s="102"/>
      <c r="I896" s="10"/>
    </row>
    <row r="897" spans="1:9" s="9" customFormat="1">
      <c r="A897" s="102"/>
      <c r="B897" s="83"/>
      <c r="C897" s="135"/>
      <c r="D897" s="85"/>
      <c r="E897" s="146"/>
      <c r="F897" s="86"/>
      <c r="G897" s="87"/>
      <c r="H897" s="102"/>
      <c r="I897" s="10"/>
    </row>
    <row r="898" spans="1:9" s="9" customFormat="1">
      <c r="A898" s="102"/>
      <c r="B898" s="83"/>
      <c r="C898" s="135"/>
      <c r="D898" s="85"/>
      <c r="E898" s="146"/>
      <c r="F898" s="86"/>
      <c r="G898" s="87"/>
      <c r="H898" s="102"/>
      <c r="I898" s="10"/>
    </row>
    <row r="899" spans="1:9" s="9" customFormat="1">
      <c r="A899" s="102"/>
      <c r="B899" s="83"/>
      <c r="C899" s="135"/>
      <c r="D899" s="85"/>
      <c r="E899" s="146"/>
      <c r="F899" s="86"/>
      <c r="G899" s="87"/>
      <c r="H899" s="102"/>
      <c r="I899" s="10"/>
    </row>
    <row r="900" spans="1:9" s="9" customFormat="1">
      <c r="A900" s="102"/>
      <c r="B900" s="83"/>
      <c r="C900" s="135"/>
      <c r="D900" s="85"/>
      <c r="E900" s="146"/>
      <c r="F900" s="86"/>
      <c r="G900" s="87"/>
      <c r="H900" s="102"/>
      <c r="I900" s="10"/>
    </row>
    <row r="901" spans="1:9" s="9" customFormat="1">
      <c r="A901" s="102"/>
      <c r="B901" s="83"/>
      <c r="C901" s="135"/>
      <c r="D901" s="85"/>
      <c r="E901" s="146"/>
      <c r="F901" s="86"/>
      <c r="G901" s="87"/>
      <c r="H901" s="102"/>
      <c r="I901" s="10"/>
    </row>
    <row r="902" spans="1:9" s="9" customFormat="1">
      <c r="A902" s="102"/>
      <c r="B902" s="83"/>
      <c r="C902" s="135"/>
      <c r="D902" s="85"/>
      <c r="E902" s="146"/>
      <c r="F902" s="86"/>
      <c r="G902" s="87"/>
      <c r="H902" s="102"/>
      <c r="I902" s="10"/>
    </row>
    <row r="903" spans="1:9" s="9" customFormat="1">
      <c r="A903" s="102"/>
      <c r="B903" s="83"/>
      <c r="C903" s="135"/>
      <c r="D903" s="85"/>
      <c r="E903" s="146"/>
      <c r="F903" s="86"/>
      <c r="G903" s="87"/>
      <c r="H903" s="102"/>
      <c r="I903" s="10"/>
    </row>
    <row r="904" spans="1:9" s="9" customFormat="1">
      <c r="A904" s="102"/>
      <c r="B904" s="83"/>
      <c r="C904" s="135"/>
      <c r="D904" s="85"/>
      <c r="E904" s="146"/>
      <c r="F904" s="86"/>
      <c r="G904" s="87"/>
      <c r="H904" s="102"/>
      <c r="I904" s="10"/>
    </row>
    <row r="905" spans="1:9" s="9" customFormat="1">
      <c r="A905" s="102"/>
      <c r="B905" s="83"/>
      <c r="C905" s="135"/>
      <c r="D905" s="85"/>
      <c r="E905" s="146"/>
      <c r="F905" s="86"/>
      <c r="G905" s="87"/>
      <c r="H905" s="102"/>
      <c r="I905" s="10"/>
    </row>
    <row r="906" spans="1:9" s="9" customFormat="1">
      <c r="A906" s="102"/>
      <c r="B906" s="83"/>
      <c r="C906" s="135"/>
      <c r="D906" s="85"/>
      <c r="E906" s="146"/>
      <c r="F906" s="86"/>
      <c r="G906" s="87"/>
      <c r="H906" s="102"/>
      <c r="I906" s="10"/>
    </row>
    <row r="907" spans="1:9" s="9" customFormat="1">
      <c r="A907" s="102"/>
      <c r="B907" s="83"/>
      <c r="C907" s="135"/>
      <c r="D907" s="85"/>
      <c r="E907" s="146"/>
      <c r="F907" s="86"/>
      <c r="G907" s="87"/>
      <c r="H907" s="102"/>
      <c r="I907" s="10"/>
    </row>
    <row r="908" spans="1:9" s="9" customFormat="1">
      <c r="A908" s="102"/>
      <c r="B908" s="83"/>
      <c r="C908" s="135"/>
      <c r="D908" s="85"/>
      <c r="E908" s="146"/>
      <c r="F908" s="86"/>
      <c r="G908" s="87"/>
      <c r="H908" s="102"/>
      <c r="I908" s="10"/>
    </row>
    <row r="909" spans="1:9" s="9" customFormat="1">
      <c r="A909" s="102"/>
      <c r="B909" s="83"/>
      <c r="C909" s="135"/>
      <c r="D909" s="85"/>
      <c r="E909" s="146"/>
      <c r="F909" s="86"/>
      <c r="G909" s="87"/>
      <c r="H909" s="102"/>
      <c r="I909" s="10"/>
    </row>
    <row r="910" spans="1:9" s="9" customFormat="1">
      <c r="A910" s="102"/>
      <c r="B910" s="83"/>
      <c r="C910" s="135"/>
      <c r="D910" s="85"/>
      <c r="E910" s="146"/>
      <c r="F910" s="86"/>
      <c r="G910" s="87"/>
      <c r="H910" s="102"/>
      <c r="I910" s="10"/>
    </row>
    <row r="911" spans="1:9" s="9" customFormat="1">
      <c r="A911" s="102"/>
      <c r="B911" s="83"/>
      <c r="C911" s="135"/>
      <c r="D911" s="85"/>
      <c r="E911" s="146"/>
      <c r="F911" s="86"/>
      <c r="G911" s="87"/>
      <c r="H911" s="102"/>
      <c r="I911" s="10"/>
    </row>
    <row r="912" spans="1:9" s="9" customFormat="1">
      <c r="A912" s="102"/>
      <c r="B912" s="83"/>
      <c r="C912" s="135"/>
      <c r="D912" s="85"/>
      <c r="E912" s="146"/>
      <c r="F912" s="86"/>
      <c r="G912" s="87"/>
      <c r="H912" s="102"/>
      <c r="I912" s="10"/>
    </row>
    <row r="913" spans="1:9" s="9" customFormat="1">
      <c r="A913" s="102"/>
      <c r="B913" s="83"/>
      <c r="C913" s="135"/>
      <c r="D913" s="85"/>
      <c r="E913" s="146"/>
      <c r="F913" s="86"/>
      <c r="G913" s="87"/>
      <c r="H913" s="102"/>
      <c r="I913" s="10"/>
    </row>
    <row r="914" spans="1:9" s="9" customFormat="1">
      <c r="A914" s="102"/>
      <c r="B914" s="83"/>
      <c r="C914" s="135"/>
      <c r="D914" s="85"/>
      <c r="E914" s="146"/>
      <c r="F914" s="86"/>
      <c r="G914" s="87"/>
      <c r="H914" s="102"/>
      <c r="I914" s="10"/>
    </row>
    <row r="915" spans="1:9" s="9" customFormat="1">
      <c r="A915" s="102"/>
      <c r="B915" s="83"/>
      <c r="C915" s="135"/>
      <c r="D915" s="85"/>
      <c r="E915" s="146"/>
      <c r="F915" s="86"/>
      <c r="G915" s="87"/>
      <c r="H915" s="102"/>
      <c r="I915" s="10"/>
    </row>
    <row r="916" spans="1:9" s="9" customFormat="1">
      <c r="A916" s="102"/>
      <c r="B916" s="83"/>
      <c r="C916" s="135"/>
      <c r="D916" s="85"/>
      <c r="E916" s="146"/>
      <c r="F916" s="86"/>
      <c r="G916" s="87"/>
      <c r="H916" s="102"/>
      <c r="I916" s="10"/>
    </row>
    <row r="917" spans="1:9" s="9" customFormat="1">
      <c r="A917" s="102"/>
      <c r="B917" s="83"/>
      <c r="C917" s="135"/>
      <c r="D917" s="85"/>
      <c r="E917" s="146"/>
      <c r="F917" s="86"/>
      <c r="G917" s="87"/>
      <c r="H917" s="102"/>
      <c r="I917" s="10"/>
    </row>
    <row r="918" spans="1:9" s="9" customFormat="1">
      <c r="A918" s="102"/>
      <c r="B918" s="83"/>
      <c r="C918" s="135"/>
      <c r="D918" s="85"/>
      <c r="E918" s="146"/>
      <c r="F918" s="86"/>
      <c r="G918" s="87"/>
      <c r="H918" s="102"/>
      <c r="I918" s="10"/>
    </row>
    <row r="919" spans="1:9" s="9" customFormat="1">
      <c r="A919" s="102"/>
      <c r="B919" s="83"/>
      <c r="C919" s="135"/>
      <c r="D919" s="85"/>
      <c r="E919" s="146"/>
      <c r="F919" s="86"/>
      <c r="G919" s="87"/>
      <c r="H919" s="102"/>
      <c r="I919" s="10"/>
    </row>
    <row r="920" spans="1:9" s="9" customFormat="1">
      <c r="A920" s="102"/>
      <c r="B920" s="83"/>
      <c r="C920" s="135"/>
      <c r="D920" s="85"/>
      <c r="E920" s="146"/>
      <c r="F920" s="86"/>
      <c r="G920" s="87"/>
      <c r="H920" s="102"/>
      <c r="I920" s="10"/>
    </row>
    <row r="921" spans="1:9" s="9" customFormat="1">
      <c r="A921" s="102"/>
      <c r="B921" s="83"/>
      <c r="C921" s="135"/>
      <c r="D921" s="85"/>
      <c r="E921" s="146"/>
      <c r="F921" s="86"/>
      <c r="G921" s="87"/>
      <c r="H921" s="102"/>
      <c r="I921" s="10"/>
    </row>
    <row r="922" spans="1:9" s="9" customFormat="1">
      <c r="A922" s="102"/>
      <c r="B922" s="83"/>
      <c r="C922" s="135"/>
      <c r="D922" s="85"/>
      <c r="E922" s="146"/>
      <c r="F922" s="86"/>
      <c r="G922" s="87"/>
      <c r="H922" s="102"/>
      <c r="I922" s="10"/>
    </row>
    <row r="923" spans="1:9" s="9" customFormat="1">
      <c r="A923" s="102"/>
      <c r="B923" s="83"/>
      <c r="C923" s="135"/>
      <c r="D923" s="85"/>
      <c r="E923" s="146"/>
      <c r="F923" s="86"/>
      <c r="G923" s="87"/>
      <c r="H923" s="102"/>
      <c r="I923" s="10"/>
    </row>
    <row r="924" spans="1:9" s="9" customFormat="1">
      <c r="A924" s="102"/>
      <c r="B924" s="83"/>
      <c r="C924" s="135"/>
      <c r="D924" s="85"/>
      <c r="E924" s="146"/>
      <c r="F924" s="86"/>
      <c r="G924" s="87"/>
      <c r="H924" s="102"/>
      <c r="I924" s="10"/>
    </row>
    <row r="925" spans="1:9" s="9" customFormat="1">
      <c r="A925" s="102"/>
      <c r="B925" s="83"/>
      <c r="C925" s="135"/>
      <c r="D925" s="85"/>
      <c r="E925" s="146"/>
      <c r="F925" s="86"/>
      <c r="G925" s="87"/>
      <c r="H925" s="102"/>
      <c r="I925" s="10"/>
    </row>
    <row r="926" spans="1:9" s="9" customFormat="1">
      <c r="A926" s="102"/>
      <c r="B926" s="83"/>
      <c r="C926" s="135"/>
      <c r="D926" s="85"/>
      <c r="E926" s="146"/>
      <c r="F926" s="86"/>
      <c r="G926" s="87"/>
      <c r="H926" s="102"/>
      <c r="I926" s="10"/>
    </row>
    <row r="927" spans="1:9" s="9" customFormat="1">
      <c r="A927" s="102"/>
      <c r="B927" s="83"/>
      <c r="C927" s="135"/>
      <c r="D927" s="85"/>
      <c r="E927" s="146"/>
      <c r="F927" s="86"/>
      <c r="G927" s="87"/>
      <c r="H927" s="102"/>
      <c r="I927" s="10"/>
    </row>
    <row r="928" spans="1:9" s="9" customFormat="1">
      <c r="A928" s="102"/>
      <c r="B928" s="83"/>
      <c r="C928" s="135"/>
      <c r="D928" s="85"/>
      <c r="E928" s="146"/>
      <c r="F928" s="86"/>
      <c r="G928" s="87"/>
      <c r="H928" s="102"/>
      <c r="I928" s="10"/>
    </row>
    <row r="929" spans="1:9" s="9" customFormat="1">
      <c r="A929" s="102"/>
      <c r="B929" s="83"/>
      <c r="C929" s="135"/>
      <c r="D929" s="85"/>
      <c r="E929" s="146"/>
      <c r="F929" s="86"/>
      <c r="G929" s="87"/>
      <c r="H929" s="102"/>
      <c r="I929" s="10"/>
    </row>
    <row r="930" spans="1:9" s="9" customFormat="1">
      <c r="A930" s="102"/>
      <c r="B930" s="83"/>
      <c r="C930" s="135"/>
      <c r="D930" s="85"/>
      <c r="E930" s="146"/>
      <c r="F930" s="86"/>
      <c r="G930" s="87"/>
      <c r="H930" s="102"/>
      <c r="I930" s="10"/>
    </row>
    <row r="931" spans="1:9" s="9" customFormat="1">
      <c r="A931" s="102"/>
      <c r="B931" s="83"/>
      <c r="C931" s="135"/>
      <c r="D931" s="85"/>
      <c r="E931" s="146"/>
      <c r="F931" s="86"/>
      <c r="G931" s="87"/>
      <c r="H931" s="102"/>
      <c r="I931" s="10"/>
    </row>
    <row r="932" spans="1:9" s="9" customFormat="1">
      <c r="A932" s="102"/>
      <c r="B932" s="83"/>
      <c r="C932" s="135"/>
      <c r="D932" s="85"/>
      <c r="E932" s="146"/>
      <c r="F932" s="86"/>
      <c r="G932" s="87"/>
      <c r="H932" s="102"/>
      <c r="I932" s="10"/>
    </row>
    <row r="933" spans="1:9" s="9" customFormat="1">
      <c r="A933" s="102"/>
      <c r="B933" s="83"/>
      <c r="C933" s="135"/>
      <c r="D933" s="85"/>
      <c r="E933" s="146"/>
      <c r="F933" s="86"/>
      <c r="G933" s="87"/>
      <c r="H933" s="102"/>
      <c r="I933" s="10"/>
    </row>
    <row r="934" spans="1:9" s="9" customFormat="1">
      <c r="A934" s="102"/>
      <c r="B934" s="83"/>
      <c r="C934" s="135"/>
      <c r="D934" s="85"/>
      <c r="E934" s="146"/>
      <c r="F934" s="86"/>
      <c r="G934" s="87"/>
      <c r="H934" s="102"/>
      <c r="I934" s="10"/>
    </row>
    <row r="935" spans="1:9" s="9" customFormat="1">
      <c r="A935" s="102"/>
      <c r="B935" s="83"/>
      <c r="C935" s="135"/>
      <c r="D935" s="85"/>
      <c r="E935" s="146"/>
      <c r="F935" s="86"/>
      <c r="G935" s="87"/>
      <c r="H935" s="102"/>
      <c r="I935" s="10"/>
    </row>
    <row r="936" spans="1:9" s="9" customFormat="1">
      <c r="A936" s="102"/>
      <c r="B936" s="83"/>
      <c r="C936" s="135"/>
      <c r="D936" s="85"/>
      <c r="E936" s="146"/>
      <c r="F936" s="86"/>
      <c r="G936" s="87"/>
      <c r="H936" s="102"/>
      <c r="I936" s="10"/>
    </row>
    <row r="937" spans="1:9" s="9" customFormat="1">
      <c r="A937" s="102"/>
      <c r="B937" s="83"/>
      <c r="C937" s="135"/>
      <c r="D937" s="85"/>
      <c r="E937" s="146"/>
      <c r="F937" s="86"/>
      <c r="G937" s="87"/>
      <c r="H937" s="102"/>
      <c r="I937" s="10"/>
    </row>
    <row r="938" spans="1:9" s="9" customFormat="1">
      <c r="A938" s="102"/>
      <c r="B938" s="83"/>
      <c r="C938" s="135"/>
      <c r="D938" s="85"/>
      <c r="E938" s="146"/>
      <c r="F938" s="86"/>
      <c r="G938" s="87"/>
      <c r="H938" s="102"/>
      <c r="I938" s="10"/>
    </row>
    <row r="939" spans="1:9" s="9" customFormat="1">
      <c r="A939" s="102"/>
      <c r="B939" s="83"/>
      <c r="C939" s="135"/>
      <c r="D939" s="85"/>
      <c r="E939" s="146"/>
      <c r="F939" s="86"/>
      <c r="G939" s="87"/>
      <c r="H939" s="102"/>
      <c r="I939" s="10"/>
    </row>
    <row r="940" spans="1:9" s="9" customFormat="1">
      <c r="A940" s="102"/>
      <c r="B940" s="83"/>
      <c r="C940" s="135"/>
      <c r="D940" s="85"/>
      <c r="E940" s="146"/>
      <c r="F940" s="86"/>
      <c r="G940" s="87"/>
      <c r="H940" s="102"/>
      <c r="I940" s="10"/>
    </row>
    <row r="941" spans="1:9" s="9" customFormat="1">
      <c r="A941" s="102"/>
      <c r="B941" s="83"/>
      <c r="C941" s="135"/>
      <c r="D941" s="85"/>
      <c r="E941" s="146"/>
      <c r="F941" s="86"/>
      <c r="G941" s="87"/>
      <c r="H941" s="102"/>
      <c r="I941" s="10"/>
    </row>
    <row r="942" spans="1:9" s="9" customFormat="1">
      <c r="A942" s="102"/>
      <c r="B942" s="83"/>
      <c r="C942" s="135"/>
      <c r="D942" s="85"/>
      <c r="E942" s="146"/>
      <c r="F942" s="86"/>
      <c r="G942" s="87"/>
      <c r="H942" s="102"/>
      <c r="I942" s="10"/>
    </row>
    <row r="943" spans="1:9" s="9" customFormat="1">
      <c r="A943" s="102"/>
      <c r="B943" s="83"/>
      <c r="C943" s="135"/>
      <c r="D943" s="85"/>
      <c r="E943" s="146"/>
      <c r="F943" s="86"/>
      <c r="G943" s="87"/>
      <c r="H943" s="102"/>
      <c r="I943" s="10"/>
    </row>
    <row r="944" spans="1:9" s="9" customFormat="1">
      <c r="A944" s="102"/>
      <c r="B944" s="83"/>
      <c r="C944" s="135"/>
      <c r="D944" s="85"/>
      <c r="E944" s="146"/>
      <c r="F944" s="86"/>
      <c r="G944" s="87"/>
      <c r="H944" s="102"/>
      <c r="I944" s="10"/>
    </row>
    <row r="945" spans="1:9" s="9" customFormat="1">
      <c r="A945" s="102"/>
      <c r="B945" s="83"/>
      <c r="C945" s="135"/>
      <c r="D945" s="85"/>
      <c r="E945" s="146"/>
      <c r="F945" s="86"/>
      <c r="G945" s="87"/>
      <c r="H945" s="102"/>
      <c r="I945" s="10"/>
    </row>
    <row r="946" spans="1:9" s="9" customFormat="1">
      <c r="A946" s="102"/>
      <c r="B946" s="83"/>
      <c r="C946" s="135"/>
      <c r="D946" s="85"/>
      <c r="E946" s="146"/>
      <c r="F946" s="86"/>
      <c r="G946" s="87"/>
      <c r="H946" s="102"/>
      <c r="I946" s="10"/>
    </row>
    <row r="947" spans="1:9" s="9" customFormat="1">
      <c r="A947" s="102"/>
      <c r="B947" s="83"/>
      <c r="C947" s="135"/>
      <c r="D947" s="85"/>
      <c r="E947" s="146"/>
      <c r="F947" s="86"/>
      <c r="G947" s="87"/>
      <c r="H947" s="102"/>
      <c r="I947" s="10"/>
    </row>
    <row r="948" spans="1:9" s="9" customFormat="1">
      <c r="A948" s="102"/>
      <c r="B948" s="83"/>
      <c r="C948" s="135"/>
      <c r="D948" s="85"/>
      <c r="E948" s="146"/>
      <c r="F948" s="86"/>
      <c r="G948" s="87"/>
      <c r="H948" s="102"/>
      <c r="I948" s="10"/>
    </row>
    <row r="949" spans="1:9" s="9" customFormat="1">
      <c r="A949" s="102"/>
      <c r="B949" s="83"/>
      <c r="C949" s="135"/>
      <c r="D949" s="85"/>
      <c r="E949" s="146"/>
      <c r="F949" s="86"/>
      <c r="G949" s="87"/>
      <c r="H949" s="102"/>
      <c r="I949" s="10"/>
    </row>
    <row r="950" spans="1:9" s="9" customFormat="1">
      <c r="A950" s="102"/>
      <c r="B950" s="83"/>
      <c r="C950" s="135"/>
      <c r="D950" s="85"/>
      <c r="E950" s="146"/>
      <c r="F950" s="86"/>
      <c r="G950" s="87"/>
      <c r="H950" s="102"/>
      <c r="I950" s="10"/>
    </row>
    <row r="951" spans="1:9" s="9" customFormat="1">
      <c r="A951" s="102"/>
      <c r="B951" s="83"/>
      <c r="C951" s="135"/>
      <c r="D951" s="85"/>
      <c r="E951" s="146"/>
      <c r="F951" s="86"/>
      <c r="G951" s="87"/>
      <c r="H951" s="102"/>
      <c r="I951" s="10"/>
    </row>
    <row r="952" spans="1:9" s="9" customFormat="1">
      <c r="A952" s="102"/>
      <c r="B952" s="83"/>
      <c r="C952" s="135"/>
      <c r="D952" s="85"/>
      <c r="E952" s="146"/>
      <c r="F952" s="86"/>
      <c r="G952" s="87"/>
      <c r="H952" s="102"/>
      <c r="I952" s="10"/>
    </row>
    <row r="953" spans="1:9" s="9" customFormat="1">
      <c r="A953" s="102"/>
      <c r="B953" s="83"/>
      <c r="C953" s="135"/>
      <c r="D953" s="85"/>
      <c r="E953" s="146"/>
      <c r="F953" s="86"/>
      <c r="G953" s="87"/>
      <c r="H953" s="102"/>
      <c r="I953" s="10"/>
    </row>
    <row r="954" spans="1:9" s="9" customFormat="1">
      <c r="A954" s="102"/>
      <c r="B954" s="83"/>
      <c r="C954" s="135"/>
      <c r="D954" s="85"/>
      <c r="E954" s="146"/>
      <c r="F954" s="86"/>
      <c r="G954" s="87"/>
      <c r="H954" s="102"/>
      <c r="I954" s="10"/>
    </row>
    <row r="955" spans="1:9" s="9" customFormat="1">
      <c r="A955" s="102"/>
      <c r="B955" s="83"/>
      <c r="C955" s="135"/>
      <c r="D955" s="85"/>
      <c r="E955" s="146"/>
      <c r="F955" s="86"/>
      <c r="G955" s="87"/>
      <c r="H955" s="102"/>
      <c r="I955" s="10"/>
    </row>
    <row r="956" spans="1:9" s="9" customFormat="1">
      <c r="A956" s="102"/>
      <c r="B956" s="83"/>
      <c r="C956" s="135"/>
      <c r="D956" s="85"/>
      <c r="E956" s="146"/>
      <c r="F956" s="86"/>
      <c r="G956" s="87"/>
      <c r="H956" s="102"/>
      <c r="I956" s="10"/>
    </row>
    <row r="957" spans="1:9" s="9" customFormat="1">
      <c r="A957" s="102"/>
      <c r="B957" s="83"/>
      <c r="C957" s="135"/>
      <c r="D957" s="85"/>
      <c r="E957" s="146"/>
      <c r="F957" s="86"/>
      <c r="G957" s="87"/>
      <c r="H957" s="102"/>
      <c r="I957" s="10"/>
    </row>
    <row r="958" spans="1:9" s="9" customFormat="1">
      <c r="A958" s="102"/>
      <c r="B958" s="83"/>
      <c r="C958" s="135"/>
      <c r="D958" s="85"/>
      <c r="E958" s="146"/>
      <c r="F958" s="86"/>
      <c r="G958" s="87"/>
      <c r="H958" s="102"/>
      <c r="I958" s="10"/>
    </row>
    <row r="959" spans="1:9" s="9" customFormat="1">
      <c r="A959" s="102"/>
      <c r="B959" s="83"/>
      <c r="C959" s="135"/>
      <c r="D959" s="85"/>
      <c r="E959" s="146"/>
      <c r="F959" s="86"/>
      <c r="G959" s="87"/>
      <c r="H959" s="102"/>
      <c r="I959" s="10"/>
    </row>
    <row r="960" spans="1:9" s="9" customFormat="1">
      <c r="A960" s="102"/>
      <c r="B960" s="83"/>
      <c r="C960" s="135"/>
      <c r="D960" s="85"/>
      <c r="E960" s="146"/>
      <c r="F960" s="86"/>
      <c r="G960" s="87"/>
      <c r="H960" s="102"/>
      <c r="I960" s="10"/>
    </row>
    <row r="961" spans="1:9" s="9" customFormat="1">
      <c r="A961" s="102"/>
      <c r="B961" s="83"/>
      <c r="C961" s="135"/>
      <c r="D961" s="85"/>
      <c r="E961" s="146"/>
      <c r="F961" s="86"/>
      <c r="G961" s="87"/>
      <c r="H961" s="102"/>
      <c r="I961" s="10"/>
    </row>
    <row r="962" spans="1:9" s="9" customFormat="1">
      <c r="A962" s="102"/>
      <c r="B962" s="83"/>
      <c r="C962" s="135"/>
      <c r="D962" s="85"/>
      <c r="E962" s="146"/>
      <c r="F962" s="86"/>
      <c r="G962" s="87"/>
      <c r="H962" s="102"/>
      <c r="I962" s="10"/>
    </row>
    <row r="963" spans="1:9" s="9" customFormat="1">
      <c r="A963" s="102"/>
      <c r="B963" s="83"/>
      <c r="C963" s="135"/>
      <c r="D963" s="85"/>
      <c r="E963" s="146"/>
      <c r="F963" s="86"/>
      <c r="G963" s="87"/>
      <c r="H963" s="102"/>
      <c r="I963" s="10"/>
    </row>
    <row r="964" spans="1:9" s="9" customFormat="1">
      <c r="A964" s="102"/>
      <c r="B964" s="83"/>
      <c r="C964" s="135"/>
      <c r="D964" s="85"/>
      <c r="E964" s="146"/>
      <c r="F964" s="86"/>
      <c r="G964" s="87"/>
      <c r="H964" s="102"/>
      <c r="I964" s="10"/>
    </row>
    <row r="965" spans="1:9" s="9" customFormat="1">
      <c r="A965" s="102"/>
      <c r="B965" s="83"/>
      <c r="C965" s="135"/>
      <c r="D965" s="85"/>
      <c r="E965" s="146"/>
      <c r="F965" s="86"/>
      <c r="G965" s="87"/>
      <c r="H965" s="102"/>
      <c r="I965" s="10"/>
    </row>
    <row r="966" spans="1:9" s="9" customFormat="1">
      <c r="A966" s="102"/>
      <c r="B966" s="83"/>
      <c r="C966" s="135"/>
      <c r="D966" s="85"/>
      <c r="E966" s="146"/>
      <c r="F966" s="86"/>
      <c r="G966" s="87"/>
      <c r="H966" s="102"/>
      <c r="I966" s="10"/>
    </row>
    <row r="967" spans="1:9" s="9" customFormat="1">
      <c r="A967" s="102"/>
      <c r="B967" s="83"/>
      <c r="C967" s="135"/>
      <c r="D967" s="85"/>
      <c r="E967" s="146"/>
      <c r="F967" s="86"/>
      <c r="G967" s="87"/>
      <c r="H967" s="102"/>
      <c r="I967" s="10"/>
    </row>
    <row r="968" spans="1:9" s="9" customFormat="1">
      <c r="A968" s="102"/>
      <c r="B968" s="83"/>
      <c r="C968" s="135"/>
      <c r="D968" s="85"/>
      <c r="E968" s="146"/>
      <c r="F968" s="86"/>
      <c r="G968" s="87"/>
      <c r="H968" s="102"/>
      <c r="I968" s="10"/>
    </row>
    <row r="969" spans="1:9" s="9" customFormat="1">
      <c r="A969" s="102"/>
      <c r="B969" s="83"/>
      <c r="C969" s="135"/>
      <c r="D969" s="85"/>
      <c r="E969" s="146"/>
      <c r="F969" s="86"/>
      <c r="G969" s="87"/>
      <c r="H969" s="102"/>
      <c r="I969" s="10"/>
    </row>
    <row r="970" spans="1:9" s="9" customFormat="1">
      <c r="A970" s="102"/>
      <c r="B970" s="83"/>
      <c r="C970" s="135"/>
      <c r="D970" s="85"/>
      <c r="E970" s="146"/>
      <c r="F970" s="86"/>
      <c r="G970" s="87"/>
      <c r="H970" s="102"/>
      <c r="I970" s="10"/>
    </row>
    <row r="971" spans="1:9" s="9" customFormat="1">
      <c r="A971" s="102"/>
      <c r="B971" s="83"/>
      <c r="C971" s="135"/>
      <c r="D971" s="85"/>
      <c r="E971" s="146"/>
      <c r="F971" s="86"/>
      <c r="G971" s="87"/>
      <c r="H971" s="102"/>
      <c r="I971" s="10"/>
    </row>
    <row r="972" spans="1:9" s="9" customFormat="1">
      <c r="A972" s="102"/>
      <c r="B972" s="83"/>
      <c r="C972" s="135"/>
      <c r="D972" s="85"/>
      <c r="E972" s="146"/>
      <c r="F972" s="86"/>
      <c r="G972" s="87"/>
      <c r="H972" s="102"/>
      <c r="I972" s="10"/>
    </row>
    <row r="973" spans="1:9" s="9" customFormat="1">
      <c r="A973" s="102"/>
      <c r="B973" s="83"/>
      <c r="C973" s="135"/>
      <c r="D973" s="85"/>
      <c r="E973" s="146"/>
      <c r="F973" s="86"/>
      <c r="G973" s="87"/>
      <c r="H973" s="102"/>
      <c r="I973" s="10"/>
    </row>
    <row r="974" spans="1:9" s="9" customFormat="1">
      <c r="A974" s="102"/>
      <c r="B974" s="83"/>
      <c r="C974" s="135"/>
      <c r="D974" s="85"/>
      <c r="E974" s="146"/>
      <c r="F974" s="86"/>
      <c r="G974" s="87"/>
      <c r="H974" s="102"/>
      <c r="I974" s="10"/>
    </row>
    <row r="975" spans="1:9" s="9" customFormat="1">
      <c r="A975" s="102"/>
      <c r="B975" s="83"/>
      <c r="C975" s="135"/>
      <c r="D975" s="85"/>
      <c r="E975" s="146"/>
      <c r="F975" s="86"/>
      <c r="G975" s="87"/>
      <c r="H975" s="102"/>
      <c r="I975" s="10"/>
    </row>
    <row r="976" spans="1:9" s="9" customFormat="1">
      <c r="A976" s="102"/>
      <c r="B976" s="83"/>
      <c r="C976" s="135"/>
      <c r="D976" s="85"/>
      <c r="E976" s="146"/>
      <c r="F976" s="86"/>
      <c r="G976" s="87"/>
      <c r="H976" s="102"/>
      <c r="I976" s="10"/>
    </row>
    <row r="977" spans="1:9" s="9" customFormat="1">
      <c r="A977" s="102"/>
      <c r="B977" s="83"/>
      <c r="C977" s="135"/>
      <c r="D977" s="85"/>
      <c r="E977" s="146"/>
      <c r="F977" s="86"/>
      <c r="G977" s="87"/>
      <c r="H977" s="102"/>
      <c r="I977" s="10"/>
    </row>
    <row r="978" spans="1:9" s="9" customFormat="1">
      <c r="A978" s="102"/>
      <c r="B978" s="83"/>
      <c r="C978" s="135"/>
      <c r="D978" s="85"/>
      <c r="E978" s="146"/>
      <c r="F978" s="86"/>
      <c r="G978" s="87"/>
      <c r="H978" s="102"/>
      <c r="I978" s="10"/>
    </row>
    <row r="979" spans="1:9" s="9" customFormat="1">
      <c r="A979" s="102"/>
      <c r="B979" s="83"/>
      <c r="C979" s="135"/>
      <c r="D979" s="85"/>
      <c r="E979" s="146"/>
      <c r="F979" s="86"/>
      <c r="G979" s="87"/>
      <c r="H979" s="102"/>
      <c r="I979" s="10"/>
    </row>
    <row r="980" spans="1:9" s="9" customFormat="1">
      <c r="A980" s="102"/>
      <c r="B980" s="83"/>
      <c r="C980" s="135"/>
      <c r="D980" s="85"/>
      <c r="E980" s="146"/>
      <c r="F980" s="86"/>
      <c r="G980" s="87"/>
      <c r="H980" s="102"/>
      <c r="I980" s="10"/>
    </row>
    <row r="981" spans="1:9" s="9" customFormat="1">
      <c r="A981" s="102"/>
      <c r="B981" s="83"/>
      <c r="C981" s="135"/>
      <c r="D981" s="85"/>
      <c r="E981" s="146"/>
      <c r="F981" s="86"/>
      <c r="G981" s="87"/>
      <c r="H981" s="102"/>
      <c r="I981" s="10"/>
    </row>
    <row r="982" spans="1:9" s="9" customFormat="1">
      <c r="A982" s="102"/>
      <c r="B982" s="83"/>
      <c r="C982" s="135"/>
      <c r="D982" s="85"/>
      <c r="E982" s="146"/>
      <c r="F982" s="86"/>
      <c r="G982" s="87"/>
      <c r="H982" s="102"/>
      <c r="I982" s="10"/>
    </row>
    <row r="983" spans="1:9" s="9" customFormat="1">
      <c r="A983" s="102"/>
      <c r="B983" s="83"/>
      <c r="C983" s="135"/>
      <c r="D983" s="85"/>
      <c r="E983" s="146"/>
      <c r="F983" s="86"/>
      <c r="G983" s="87"/>
      <c r="H983" s="102"/>
      <c r="I983" s="10"/>
    </row>
    <row r="984" spans="1:9" s="9" customFormat="1">
      <c r="A984" s="102"/>
      <c r="B984" s="83"/>
      <c r="C984" s="135"/>
      <c r="D984" s="85"/>
      <c r="E984" s="146"/>
      <c r="F984" s="86"/>
      <c r="G984" s="87"/>
      <c r="H984" s="102"/>
      <c r="I984" s="10"/>
    </row>
    <row r="985" spans="1:9" s="9" customFormat="1">
      <c r="A985" s="102"/>
      <c r="B985" s="83"/>
      <c r="C985" s="135"/>
      <c r="D985" s="85"/>
      <c r="E985" s="146"/>
      <c r="F985" s="86"/>
      <c r="G985" s="87"/>
      <c r="H985" s="102"/>
      <c r="I985" s="10"/>
    </row>
    <row r="986" spans="1:9" s="9" customFormat="1">
      <c r="A986" s="102"/>
      <c r="B986" s="83"/>
      <c r="C986" s="135"/>
      <c r="D986" s="85"/>
      <c r="E986" s="146"/>
      <c r="F986" s="86"/>
      <c r="G986" s="87"/>
      <c r="H986" s="102"/>
      <c r="I986" s="10"/>
    </row>
    <row r="987" spans="1:9" s="9" customFormat="1">
      <c r="A987" s="102"/>
      <c r="B987" s="83"/>
      <c r="C987" s="135"/>
      <c r="D987" s="85"/>
      <c r="E987" s="146"/>
      <c r="F987" s="86"/>
      <c r="G987" s="87"/>
      <c r="H987" s="102"/>
      <c r="I987" s="10"/>
    </row>
    <row r="988" spans="1:9" s="9" customFormat="1">
      <c r="A988" s="102"/>
      <c r="B988" s="83"/>
      <c r="C988" s="135"/>
      <c r="D988" s="85"/>
      <c r="E988" s="146"/>
      <c r="F988" s="86"/>
      <c r="G988" s="87"/>
      <c r="H988" s="102"/>
      <c r="I988" s="10"/>
    </row>
    <row r="989" spans="1:9" s="9" customFormat="1">
      <c r="A989" s="102"/>
      <c r="B989" s="83"/>
      <c r="C989" s="135"/>
      <c r="D989" s="85"/>
      <c r="E989" s="146"/>
      <c r="F989" s="86"/>
      <c r="G989" s="87"/>
      <c r="H989" s="102"/>
      <c r="I989" s="10"/>
    </row>
    <row r="990" spans="1:9" s="9" customFormat="1">
      <c r="A990" s="102"/>
      <c r="B990" s="83"/>
      <c r="C990" s="135"/>
      <c r="D990" s="85"/>
      <c r="E990" s="146"/>
      <c r="F990" s="86"/>
      <c r="G990" s="87"/>
      <c r="H990" s="102"/>
      <c r="I990" s="10"/>
    </row>
    <row r="991" spans="1:9" s="9" customFormat="1">
      <c r="A991" s="102"/>
      <c r="B991" s="83"/>
      <c r="C991" s="135"/>
      <c r="D991" s="85"/>
      <c r="E991" s="146"/>
      <c r="F991" s="86"/>
      <c r="G991" s="87"/>
      <c r="H991" s="102"/>
      <c r="I991" s="10"/>
    </row>
    <row r="992" spans="1:9" s="9" customFormat="1">
      <c r="A992" s="102"/>
      <c r="B992" s="83"/>
      <c r="C992" s="135"/>
      <c r="D992" s="85"/>
      <c r="E992" s="146"/>
      <c r="F992" s="86"/>
      <c r="G992" s="87"/>
      <c r="H992" s="102"/>
      <c r="I992" s="10"/>
    </row>
    <row r="993" spans="1:9" s="9" customFormat="1">
      <c r="A993" s="102"/>
      <c r="B993" s="83"/>
      <c r="C993" s="135"/>
      <c r="D993" s="85"/>
      <c r="E993" s="146"/>
      <c r="F993" s="86"/>
      <c r="G993" s="87"/>
      <c r="H993" s="102"/>
      <c r="I993" s="10"/>
    </row>
    <row r="994" spans="1:9" s="9" customFormat="1">
      <c r="A994" s="102"/>
      <c r="B994" s="83"/>
      <c r="C994" s="135"/>
      <c r="D994" s="85"/>
      <c r="E994" s="146"/>
      <c r="F994" s="86"/>
      <c r="G994" s="87"/>
      <c r="H994" s="102"/>
      <c r="I994" s="10"/>
    </row>
    <row r="995" spans="1:9" s="9" customFormat="1">
      <c r="A995" s="102"/>
      <c r="B995" s="83"/>
      <c r="C995" s="135"/>
      <c r="D995" s="85"/>
      <c r="E995" s="146"/>
      <c r="F995" s="86"/>
      <c r="G995" s="87"/>
      <c r="H995" s="102"/>
      <c r="I995" s="10"/>
    </row>
    <row r="996" spans="1:9" s="9" customFormat="1">
      <c r="A996" s="102"/>
      <c r="B996" s="83"/>
      <c r="C996" s="135"/>
      <c r="D996" s="85"/>
      <c r="E996" s="146"/>
      <c r="F996" s="86"/>
      <c r="G996" s="87"/>
      <c r="H996" s="102"/>
      <c r="I996" s="10"/>
    </row>
    <row r="997" spans="1:9" s="9" customFormat="1">
      <c r="A997" s="102"/>
      <c r="B997" s="83"/>
      <c r="C997" s="135"/>
      <c r="D997" s="85"/>
      <c r="E997" s="146"/>
      <c r="F997" s="86"/>
      <c r="G997" s="87"/>
      <c r="H997" s="102"/>
      <c r="I997" s="10"/>
    </row>
    <row r="998" spans="1:9" s="9" customFormat="1">
      <c r="A998" s="102"/>
      <c r="B998" s="83"/>
      <c r="C998" s="135"/>
      <c r="D998" s="85"/>
      <c r="E998" s="146"/>
      <c r="F998" s="86"/>
      <c r="G998" s="87"/>
      <c r="H998" s="102"/>
      <c r="I998" s="10"/>
    </row>
    <row r="999" spans="1:9" s="9" customFormat="1">
      <c r="A999" s="102"/>
      <c r="B999" s="83"/>
      <c r="C999" s="135"/>
      <c r="D999" s="85"/>
      <c r="E999" s="146"/>
      <c r="F999" s="86"/>
      <c r="G999" s="87"/>
      <c r="H999" s="102"/>
      <c r="I999" s="10"/>
    </row>
    <row r="1000" spans="1:9" s="9" customFormat="1">
      <c r="A1000" s="102"/>
      <c r="B1000" s="83"/>
      <c r="C1000" s="135"/>
      <c r="D1000" s="85"/>
      <c r="E1000" s="146"/>
      <c r="F1000" s="86"/>
      <c r="G1000" s="87"/>
      <c r="H1000" s="102"/>
      <c r="I1000" s="10"/>
    </row>
    <row r="1001" spans="1:9" s="9" customFormat="1">
      <c r="A1001" s="102"/>
      <c r="B1001" s="83"/>
      <c r="C1001" s="135"/>
      <c r="D1001" s="85"/>
      <c r="E1001" s="146"/>
      <c r="F1001" s="86"/>
      <c r="G1001" s="87"/>
      <c r="H1001" s="102"/>
      <c r="I1001" s="10"/>
    </row>
    <row r="1002" spans="1:9" s="9" customFormat="1">
      <c r="A1002" s="102"/>
      <c r="B1002" s="83"/>
      <c r="C1002" s="135"/>
      <c r="D1002" s="85"/>
      <c r="E1002" s="146"/>
      <c r="F1002" s="86"/>
      <c r="G1002" s="87"/>
      <c r="H1002" s="102"/>
      <c r="I1002" s="10"/>
    </row>
    <row r="1003" spans="1:9" s="9" customFormat="1">
      <c r="A1003" s="102"/>
      <c r="B1003" s="83"/>
      <c r="C1003" s="135"/>
      <c r="D1003" s="85"/>
      <c r="E1003" s="146"/>
      <c r="F1003" s="86"/>
      <c r="G1003" s="87"/>
      <c r="H1003" s="102"/>
      <c r="I1003" s="10"/>
    </row>
    <row r="1004" spans="1:9" s="9" customFormat="1">
      <c r="A1004" s="102"/>
      <c r="B1004" s="83"/>
      <c r="C1004" s="135"/>
      <c r="D1004" s="85"/>
      <c r="E1004" s="146"/>
      <c r="F1004" s="86"/>
      <c r="G1004" s="87"/>
      <c r="H1004" s="102"/>
      <c r="I1004" s="10"/>
    </row>
    <row r="1005" spans="1:9" s="9" customFormat="1">
      <c r="A1005" s="102"/>
      <c r="B1005" s="83"/>
      <c r="C1005" s="135"/>
      <c r="D1005" s="85"/>
      <c r="E1005" s="146"/>
      <c r="F1005" s="86"/>
      <c r="G1005" s="87"/>
      <c r="H1005" s="102"/>
      <c r="I1005" s="10"/>
    </row>
    <row r="1006" spans="1:9" s="9" customFormat="1">
      <c r="A1006" s="102"/>
      <c r="B1006" s="83"/>
      <c r="C1006" s="135"/>
      <c r="D1006" s="85"/>
      <c r="E1006" s="146"/>
      <c r="F1006" s="86"/>
      <c r="G1006" s="87"/>
      <c r="H1006" s="102"/>
      <c r="I1006" s="10"/>
    </row>
    <row r="1007" spans="1:9" s="9" customFormat="1">
      <c r="A1007" s="102"/>
      <c r="B1007" s="83"/>
      <c r="C1007" s="135"/>
      <c r="D1007" s="85"/>
      <c r="E1007" s="146"/>
      <c r="F1007" s="86"/>
      <c r="G1007" s="87"/>
      <c r="H1007" s="102"/>
      <c r="I1007" s="10"/>
    </row>
    <row r="1008" spans="1:9" s="9" customFormat="1">
      <c r="A1008" s="102"/>
      <c r="B1008" s="83"/>
      <c r="C1008" s="135"/>
      <c r="D1008" s="85"/>
      <c r="E1008" s="146"/>
      <c r="F1008" s="86"/>
      <c r="G1008" s="87"/>
      <c r="H1008" s="102"/>
      <c r="I1008" s="10"/>
    </row>
    <row r="1009" spans="1:9" s="9" customFormat="1">
      <c r="A1009" s="102"/>
      <c r="B1009" s="83"/>
      <c r="C1009" s="135"/>
      <c r="D1009" s="85"/>
      <c r="E1009" s="146"/>
      <c r="F1009" s="86"/>
      <c r="G1009" s="87"/>
      <c r="H1009" s="102"/>
      <c r="I1009" s="10"/>
    </row>
    <row r="1010" spans="1:9" s="9" customFormat="1">
      <c r="A1010" s="102"/>
      <c r="B1010" s="83"/>
      <c r="C1010" s="135"/>
      <c r="D1010" s="85"/>
      <c r="E1010" s="146"/>
      <c r="F1010" s="86"/>
      <c r="G1010" s="87"/>
      <c r="H1010" s="102"/>
      <c r="I1010" s="10"/>
    </row>
    <row r="1011" spans="1:9" s="9" customFormat="1">
      <c r="A1011" s="102"/>
      <c r="B1011" s="83"/>
      <c r="C1011" s="135"/>
      <c r="D1011" s="85"/>
      <c r="E1011" s="146"/>
      <c r="F1011" s="86"/>
      <c r="G1011" s="87"/>
      <c r="H1011" s="102"/>
      <c r="I1011" s="10"/>
    </row>
    <row r="1012" spans="1:9" s="9" customFormat="1">
      <c r="A1012" s="102"/>
      <c r="B1012" s="83"/>
      <c r="C1012" s="135"/>
      <c r="D1012" s="85"/>
      <c r="E1012" s="146"/>
      <c r="F1012" s="86"/>
      <c r="G1012" s="87"/>
      <c r="H1012" s="102"/>
      <c r="I1012" s="10"/>
    </row>
    <row r="1013" spans="1:9" s="9" customFormat="1">
      <c r="A1013" s="102"/>
      <c r="B1013" s="83"/>
      <c r="C1013" s="135"/>
      <c r="D1013" s="85"/>
      <c r="E1013" s="146"/>
      <c r="F1013" s="86"/>
      <c r="G1013" s="87"/>
      <c r="H1013" s="102"/>
      <c r="I1013" s="10"/>
    </row>
    <row r="1014" spans="1:9" s="9" customFormat="1">
      <c r="A1014" s="102"/>
      <c r="B1014" s="83"/>
      <c r="C1014" s="135"/>
      <c r="D1014" s="85"/>
      <c r="E1014" s="146"/>
      <c r="F1014" s="86"/>
      <c r="G1014" s="87"/>
      <c r="H1014" s="102"/>
      <c r="I1014" s="10"/>
    </row>
    <row r="1015" spans="1:9" s="9" customFormat="1">
      <c r="A1015" s="102"/>
      <c r="B1015" s="83"/>
      <c r="C1015" s="135"/>
      <c r="D1015" s="85"/>
      <c r="E1015" s="146"/>
      <c r="F1015" s="86"/>
      <c r="G1015" s="87"/>
      <c r="H1015" s="102"/>
      <c r="I1015" s="10"/>
    </row>
    <row r="1016" spans="1:9" s="9" customFormat="1">
      <c r="A1016" s="102"/>
      <c r="B1016" s="83"/>
      <c r="C1016" s="135"/>
      <c r="D1016" s="85"/>
      <c r="E1016" s="146"/>
      <c r="F1016" s="86"/>
      <c r="G1016" s="87"/>
      <c r="H1016" s="102"/>
      <c r="I1016" s="10"/>
    </row>
    <row r="1017" spans="1:9" s="9" customFormat="1">
      <c r="A1017" s="102"/>
      <c r="B1017" s="83"/>
      <c r="C1017" s="135"/>
      <c r="D1017" s="85"/>
      <c r="E1017" s="146"/>
      <c r="F1017" s="86"/>
      <c r="G1017" s="87"/>
      <c r="H1017" s="102"/>
      <c r="I1017" s="10"/>
    </row>
    <row r="1018" spans="1:9" s="9" customFormat="1">
      <c r="A1018" s="102"/>
      <c r="B1018" s="83"/>
      <c r="C1018" s="135"/>
      <c r="D1018" s="85"/>
      <c r="E1018" s="146"/>
      <c r="F1018" s="86"/>
      <c r="G1018" s="87"/>
      <c r="H1018" s="102"/>
      <c r="I1018" s="10"/>
    </row>
    <row r="1019" spans="1:9" s="9" customFormat="1">
      <c r="A1019" s="102"/>
      <c r="B1019" s="83"/>
      <c r="C1019" s="135"/>
      <c r="D1019" s="85"/>
      <c r="E1019" s="146"/>
      <c r="F1019" s="86"/>
      <c r="G1019" s="87"/>
      <c r="H1019" s="102"/>
      <c r="I1019" s="10"/>
    </row>
    <row r="1020" spans="1:9" s="9" customFormat="1">
      <c r="A1020" s="102"/>
      <c r="B1020" s="83"/>
      <c r="C1020" s="135"/>
      <c r="D1020" s="85"/>
      <c r="E1020" s="146"/>
      <c r="F1020" s="86"/>
      <c r="G1020" s="87"/>
      <c r="H1020" s="102"/>
      <c r="I1020" s="10"/>
    </row>
    <row r="1021" spans="1:9" s="9" customFormat="1">
      <c r="A1021" s="102"/>
      <c r="B1021" s="83"/>
      <c r="C1021" s="135"/>
      <c r="D1021" s="85"/>
      <c r="E1021" s="146"/>
      <c r="F1021" s="86"/>
      <c r="G1021" s="87"/>
      <c r="H1021" s="102"/>
      <c r="I1021" s="10"/>
    </row>
    <row r="1022" spans="1:9" s="9" customFormat="1">
      <c r="A1022" s="102"/>
      <c r="B1022" s="83"/>
      <c r="C1022" s="135"/>
      <c r="D1022" s="85"/>
      <c r="E1022" s="146"/>
      <c r="F1022" s="86"/>
      <c r="G1022" s="87"/>
      <c r="H1022" s="102"/>
      <c r="I1022" s="10"/>
    </row>
    <row r="1023" spans="1:9" s="9" customFormat="1">
      <c r="A1023" s="102"/>
      <c r="B1023" s="83"/>
      <c r="C1023" s="135"/>
      <c r="D1023" s="85"/>
      <c r="E1023" s="146"/>
      <c r="F1023" s="86"/>
      <c r="G1023" s="87"/>
      <c r="H1023" s="102"/>
      <c r="I1023" s="10"/>
    </row>
    <row r="1024" spans="1:9" s="9" customFormat="1">
      <c r="A1024" s="102"/>
      <c r="B1024" s="83"/>
      <c r="C1024" s="135"/>
      <c r="D1024" s="85"/>
      <c r="E1024" s="146"/>
      <c r="F1024" s="86"/>
      <c r="G1024" s="87"/>
      <c r="H1024" s="102"/>
      <c r="I1024" s="10"/>
    </row>
    <row r="1025" spans="1:9" s="9" customFormat="1">
      <c r="A1025" s="102"/>
      <c r="B1025" s="83"/>
      <c r="C1025" s="135"/>
      <c r="D1025" s="85"/>
      <c r="E1025" s="146"/>
      <c r="F1025" s="86"/>
      <c r="G1025" s="87"/>
      <c r="H1025" s="102"/>
      <c r="I1025" s="10"/>
    </row>
    <row r="1026" spans="1:9" s="9" customFormat="1">
      <c r="A1026" s="102"/>
      <c r="B1026" s="83"/>
      <c r="C1026" s="135"/>
      <c r="D1026" s="85"/>
      <c r="E1026" s="146"/>
      <c r="F1026" s="86"/>
      <c r="G1026" s="87"/>
      <c r="H1026" s="102"/>
      <c r="I1026" s="10"/>
    </row>
    <row r="1027" spans="1:9" s="9" customFormat="1">
      <c r="A1027" s="102"/>
      <c r="B1027" s="83"/>
      <c r="C1027" s="135"/>
      <c r="D1027" s="85"/>
      <c r="E1027" s="146"/>
      <c r="F1027" s="86"/>
      <c r="G1027" s="87"/>
      <c r="H1027" s="102"/>
      <c r="I1027" s="10"/>
    </row>
    <row r="1028" spans="1:9" s="9" customFormat="1">
      <c r="A1028" s="102"/>
      <c r="B1028" s="83"/>
      <c r="C1028" s="135"/>
      <c r="D1028" s="85"/>
      <c r="E1028" s="146"/>
      <c r="F1028" s="86"/>
      <c r="G1028" s="87"/>
      <c r="H1028" s="102"/>
      <c r="I1028" s="10"/>
    </row>
    <row r="1029" spans="1:9" s="9" customFormat="1">
      <c r="A1029" s="102"/>
      <c r="B1029" s="83"/>
      <c r="C1029" s="135"/>
      <c r="D1029" s="85"/>
      <c r="E1029" s="146"/>
      <c r="F1029" s="86"/>
      <c r="G1029" s="87"/>
      <c r="H1029" s="102"/>
      <c r="I1029" s="10"/>
    </row>
    <row r="1030" spans="1:9" s="9" customFormat="1">
      <c r="A1030" s="102"/>
      <c r="B1030" s="83"/>
      <c r="C1030" s="135"/>
      <c r="D1030" s="85"/>
      <c r="E1030" s="146"/>
      <c r="F1030" s="86"/>
      <c r="G1030" s="87"/>
      <c r="H1030" s="102"/>
      <c r="I1030" s="10"/>
    </row>
    <row r="1031" spans="1:9" s="9" customFormat="1">
      <c r="A1031" s="102"/>
      <c r="B1031" s="83"/>
      <c r="C1031" s="135"/>
      <c r="D1031" s="85"/>
      <c r="E1031" s="146"/>
      <c r="F1031" s="86"/>
      <c r="G1031" s="87"/>
      <c r="H1031" s="102"/>
      <c r="I1031" s="10"/>
    </row>
    <row r="1032" spans="1:9" s="9" customFormat="1">
      <c r="A1032" s="102"/>
      <c r="B1032" s="83"/>
      <c r="C1032" s="135"/>
      <c r="D1032" s="85"/>
      <c r="E1032" s="146"/>
      <c r="F1032" s="86"/>
      <c r="G1032" s="87"/>
      <c r="H1032" s="102"/>
      <c r="I1032" s="10"/>
    </row>
    <row r="1033" spans="1:9" s="9" customFormat="1">
      <c r="A1033" s="102"/>
      <c r="B1033" s="83"/>
      <c r="C1033" s="135"/>
      <c r="D1033" s="85"/>
      <c r="E1033" s="146"/>
      <c r="F1033" s="86"/>
      <c r="G1033" s="87"/>
      <c r="H1033" s="102"/>
      <c r="I1033" s="10"/>
    </row>
    <row r="1034" spans="1:9" s="9" customFormat="1">
      <c r="A1034" s="102"/>
      <c r="B1034" s="83"/>
      <c r="C1034" s="135"/>
      <c r="D1034" s="85"/>
      <c r="E1034" s="146"/>
      <c r="F1034" s="86"/>
      <c r="G1034" s="87"/>
      <c r="H1034" s="102"/>
      <c r="I1034" s="10"/>
    </row>
    <row r="1035" spans="1:9" s="9" customFormat="1">
      <c r="A1035" s="102"/>
      <c r="B1035" s="83"/>
      <c r="C1035" s="135"/>
      <c r="D1035" s="85"/>
      <c r="E1035" s="146"/>
      <c r="F1035" s="86"/>
      <c r="G1035" s="87"/>
      <c r="H1035" s="102"/>
      <c r="I1035" s="10"/>
    </row>
    <row r="1036" spans="1:9" s="9" customFormat="1">
      <c r="A1036" s="102"/>
      <c r="B1036" s="83"/>
      <c r="C1036" s="135"/>
      <c r="D1036" s="85"/>
      <c r="E1036" s="146"/>
      <c r="F1036" s="86"/>
      <c r="G1036" s="87"/>
      <c r="H1036" s="102"/>
      <c r="I1036" s="10"/>
    </row>
    <row r="1037" spans="1:9" s="9" customFormat="1">
      <c r="A1037" s="102"/>
      <c r="B1037" s="83"/>
      <c r="C1037" s="135"/>
      <c r="D1037" s="85"/>
      <c r="E1037" s="146"/>
      <c r="F1037" s="86"/>
      <c r="G1037" s="87"/>
      <c r="H1037" s="102"/>
      <c r="I1037" s="10"/>
    </row>
    <row r="1038" spans="1:9" s="9" customFormat="1">
      <c r="A1038" s="102"/>
      <c r="B1038" s="83"/>
      <c r="C1038" s="135"/>
      <c r="D1038" s="85"/>
      <c r="E1038" s="146"/>
      <c r="F1038" s="86"/>
      <c r="G1038" s="87"/>
      <c r="H1038" s="102"/>
      <c r="I1038" s="10"/>
    </row>
    <row r="1039" spans="1:9" s="9" customFormat="1">
      <c r="A1039" s="102"/>
      <c r="B1039" s="83"/>
      <c r="C1039" s="135"/>
      <c r="D1039" s="85"/>
      <c r="E1039" s="146"/>
      <c r="F1039" s="86"/>
      <c r="G1039" s="87"/>
      <c r="H1039" s="102"/>
      <c r="I1039" s="10"/>
    </row>
    <row r="1040" spans="1:9" s="9" customFormat="1">
      <c r="A1040" s="102"/>
      <c r="B1040" s="83"/>
      <c r="C1040" s="135"/>
      <c r="D1040" s="85"/>
      <c r="E1040" s="146"/>
      <c r="F1040" s="86"/>
      <c r="G1040" s="87"/>
      <c r="H1040" s="102"/>
      <c r="I1040" s="10"/>
    </row>
    <row r="1041" spans="1:9" s="9" customFormat="1">
      <c r="A1041" s="102"/>
      <c r="B1041" s="83"/>
      <c r="C1041" s="135"/>
      <c r="D1041" s="85"/>
      <c r="E1041" s="146"/>
      <c r="F1041" s="86"/>
      <c r="G1041" s="87"/>
      <c r="H1041" s="102"/>
      <c r="I1041" s="10"/>
    </row>
    <row r="1042" spans="1:9" s="9" customFormat="1">
      <c r="A1042" s="102"/>
      <c r="B1042" s="83"/>
      <c r="C1042" s="135"/>
      <c r="D1042" s="85"/>
      <c r="E1042" s="146"/>
      <c r="F1042" s="86"/>
      <c r="G1042" s="87"/>
      <c r="H1042" s="102"/>
      <c r="I1042" s="10"/>
    </row>
    <row r="1043" spans="1:9" s="9" customFormat="1">
      <c r="A1043" s="102"/>
      <c r="B1043" s="83"/>
      <c r="C1043" s="135"/>
      <c r="D1043" s="85"/>
      <c r="E1043" s="146"/>
      <c r="F1043" s="86"/>
      <c r="G1043" s="87"/>
      <c r="H1043" s="102"/>
      <c r="I1043" s="10"/>
    </row>
    <row r="1044" spans="1:9" s="9" customFormat="1">
      <c r="A1044" s="102"/>
      <c r="B1044" s="83"/>
      <c r="C1044" s="135"/>
      <c r="D1044" s="85"/>
      <c r="E1044" s="146"/>
      <c r="F1044" s="86"/>
      <c r="G1044" s="87"/>
      <c r="H1044" s="102"/>
      <c r="I1044" s="10"/>
    </row>
    <row r="1045" spans="1:9" s="9" customFormat="1">
      <c r="A1045" s="102"/>
      <c r="B1045" s="83"/>
      <c r="C1045" s="135"/>
      <c r="D1045" s="85"/>
      <c r="E1045" s="146"/>
      <c r="F1045" s="86"/>
      <c r="G1045" s="87"/>
      <c r="H1045" s="102"/>
      <c r="I1045" s="10"/>
    </row>
    <row r="1046" spans="1:9" s="9" customFormat="1">
      <c r="A1046" s="102"/>
      <c r="B1046" s="83"/>
      <c r="C1046" s="135"/>
      <c r="D1046" s="85"/>
      <c r="E1046" s="146"/>
      <c r="F1046" s="86"/>
      <c r="G1046" s="87"/>
      <c r="H1046" s="102"/>
      <c r="I1046" s="10"/>
    </row>
    <row r="1047" spans="1:9" s="9" customFormat="1">
      <c r="A1047" s="102"/>
      <c r="B1047" s="83"/>
      <c r="C1047" s="135"/>
      <c r="D1047" s="85"/>
      <c r="E1047" s="146"/>
      <c r="F1047" s="86"/>
      <c r="G1047" s="87"/>
      <c r="H1047" s="102"/>
      <c r="I1047" s="10"/>
    </row>
    <row r="1048" spans="1:9" s="9" customFormat="1">
      <c r="A1048" s="102"/>
      <c r="B1048" s="83"/>
      <c r="C1048" s="135"/>
      <c r="D1048" s="85"/>
      <c r="E1048" s="146"/>
      <c r="F1048" s="86"/>
      <c r="G1048" s="87"/>
      <c r="H1048" s="102"/>
      <c r="I1048" s="10"/>
    </row>
    <row r="1049" spans="1:9" s="9" customFormat="1">
      <c r="A1049" s="102"/>
      <c r="B1049" s="83"/>
      <c r="C1049" s="135"/>
      <c r="D1049" s="85"/>
      <c r="E1049" s="146"/>
      <c r="F1049" s="86"/>
      <c r="G1049" s="87"/>
      <c r="H1049" s="102"/>
      <c r="I1049" s="10"/>
    </row>
    <row r="1050" spans="1:9" s="9" customFormat="1">
      <c r="A1050" s="102"/>
      <c r="B1050" s="83"/>
      <c r="C1050" s="135"/>
      <c r="D1050" s="85"/>
      <c r="E1050" s="146"/>
      <c r="F1050" s="86"/>
      <c r="G1050" s="87"/>
      <c r="H1050" s="102"/>
      <c r="I1050" s="10"/>
    </row>
    <row r="1051" spans="1:9" s="9" customFormat="1">
      <c r="A1051" s="102"/>
      <c r="B1051" s="83"/>
      <c r="C1051" s="135"/>
      <c r="D1051" s="85"/>
      <c r="E1051" s="146"/>
      <c r="F1051" s="86"/>
      <c r="G1051" s="87"/>
      <c r="H1051" s="102"/>
      <c r="I1051" s="10"/>
    </row>
    <row r="1052" spans="1:9" s="9" customFormat="1">
      <c r="A1052" s="102"/>
      <c r="B1052" s="83"/>
      <c r="C1052" s="135"/>
      <c r="D1052" s="85"/>
      <c r="E1052" s="146"/>
      <c r="F1052" s="86"/>
      <c r="G1052" s="87"/>
      <c r="H1052" s="102"/>
      <c r="I1052" s="10"/>
    </row>
    <row r="1053" spans="1:9" s="9" customFormat="1">
      <c r="A1053" s="102"/>
      <c r="B1053" s="83"/>
      <c r="C1053" s="135"/>
      <c r="D1053" s="85"/>
      <c r="E1053" s="146"/>
      <c r="F1053" s="86"/>
      <c r="G1053" s="87"/>
      <c r="H1053" s="102"/>
      <c r="I1053" s="10"/>
    </row>
    <row r="1054" spans="1:9" s="9" customFormat="1">
      <c r="A1054" s="102"/>
      <c r="B1054" s="83"/>
      <c r="C1054" s="135"/>
      <c r="D1054" s="85"/>
      <c r="E1054" s="146"/>
      <c r="F1054" s="86"/>
      <c r="G1054" s="87"/>
      <c r="H1054" s="102"/>
      <c r="I1054" s="10"/>
    </row>
    <row r="1055" spans="1:9" s="9" customFormat="1">
      <c r="A1055" s="102"/>
      <c r="B1055" s="83"/>
      <c r="C1055" s="135"/>
      <c r="D1055" s="85"/>
      <c r="E1055" s="146"/>
      <c r="F1055" s="86"/>
      <c r="G1055" s="87"/>
      <c r="H1055" s="102"/>
      <c r="I1055" s="10"/>
    </row>
    <row r="1056" spans="1:9" s="9" customFormat="1">
      <c r="A1056" s="102"/>
      <c r="B1056" s="83"/>
      <c r="C1056" s="135"/>
      <c r="D1056" s="85"/>
      <c r="E1056" s="146"/>
      <c r="F1056" s="86"/>
      <c r="G1056" s="87"/>
      <c r="H1056" s="102"/>
      <c r="I1056" s="10"/>
    </row>
    <row r="1057" spans="1:9" s="9" customFormat="1">
      <c r="A1057" s="102"/>
      <c r="B1057" s="83"/>
      <c r="C1057" s="135"/>
      <c r="D1057" s="85"/>
      <c r="E1057" s="146"/>
      <c r="F1057" s="86"/>
      <c r="G1057" s="87"/>
      <c r="H1057" s="102"/>
      <c r="I1057" s="10"/>
    </row>
    <row r="1058" spans="1:9" s="9" customFormat="1">
      <c r="A1058" s="102"/>
      <c r="B1058" s="83"/>
      <c r="C1058" s="135"/>
      <c r="D1058" s="85"/>
      <c r="E1058" s="146"/>
      <c r="F1058" s="86"/>
      <c r="G1058" s="87"/>
      <c r="H1058" s="102"/>
      <c r="I1058" s="10"/>
    </row>
    <row r="1059" spans="1:9" s="9" customFormat="1">
      <c r="A1059" s="102"/>
      <c r="B1059" s="83"/>
      <c r="C1059" s="135"/>
      <c r="D1059" s="85"/>
      <c r="E1059" s="146"/>
      <c r="F1059" s="86"/>
      <c r="G1059" s="87"/>
      <c r="H1059" s="102"/>
      <c r="I1059" s="10"/>
    </row>
    <row r="1060" spans="1:9" s="9" customFormat="1">
      <c r="A1060" s="102"/>
      <c r="B1060" s="83"/>
      <c r="C1060" s="135"/>
      <c r="D1060" s="85"/>
      <c r="E1060" s="146"/>
      <c r="F1060" s="86"/>
      <c r="G1060" s="87"/>
      <c r="H1060" s="102"/>
      <c r="I1060" s="10"/>
    </row>
    <row r="1061" spans="1:9" s="9" customFormat="1">
      <c r="A1061" s="102"/>
      <c r="B1061" s="83"/>
      <c r="C1061" s="135"/>
      <c r="D1061" s="85"/>
      <c r="E1061" s="146"/>
      <c r="F1061" s="86"/>
      <c r="G1061" s="87"/>
      <c r="H1061" s="102"/>
      <c r="I1061" s="10"/>
    </row>
    <row r="1062" spans="1:9" s="9" customFormat="1">
      <c r="A1062" s="102"/>
      <c r="B1062" s="83"/>
      <c r="C1062" s="135"/>
      <c r="D1062" s="85"/>
      <c r="E1062" s="146"/>
      <c r="F1062" s="86"/>
      <c r="G1062" s="87"/>
      <c r="H1062" s="102"/>
      <c r="I1062" s="10"/>
    </row>
    <row r="1063" spans="1:9" s="9" customFormat="1">
      <c r="A1063" s="102"/>
      <c r="B1063" s="83"/>
      <c r="C1063" s="135"/>
      <c r="D1063" s="85"/>
      <c r="E1063" s="146"/>
      <c r="F1063" s="86"/>
      <c r="G1063" s="87"/>
      <c r="H1063" s="102"/>
      <c r="I1063" s="10"/>
    </row>
    <row r="1064" spans="1:9" s="9" customFormat="1">
      <c r="A1064" s="102"/>
      <c r="B1064" s="83"/>
      <c r="C1064" s="135"/>
      <c r="D1064" s="85"/>
      <c r="E1064" s="146"/>
      <c r="F1064" s="86"/>
      <c r="G1064" s="87"/>
      <c r="H1064" s="102"/>
      <c r="I1064" s="10"/>
    </row>
    <row r="1065" spans="1:9" s="9" customFormat="1">
      <c r="A1065" s="102"/>
      <c r="B1065" s="83"/>
      <c r="C1065" s="135"/>
      <c r="D1065" s="85"/>
      <c r="E1065" s="146"/>
      <c r="F1065" s="86"/>
      <c r="G1065" s="87"/>
      <c r="H1065" s="102"/>
      <c r="I1065" s="10"/>
    </row>
    <row r="1066" spans="1:9" s="9" customFormat="1">
      <c r="A1066" s="102"/>
      <c r="B1066" s="88"/>
      <c r="C1066" s="134"/>
      <c r="D1066" s="80"/>
      <c r="E1066" s="147"/>
      <c r="F1066" s="81"/>
      <c r="G1066" s="82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D61F-9486-40C8-97F1-091D4D6111DF}">
  <sheetPr>
    <pageSetUpPr fitToPage="1"/>
  </sheetPr>
  <dimension ref="A1:I275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44319</v>
      </c>
      <c r="C9" s="138">
        <v>44319.402870370373</v>
      </c>
      <c r="D9" s="139">
        <v>469</v>
      </c>
      <c r="E9" s="166">
        <v>7.46</v>
      </c>
      <c r="F9" s="167">
        <v>3498.74</v>
      </c>
      <c r="G9" s="140" t="s">
        <v>9</v>
      </c>
      <c r="H9" s="102"/>
    </row>
    <row r="10" spans="1:8" s="87" customFormat="1">
      <c r="A10" s="102"/>
      <c r="B10" s="83">
        <v>44319</v>
      </c>
      <c r="C10" s="138">
        <v>44319.409826388888</v>
      </c>
      <c r="D10" s="139">
        <v>256</v>
      </c>
      <c r="E10" s="166">
        <v>7.4649999999999999</v>
      </c>
      <c r="F10" s="167">
        <v>1911.04</v>
      </c>
      <c r="G10" s="140" t="s">
        <v>9</v>
      </c>
      <c r="H10" s="102"/>
    </row>
    <row r="11" spans="1:8" s="87" customFormat="1">
      <c r="A11" s="102"/>
      <c r="B11" s="83">
        <v>44319</v>
      </c>
      <c r="C11" s="138">
        <v>44319.409826388888</v>
      </c>
      <c r="D11" s="139">
        <v>202</v>
      </c>
      <c r="E11" s="166">
        <v>7.4649999999999999</v>
      </c>
      <c r="F11" s="167">
        <v>1507.93</v>
      </c>
      <c r="G11" s="140" t="s">
        <v>9</v>
      </c>
      <c r="H11" s="102"/>
    </row>
    <row r="12" spans="1:8" s="87" customFormat="1">
      <c r="A12" s="102"/>
      <c r="B12" s="83">
        <v>44319</v>
      </c>
      <c r="C12" s="138">
        <v>44319.415277777778</v>
      </c>
      <c r="D12" s="139">
        <v>241</v>
      </c>
      <c r="E12" s="166">
        <v>7.44</v>
      </c>
      <c r="F12" s="167">
        <v>1793.0400000000002</v>
      </c>
      <c r="G12" s="140" t="s">
        <v>9</v>
      </c>
      <c r="H12" s="102"/>
    </row>
    <row r="13" spans="1:8" s="87" customFormat="1">
      <c r="A13" s="102"/>
      <c r="B13" s="83">
        <v>44319</v>
      </c>
      <c r="C13" s="138">
        <v>44319.415277777778</v>
      </c>
      <c r="D13" s="139">
        <v>238</v>
      </c>
      <c r="E13" s="166">
        <v>7.44</v>
      </c>
      <c r="F13" s="167">
        <v>1770.72</v>
      </c>
      <c r="G13" s="140" t="s">
        <v>9</v>
      </c>
      <c r="H13" s="102"/>
    </row>
    <row r="14" spans="1:8" s="87" customFormat="1">
      <c r="A14" s="102"/>
      <c r="B14" s="83">
        <v>44319</v>
      </c>
      <c r="C14" s="138">
        <v>44319.42386574074</v>
      </c>
      <c r="D14" s="139">
        <v>467</v>
      </c>
      <c r="E14" s="166">
        <v>7.4349999999999996</v>
      </c>
      <c r="F14" s="167">
        <v>3472.145</v>
      </c>
      <c r="G14" s="140" t="s">
        <v>9</v>
      </c>
      <c r="H14" s="102"/>
    </row>
    <row r="15" spans="1:8" s="87" customFormat="1">
      <c r="A15" s="102"/>
      <c r="B15" s="83">
        <v>44319</v>
      </c>
      <c r="C15" s="138">
        <v>44319.435636574075</v>
      </c>
      <c r="D15" s="139">
        <v>197</v>
      </c>
      <c r="E15" s="166">
        <v>7.43</v>
      </c>
      <c r="F15" s="167">
        <v>1463.71</v>
      </c>
      <c r="G15" s="140" t="s">
        <v>9</v>
      </c>
      <c r="H15" s="102"/>
    </row>
    <row r="16" spans="1:8" s="87" customFormat="1">
      <c r="A16" s="102"/>
      <c r="B16" s="83">
        <v>44319</v>
      </c>
      <c r="C16" s="138">
        <v>44319.435636574075</v>
      </c>
      <c r="D16" s="139">
        <v>700</v>
      </c>
      <c r="E16" s="166">
        <v>7.43</v>
      </c>
      <c r="F16" s="167">
        <v>5201</v>
      </c>
      <c r="G16" s="140" t="s">
        <v>9</v>
      </c>
      <c r="H16" s="102"/>
    </row>
    <row r="17" spans="1:8" s="87" customFormat="1">
      <c r="A17" s="102"/>
      <c r="B17" s="83">
        <v>44319</v>
      </c>
      <c r="C17" s="138">
        <v>44319.444560185184</v>
      </c>
      <c r="D17" s="139">
        <v>322</v>
      </c>
      <c r="E17" s="166">
        <v>7.4</v>
      </c>
      <c r="F17" s="167">
        <v>2382.8000000000002</v>
      </c>
      <c r="G17" s="140" t="s">
        <v>9</v>
      </c>
      <c r="H17" s="102"/>
    </row>
    <row r="18" spans="1:8" s="87" customFormat="1">
      <c r="A18" s="102"/>
      <c r="B18" s="83">
        <v>44319</v>
      </c>
      <c r="C18" s="138">
        <v>44319.444560185184</v>
      </c>
      <c r="D18" s="139">
        <v>500</v>
      </c>
      <c r="E18" s="166">
        <v>7.4</v>
      </c>
      <c r="F18" s="167">
        <v>3700</v>
      </c>
      <c r="G18" s="140" t="s">
        <v>9</v>
      </c>
      <c r="H18" s="102"/>
    </row>
    <row r="19" spans="1:8" s="87" customFormat="1">
      <c r="A19" s="102"/>
      <c r="B19" s="83">
        <v>44319</v>
      </c>
      <c r="C19" s="138">
        <v>44319.445034722223</v>
      </c>
      <c r="D19" s="139">
        <v>146</v>
      </c>
      <c r="E19" s="166">
        <v>7.4</v>
      </c>
      <c r="F19" s="167">
        <v>1080.4000000000001</v>
      </c>
      <c r="G19" s="140" t="s">
        <v>9</v>
      </c>
      <c r="H19" s="102"/>
    </row>
    <row r="20" spans="1:8" s="87" customFormat="1">
      <c r="A20" s="102"/>
      <c r="B20" s="83">
        <v>44319</v>
      </c>
      <c r="C20" s="138">
        <v>44319.445034722223</v>
      </c>
      <c r="D20" s="139">
        <v>358</v>
      </c>
      <c r="E20" s="166">
        <v>7.4</v>
      </c>
      <c r="F20" s="167">
        <v>2649.2000000000003</v>
      </c>
      <c r="G20" s="140" t="s">
        <v>9</v>
      </c>
      <c r="H20" s="102"/>
    </row>
    <row r="21" spans="1:8" s="87" customFormat="1">
      <c r="A21" s="102"/>
      <c r="B21" s="83">
        <v>44319</v>
      </c>
      <c r="C21" s="138">
        <v>44319.445034722223</v>
      </c>
      <c r="D21" s="139">
        <v>856</v>
      </c>
      <c r="E21" s="166">
        <v>7.4</v>
      </c>
      <c r="F21" s="167">
        <v>6334.4000000000005</v>
      </c>
      <c r="G21" s="140" t="s">
        <v>9</v>
      </c>
      <c r="H21" s="102"/>
    </row>
    <row r="22" spans="1:8" s="87" customFormat="1">
      <c r="A22" s="102"/>
      <c r="B22" s="83">
        <v>44319</v>
      </c>
      <c r="C22" s="138">
        <v>44319.445034722223</v>
      </c>
      <c r="D22" s="139">
        <v>283</v>
      </c>
      <c r="E22" s="166">
        <v>7.4</v>
      </c>
      <c r="F22" s="167">
        <v>2094.2000000000003</v>
      </c>
      <c r="G22" s="140" t="s">
        <v>9</v>
      </c>
      <c r="H22" s="102"/>
    </row>
    <row r="23" spans="1:8" s="87" customFormat="1">
      <c r="A23" s="102"/>
      <c r="B23" s="83">
        <v>44319</v>
      </c>
      <c r="C23" s="138">
        <v>44319.445034722223</v>
      </c>
      <c r="D23" s="139">
        <v>500</v>
      </c>
      <c r="E23" s="166">
        <v>7.4</v>
      </c>
      <c r="F23" s="167">
        <v>3700</v>
      </c>
      <c r="G23" s="140" t="s">
        <v>9</v>
      </c>
      <c r="H23" s="102"/>
    </row>
    <row r="24" spans="1:8" s="87" customFormat="1">
      <c r="A24" s="102"/>
      <c r="B24" s="83">
        <v>44319</v>
      </c>
      <c r="C24" s="138">
        <v>44319.445034722223</v>
      </c>
      <c r="D24" s="139">
        <v>439</v>
      </c>
      <c r="E24" s="166">
        <v>7.4</v>
      </c>
      <c r="F24" s="167">
        <v>3248.6000000000004</v>
      </c>
      <c r="G24" s="140" t="s">
        <v>9</v>
      </c>
      <c r="H24" s="102"/>
    </row>
    <row r="25" spans="1:8" s="87" customFormat="1">
      <c r="A25" s="102"/>
      <c r="B25" s="83">
        <v>44319</v>
      </c>
      <c r="C25" s="138">
        <v>44319.445034722223</v>
      </c>
      <c r="D25" s="139">
        <v>61</v>
      </c>
      <c r="E25" s="166">
        <v>7.4</v>
      </c>
      <c r="F25" s="167">
        <v>451.40000000000003</v>
      </c>
      <c r="G25" s="140" t="s">
        <v>9</v>
      </c>
      <c r="H25" s="102"/>
    </row>
    <row r="26" spans="1:8" s="87" customFormat="1">
      <c r="A26" s="102"/>
      <c r="B26" s="83">
        <v>44319</v>
      </c>
      <c r="C26" s="138">
        <v>44319.445057870369</v>
      </c>
      <c r="D26" s="139">
        <v>130</v>
      </c>
      <c r="E26" s="166">
        <v>7.4</v>
      </c>
      <c r="F26" s="167">
        <v>962</v>
      </c>
      <c r="G26" s="140" t="s">
        <v>9</v>
      </c>
      <c r="H26" s="102"/>
    </row>
    <row r="27" spans="1:8" s="87" customFormat="1">
      <c r="A27" s="102"/>
      <c r="B27" s="83">
        <v>44319</v>
      </c>
      <c r="C27" s="138">
        <v>44319.445057870369</v>
      </c>
      <c r="D27" s="139">
        <v>217</v>
      </c>
      <c r="E27" s="166">
        <v>7.4</v>
      </c>
      <c r="F27" s="167">
        <v>1605.8000000000002</v>
      </c>
      <c r="G27" s="140" t="s">
        <v>9</v>
      </c>
      <c r="H27" s="102"/>
    </row>
    <row r="28" spans="1:8" s="87" customFormat="1">
      <c r="A28" s="102"/>
      <c r="B28" s="83">
        <v>44319</v>
      </c>
      <c r="C28" s="138">
        <v>44319.445069444446</v>
      </c>
      <c r="D28" s="139">
        <v>48</v>
      </c>
      <c r="E28" s="166">
        <v>7.4</v>
      </c>
      <c r="F28" s="167">
        <v>355.20000000000005</v>
      </c>
      <c r="G28" s="140" t="s">
        <v>9</v>
      </c>
      <c r="H28" s="102"/>
    </row>
    <row r="29" spans="1:8" s="87" customFormat="1">
      <c r="A29" s="102"/>
      <c r="B29" s="83">
        <v>44319</v>
      </c>
      <c r="C29" s="138">
        <v>44319.458726851852</v>
      </c>
      <c r="D29" s="139">
        <v>406</v>
      </c>
      <c r="E29" s="166">
        <v>7.4050000000000002</v>
      </c>
      <c r="F29" s="167">
        <v>3006.4300000000003</v>
      </c>
      <c r="G29" s="140" t="s">
        <v>9</v>
      </c>
      <c r="H29" s="102"/>
    </row>
    <row r="30" spans="1:8" s="87" customFormat="1">
      <c r="A30" s="102"/>
      <c r="B30" s="83">
        <v>44319</v>
      </c>
      <c r="C30" s="138">
        <v>44319.458726851852</v>
      </c>
      <c r="D30" s="139">
        <v>19</v>
      </c>
      <c r="E30" s="166">
        <v>7.4050000000000002</v>
      </c>
      <c r="F30" s="167">
        <v>140.69499999999999</v>
      </c>
      <c r="G30" s="140" t="s">
        <v>9</v>
      </c>
      <c r="H30" s="102"/>
    </row>
    <row r="31" spans="1:8" s="87" customFormat="1">
      <c r="A31" s="102"/>
      <c r="B31" s="83">
        <v>44319</v>
      </c>
      <c r="C31" s="138">
        <v>44319.458726851852</v>
      </c>
      <c r="D31" s="139">
        <v>439</v>
      </c>
      <c r="E31" s="166">
        <v>7.4050000000000002</v>
      </c>
      <c r="F31" s="167">
        <v>3250.7950000000001</v>
      </c>
      <c r="G31" s="140" t="s">
        <v>9</v>
      </c>
      <c r="H31" s="102"/>
    </row>
    <row r="32" spans="1:8" s="87" customFormat="1">
      <c r="A32" s="102"/>
      <c r="B32" s="83">
        <v>44319</v>
      </c>
      <c r="C32" s="138">
        <v>44319.458773148152</v>
      </c>
      <c r="D32" s="139">
        <v>93</v>
      </c>
      <c r="E32" s="166">
        <v>7.4</v>
      </c>
      <c r="F32" s="167">
        <v>688.2</v>
      </c>
      <c r="G32" s="140" t="s">
        <v>9</v>
      </c>
      <c r="H32" s="102"/>
    </row>
    <row r="33" spans="1:8" s="87" customFormat="1">
      <c r="A33" s="102"/>
      <c r="B33" s="83">
        <v>44319</v>
      </c>
      <c r="C33" s="138">
        <v>44319.458773148152</v>
      </c>
      <c r="D33" s="139">
        <v>365</v>
      </c>
      <c r="E33" s="166">
        <v>7.4</v>
      </c>
      <c r="F33" s="167">
        <v>2701</v>
      </c>
      <c r="G33" s="140" t="s">
        <v>9</v>
      </c>
      <c r="H33" s="102"/>
    </row>
    <row r="34" spans="1:8" s="87" customFormat="1">
      <c r="A34" s="102"/>
      <c r="B34" s="83">
        <v>44319</v>
      </c>
      <c r="C34" s="138">
        <v>44319.462488425925</v>
      </c>
      <c r="D34" s="139">
        <v>213</v>
      </c>
      <c r="E34" s="166">
        <v>7.3949999999999996</v>
      </c>
      <c r="F34" s="167">
        <v>1575.135</v>
      </c>
      <c r="G34" s="140" t="s">
        <v>9</v>
      </c>
      <c r="H34" s="102"/>
    </row>
    <row r="35" spans="1:8" s="87" customFormat="1">
      <c r="A35" s="102"/>
      <c r="B35" s="83">
        <v>44319</v>
      </c>
      <c r="C35" s="138">
        <v>44319.462488425925</v>
      </c>
      <c r="D35" s="139">
        <v>247</v>
      </c>
      <c r="E35" s="166">
        <v>7.3949999999999996</v>
      </c>
      <c r="F35" s="167">
        <v>1826.5649999999998</v>
      </c>
      <c r="G35" s="140" t="s">
        <v>9</v>
      </c>
      <c r="H35" s="102"/>
    </row>
    <row r="36" spans="1:8" s="87" customFormat="1">
      <c r="A36" s="102"/>
      <c r="B36" s="83">
        <v>44319</v>
      </c>
      <c r="C36" s="138">
        <v>44319.462488425925</v>
      </c>
      <c r="D36" s="139">
        <v>253</v>
      </c>
      <c r="E36" s="166">
        <v>7.3949999999999996</v>
      </c>
      <c r="F36" s="167">
        <v>1870.9349999999999</v>
      </c>
      <c r="G36" s="140" t="s">
        <v>9</v>
      </c>
      <c r="H36" s="102"/>
    </row>
    <row r="37" spans="1:8" s="87" customFormat="1">
      <c r="A37" s="102"/>
      <c r="B37" s="83">
        <v>44319</v>
      </c>
      <c r="C37" s="138">
        <v>44319.462488425925</v>
      </c>
      <c r="D37" s="139">
        <v>724</v>
      </c>
      <c r="E37" s="166">
        <v>7.3949999999999996</v>
      </c>
      <c r="F37" s="167">
        <v>5353.98</v>
      </c>
      <c r="G37" s="140" t="s">
        <v>9</v>
      </c>
      <c r="H37" s="102"/>
    </row>
    <row r="38" spans="1:8" s="87" customFormat="1">
      <c r="A38" s="102"/>
      <c r="B38" s="83">
        <v>44319</v>
      </c>
      <c r="C38" s="138">
        <v>44319.462488425925</v>
      </c>
      <c r="D38" s="139">
        <v>26</v>
      </c>
      <c r="E38" s="166">
        <v>7.3949999999999996</v>
      </c>
      <c r="F38" s="167">
        <v>192.26999999999998</v>
      </c>
      <c r="G38" s="140" t="s">
        <v>9</v>
      </c>
      <c r="H38" s="102"/>
    </row>
    <row r="39" spans="1:8" s="87" customFormat="1">
      <c r="A39" s="102"/>
      <c r="B39" s="83">
        <v>44319</v>
      </c>
      <c r="C39" s="138">
        <v>44319.462488425925</v>
      </c>
      <c r="D39" s="139">
        <v>227</v>
      </c>
      <c r="E39" s="166">
        <v>7.3949999999999996</v>
      </c>
      <c r="F39" s="167">
        <v>1678.665</v>
      </c>
      <c r="G39" s="140" t="s">
        <v>9</v>
      </c>
      <c r="H39" s="102"/>
    </row>
    <row r="40" spans="1:8" s="87" customFormat="1">
      <c r="A40" s="102"/>
      <c r="B40" s="83">
        <v>44319</v>
      </c>
      <c r="C40" s="138">
        <v>44319.462488425925</v>
      </c>
      <c r="D40" s="139">
        <v>247</v>
      </c>
      <c r="E40" s="166">
        <v>7.3949999999999996</v>
      </c>
      <c r="F40" s="167">
        <v>1826.5649999999998</v>
      </c>
      <c r="G40" s="140" t="s">
        <v>9</v>
      </c>
      <c r="H40" s="102"/>
    </row>
    <row r="41" spans="1:8" s="87" customFormat="1">
      <c r="A41" s="102"/>
      <c r="B41" s="83">
        <v>44319</v>
      </c>
      <c r="C41" s="138">
        <v>44319.462488425925</v>
      </c>
      <c r="D41" s="139">
        <v>63</v>
      </c>
      <c r="E41" s="166">
        <v>7.3949999999999996</v>
      </c>
      <c r="F41" s="167">
        <v>465.88499999999999</v>
      </c>
      <c r="G41" s="140" t="s">
        <v>9</v>
      </c>
      <c r="H41" s="102"/>
    </row>
    <row r="42" spans="1:8" s="87" customFormat="1">
      <c r="A42" s="102"/>
      <c r="B42" s="83">
        <v>44319</v>
      </c>
      <c r="C42" s="138">
        <v>44319.462488425925</v>
      </c>
      <c r="D42" s="139">
        <v>500</v>
      </c>
      <c r="E42" s="166">
        <v>7.3949999999999996</v>
      </c>
      <c r="F42" s="167">
        <v>3697.5</v>
      </c>
      <c r="G42" s="140" t="s">
        <v>9</v>
      </c>
      <c r="H42" s="102"/>
    </row>
    <row r="43" spans="1:8" s="87" customFormat="1">
      <c r="A43" s="102"/>
      <c r="B43" s="83">
        <v>44319</v>
      </c>
      <c r="C43" s="138">
        <v>44319.4690162037</v>
      </c>
      <c r="D43" s="139">
        <v>475</v>
      </c>
      <c r="E43" s="166">
        <v>7.3949999999999996</v>
      </c>
      <c r="F43" s="167">
        <v>3512.625</v>
      </c>
      <c r="G43" s="140" t="s">
        <v>9</v>
      </c>
      <c r="H43" s="102"/>
    </row>
    <row r="44" spans="1:8" s="87" customFormat="1">
      <c r="A44" s="102"/>
      <c r="B44" s="83">
        <v>44319</v>
      </c>
      <c r="C44" s="138">
        <v>44319.47446759259</v>
      </c>
      <c r="D44" s="139">
        <v>266</v>
      </c>
      <c r="E44" s="166">
        <v>7.39</v>
      </c>
      <c r="F44" s="167">
        <v>1965.74</v>
      </c>
      <c r="G44" s="140" t="s">
        <v>9</v>
      </c>
      <c r="H44" s="102"/>
    </row>
    <row r="45" spans="1:8" s="87" customFormat="1">
      <c r="A45" s="102"/>
      <c r="B45" s="83">
        <v>44319</v>
      </c>
      <c r="C45" s="138">
        <v>44319.47446759259</v>
      </c>
      <c r="D45" s="139">
        <v>460</v>
      </c>
      <c r="E45" s="166">
        <v>7.39</v>
      </c>
      <c r="F45" s="167">
        <v>3399.3999999999996</v>
      </c>
      <c r="G45" s="140" t="s">
        <v>9</v>
      </c>
      <c r="H45" s="102"/>
    </row>
    <row r="46" spans="1:8" s="87" customFormat="1">
      <c r="A46" s="102"/>
      <c r="B46" s="83">
        <v>44319</v>
      </c>
      <c r="C46" s="138">
        <v>44319.47446759259</v>
      </c>
      <c r="D46" s="139">
        <v>184</v>
      </c>
      <c r="E46" s="166">
        <v>7.39</v>
      </c>
      <c r="F46" s="167">
        <v>1359.76</v>
      </c>
      <c r="G46" s="140" t="s">
        <v>9</v>
      </c>
      <c r="H46" s="102"/>
    </row>
    <row r="47" spans="1:8" s="87" customFormat="1">
      <c r="A47" s="102"/>
      <c r="B47" s="83">
        <v>44319</v>
      </c>
      <c r="C47" s="138">
        <v>44319.489201388889</v>
      </c>
      <c r="D47" s="139">
        <v>120</v>
      </c>
      <c r="E47" s="166">
        <v>7.32</v>
      </c>
      <c r="F47" s="167">
        <v>878.40000000000009</v>
      </c>
      <c r="G47" s="140" t="s">
        <v>9</v>
      </c>
      <c r="H47" s="102"/>
    </row>
    <row r="48" spans="1:8" s="87" customFormat="1">
      <c r="A48" s="102"/>
      <c r="B48" s="83">
        <v>44319</v>
      </c>
      <c r="C48" s="138">
        <v>44319.520092592589</v>
      </c>
      <c r="D48" s="139">
        <v>175</v>
      </c>
      <c r="E48" s="166">
        <v>7.38</v>
      </c>
      <c r="F48" s="167">
        <v>1291.5</v>
      </c>
      <c r="G48" s="140" t="s">
        <v>9</v>
      </c>
      <c r="H48" s="102"/>
    </row>
    <row r="49" spans="1:8" s="87" customFormat="1">
      <c r="A49" s="102"/>
      <c r="B49" s="83">
        <v>44319</v>
      </c>
      <c r="C49" s="138">
        <v>44319.520092592589</v>
      </c>
      <c r="D49" s="139">
        <v>566</v>
      </c>
      <c r="E49" s="166">
        <v>7.38</v>
      </c>
      <c r="F49" s="167">
        <v>4177.08</v>
      </c>
      <c r="G49" s="140" t="s">
        <v>9</v>
      </c>
      <c r="H49" s="102"/>
    </row>
    <row r="50" spans="1:8" s="87" customFormat="1">
      <c r="A50" s="102"/>
      <c r="B50" s="83">
        <v>44319</v>
      </c>
      <c r="C50" s="138">
        <v>44319.520092592589</v>
      </c>
      <c r="D50" s="139">
        <v>420</v>
      </c>
      <c r="E50" s="166">
        <v>7.38</v>
      </c>
      <c r="F50" s="167">
        <v>3099.6</v>
      </c>
      <c r="G50" s="140" t="s">
        <v>9</v>
      </c>
      <c r="H50" s="102"/>
    </row>
    <row r="51" spans="1:8" s="87" customFormat="1">
      <c r="A51" s="102"/>
      <c r="B51" s="83">
        <v>44319</v>
      </c>
      <c r="C51" s="138">
        <v>44319.520092592589</v>
      </c>
      <c r="D51" s="139">
        <v>73</v>
      </c>
      <c r="E51" s="166">
        <v>7.38</v>
      </c>
      <c r="F51" s="167">
        <v>538.74</v>
      </c>
      <c r="G51" s="140" t="s">
        <v>9</v>
      </c>
      <c r="H51" s="102"/>
    </row>
    <row r="52" spans="1:8" s="87" customFormat="1">
      <c r="A52" s="102"/>
      <c r="B52" s="83">
        <v>44319</v>
      </c>
      <c r="C52" s="138">
        <v>44319.520092592589</v>
      </c>
      <c r="D52" s="139">
        <v>71</v>
      </c>
      <c r="E52" s="166">
        <v>7.375</v>
      </c>
      <c r="F52" s="167">
        <v>523.625</v>
      </c>
      <c r="G52" s="140" t="s">
        <v>9</v>
      </c>
      <c r="H52" s="102"/>
    </row>
    <row r="53" spans="1:8" s="87" customFormat="1">
      <c r="A53" s="102"/>
      <c r="B53" s="83">
        <v>44319</v>
      </c>
      <c r="C53" s="138">
        <v>44319.520092592589</v>
      </c>
      <c r="D53" s="139">
        <v>493</v>
      </c>
      <c r="E53" s="166">
        <v>7.38</v>
      </c>
      <c r="F53" s="167">
        <v>3638.34</v>
      </c>
      <c r="G53" s="140" t="s">
        <v>9</v>
      </c>
      <c r="H53" s="102"/>
    </row>
    <row r="54" spans="1:8" s="87" customFormat="1">
      <c r="A54" s="102"/>
      <c r="B54" s="83">
        <v>44319</v>
      </c>
      <c r="C54" s="138">
        <v>44319.520092592589</v>
      </c>
      <c r="D54" s="139">
        <v>2</v>
      </c>
      <c r="E54" s="166">
        <v>7.375</v>
      </c>
      <c r="F54" s="167">
        <v>14.75</v>
      </c>
      <c r="G54" s="140" t="s">
        <v>9</v>
      </c>
      <c r="H54" s="102"/>
    </row>
    <row r="55" spans="1:8" s="87" customFormat="1">
      <c r="A55" s="102"/>
      <c r="B55" s="83">
        <v>44319</v>
      </c>
      <c r="C55" s="138">
        <v>44319.520092592589</v>
      </c>
      <c r="D55" s="139">
        <v>493</v>
      </c>
      <c r="E55" s="166">
        <v>7.38</v>
      </c>
      <c r="F55" s="167">
        <v>3638.34</v>
      </c>
      <c r="G55" s="140" t="s">
        <v>9</v>
      </c>
      <c r="H55" s="102"/>
    </row>
    <row r="56" spans="1:8" s="87" customFormat="1">
      <c r="A56" s="102"/>
      <c r="B56" s="83">
        <v>44319</v>
      </c>
      <c r="C56" s="138">
        <v>44319.520092592589</v>
      </c>
      <c r="D56" s="139">
        <v>73</v>
      </c>
      <c r="E56" s="166">
        <v>7.38</v>
      </c>
      <c r="F56" s="167">
        <v>538.74</v>
      </c>
      <c r="G56" s="140" t="s">
        <v>9</v>
      </c>
      <c r="H56" s="102"/>
    </row>
    <row r="57" spans="1:8" s="87" customFormat="1">
      <c r="A57" s="102"/>
      <c r="B57" s="83">
        <v>44319</v>
      </c>
      <c r="C57" s="138">
        <v>44319.522233796299</v>
      </c>
      <c r="D57" s="139">
        <v>283</v>
      </c>
      <c r="E57" s="166">
        <v>7.3849999999999998</v>
      </c>
      <c r="F57" s="167">
        <v>2089.9549999999999</v>
      </c>
      <c r="G57" s="140" t="s">
        <v>9</v>
      </c>
      <c r="H57" s="102"/>
    </row>
    <row r="58" spans="1:8" s="87" customFormat="1">
      <c r="A58" s="102"/>
      <c r="B58" s="83">
        <v>44319</v>
      </c>
      <c r="C58" s="138">
        <v>44319.522233796299</v>
      </c>
      <c r="D58" s="139">
        <v>82</v>
      </c>
      <c r="E58" s="166">
        <v>7.3849999999999998</v>
      </c>
      <c r="F58" s="167">
        <v>605.56999999999994</v>
      </c>
      <c r="G58" s="140" t="s">
        <v>9</v>
      </c>
      <c r="H58" s="102"/>
    </row>
    <row r="59" spans="1:8" s="87" customFormat="1">
      <c r="A59" s="102"/>
      <c r="B59" s="83">
        <v>44319</v>
      </c>
      <c r="C59" s="138">
        <v>44319.522233796299</v>
      </c>
      <c r="D59" s="139">
        <v>794</v>
      </c>
      <c r="E59" s="166">
        <v>7.3849999999999998</v>
      </c>
      <c r="F59" s="167">
        <v>5863.69</v>
      </c>
      <c r="G59" s="140" t="s">
        <v>9</v>
      </c>
      <c r="H59" s="102"/>
    </row>
    <row r="60" spans="1:8" s="87" customFormat="1">
      <c r="A60" s="102"/>
      <c r="B60" s="83">
        <v>44319</v>
      </c>
      <c r="C60" s="138">
        <v>44319.522233796299</v>
      </c>
      <c r="D60" s="139">
        <v>401</v>
      </c>
      <c r="E60" s="166">
        <v>7.3849999999999998</v>
      </c>
      <c r="F60" s="167">
        <v>2961.3849999999998</v>
      </c>
      <c r="G60" s="140" t="s">
        <v>9</v>
      </c>
      <c r="H60" s="102"/>
    </row>
    <row r="61" spans="1:8" s="87" customFormat="1">
      <c r="A61" s="102"/>
      <c r="B61" s="83">
        <v>44319</v>
      </c>
      <c r="C61" s="138">
        <v>44319.522233796299</v>
      </c>
      <c r="D61" s="139">
        <v>465</v>
      </c>
      <c r="E61" s="166">
        <v>7.3849999999999998</v>
      </c>
      <c r="F61" s="167">
        <v>3434.0250000000001</v>
      </c>
      <c r="G61" s="140" t="s">
        <v>9</v>
      </c>
      <c r="H61" s="102"/>
    </row>
    <row r="62" spans="1:8" s="87" customFormat="1">
      <c r="A62" s="102"/>
      <c r="B62" s="83">
        <v>44319</v>
      </c>
      <c r="C62" s="138">
        <v>44319.522233796299</v>
      </c>
      <c r="D62" s="139">
        <v>463</v>
      </c>
      <c r="E62" s="166">
        <v>7.3849999999999998</v>
      </c>
      <c r="F62" s="167">
        <v>3419.2550000000001</v>
      </c>
      <c r="G62" s="140" t="s">
        <v>9</v>
      </c>
      <c r="H62" s="102"/>
    </row>
    <row r="63" spans="1:8" s="87" customFormat="1">
      <c r="A63" s="102"/>
      <c r="B63" s="83">
        <v>44319</v>
      </c>
      <c r="C63" s="138">
        <v>44319.542905092596</v>
      </c>
      <c r="D63" s="139">
        <v>18</v>
      </c>
      <c r="E63" s="166">
        <v>7.3849999999999998</v>
      </c>
      <c r="F63" s="167">
        <v>132.93</v>
      </c>
      <c r="G63" s="140" t="s">
        <v>9</v>
      </c>
      <c r="H63" s="102"/>
    </row>
    <row r="64" spans="1:8" s="87" customFormat="1">
      <c r="A64" s="102"/>
      <c r="B64" s="83">
        <v>44319</v>
      </c>
      <c r="C64" s="138">
        <v>44319.542905092596</v>
      </c>
      <c r="D64" s="139">
        <v>210</v>
      </c>
      <c r="E64" s="166">
        <v>7.3849999999999998</v>
      </c>
      <c r="F64" s="167">
        <v>1550.85</v>
      </c>
      <c r="G64" s="140" t="s">
        <v>9</v>
      </c>
      <c r="H64" s="102"/>
    </row>
    <row r="65" spans="1:8" s="87" customFormat="1">
      <c r="A65" s="102"/>
      <c r="B65" s="83">
        <v>44319</v>
      </c>
      <c r="C65" s="138">
        <v>44319.542905092596</v>
      </c>
      <c r="D65" s="139">
        <v>126</v>
      </c>
      <c r="E65" s="166">
        <v>7.3849999999999998</v>
      </c>
      <c r="F65" s="167">
        <v>930.51</v>
      </c>
      <c r="G65" s="140" t="s">
        <v>9</v>
      </c>
      <c r="H65" s="102"/>
    </row>
    <row r="66" spans="1:8" s="87" customFormat="1">
      <c r="A66" s="102"/>
      <c r="B66" s="83">
        <v>44319</v>
      </c>
      <c r="C66" s="138">
        <v>44319.542905092596</v>
      </c>
      <c r="D66" s="139">
        <v>76</v>
      </c>
      <c r="E66" s="166">
        <v>7.3849999999999998</v>
      </c>
      <c r="F66" s="167">
        <v>561.26</v>
      </c>
      <c r="G66" s="140" t="s">
        <v>9</v>
      </c>
      <c r="H66" s="102"/>
    </row>
    <row r="67" spans="1:8" s="87" customFormat="1">
      <c r="A67" s="102"/>
      <c r="B67" s="83">
        <v>44319</v>
      </c>
      <c r="C67" s="138">
        <v>44319.542905092596</v>
      </c>
      <c r="D67" s="139">
        <v>54</v>
      </c>
      <c r="E67" s="166">
        <v>7.3849999999999998</v>
      </c>
      <c r="F67" s="167">
        <v>398.78999999999996</v>
      </c>
      <c r="G67" s="140" t="s">
        <v>9</v>
      </c>
      <c r="H67" s="102"/>
    </row>
    <row r="68" spans="1:8" s="87" customFormat="1">
      <c r="A68" s="102"/>
      <c r="B68" s="83">
        <v>44319</v>
      </c>
      <c r="C68" s="138">
        <v>44319.548831018517</v>
      </c>
      <c r="D68" s="139">
        <v>1299</v>
      </c>
      <c r="E68" s="166">
        <v>7.38</v>
      </c>
      <c r="F68" s="167">
        <v>9586.619999999999</v>
      </c>
      <c r="G68" s="140" t="s">
        <v>9</v>
      </c>
      <c r="H68" s="102"/>
    </row>
    <row r="69" spans="1:8" s="87" customFormat="1">
      <c r="A69" s="102"/>
      <c r="B69" s="83">
        <v>44319</v>
      </c>
      <c r="C69" s="138">
        <v>44319.548831018517</v>
      </c>
      <c r="D69" s="139">
        <v>40</v>
      </c>
      <c r="E69" s="166">
        <v>7.38</v>
      </c>
      <c r="F69" s="167">
        <v>295.2</v>
      </c>
      <c r="G69" s="140" t="s">
        <v>9</v>
      </c>
      <c r="H69" s="102"/>
    </row>
    <row r="70" spans="1:8" s="87" customFormat="1">
      <c r="A70" s="102"/>
      <c r="B70" s="83">
        <v>44319</v>
      </c>
      <c r="C70" s="138">
        <v>44319.548831018517</v>
      </c>
      <c r="D70" s="139">
        <v>939</v>
      </c>
      <c r="E70" s="166">
        <v>7.38</v>
      </c>
      <c r="F70" s="167">
        <v>6929.82</v>
      </c>
      <c r="G70" s="140" t="s">
        <v>9</v>
      </c>
      <c r="H70" s="102"/>
    </row>
    <row r="71" spans="1:8" s="87" customFormat="1">
      <c r="A71" s="102"/>
      <c r="B71" s="83">
        <v>44319</v>
      </c>
      <c r="C71" s="138">
        <v>44319.555104166669</v>
      </c>
      <c r="D71" s="139">
        <v>5</v>
      </c>
      <c r="E71" s="166">
        <v>7.375</v>
      </c>
      <c r="F71" s="167">
        <v>36.875</v>
      </c>
      <c r="G71" s="140" t="s">
        <v>9</v>
      </c>
      <c r="H71" s="102"/>
    </row>
    <row r="72" spans="1:8" s="87" customFormat="1">
      <c r="A72" s="102"/>
      <c r="B72" s="83">
        <v>44319</v>
      </c>
      <c r="C72" s="138">
        <v>44319.555104166669</v>
      </c>
      <c r="D72" s="139">
        <v>248</v>
      </c>
      <c r="E72" s="166">
        <v>7.375</v>
      </c>
      <c r="F72" s="167">
        <v>1829</v>
      </c>
      <c r="G72" s="140" t="s">
        <v>9</v>
      </c>
      <c r="H72" s="102"/>
    </row>
    <row r="73" spans="1:8" s="87" customFormat="1">
      <c r="A73" s="102"/>
      <c r="B73" s="83">
        <v>44319</v>
      </c>
      <c r="C73" s="138">
        <v>44319.555104166669</v>
      </c>
      <c r="D73" s="139">
        <v>53</v>
      </c>
      <c r="E73" s="166">
        <v>7.375</v>
      </c>
      <c r="F73" s="167">
        <v>390.875</v>
      </c>
      <c r="G73" s="140" t="s">
        <v>9</v>
      </c>
      <c r="H73" s="102"/>
    </row>
    <row r="74" spans="1:8" s="87" customFormat="1">
      <c r="A74" s="102"/>
      <c r="B74" s="83">
        <v>44319</v>
      </c>
      <c r="C74" s="138">
        <v>44319.560995370368</v>
      </c>
      <c r="D74" s="139">
        <v>150</v>
      </c>
      <c r="E74" s="166">
        <v>7.3949999999999996</v>
      </c>
      <c r="F74" s="167">
        <v>1109.25</v>
      </c>
      <c r="G74" s="140" t="s">
        <v>9</v>
      </c>
      <c r="H74" s="102"/>
    </row>
    <row r="75" spans="1:8" s="87" customFormat="1">
      <c r="A75" s="102"/>
      <c r="B75" s="83">
        <v>44319</v>
      </c>
      <c r="C75" s="138">
        <v>44319.560995370368</v>
      </c>
      <c r="D75" s="139">
        <v>482</v>
      </c>
      <c r="E75" s="166">
        <v>7.3949999999999996</v>
      </c>
      <c r="F75" s="167">
        <v>3564.39</v>
      </c>
      <c r="G75" s="140" t="s">
        <v>9</v>
      </c>
      <c r="H75" s="102"/>
    </row>
    <row r="76" spans="1:8" s="87" customFormat="1">
      <c r="A76" s="102"/>
      <c r="B76" s="83">
        <v>44319</v>
      </c>
      <c r="C76" s="138">
        <v>44319.560995370368</v>
      </c>
      <c r="D76" s="139">
        <v>303</v>
      </c>
      <c r="E76" s="166">
        <v>7.3949999999999996</v>
      </c>
      <c r="F76" s="167">
        <v>2240.6849999999999</v>
      </c>
      <c r="G76" s="140" t="s">
        <v>9</v>
      </c>
      <c r="H76" s="102"/>
    </row>
    <row r="77" spans="1:8" s="87" customFormat="1">
      <c r="A77" s="102"/>
      <c r="B77" s="83">
        <v>44319</v>
      </c>
      <c r="C77" s="138">
        <v>44319.568136574075</v>
      </c>
      <c r="D77" s="139">
        <v>118</v>
      </c>
      <c r="E77" s="166">
        <v>7.375</v>
      </c>
      <c r="F77" s="167">
        <v>870.25</v>
      </c>
      <c r="G77" s="140" t="s">
        <v>9</v>
      </c>
      <c r="H77" s="102"/>
    </row>
    <row r="78" spans="1:8" s="87" customFormat="1">
      <c r="A78" s="102"/>
      <c r="B78" s="83">
        <v>44319</v>
      </c>
      <c r="C78" s="138">
        <v>44319.570763888885</v>
      </c>
      <c r="D78" s="139">
        <v>138</v>
      </c>
      <c r="E78" s="166">
        <v>7.37</v>
      </c>
      <c r="F78" s="167">
        <v>1017.0600000000001</v>
      </c>
      <c r="G78" s="140" t="s">
        <v>9</v>
      </c>
      <c r="H78" s="102"/>
    </row>
    <row r="79" spans="1:8" s="87" customFormat="1">
      <c r="A79" s="102"/>
      <c r="B79" s="83">
        <v>44319</v>
      </c>
      <c r="C79" s="138">
        <v>44319.572233796294</v>
      </c>
      <c r="D79" s="139">
        <v>134</v>
      </c>
      <c r="E79" s="166">
        <v>7.37</v>
      </c>
      <c r="F79" s="167">
        <v>987.58</v>
      </c>
      <c r="G79" s="140" t="s">
        <v>9</v>
      </c>
      <c r="H79" s="102"/>
    </row>
    <row r="80" spans="1:8" s="87" customFormat="1">
      <c r="A80" s="102"/>
      <c r="B80" s="83">
        <v>44319</v>
      </c>
      <c r="C80" s="138">
        <v>44319.572233796294</v>
      </c>
      <c r="D80" s="139">
        <v>228</v>
      </c>
      <c r="E80" s="166">
        <v>7.37</v>
      </c>
      <c r="F80" s="167">
        <v>1680.3600000000001</v>
      </c>
      <c r="G80" s="140" t="s">
        <v>9</v>
      </c>
      <c r="H80" s="102"/>
    </row>
    <row r="81" spans="1:8" s="87" customFormat="1">
      <c r="A81" s="102"/>
      <c r="B81" s="83">
        <v>44319</v>
      </c>
      <c r="C81" s="138">
        <v>44319.572268518517</v>
      </c>
      <c r="D81" s="139">
        <v>72</v>
      </c>
      <c r="E81" s="166">
        <v>7.37</v>
      </c>
      <c r="F81" s="167">
        <v>530.64</v>
      </c>
      <c r="G81" s="140" t="s">
        <v>9</v>
      </c>
      <c r="H81" s="102"/>
    </row>
    <row r="82" spans="1:8" s="87" customFormat="1">
      <c r="A82" s="102"/>
      <c r="B82" s="83">
        <v>44319</v>
      </c>
      <c r="C82" s="138">
        <v>44319.58258101852</v>
      </c>
      <c r="D82" s="139">
        <v>343</v>
      </c>
      <c r="E82" s="166">
        <v>7.3849999999999998</v>
      </c>
      <c r="F82" s="167">
        <v>2533.0549999999998</v>
      </c>
      <c r="G82" s="140" t="s">
        <v>9</v>
      </c>
      <c r="H82" s="102"/>
    </row>
    <row r="83" spans="1:8" s="87" customFormat="1">
      <c r="A83" s="102"/>
      <c r="B83" s="83">
        <v>44319</v>
      </c>
      <c r="C83" s="138">
        <v>44319.58258101852</v>
      </c>
      <c r="D83" s="139">
        <v>74</v>
      </c>
      <c r="E83" s="166">
        <v>7.3849999999999998</v>
      </c>
      <c r="F83" s="167">
        <v>546.49</v>
      </c>
      <c r="G83" s="140" t="s">
        <v>9</v>
      </c>
      <c r="H83" s="102"/>
    </row>
    <row r="84" spans="1:8" s="87" customFormat="1">
      <c r="A84" s="102"/>
      <c r="B84" s="83">
        <v>44319</v>
      </c>
      <c r="C84" s="138">
        <v>44319.582650462966</v>
      </c>
      <c r="D84" s="139">
        <v>140</v>
      </c>
      <c r="E84" s="166">
        <v>7.375</v>
      </c>
      <c r="F84" s="167">
        <v>1032.5</v>
      </c>
      <c r="G84" s="140" t="s">
        <v>9</v>
      </c>
      <c r="H84" s="102"/>
    </row>
    <row r="85" spans="1:8" s="87" customFormat="1">
      <c r="A85" s="102"/>
      <c r="B85" s="83">
        <v>44319</v>
      </c>
      <c r="C85" s="138">
        <v>44319.582685185182</v>
      </c>
      <c r="D85" s="139">
        <v>135</v>
      </c>
      <c r="E85" s="166">
        <v>7.375</v>
      </c>
      <c r="F85" s="167">
        <v>995.625</v>
      </c>
      <c r="G85" s="140" t="s">
        <v>9</v>
      </c>
      <c r="H85" s="102"/>
    </row>
    <row r="86" spans="1:8" s="87" customFormat="1">
      <c r="A86" s="102"/>
      <c r="B86" s="83">
        <v>44319</v>
      </c>
      <c r="C86" s="138">
        <v>44319.595231481479</v>
      </c>
      <c r="D86" s="139">
        <v>215</v>
      </c>
      <c r="E86" s="166">
        <v>7.39</v>
      </c>
      <c r="F86" s="167">
        <v>1588.85</v>
      </c>
      <c r="G86" s="140" t="s">
        <v>9</v>
      </c>
      <c r="H86" s="102"/>
    </row>
    <row r="87" spans="1:8" s="87" customFormat="1">
      <c r="A87" s="102"/>
      <c r="B87" s="83">
        <v>44319</v>
      </c>
      <c r="C87" s="138">
        <v>44319.595231481479</v>
      </c>
      <c r="D87" s="139">
        <v>869</v>
      </c>
      <c r="E87" s="166">
        <v>7.39</v>
      </c>
      <c r="F87" s="167">
        <v>6421.91</v>
      </c>
      <c r="G87" s="140" t="s">
        <v>9</v>
      </c>
      <c r="H87" s="102"/>
    </row>
    <row r="88" spans="1:8" s="87" customFormat="1">
      <c r="A88" s="102"/>
      <c r="B88" s="83">
        <v>44319</v>
      </c>
      <c r="C88" s="138">
        <v>44319.595231481479</v>
      </c>
      <c r="D88" s="139">
        <v>17</v>
      </c>
      <c r="E88" s="166">
        <v>7.39</v>
      </c>
      <c r="F88" s="167">
        <v>125.63</v>
      </c>
      <c r="G88" s="140" t="s">
        <v>9</v>
      </c>
      <c r="H88" s="102"/>
    </row>
    <row r="89" spans="1:8" s="87" customFormat="1">
      <c r="A89" s="102"/>
      <c r="B89" s="83">
        <v>44319</v>
      </c>
      <c r="C89" s="138">
        <v>44319.595231481479</v>
      </c>
      <c r="D89" s="139">
        <v>1810</v>
      </c>
      <c r="E89" s="166">
        <v>7.39</v>
      </c>
      <c r="F89" s="167">
        <v>13375.9</v>
      </c>
      <c r="G89" s="140" t="s">
        <v>9</v>
      </c>
      <c r="H89" s="102"/>
    </row>
    <row r="90" spans="1:8" s="87" customFormat="1">
      <c r="A90" s="102"/>
      <c r="B90" s="83">
        <v>44319</v>
      </c>
      <c r="C90" s="138">
        <v>44319.596435185187</v>
      </c>
      <c r="D90" s="139">
        <v>98</v>
      </c>
      <c r="E90" s="166">
        <v>7.3849999999999998</v>
      </c>
      <c r="F90" s="167">
        <v>723.73</v>
      </c>
      <c r="G90" s="140" t="s">
        <v>9</v>
      </c>
      <c r="H90" s="102"/>
    </row>
    <row r="91" spans="1:8" s="87" customFormat="1">
      <c r="A91" s="102"/>
      <c r="B91" s="83">
        <v>44319</v>
      </c>
      <c r="C91" s="138">
        <v>44319.597025462965</v>
      </c>
      <c r="D91" s="139">
        <v>88</v>
      </c>
      <c r="E91" s="166">
        <v>7.3849999999999998</v>
      </c>
      <c r="F91" s="167">
        <v>649.88</v>
      </c>
      <c r="G91" s="140" t="s">
        <v>9</v>
      </c>
      <c r="H91" s="102"/>
    </row>
    <row r="92" spans="1:8" s="87" customFormat="1">
      <c r="A92" s="102"/>
      <c r="B92" s="83">
        <v>44319</v>
      </c>
      <c r="C92" s="138">
        <v>44319.597754629627</v>
      </c>
      <c r="D92" s="139">
        <v>113</v>
      </c>
      <c r="E92" s="166">
        <v>7.3849999999999998</v>
      </c>
      <c r="F92" s="167">
        <v>834.505</v>
      </c>
      <c r="G92" s="140" t="s">
        <v>9</v>
      </c>
      <c r="H92" s="102"/>
    </row>
    <row r="93" spans="1:8" s="87" customFormat="1">
      <c r="A93" s="102"/>
      <c r="B93" s="83">
        <v>44319</v>
      </c>
      <c r="C93" s="138">
        <v>44319.598009259258</v>
      </c>
      <c r="D93" s="139">
        <v>347</v>
      </c>
      <c r="E93" s="166">
        <v>7.3849999999999998</v>
      </c>
      <c r="F93" s="167">
        <v>2562.5949999999998</v>
      </c>
      <c r="G93" s="140" t="s">
        <v>9</v>
      </c>
      <c r="H93" s="102"/>
    </row>
    <row r="94" spans="1:8" s="87" customFormat="1">
      <c r="A94" s="102"/>
      <c r="B94" s="83">
        <v>44319</v>
      </c>
      <c r="C94" s="138">
        <v>44319.599814814814</v>
      </c>
      <c r="D94" s="139">
        <v>140</v>
      </c>
      <c r="E94" s="166">
        <v>7.38</v>
      </c>
      <c r="F94" s="167">
        <v>1033.2</v>
      </c>
      <c r="G94" s="140" t="s">
        <v>9</v>
      </c>
      <c r="H94" s="102"/>
    </row>
    <row r="95" spans="1:8" s="87" customFormat="1">
      <c r="A95" s="102"/>
      <c r="B95" s="83">
        <v>44319</v>
      </c>
      <c r="C95" s="138">
        <v>44319.601400462961</v>
      </c>
      <c r="D95" s="139">
        <v>99</v>
      </c>
      <c r="E95" s="166">
        <v>7.37</v>
      </c>
      <c r="F95" s="167">
        <v>729.63</v>
      </c>
      <c r="G95" s="140" t="s">
        <v>9</v>
      </c>
      <c r="H95" s="102"/>
    </row>
    <row r="96" spans="1:8" s="87" customFormat="1">
      <c r="A96" s="102"/>
      <c r="B96" s="83">
        <v>44319</v>
      </c>
      <c r="C96" s="138">
        <v>44319.603472222225</v>
      </c>
      <c r="D96" s="139">
        <v>36</v>
      </c>
      <c r="E96" s="166">
        <v>7.38</v>
      </c>
      <c r="F96" s="167">
        <v>265.68</v>
      </c>
      <c r="G96" s="140" t="s">
        <v>9</v>
      </c>
      <c r="H96" s="102"/>
    </row>
    <row r="97" spans="1:8" s="87" customFormat="1">
      <c r="A97" s="102"/>
      <c r="B97" s="83">
        <v>44319</v>
      </c>
      <c r="C97" s="138">
        <v>44319.603506944448</v>
      </c>
      <c r="D97" s="139">
        <v>168</v>
      </c>
      <c r="E97" s="166">
        <v>7.38</v>
      </c>
      <c r="F97" s="167">
        <v>1239.8399999999999</v>
      </c>
      <c r="G97" s="140" t="s">
        <v>9</v>
      </c>
      <c r="H97" s="102"/>
    </row>
    <row r="98" spans="1:8" s="87" customFormat="1">
      <c r="A98" s="102"/>
      <c r="B98" s="83">
        <v>44319</v>
      </c>
      <c r="C98" s="138">
        <v>44319.608287037037</v>
      </c>
      <c r="D98" s="139">
        <v>483</v>
      </c>
      <c r="E98" s="166">
        <v>7.37</v>
      </c>
      <c r="F98" s="167">
        <v>3559.71</v>
      </c>
      <c r="G98" s="140" t="s">
        <v>9</v>
      </c>
      <c r="H98" s="102"/>
    </row>
    <row r="99" spans="1:8" s="87" customFormat="1">
      <c r="A99" s="102"/>
      <c r="B99" s="83">
        <v>44319</v>
      </c>
      <c r="C99" s="138">
        <v>44319.608287037037</v>
      </c>
      <c r="D99" s="139">
        <v>17</v>
      </c>
      <c r="E99" s="166">
        <v>7.37</v>
      </c>
      <c r="F99" s="167">
        <v>125.29</v>
      </c>
      <c r="G99" s="140" t="s">
        <v>9</v>
      </c>
      <c r="H99" s="102"/>
    </row>
    <row r="100" spans="1:8" s="87" customFormat="1">
      <c r="A100" s="102"/>
      <c r="B100" s="83">
        <v>44319</v>
      </c>
      <c r="C100" s="138">
        <v>44319.608287037037</v>
      </c>
      <c r="D100" s="139">
        <v>483</v>
      </c>
      <c r="E100" s="166">
        <v>7.37</v>
      </c>
      <c r="F100" s="167">
        <v>3559.71</v>
      </c>
      <c r="G100" s="140" t="s">
        <v>9</v>
      </c>
      <c r="H100" s="102"/>
    </row>
    <row r="101" spans="1:8" s="87" customFormat="1">
      <c r="A101" s="102"/>
      <c r="B101" s="83">
        <v>44319</v>
      </c>
      <c r="C101" s="138">
        <v>44319.608287037037</v>
      </c>
      <c r="D101" s="139">
        <v>329</v>
      </c>
      <c r="E101" s="166">
        <v>7.37</v>
      </c>
      <c r="F101" s="167">
        <v>2424.73</v>
      </c>
      <c r="G101" s="140" t="s">
        <v>9</v>
      </c>
      <c r="H101" s="102"/>
    </row>
    <row r="102" spans="1:8" s="87" customFormat="1">
      <c r="A102" s="102"/>
      <c r="B102" s="83">
        <v>44319</v>
      </c>
      <c r="C102" s="138">
        <v>44319.608298611114</v>
      </c>
      <c r="D102" s="139">
        <v>350</v>
      </c>
      <c r="E102" s="166">
        <v>7.37</v>
      </c>
      <c r="F102" s="167">
        <v>2579.5</v>
      </c>
      <c r="G102" s="140" t="s">
        <v>9</v>
      </c>
      <c r="H102" s="102"/>
    </row>
    <row r="103" spans="1:8" s="102" customFormat="1">
      <c r="B103" s="83">
        <v>44319</v>
      </c>
      <c r="C103" s="138">
        <v>44319.610254629632</v>
      </c>
      <c r="D103" s="139">
        <v>161</v>
      </c>
      <c r="E103" s="166">
        <v>7.3650000000000002</v>
      </c>
      <c r="F103" s="167">
        <v>1185.7650000000001</v>
      </c>
      <c r="G103" s="140" t="s">
        <v>9</v>
      </c>
    </row>
    <row r="104" spans="1:8" s="102" customFormat="1">
      <c r="B104" s="83">
        <v>44319</v>
      </c>
      <c r="C104" s="138">
        <v>44319.610254629632</v>
      </c>
      <c r="D104" s="139">
        <v>173</v>
      </c>
      <c r="E104" s="166">
        <v>7.3650000000000002</v>
      </c>
      <c r="F104" s="167">
        <v>1274.145</v>
      </c>
      <c r="G104" s="140" t="s">
        <v>9</v>
      </c>
    </row>
    <row r="105" spans="1:8" s="102" customFormat="1">
      <c r="B105" s="83">
        <v>44319</v>
      </c>
      <c r="C105" s="138">
        <v>44319.610254629632</v>
      </c>
      <c r="D105" s="139">
        <v>293</v>
      </c>
      <c r="E105" s="166">
        <v>7.3650000000000002</v>
      </c>
      <c r="F105" s="167">
        <v>2157.9450000000002</v>
      </c>
      <c r="G105" s="140" t="s">
        <v>9</v>
      </c>
    </row>
    <row r="106" spans="1:8" s="102" customFormat="1">
      <c r="B106" s="83">
        <v>44319</v>
      </c>
      <c r="C106" s="138">
        <v>44319.610254629632</v>
      </c>
      <c r="D106" s="139">
        <v>295</v>
      </c>
      <c r="E106" s="166">
        <v>7.3650000000000002</v>
      </c>
      <c r="F106" s="167">
        <v>2172.6750000000002</v>
      </c>
      <c r="G106" s="140" t="s">
        <v>9</v>
      </c>
    </row>
    <row r="107" spans="1:8" s="102" customFormat="1">
      <c r="B107" s="83">
        <v>44319</v>
      </c>
      <c r="C107" s="138">
        <v>44319.610254629632</v>
      </c>
      <c r="D107" s="139">
        <v>161</v>
      </c>
      <c r="E107" s="166">
        <v>7.37</v>
      </c>
      <c r="F107" s="167">
        <v>1186.57</v>
      </c>
      <c r="G107" s="140" t="s">
        <v>9</v>
      </c>
    </row>
    <row r="108" spans="1:8" s="102" customFormat="1">
      <c r="B108" s="83">
        <v>44319</v>
      </c>
      <c r="C108" s="138">
        <v>44319.610254629632</v>
      </c>
      <c r="D108" s="139">
        <v>500</v>
      </c>
      <c r="E108" s="166">
        <v>7.37</v>
      </c>
      <c r="F108" s="167">
        <v>3685</v>
      </c>
      <c r="G108" s="140" t="s">
        <v>9</v>
      </c>
    </row>
    <row r="109" spans="1:8" s="102" customFormat="1">
      <c r="B109" s="83">
        <v>44319</v>
      </c>
      <c r="C109" s="138">
        <v>44319.610254629632</v>
      </c>
      <c r="D109" s="139">
        <v>500</v>
      </c>
      <c r="E109" s="166">
        <v>7.37</v>
      </c>
      <c r="F109" s="167">
        <v>3685</v>
      </c>
      <c r="G109" s="140" t="s">
        <v>9</v>
      </c>
    </row>
    <row r="110" spans="1:8" s="102" customFormat="1">
      <c r="B110" s="83">
        <v>44319</v>
      </c>
      <c r="C110" s="138">
        <v>44319.610254629632</v>
      </c>
      <c r="D110" s="139">
        <v>50</v>
      </c>
      <c r="E110" s="166">
        <v>7.37</v>
      </c>
      <c r="F110" s="167">
        <v>368.5</v>
      </c>
      <c r="G110" s="140" t="s">
        <v>9</v>
      </c>
    </row>
    <row r="111" spans="1:8" s="102" customFormat="1">
      <c r="B111" s="83">
        <v>44319</v>
      </c>
      <c r="C111" s="138">
        <v>44319.610254629632</v>
      </c>
      <c r="D111" s="139">
        <v>500</v>
      </c>
      <c r="E111" s="166">
        <v>7.37</v>
      </c>
      <c r="F111" s="167">
        <v>3685</v>
      </c>
      <c r="G111" s="140" t="s">
        <v>9</v>
      </c>
    </row>
    <row r="112" spans="1:8" s="102" customFormat="1">
      <c r="B112" s="83">
        <v>44319</v>
      </c>
      <c r="C112" s="138">
        <v>44319.610254629632</v>
      </c>
      <c r="D112" s="139">
        <v>500</v>
      </c>
      <c r="E112" s="166">
        <v>7.37</v>
      </c>
      <c r="F112" s="167">
        <v>3685</v>
      </c>
      <c r="G112" s="140" t="s">
        <v>9</v>
      </c>
    </row>
    <row r="113" spans="1:8" s="102" customFormat="1">
      <c r="B113" s="83">
        <v>44319</v>
      </c>
      <c r="C113" s="138">
        <v>44319.610254629632</v>
      </c>
      <c r="D113" s="139">
        <v>150</v>
      </c>
      <c r="E113" s="166">
        <v>7.37</v>
      </c>
      <c r="F113" s="167">
        <v>1105.5</v>
      </c>
      <c r="G113" s="140" t="s">
        <v>9</v>
      </c>
    </row>
    <row r="114" spans="1:8" s="102" customFormat="1">
      <c r="B114" s="83">
        <v>44319</v>
      </c>
      <c r="C114" s="138">
        <v>44319.632777777777</v>
      </c>
      <c r="D114" s="139">
        <v>732</v>
      </c>
      <c r="E114" s="166">
        <v>7.36</v>
      </c>
      <c r="F114" s="167">
        <v>5387.52</v>
      </c>
      <c r="G114" s="140" t="s">
        <v>9</v>
      </c>
    </row>
    <row r="115" spans="1:8" s="102" customFormat="1">
      <c r="B115" s="83">
        <v>44319</v>
      </c>
      <c r="C115" s="138">
        <v>44319.632777777777</v>
      </c>
      <c r="D115" s="139">
        <v>72</v>
      </c>
      <c r="E115" s="166">
        <v>7.36</v>
      </c>
      <c r="F115" s="167">
        <v>529.92000000000007</v>
      </c>
      <c r="G115" s="140" t="s">
        <v>9</v>
      </c>
    </row>
    <row r="116" spans="1:8" s="102" customFormat="1">
      <c r="B116" s="83">
        <v>44319</v>
      </c>
      <c r="C116" s="138">
        <v>44319.632777777777</v>
      </c>
      <c r="D116" s="139">
        <v>1523</v>
      </c>
      <c r="E116" s="166">
        <v>7.36</v>
      </c>
      <c r="F116" s="167">
        <v>11209.28</v>
      </c>
      <c r="G116" s="140" t="s">
        <v>9</v>
      </c>
    </row>
    <row r="117" spans="1:8" s="87" customFormat="1">
      <c r="A117" s="102"/>
      <c r="B117" s="83">
        <v>44319</v>
      </c>
      <c r="C117" s="138">
        <v>44319.632777777777</v>
      </c>
      <c r="D117" s="139">
        <v>458</v>
      </c>
      <c r="E117" s="166">
        <v>7.36</v>
      </c>
      <c r="F117" s="167">
        <v>3370.88</v>
      </c>
      <c r="G117" s="140" t="s">
        <v>9</v>
      </c>
      <c r="H117" s="102"/>
    </row>
    <row r="118" spans="1:8" s="87" customFormat="1">
      <c r="A118" s="102"/>
      <c r="B118" s="83">
        <v>44319</v>
      </c>
      <c r="C118" s="138">
        <v>44319.632777777777</v>
      </c>
      <c r="D118" s="139">
        <v>230</v>
      </c>
      <c r="E118" s="166">
        <v>7.36</v>
      </c>
      <c r="F118" s="167">
        <v>1692.8000000000002</v>
      </c>
      <c r="G118" s="140" t="s">
        <v>9</v>
      </c>
      <c r="H118" s="102"/>
    </row>
    <row r="119" spans="1:8" s="87" customFormat="1">
      <c r="A119" s="102"/>
      <c r="B119" s="83">
        <v>44319</v>
      </c>
      <c r="C119" s="138">
        <v>44319.632777777777</v>
      </c>
      <c r="D119" s="139">
        <v>228</v>
      </c>
      <c r="E119" s="166">
        <v>7.36</v>
      </c>
      <c r="F119" s="167">
        <v>1678.0800000000002</v>
      </c>
      <c r="G119" s="140" t="s">
        <v>9</v>
      </c>
      <c r="H119" s="102"/>
    </row>
    <row r="120" spans="1:8" s="87" customFormat="1">
      <c r="A120" s="102"/>
      <c r="B120" s="83">
        <v>44319</v>
      </c>
      <c r="C120" s="138">
        <v>44319.632777777777</v>
      </c>
      <c r="D120" s="139">
        <v>300</v>
      </c>
      <c r="E120" s="166">
        <v>7.36</v>
      </c>
      <c r="F120" s="167">
        <v>2208</v>
      </c>
      <c r="G120" s="140" t="s">
        <v>9</v>
      </c>
      <c r="H120" s="102"/>
    </row>
    <row r="121" spans="1:8" s="87" customFormat="1">
      <c r="A121" s="102"/>
      <c r="B121" s="83">
        <v>44319</v>
      </c>
      <c r="C121" s="138">
        <v>44319.646932870368</v>
      </c>
      <c r="D121" s="139">
        <v>397</v>
      </c>
      <c r="E121" s="166">
        <v>7.34</v>
      </c>
      <c r="F121" s="167">
        <v>2913.98</v>
      </c>
      <c r="G121" s="140" t="s">
        <v>9</v>
      </c>
      <c r="H121" s="102"/>
    </row>
    <row r="122" spans="1:8" s="87" customFormat="1">
      <c r="A122" s="102"/>
      <c r="B122" s="83">
        <v>44319</v>
      </c>
      <c r="C122" s="138">
        <v>44319.646932870368</v>
      </c>
      <c r="D122" s="139">
        <v>211</v>
      </c>
      <c r="E122" s="166">
        <v>7.34</v>
      </c>
      <c r="F122" s="167">
        <v>1548.74</v>
      </c>
      <c r="G122" s="140" t="s">
        <v>9</v>
      </c>
      <c r="H122" s="102"/>
    </row>
    <row r="123" spans="1:8" s="87" customFormat="1">
      <c r="A123" s="102"/>
      <c r="B123" s="83">
        <v>44319</v>
      </c>
      <c r="C123" s="138">
        <v>44319.646932870368</v>
      </c>
      <c r="D123" s="139">
        <v>804</v>
      </c>
      <c r="E123" s="166">
        <v>7.34</v>
      </c>
      <c r="F123" s="167">
        <v>5901.36</v>
      </c>
      <c r="G123" s="140" t="s">
        <v>9</v>
      </c>
      <c r="H123" s="102"/>
    </row>
    <row r="124" spans="1:8" s="87" customFormat="1">
      <c r="A124" s="102"/>
      <c r="B124" s="83">
        <v>44319</v>
      </c>
      <c r="C124" s="138">
        <v>44319.646932870368</v>
      </c>
      <c r="D124" s="139">
        <v>303</v>
      </c>
      <c r="E124" s="166">
        <v>7.34</v>
      </c>
      <c r="F124" s="167">
        <v>2224.02</v>
      </c>
      <c r="G124" s="140" t="s">
        <v>9</v>
      </c>
      <c r="H124" s="102"/>
    </row>
    <row r="125" spans="1:8" s="87" customFormat="1">
      <c r="A125" s="102"/>
      <c r="B125" s="83">
        <v>44319</v>
      </c>
      <c r="C125" s="138">
        <v>44319.646932870368</v>
      </c>
      <c r="D125" s="139">
        <v>167</v>
      </c>
      <c r="E125" s="166">
        <v>7.34</v>
      </c>
      <c r="F125" s="167">
        <v>1225.78</v>
      </c>
      <c r="G125" s="140" t="s">
        <v>9</v>
      </c>
      <c r="H125" s="102"/>
    </row>
    <row r="126" spans="1:8" s="87" customFormat="1">
      <c r="A126" s="102"/>
      <c r="B126" s="83">
        <v>44319</v>
      </c>
      <c r="C126" s="138">
        <v>44319.647939814815</v>
      </c>
      <c r="D126" s="139">
        <v>380</v>
      </c>
      <c r="E126" s="166">
        <v>7.32</v>
      </c>
      <c r="F126" s="167">
        <v>2781.6</v>
      </c>
      <c r="G126" s="140" t="s">
        <v>9</v>
      </c>
      <c r="H126" s="102"/>
    </row>
    <row r="127" spans="1:8" s="87" customFormat="1">
      <c r="A127" s="102"/>
      <c r="B127" s="83">
        <v>44319</v>
      </c>
      <c r="C127" s="138">
        <v>44319.6483912037</v>
      </c>
      <c r="D127" s="139">
        <v>92</v>
      </c>
      <c r="E127" s="166">
        <v>7.32</v>
      </c>
      <c r="F127" s="167">
        <v>673.44</v>
      </c>
      <c r="G127" s="140" t="s">
        <v>9</v>
      </c>
      <c r="H127" s="102"/>
    </row>
    <row r="128" spans="1:8" s="87" customFormat="1">
      <c r="A128" s="102"/>
      <c r="B128" s="83">
        <v>44319</v>
      </c>
      <c r="C128" s="138">
        <v>44319.648888888885</v>
      </c>
      <c r="D128" s="139">
        <v>85</v>
      </c>
      <c r="E128" s="166">
        <v>7.32</v>
      </c>
      <c r="F128" s="167">
        <v>622.20000000000005</v>
      </c>
      <c r="G128" s="140" t="s">
        <v>9</v>
      </c>
      <c r="H128" s="102"/>
    </row>
    <row r="129" spans="1:8" s="87" customFormat="1">
      <c r="A129" s="102"/>
      <c r="B129" s="83">
        <v>44319</v>
      </c>
      <c r="C129" s="138">
        <v>44319.649363425924</v>
      </c>
      <c r="D129" s="139">
        <v>82</v>
      </c>
      <c r="E129" s="166">
        <v>7.32</v>
      </c>
      <c r="F129" s="167">
        <v>600.24</v>
      </c>
      <c r="G129" s="140" t="s">
        <v>9</v>
      </c>
      <c r="H129" s="102"/>
    </row>
    <row r="130" spans="1:8" s="87" customFormat="1">
      <c r="A130" s="102"/>
      <c r="B130" s="83">
        <v>44319</v>
      </c>
      <c r="C130" s="138">
        <v>44319.650636574072</v>
      </c>
      <c r="D130" s="139">
        <v>362</v>
      </c>
      <c r="E130" s="166">
        <v>7.335</v>
      </c>
      <c r="F130" s="167">
        <v>2655.27</v>
      </c>
      <c r="G130" s="140" t="s">
        <v>9</v>
      </c>
      <c r="H130" s="102"/>
    </row>
    <row r="131" spans="1:8" s="87" customFormat="1">
      <c r="A131" s="102"/>
      <c r="B131" s="83">
        <v>44319</v>
      </c>
      <c r="C131" s="138">
        <v>44319.650636574072</v>
      </c>
      <c r="D131" s="139">
        <v>79</v>
      </c>
      <c r="E131" s="166">
        <v>7.335</v>
      </c>
      <c r="F131" s="167">
        <v>579.46500000000003</v>
      </c>
      <c r="G131" s="140" t="s">
        <v>9</v>
      </c>
      <c r="H131" s="102"/>
    </row>
    <row r="132" spans="1:8" s="87" customFormat="1">
      <c r="A132" s="102"/>
      <c r="B132" s="83">
        <v>44319</v>
      </c>
      <c r="C132" s="138">
        <v>44319.650636574072</v>
      </c>
      <c r="D132" s="139">
        <v>443</v>
      </c>
      <c r="E132" s="166">
        <v>7.335</v>
      </c>
      <c r="F132" s="167">
        <v>3249.4050000000002</v>
      </c>
      <c r="G132" s="140" t="s">
        <v>9</v>
      </c>
      <c r="H132" s="102"/>
    </row>
    <row r="133" spans="1:8" s="87" customFormat="1">
      <c r="A133" s="102"/>
      <c r="B133" s="83">
        <v>44319</v>
      </c>
      <c r="C133" s="138">
        <v>44319.666967592595</v>
      </c>
      <c r="D133" s="139">
        <v>169</v>
      </c>
      <c r="E133" s="166">
        <v>7.3550000000000004</v>
      </c>
      <c r="F133" s="167">
        <v>1242.9950000000001</v>
      </c>
      <c r="G133" s="140" t="s">
        <v>9</v>
      </c>
      <c r="H133" s="102"/>
    </row>
    <row r="134" spans="1:8" s="87" customFormat="1">
      <c r="A134" s="102"/>
      <c r="B134" s="83">
        <v>44319</v>
      </c>
      <c r="C134" s="138">
        <v>44319.666967592595</v>
      </c>
      <c r="D134" s="139">
        <v>48</v>
      </c>
      <c r="E134" s="166">
        <v>7.3550000000000004</v>
      </c>
      <c r="F134" s="167">
        <v>353.04</v>
      </c>
      <c r="G134" s="140" t="s">
        <v>9</v>
      </c>
      <c r="H134" s="102"/>
    </row>
    <row r="135" spans="1:8" s="87" customFormat="1">
      <c r="A135" s="102"/>
      <c r="B135" s="83">
        <v>44319</v>
      </c>
      <c r="C135" s="138">
        <v>44319.666967592595</v>
      </c>
      <c r="D135" s="139">
        <v>425</v>
      </c>
      <c r="E135" s="166">
        <v>7.3550000000000004</v>
      </c>
      <c r="F135" s="167">
        <v>3125.875</v>
      </c>
      <c r="G135" s="140" t="s">
        <v>9</v>
      </c>
      <c r="H135" s="102"/>
    </row>
    <row r="136" spans="1:8" s="87" customFormat="1">
      <c r="A136" s="102"/>
      <c r="B136" s="83">
        <v>44319</v>
      </c>
      <c r="C136" s="138">
        <v>44319.666967592595</v>
      </c>
      <c r="D136" s="139">
        <v>204</v>
      </c>
      <c r="E136" s="166">
        <v>7.3550000000000004</v>
      </c>
      <c r="F136" s="167">
        <v>1500.42</v>
      </c>
      <c r="G136" s="140" t="s">
        <v>9</v>
      </c>
      <c r="H136" s="102"/>
    </row>
    <row r="137" spans="1:8" s="87" customFormat="1">
      <c r="A137" s="102"/>
      <c r="B137" s="83">
        <v>44319</v>
      </c>
      <c r="C137" s="138">
        <v>44319.666967592595</v>
      </c>
      <c r="D137" s="139">
        <v>88</v>
      </c>
      <c r="E137" s="166">
        <v>7.36</v>
      </c>
      <c r="F137" s="167">
        <v>647.68000000000006</v>
      </c>
      <c r="G137" s="140" t="s">
        <v>9</v>
      </c>
      <c r="H137" s="102"/>
    </row>
    <row r="138" spans="1:8" s="87" customFormat="1">
      <c r="A138" s="102"/>
      <c r="B138" s="83">
        <v>44319</v>
      </c>
      <c r="C138" s="138">
        <v>44319.666967592595</v>
      </c>
      <c r="D138" s="139">
        <v>474</v>
      </c>
      <c r="E138" s="166">
        <v>7.3550000000000004</v>
      </c>
      <c r="F138" s="167">
        <v>3486.27</v>
      </c>
      <c r="G138" s="140" t="s">
        <v>9</v>
      </c>
      <c r="H138" s="102"/>
    </row>
    <row r="139" spans="1:8" s="87" customFormat="1">
      <c r="A139" s="102"/>
      <c r="B139" s="83">
        <v>44319</v>
      </c>
      <c r="C139" s="138">
        <v>44319.666967592595</v>
      </c>
      <c r="D139" s="139">
        <v>428</v>
      </c>
      <c r="E139" s="166">
        <v>7.36</v>
      </c>
      <c r="F139" s="167">
        <v>3150.08</v>
      </c>
      <c r="G139" s="140" t="s">
        <v>9</v>
      </c>
      <c r="H139" s="102"/>
    </row>
    <row r="140" spans="1:8" s="87" customFormat="1">
      <c r="A140" s="102"/>
      <c r="B140" s="83">
        <v>44319</v>
      </c>
      <c r="C140" s="138">
        <v>44319.666967592595</v>
      </c>
      <c r="D140" s="139">
        <v>462</v>
      </c>
      <c r="E140" s="166">
        <v>7.36</v>
      </c>
      <c r="F140" s="167">
        <v>3400.32</v>
      </c>
      <c r="G140" s="140" t="s">
        <v>9</v>
      </c>
      <c r="H140" s="102"/>
    </row>
    <row r="141" spans="1:8" s="87" customFormat="1">
      <c r="A141" s="102"/>
      <c r="B141" s="83">
        <v>44319</v>
      </c>
      <c r="C141" s="138">
        <v>44319.666967592595</v>
      </c>
      <c r="D141" s="139">
        <v>331</v>
      </c>
      <c r="E141" s="166">
        <v>7.36</v>
      </c>
      <c r="F141" s="167">
        <v>2436.1600000000003</v>
      </c>
      <c r="G141" s="140" t="s">
        <v>9</v>
      </c>
      <c r="H141" s="102"/>
    </row>
    <row r="142" spans="1:8" s="87" customFormat="1">
      <c r="A142" s="102"/>
      <c r="B142" s="83">
        <v>44319</v>
      </c>
      <c r="C142" s="138">
        <v>44319.666967592595</v>
      </c>
      <c r="D142" s="139">
        <v>940</v>
      </c>
      <c r="E142" s="166">
        <v>7.36</v>
      </c>
      <c r="F142" s="167">
        <v>6918.4000000000005</v>
      </c>
      <c r="G142" s="140" t="s">
        <v>9</v>
      </c>
      <c r="H142" s="102"/>
    </row>
    <row r="143" spans="1:8" s="87" customFormat="1">
      <c r="A143" s="102"/>
      <c r="B143" s="83">
        <v>44319</v>
      </c>
      <c r="C143" s="138">
        <v>44319.666967592595</v>
      </c>
      <c r="D143" s="139">
        <v>425</v>
      </c>
      <c r="E143" s="166">
        <v>7.36</v>
      </c>
      <c r="F143" s="167">
        <v>3128</v>
      </c>
      <c r="G143" s="140" t="s">
        <v>9</v>
      </c>
      <c r="H143" s="102"/>
    </row>
    <row r="144" spans="1:8" s="87" customFormat="1">
      <c r="A144" s="102"/>
      <c r="B144" s="83">
        <v>44319</v>
      </c>
      <c r="C144" s="138">
        <v>44319.666967592595</v>
      </c>
      <c r="D144" s="139">
        <v>363</v>
      </c>
      <c r="E144" s="166">
        <v>7.35</v>
      </c>
      <c r="F144" s="167">
        <v>2668.0499999999997</v>
      </c>
      <c r="G144" s="140" t="s">
        <v>9</v>
      </c>
      <c r="H144" s="102"/>
    </row>
    <row r="145" spans="1:8" s="87" customFormat="1">
      <c r="A145" s="102"/>
      <c r="B145" s="83">
        <v>44319</v>
      </c>
      <c r="C145" s="138">
        <v>44319.666967592595</v>
      </c>
      <c r="D145" s="139">
        <v>827</v>
      </c>
      <c r="E145" s="166">
        <v>7.35</v>
      </c>
      <c r="F145" s="167">
        <v>6078.45</v>
      </c>
      <c r="G145" s="140" t="s">
        <v>9</v>
      </c>
      <c r="H145" s="102"/>
    </row>
    <row r="146" spans="1:8" s="87" customFormat="1">
      <c r="A146" s="102"/>
      <c r="B146" s="83">
        <v>44319</v>
      </c>
      <c r="C146" s="138">
        <v>44319.666967592595</v>
      </c>
      <c r="D146" s="139">
        <v>363</v>
      </c>
      <c r="E146" s="166">
        <v>7.35</v>
      </c>
      <c r="F146" s="167">
        <v>2668.0499999999997</v>
      </c>
      <c r="G146" s="140" t="s">
        <v>9</v>
      </c>
      <c r="H146" s="102"/>
    </row>
    <row r="147" spans="1:8" s="87" customFormat="1">
      <c r="A147" s="102"/>
      <c r="B147" s="83">
        <v>44319</v>
      </c>
      <c r="C147" s="138">
        <v>44319.666967592595</v>
      </c>
      <c r="D147" s="139">
        <v>761</v>
      </c>
      <c r="E147" s="166">
        <v>7.35</v>
      </c>
      <c r="F147" s="167">
        <v>5593.3499999999995</v>
      </c>
      <c r="G147" s="140" t="s">
        <v>9</v>
      </c>
      <c r="H147" s="102"/>
    </row>
    <row r="148" spans="1:8" s="87" customFormat="1">
      <c r="A148" s="102"/>
      <c r="B148" s="83">
        <v>44319</v>
      </c>
      <c r="C148" s="138">
        <v>44319.666967592595</v>
      </c>
      <c r="D148" s="139">
        <v>49</v>
      </c>
      <c r="E148" s="166">
        <v>7.35</v>
      </c>
      <c r="F148" s="167">
        <v>360.15</v>
      </c>
      <c r="G148" s="140" t="s">
        <v>9</v>
      </c>
      <c r="H148" s="102"/>
    </row>
    <row r="149" spans="1:8" s="87" customFormat="1">
      <c r="A149" s="102"/>
      <c r="B149" s="83">
        <v>44319</v>
      </c>
      <c r="C149" s="138">
        <v>44319.666979166665</v>
      </c>
      <c r="D149" s="139">
        <v>256</v>
      </c>
      <c r="E149" s="166">
        <v>7.35</v>
      </c>
      <c r="F149" s="167">
        <v>1881.6</v>
      </c>
      <c r="G149" s="140" t="s">
        <v>9</v>
      </c>
      <c r="H149" s="102"/>
    </row>
    <row r="150" spans="1:8" s="87" customFormat="1">
      <c r="A150" s="102"/>
      <c r="B150" s="83">
        <v>44319</v>
      </c>
      <c r="C150" s="138">
        <v>44319.666979166665</v>
      </c>
      <c r="D150" s="139">
        <v>1265</v>
      </c>
      <c r="E150" s="166">
        <v>7.35</v>
      </c>
      <c r="F150" s="167">
        <v>9297.75</v>
      </c>
      <c r="G150" s="140" t="s">
        <v>9</v>
      </c>
      <c r="H150" s="102"/>
    </row>
    <row r="151" spans="1:8" s="87" customFormat="1">
      <c r="A151" s="102"/>
      <c r="B151" s="83">
        <v>44319</v>
      </c>
      <c r="C151" s="138">
        <v>44319.666979166665</v>
      </c>
      <c r="D151" s="139">
        <v>735</v>
      </c>
      <c r="E151" s="166">
        <v>7.35</v>
      </c>
      <c r="F151" s="167">
        <v>5402.25</v>
      </c>
      <c r="G151" s="140" t="s">
        <v>9</v>
      </c>
      <c r="H151" s="102"/>
    </row>
    <row r="152" spans="1:8" s="87" customFormat="1">
      <c r="A152" s="102"/>
      <c r="B152" s="83">
        <v>44319</v>
      </c>
      <c r="C152" s="138">
        <v>44319.667002314818</v>
      </c>
      <c r="D152" s="139">
        <v>51</v>
      </c>
      <c r="E152" s="166">
        <v>7.35</v>
      </c>
      <c r="F152" s="167">
        <v>374.84999999999997</v>
      </c>
      <c r="G152" s="140" t="s">
        <v>9</v>
      </c>
      <c r="H152" s="102"/>
    </row>
    <row r="153" spans="1:8" s="87" customFormat="1">
      <c r="A153" s="102"/>
      <c r="B153" s="83">
        <v>44319</v>
      </c>
      <c r="C153" s="138">
        <v>44319.667002314818</v>
      </c>
      <c r="D153" s="139">
        <v>136</v>
      </c>
      <c r="E153" s="166">
        <v>7.35</v>
      </c>
      <c r="F153" s="167">
        <v>999.59999999999991</v>
      </c>
      <c r="G153" s="140" t="s">
        <v>9</v>
      </c>
      <c r="H153" s="102"/>
    </row>
    <row r="154" spans="1:8" s="87" customFormat="1">
      <c r="A154" s="102"/>
      <c r="B154" s="83">
        <v>44319</v>
      </c>
      <c r="C154" s="138">
        <v>44319.667002314818</v>
      </c>
      <c r="D154" s="139">
        <v>150</v>
      </c>
      <c r="E154" s="166">
        <v>7.35</v>
      </c>
      <c r="F154" s="167">
        <v>1102.5</v>
      </c>
      <c r="G154" s="140" t="s">
        <v>9</v>
      </c>
      <c r="H154" s="102"/>
    </row>
    <row r="155" spans="1:8" s="87" customFormat="1">
      <c r="A155" s="102"/>
      <c r="B155" s="83">
        <v>44319</v>
      </c>
      <c r="C155" s="138">
        <v>44319.667002314818</v>
      </c>
      <c r="D155" s="139">
        <v>750</v>
      </c>
      <c r="E155" s="166">
        <v>7.35</v>
      </c>
      <c r="F155" s="167">
        <v>5512.5</v>
      </c>
      <c r="G155" s="140" t="s">
        <v>9</v>
      </c>
      <c r="H155" s="102"/>
    </row>
    <row r="156" spans="1:8" s="87" customFormat="1">
      <c r="A156" s="102"/>
      <c r="B156" s="83">
        <v>44319</v>
      </c>
      <c r="C156" s="138">
        <v>44319.667002314818</v>
      </c>
      <c r="D156" s="139">
        <v>186</v>
      </c>
      <c r="E156" s="166">
        <v>7.35</v>
      </c>
      <c r="F156" s="167">
        <v>1367.1</v>
      </c>
      <c r="G156" s="140" t="s">
        <v>9</v>
      </c>
      <c r="H156" s="102"/>
    </row>
    <row r="157" spans="1:8" s="87" customFormat="1">
      <c r="A157" s="102"/>
      <c r="B157" s="83">
        <v>44319</v>
      </c>
      <c r="C157" s="138">
        <v>44319.667002314818</v>
      </c>
      <c r="D157" s="139">
        <v>186</v>
      </c>
      <c r="E157" s="166">
        <v>7.35</v>
      </c>
      <c r="F157" s="167">
        <v>1367.1</v>
      </c>
      <c r="G157" s="140" t="s">
        <v>9</v>
      </c>
      <c r="H157" s="102"/>
    </row>
    <row r="158" spans="1:8" s="87" customFormat="1">
      <c r="A158" s="102"/>
      <c r="B158" s="83">
        <v>44319</v>
      </c>
      <c r="C158" s="138">
        <v>44319.667002314818</v>
      </c>
      <c r="D158" s="139">
        <v>186</v>
      </c>
      <c r="E158" s="166">
        <v>7.35</v>
      </c>
      <c r="F158" s="167">
        <v>1367.1</v>
      </c>
      <c r="G158" s="140" t="s">
        <v>9</v>
      </c>
      <c r="H158" s="102"/>
    </row>
    <row r="159" spans="1:8" s="87" customFormat="1">
      <c r="A159" s="102"/>
      <c r="B159" s="83">
        <v>44319</v>
      </c>
      <c r="C159" s="138">
        <v>44319.667002314818</v>
      </c>
      <c r="D159" s="139">
        <v>1558</v>
      </c>
      <c r="E159" s="166">
        <v>7.35</v>
      </c>
      <c r="F159" s="167">
        <v>11451.3</v>
      </c>
      <c r="G159" s="140" t="s">
        <v>9</v>
      </c>
      <c r="H159" s="102"/>
    </row>
    <row r="160" spans="1:8" s="87" customFormat="1">
      <c r="A160" s="102"/>
      <c r="B160" s="83">
        <v>44319</v>
      </c>
      <c r="C160" s="138">
        <v>44319.66814814815</v>
      </c>
      <c r="D160" s="139">
        <v>541</v>
      </c>
      <c r="E160" s="166">
        <v>7.35</v>
      </c>
      <c r="F160" s="167">
        <v>3976.35</v>
      </c>
      <c r="G160" s="140" t="s">
        <v>9</v>
      </c>
      <c r="H160" s="102"/>
    </row>
    <row r="161" spans="1:8" s="87" customFormat="1">
      <c r="A161" s="102"/>
      <c r="B161" s="83">
        <v>44319</v>
      </c>
      <c r="C161" s="138">
        <v>44319.668773148151</v>
      </c>
      <c r="D161" s="139">
        <v>53</v>
      </c>
      <c r="E161" s="166">
        <v>7.35</v>
      </c>
      <c r="F161" s="167">
        <v>389.54999999999995</v>
      </c>
      <c r="G161" s="140" t="s">
        <v>9</v>
      </c>
      <c r="H161" s="102"/>
    </row>
    <row r="162" spans="1:8" s="87" customFormat="1">
      <c r="A162" s="102"/>
      <c r="B162" s="83">
        <v>44319</v>
      </c>
      <c r="C162" s="138">
        <v>44319.669398148151</v>
      </c>
      <c r="D162" s="139">
        <v>52</v>
      </c>
      <c r="E162" s="166">
        <v>7.35</v>
      </c>
      <c r="F162" s="167">
        <v>382.2</v>
      </c>
      <c r="G162" s="140" t="s">
        <v>9</v>
      </c>
      <c r="H162" s="102"/>
    </row>
    <row r="163" spans="1:8" s="87" customFormat="1">
      <c r="A163" s="102"/>
      <c r="B163" s="83">
        <v>44319</v>
      </c>
      <c r="C163" s="138">
        <v>44319.670023148145</v>
      </c>
      <c r="D163" s="139">
        <v>161</v>
      </c>
      <c r="E163" s="166">
        <v>7.35</v>
      </c>
      <c r="F163" s="167">
        <v>1183.3499999999999</v>
      </c>
      <c r="G163" s="140" t="s">
        <v>9</v>
      </c>
      <c r="H163" s="102"/>
    </row>
    <row r="164" spans="1:8" s="87" customFormat="1">
      <c r="A164" s="102"/>
      <c r="B164" s="83">
        <v>44319</v>
      </c>
      <c r="C164" s="138">
        <v>44319.670023148145</v>
      </c>
      <c r="D164" s="139">
        <v>52</v>
      </c>
      <c r="E164" s="166">
        <v>7.35</v>
      </c>
      <c r="F164" s="167">
        <v>382.2</v>
      </c>
      <c r="G164" s="140" t="s">
        <v>9</v>
      </c>
      <c r="H164" s="102"/>
    </row>
    <row r="165" spans="1:8" s="87" customFormat="1">
      <c r="A165" s="102"/>
      <c r="B165" s="83">
        <v>44319</v>
      </c>
      <c r="C165" s="138">
        <v>44319.670671296299</v>
      </c>
      <c r="D165" s="139">
        <v>52</v>
      </c>
      <c r="E165" s="166">
        <v>7.35</v>
      </c>
      <c r="F165" s="167">
        <v>382.2</v>
      </c>
      <c r="G165" s="140" t="s">
        <v>9</v>
      </c>
      <c r="H165" s="102"/>
    </row>
    <row r="166" spans="1:8" s="87" customFormat="1">
      <c r="A166" s="102"/>
      <c r="B166" s="83">
        <v>44319</v>
      </c>
      <c r="C166" s="138">
        <v>44319.671342592592</v>
      </c>
      <c r="D166" s="139">
        <v>51</v>
      </c>
      <c r="E166" s="166">
        <v>7.35</v>
      </c>
      <c r="F166" s="167">
        <v>374.84999999999997</v>
      </c>
      <c r="G166" s="140" t="s">
        <v>9</v>
      </c>
      <c r="H166" s="102"/>
    </row>
    <row r="167" spans="1:8" s="87" customFormat="1">
      <c r="A167" s="102"/>
      <c r="B167" s="83">
        <v>44319</v>
      </c>
      <c r="C167" s="138">
        <v>44319.674270833333</v>
      </c>
      <c r="D167" s="139">
        <v>43</v>
      </c>
      <c r="E167" s="166">
        <v>7.3650000000000002</v>
      </c>
      <c r="F167" s="167">
        <v>316.69499999999999</v>
      </c>
      <c r="G167" s="140" t="s">
        <v>9</v>
      </c>
      <c r="H167" s="102"/>
    </row>
    <row r="168" spans="1:8" s="87" customFormat="1">
      <c r="A168" s="102"/>
      <c r="B168" s="83">
        <v>44319</v>
      </c>
      <c r="C168" s="138">
        <v>44319.674270833333</v>
      </c>
      <c r="D168" s="139">
        <v>346</v>
      </c>
      <c r="E168" s="166">
        <v>7.3650000000000002</v>
      </c>
      <c r="F168" s="167">
        <v>2548.29</v>
      </c>
      <c r="G168" s="140" t="s">
        <v>9</v>
      </c>
      <c r="H168" s="102"/>
    </row>
    <row r="169" spans="1:8" s="87" customFormat="1">
      <c r="A169" s="102"/>
      <c r="B169" s="83">
        <v>44319</v>
      </c>
      <c r="C169" s="138">
        <v>44319.674270833333</v>
      </c>
      <c r="D169" s="139">
        <v>226</v>
      </c>
      <c r="E169" s="166">
        <v>7.3650000000000002</v>
      </c>
      <c r="F169" s="167">
        <v>1664.49</v>
      </c>
      <c r="G169" s="140" t="s">
        <v>9</v>
      </c>
      <c r="H169" s="102"/>
    </row>
    <row r="170" spans="1:8" s="87" customFormat="1">
      <c r="A170" s="102"/>
      <c r="B170" s="83">
        <v>44319</v>
      </c>
      <c r="C170" s="138">
        <v>44319.674270833333</v>
      </c>
      <c r="D170" s="139">
        <v>173</v>
      </c>
      <c r="E170" s="166">
        <v>7.3650000000000002</v>
      </c>
      <c r="F170" s="167">
        <v>1274.145</v>
      </c>
      <c r="G170" s="140" t="s">
        <v>9</v>
      </c>
      <c r="H170" s="102"/>
    </row>
    <row r="171" spans="1:8" s="87" customFormat="1">
      <c r="A171" s="102"/>
      <c r="B171" s="83">
        <v>44319</v>
      </c>
      <c r="C171" s="138">
        <v>44319.683935185189</v>
      </c>
      <c r="D171" s="139">
        <v>419</v>
      </c>
      <c r="E171" s="166">
        <v>7.38</v>
      </c>
      <c r="F171" s="167">
        <v>3092.22</v>
      </c>
      <c r="G171" s="140" t="s">
        <v>9</v>
      </c>
      <c r="H171" s="102"/>
    </row>
    <row r="172" spans="1:8" s="87" customFormat="1">
      <c r="A172" s="102"/>
      <c r="B172" s="83">
        <v>44319</v>
      </c>
      <c r="C172" s="138">
        <v>44319.683935185189</v>
      </c>
      <c r="D172" s="139">
        <v>415</v>
      </c>
      <c r="E172" s="166">
        <v>7.38</v>
      </c>
      <c r="F172" s="167">
        <v>3062.7</v>
      </c>
      <c r="G172" s="140" t="s">
        <v>9</v>
      </c>
      <c r="H172" s="102"/>
    </row>
    <row r="173" spans="1:8" s="87" customFormat="1">
      <c r="A173" s="102"/>
      <c r="B173" s="83">
        <v>44319</v>
      </c>
      <c r="C173" s="138">
        <v>44319.683935185189</v>
      </c>
      <c r="D173" s="139">
        <v>266</v>
      </c>
      <c r="E173" s="166">
        <v>7.38</v>
      </c>
      <c r="F173" s="167">
        <v>1963.08</v>
      </c>
      <c r="G173" s="140" t="s">
        <v>9</v>
      </c>
      <c r="H173" s="102"/>
    </row>
    <row r="174" spans="1:8" s="87" customFormat="1">
      <c r="A174" s="102"/>
      <c r="B174" s="83">
        <v>44319</v>
      </c>
      <c r="C174" s="138">
        <v>44319.683935185189</v>
      </c>
      <c r="D174" s="139">
        <v>205</v>
      </c>
      <c r="E174" s="166">
        <v>7.38</v>
      </c>
      <c r="F174" s="167">
        <v>1512.9</v>
      </c>
      <c r="G174" s="140" t="s">
        <v>9</v>
      </c>
      <c r="H174" s="102"/>
    </row>
    <row r="175" spans="1:8" s="87" customFormat="1">
      <c r="A175" s="102"/>
      <c r="B175" s="83">
        <v>44319</v>
      </c>
      <c r="C175" s="138">
        <v>44319.683935185189</v>
      </c>
      <c r="D175" s="139">
        <v>432</v>
      </c>
      <c r="E175" s="166">
        <v>7.38</v>
      </c>
      <c r="F175" s="167">
        <v>3188.16</v>
      </c>
      <c r="G175" s="140" t="s">
        <v>9</v>
      </c>
      <c r="H175" s="102"/>
    </row>
    <row r="176" spans="1:8" s="87" customFormat="1">
      <c r="A176" s="102"/>
      <c r="B176" s="83">
        <v>44319</v>
      </c>
      <c r="C176" s="138">
        <v>44319.683946759258</v>
      </c>
      <c r="D176" s="139">
        <v>415</v>
      </c>
      <c r="E176" s="166">
        <v>7.375</v>
      </c>
      <c r="F176" s="167">
        <v>3060.625</v>
      </c>
      <c r="G176" s="140" t="s">
        <v>9</v>
      </c>
      <c r="H176" s="102"/>
    </row>
    <row r="177" spans="1:8" s="87" customFormat="1">
      <c r="A177" s="102"/>
      <c r="B177" s="83">
        <v>44319</v>
      </c>
      <c r="C177" s="138">
        <v>44319.688344907408</v>
      </c>
      <c r="D177" s="139">
        <v>22</v>
      </c>
      <c r="E177" s="166">
        <v>7.3550000000000004</v>
      </c>
      <c r="F177" s="167">
        <v>161.81</v>
      </c>
      <c r="G177" s="140" t="s">
        <v>9</v>
      </c>
      <c r="H177" s="102"/>
    </row>
    <row r="178" spans="1:8" s="87" customFormat="1">
      <c r="A178" s="102"/>
      <c r="B178" s="83">
        <v>44319</v>
      </c>
      <c r="C178" s="138">
        <v>44319.691064814811</v>
      </c>
      <c r="D178" s="139">
        <v>27</v>
      </c>
      <c r="E178" s="166">
        <v>7.35</v>
      </c>
      <c r="F178" s="167">
        <v>198.45</v>
      </c>
      <c r="G178" s="140" t="s">
        <v>9</v>
      </c>
      <c r="H178" s="102"/>
    </row>
    <row r="179" spans="1:8" s="87" customFormat="1">
      <c r="A179" s="102"/>
      <c r="B179" s="83">
        <v>44319</v>
      </c>
      <c r="C179" s="138">
        <v>44319.693576388891</v>
      </c>
      <c r="D179" s="139">
        <v>494</v>
      </c>
      <c r="E179" s="166">
        <v>7.3550000000000004</v>
      </c>
      <c r="F179" s="167">
        <v>3633.3700000000003</v>
      </c>
      <c r="G179" s="140" t="s">
        <v>9</v>
      </c>
      <c r="H179" s="102"/>
    </row>
    <row r="180" spans="1:8" s="87" customFormat="1">
      <c r="A180" s="102"/>
      <c r="B180" s="83">
        <v>44319</v>
      </c>
      <c r="C180" s="138">
        <v>44319.693576388891</v>
      </c>
      <c r="D180" s="139">
        <v>311</v>
      </c>
      <c r="E180" s="166">
        <v>7.3550000000000004</v>
      </c>
      <c r="F180" s="167">
        <v>2287.4050000000002</v>
      </c>
      <c r="G180" s="140" t="s">
        <v>9</v>
      </c>
      <c r="H180" s="102"/>
    </row>
    <row r="181" spans="1:8" s="87" customFormat="1">
      <c r="A181" s="102"/>
      <c r="B181" s="83">
        <v>44319</v>
      </c>
      <c r="C181" s="138">
        <v>44319.693576388891</v>
      </c>
      <c r="D181" s="139">
        <v>551</v>
      </c>
      <c r="E181" s="166">
        <v>7.3550000000000004</v>
      </c>
      <c r="F181" s="167">
        <v>4052.605</v>
      </c>
      <c r="G181" s="140" t="s">
        <v>9</v>
      </c>
      <c r="H181" s="102"/>
    </row>
    <row r="182" spans="1:8" s="87" customFormat="1">
      <c r="A182" s="102"/>
      <c r="B182" s="83">
        <v>44319</v>
      </c>
      <c r="C182" s="138">
        <v>44319.693576388891</v>
      </c>
      <c r="D182" s="139">
        <v>521</v>
      </c>
      <c r="E182" s="166">
        <v>7.35</v>
      </c>
      <c r="F182" s="167">
        <v>3829.35</v>
      </c>
      <c r="G182" s="140" t="s">
        <v>9</v>
      </c>
      <c r="H182" s="102"/>
    </row>
    <row r="183" spans="1:8" s="87" customFormat="1">
      <c r="A183" s="102"/>
      <c r="B183" s="83">
        <v>44319</v>
      </c>
      <c r="C183" s="138">
        <v>44319.693576388891</v>
      </c>
      <c r="D183" s="139">
        <v>1250</v>
      </c>
      <c r="E183" s="166">
        <v>7.35</v>
      </c>
      <c r="F183" s="167">
        <v>9187.5</v>
      </c>
      <c r="G183" s="140" t="s">
        <v>9</v>
      </c>
      <c r="H183" s="102"/>
    </row>
    <row r="184" spans="1:8" s="87" customFormat="1">
      <c r="A184" s="102"/>
      <c r="B184" s="83">
        <v>44319</v>
      </c>
      <c r="C184" s="138">
        <v>44319.693576388891</v>
      </c>
      <c r="D184" s="139">
        <v>750</v>
      </c>
      <c r="E184" s="166">
        <v>7.35</v>
      </c>
      <c r="F184" s="167">
        <v>5512.5</v>
      </c>
      <c r="G184" s="140" t="s">
        <v>9</v>
      </c>
      <c r="H184" s="102"/>
    </row>
    <row r="185" spans="1:8" s="87" customFormat="1">
      <c r="A185" s="102"/>
      <c r="B185" s="83">
        <v>44319</v>
      </c>
      <c r="C185" s="138">
        <v>44319.693576388891</v>
      </c>
      <c r="D185" s="139">
        <v>2000</v>
      </c>
      <c r="E185" s="166">
        <v>7.35</v>
      </c>
      <c r="F185" s="167">
        <v>14700</v>
      </c>
      <c r="G185" s="140" t="s">
        <v>9</v>
      </c>
      <c r="H185" s="102"/>
    </row>
    <row r="186" spans="1:8" s="87" customFormat="1">
      <c r="A186" s="102"/>
      <c r="B186" s="83">
        <v>44319</v>
      </c>
      <c r="C186" s="138">
        <v>44319.693576388891</v>
      </c>
      <c r="D186" s="139">
        <v>438</v>
      </c>
      <c r="E186" s="166">
        <v>7.35</v>
      </c>
      <c r="F186" s="167">
        <v>3219.2999999999997</v>
      </c>
      <c r="G186" s="140" t="s">
        <v>9</v>
      </c>
      <c r="H186" s="102"/>
    </row>
    <row r="187" spans="1:8" s="87" customFormat="1">
      <c r="A187" s="102"/>
      <c r="B187" s="83">
        <v>44319</v>
      </c>
      <c r="C187" s="138">
        <v>44319.693576388891</v>
      </c>
      <c r="D187" s="139">
        <v>525</v>
      </c>
      <c r="E187" s="166">
        <v>7.35</v>
      </c>
      <c r="F187" s="167">
        <v>3858.75</v>
      </c>
      <c r="G187" s="140" t="s">
        <v>9</v>
      </c>
      <c r="H187" s="102"/>
    </row>
    <row r="188" spans="1:8" s="87" customFormat="1">
      <c r="A188" s="102"/>
      <c r="B188" s="83">
        <v>44319</v>
      </c>
      <c r="C188" s="138">
        <v>44319.693576388891</v>
      </c>
      <c r="D188" s="139">
        <v>438</v>
      </c>
      <c r="E188" s="166">
        <v>7.35</v>
      </c>
      <c r="F188" s="167">
        <v>3219.2999999999997</v>
      </c>
      <c r="G188" s="140" t="s">
        <v>9</v>
      </c>
      <c r="H188" s="102"/>
    </row>
    <row r="189" spans="1:8" s="87" customFormat="1">
      <c r="A189" s="102"/>
      <c r="B189" s="83">
        <v>44319</v>
      </c>
      <c r="C189" s="138">
        <v>44319.693576388891</v>
      </c>
      <c r="D189" s="139">
        <v>169</v>
      </c>
      <c r="E189" s="166">
        <v>7.35</v>
      </c>
      <c r="F189" s="167">
        <v>1242.1499999999999</v>
      </c>
      <c r="G189" s="140" t="s">
        <v>9</v>
      </c>
      <c r="H189" s="102"/>
    </row>
    <row r="190" spans="1:8" s="87" customFormat="1">
      <c r="A190" s="102"/>
      <c r="B190" s="83">
        <v>44319</v>
      </c>
      <c r="C190" s="138">
        <v>44319.693576388891</v>
      </c>
      <c r="D190" s="139">
        <v>33</v>
      </c>
      <c r="E190" s="166">
        <v>7.35</v>
      </c>
      <c r="F190" s="167">
        <v>242.54999999999998</v>
      </c>
      <c r="G190" s="140" t="s">
        <v>9</v>
      </c>
      <c r="H190" s="102"/>
    </row>
    <row r="191" spans="1:8" s="87" customFormat="1">
      <c r="A191" s="102"/>
      <c r="B191" s="83">
        <v>44319</v>
      </c>
      <c r="C191" s="138">
        <v>44319.693576388891</v>
      </c>
      <c r="D191" s="139">
        <v>387</v>
      </c>
      <c r="E191" s="166">
        <v>7.35</v>
      </c>
      <c r="F191" s="167">
        <v>2844.45</v>
      </c>
      <c r="G191" s="140" t="s">
        <v>9</v>
      </c>
      <c r="H191" s="102"/>
    </row>
    <row r="192" spans="1:8" s="87" customFormat="1">
      <c r="A192" s="102"/>
      <c r="B192" s="83">
        <v>44319</v>
      </c>
      <c r="C192" s="138">
        <v>44319.695590277777</v>
      </c>
      <c r="D192" s="139">
        <v>54</v>
      </c>
      <c r="E192" s="166">
        <v>7.34</v>
      </c>
      <c r="F192" s="167">
        <v>396.36</v>
      </c>
      <c r="G192" s="140" t="s">
        <v>9</v>
      </c>
      <c r="H192" s="102"/>
    </row>
    <row r="193" spans="1:8" s="87" customFormat="1">
      <c r="A193" s="102"/>
      <c r="B193" s="83">
        <v>44319</v>
      </c>
      <c r="C193" s="138">
        <v>44319.695891203701</v>
      </c>
      <c r="D193" s="139">
        <v>28</v>
      </c>
      <c r="E193" s="166">
        <v>7.34</v>
      </c>
      <c r="F193" s="167">
        <v>205.51999999999998</v>
      </c>
      <c r="G193" s="140" t="s">
        <v>9</v>
      </c>
      <c r="H193" s="102"/>
    </row>
    <row r="194" spans="1:8" s="87" customFormat="1">
      <c r="A194" s="102"/>
      <c r="B194" s="83">
        <v>44319</v>
      </c>
      <c r="C194" s="138">
        <v>44319.697951388887</v>
      </c>
      <c r="D194" s="139">
        <v>2091</v>
      </c>
      <c r="E194" s="166">
        <v>7.3449999999999998</v>
      </c>
      <c r="F194" s="167">
        <v>15358.394999999999</v>
      </c>
      <c r="G194" s="140" t="s">
        <v>9</v>
      </c>
      <c r="H194" s="102"/>
    </row>
    <row r="195" spans="1:8" s="87" customFormat="1">
      <c r="A195" s="102"/>
      <c r="B195" s="83">
        <v>44319</v>
      </c>
      <c r="C195" s="138">
        <v>44319.697951388887</v>
      </c>
      <c r="D195" s="139">
        <v>1042</v>
      </c>
      <c r="E195" s="166">
        <v>7.3449999999999998</v>
      </c>
      <c r="F195" s="167">
        <v>7653.49</v>
      </c>
      <c r="G195" s="140" t="s">
        <v>9</v>
      </c>
      <c r="H195" s="102"/>
    </row>
    <row r="196" spans="1:8" s="87" customFormat="1">
      <c r="A196" s="102"/>
      <c r="B196" s="83">
        <v>44319</v>
      </c>
      <c r="C196" s="138">
        <v>44319.697951388887</v>
      </c>
      <c r="D196" s="139">
        <v>533</v>
      </c>
      <c r="E196" s="166">
        <v>7.3449999999999998</v>
      </c>
      <c r="F196" s="167">
        <v>3914.8849999999998</v>
      </c>
      <c r="G196" s="140" t="s">
        <v>9</v>
      </c>
      <c r="H196" s="102"/>
    </row>
    <row r="197" spans="1:8" s="87" customFormat="1">
      <c r="A197" s="102"/>
      <c r="B197" s="83">
        <v>44319</v>
      </c>
      <c r="C197" s="138">
        <v>44319.704351851855</v>
      </c>
      <c r="D197" s="139">
        <v>19</v>
      </c>
      <c r="E197" s="166">
        <v>7.335</v>
      </c>
      <c r="F197" s="167">
        <v>139.36500000000001</v>
      </c>
      <c r="G197" s="140" t="s">
        <v>9</v>
      </c>
      <c r="H197" s="102"/>
    </row>
    <row r="198" spans="1:8" s="87" customFormat="1">
      <c r="A198" s="102"/>
      <c r="B198" s="83">
        <v>44319</v>
      </c>
      <c r="C198" s="138">
        <v>44319.704351851855</v>
      </c>
      <c r="D198" s="139">
        <v>86</v>
      </c>
      <c r="E198" s="166">
        <v>7.335</v>
      </c>
      <c r="F198" s="167">
        <v>630.80999999999995</v>
      </c>
      <c r="G198" s="140" t="s">
        <v>9</v>
      </c>
      <c r="H198" s="102"/>
    </row>
    <row r="199" spans="1:8" s="87" customFormat="1">
      <c r="A199" s="102"/>
      <c r="B199" s="83">
        <v>44319</v>
      </c>
      <c r="C199" s="138">
        <v>44319.704351851855</v>
      </c>
      <c r="D199" s="139">
        <v>1</v>
      </c>
      <c r="E199" s="166">
        <v>7.335</v>
      </c>
      <c r="F199" s="167">
        <v>7.335</v>
      </c>
      <c r="G199" s="140" t="s">
        <v>9</v>
      </c>
      <c r="H199" s="102"/>
    </row>
    <row r="200" spans="1:8" s="87" customFormat="1">
      <c r="A200" s="102"/>
      <c r="B200" s="83">
        <v>44319</v>
      </c>
      <c r="C200" s="138">
        <v>44319.704351851855</v>
      </c>
      <c r="D200" s="139">
        <v>118</v>
      </c>
      <c r="E200" s="166">
        <v>7.335</v>
      </c>
      <c r="F200" s="167">
        <v>865.53</v>
      </c>
      <c r="G200" s="140" t="s">
        <v>9</v>
      </c>
      <c r="H200" s="102"/>
    </row>
    <row r="201" spans="1:8" s="87" customFormat="1">
      <c r="A201" s="102"/>
      <c r="B201" s="83">
        <v>44319</v>
      </c>
      <c r="C201" s="138">
        <v>44319.704351851855</v>
      </c>
      <c r="D201" s="139">
        <v>814</v>
      </c>
      <c r="E201" s="166">
        <v>7.335</v>
      </c>
      <c r="F201" s="167">
        <v>5970.69</v>
      </c>
      <c r="G201" s="140" t="s">
        <v>9</v>
      </c>
      <c r="H201" s="102"/>
    </row>
    <row r="202" spans="1:8" s="87" customFormat="1">
      <c r="A202" s="102"/>
      <c r="B202" s="83">
        <v>44319</v>
      </c>
      <c r="C202" s="138">
        <v>44319.704351851855</v>
      </c>
      <c r="D202" s="139">
        <v>700</v>
      </c>
      <c r="E202" s="166">
        <v>7.335</v>
      </c>
      <c r="F202" s="167">
        <v>5134.5</v>
      </c>
      <c r="G202" s="140" t="s">
        <v>9</v>
      </c>
      <c r="H202" s="102"/>
    </row>
    <row r="203" spans="1:8" s="87" customFormat="1">
      <c r="A203" s="102"/>
      <c r="B203" s="83">
        <v>44319</v>
      </c>
      <c r="C203" s="138">
        <v>44319.704351851855</v>
      </c>
      <c r="D203" s="139">
        <v>380</v>
      </c>
      <c r="E203" s="166">
        <v>7.335</v>
      </c>
      <c r="F203" s="167">
        <v>2787.3</v>
      </c>
      <c r="G203" s="140" t="s">
        <v>9</v>
      </c>
      <c r="H203" s="102"/>
    </row>
    <row r="204" spans="1:8" s="87" customFormat="1">
      <c r="A204" s="102"/>
      <c r="B204" s="83">
        <v>44319</v>
      </c>
      <c r="C204" s="138">
        <v>44319.704351851855</v>
      </c>
      <c r="D204" s="139">
        <v>1107</v>
      </c>
      <c r="E204" s="166">
        <v>7.335</v>
      </c>
      <c r="F204" s="167">
        <v>8119.8450000000003</v>
      </c>
      <c r="G204" s="140" t="s">
        <v>9</v>
      </c>
      <c r="H204" s="102"/>
    </row>
    <row r="205" spans="1:8" s="87" customFormat="1">
      <c r="A205" s="102"/>
      <c r="B205" s="83">
        <v>44319</v>
      </c>
      <c r="C205" s="138">
        <v>44319.704351851855</v>
      </c>
      <c r="D205" s="139">
        <v>504</v>
      </c>
      <c r="E205" s="166">
        <v>7.335</v>
      </c>
      <c r="F205" s="167">
        <v>3696.84</v>
      </c>
      <c r="G205" s="140" t="s">
        <v>9</v>
      </c>
      <c r="H205" s="102"/>
    </row>
    <row r="206" spans="1:8" s="87" customFormat="1">
      <c r="A206" s="102"/>
      <c r="B206" s="83">
        <v>44319</v>
      </c>
      <c r="C206" s="138">
        <v>44319.711446759262</v>
      </c>
      <c r="D206" s="139">
        <v>19</v>
      </c>
      <c r="E206" s="166">
        <v>7.32</v>
      </c>
      <c r="F206" s="167">
        <v>139.08000000000001</v>
      </c>
      <c r="G206" s="140" t="s">
        <v>9</v>
      </c>
      <c r="H206" s="102"/>
    </row>
    <row r="207" spans="1:8" s="87" customFormat="1">
      <c r="A207" s="102"/>
      <c r="B207" s="83">
        <v>44319</v>
      </c>
      <c r="C207" s="138">
        <v>44319.711446759262</v>
      </c>
      <c r="D207" s="139">
        <v>700</v>
      </c>
      <c r="E207" s="166">
        <v>7.32</v>
      </c>
      <c r="F207" s="167">
        <v>5124</v>
      </c>
      <c r="G207" s="140" t="s">
        <v>9</v>
      </c>
      <c r="H207" s="102"/>
    </row>
    <row r="208" spans="1:8" s="87" customFormat="1">
      <c r="A208" s="102"/>
      <c r="B208" s="83">
        <v>44319</v>
      </c>
      <c r="C208" s="138">
        <v>44319.711446759262</v>
      </c>
      <c r="D208" s="139">
        <v>311</v>
      </c>
      <c r="E208" s="166">
        <v>7.32</v>
      </c>
      <c r="F208" s="167">
        <v>2276.52</v>
      </c>
      <c r="G208" s="140" t="s">
        <v>9</v>
      </c>
      <c r="H208" s="102"/>
    </row>
    <row r="209" spans="1:8" s="87" customFormat="1">
      <c r="A209" s="102"/>
      <c r="B209" s="83">
        <v>44319</v>
      </c>
      <c r="C209" s="138">
        <v>44319.711446759262</v>
      </c>
      <c r="D209" s="139">
        <v>325</v>
      </c>
      <c r="E209" s="166">
        <v>7.32</v>
      </c>
      <c r="F209" s="167">
        <v>2379</v>
      </c>
      <c r="G209" s="140" t="s">
        <v>9</v>
      </c>
      <c r="H209" s="102"/>
    </row>
    <row r="210" spans="1:8" s="87" customFormat="1">
      <c r="A210" s="102"/>
      <c r="B210" s="83">
        <v>44319</v>
      </c>
      <c r="C210" s="138">
        <v>44319.711446759262</v>
      </c>
      <c r="D210" s="139">
        <v>681</v>
      </c>
      <c r="E210" s="166">
        <v>7.32</v>
      </c>
      <c r="F210" s="167">
        <v>4984.92</v>
      </c>
      <c r="G210" s="140" t="s">
        <v>9</v>
      </c>
      <c r="H210" s="102"/>
    </row>
    <row r="211" spans="1:8" s="87" customFormat="1">
      <c r="A211" s="102"/>
      <c r="B211" s="83">
        <v>44319</v>
      </c>
      <c r="C211" s="138">
        <v>44319.711446759262</v>
      </c>
      <c r="D211" s="139">
        <v>27</v>
      </c>
      <c r="E211" s="166">
        <v>7.32</v>
      </c>
      <c r="F211" s="167">
        <v>197.64000000000001</v>
      </c>
      <c r="G211" s="140" t="s">
        <v>9</v>
      </c>
      <c r="H211" s="102"/>
    </row>
    <row r="212" spans="1:8" s="87" customFormat="1">
      <c r="A212" s="102"/>
      <c r="B212" s="83">
        <v>44319</v>
      </c>
      <c r="C212" s="138">
        <v>44319.711446759262</v>
      </c>
      <c r="D212" s="139">
        <v>1070</v>
      </c>
      <c r="E212" s="166">
        <v>7.32</v>
      </c>
      <c r="F212" s="167">
        <v>7832.4000000000005</v>
      </c>
      <c r="G212" s="140" t="s">
        <v>9</v>
      </c>
      <c r="H212" s="102"/>
    </row>
    <row r="213" spans="1:8" s="87" customFormat="1">
      <c r="A213" s="102"/>
      <c r="B213" s="83">
        <v>44319</v>
      </c>
      <c r="C213" s="138">
        <v>44319.711446759262</v>
      </c>
      <c r="D213" s="139">
        <v>861</v>
      </c>
      <c r="E213" s="166">
        <v>7.32</v>
      </c>
      <c r="F213" s="167">
        <v>6302.52</v>
      </c>
      <c r="G213" s="140" t="s">
        <v>9</v>
      </c>
      <c r="H213" s="102"/>
    </row>
    <row r="214" spans="1:8" s="87" customFormat="1">
      <c r="A214" s="102"/>
      <c r="B214" s="83">
        <v>44319</v>
      </c>
      <c r="C214" s="138">
        <v>44319.711446759262</v>
      </c>
      <c r="D214" s="139">
        <v>807</v>
      </c>
      <c r="E214" s="166">
        <v>7.32</v>
      </c>
      <c r="F214" s="167">
        <v>5907.24</v>
      </c>
      <c r="G214" s="140" t="s">
        <v>9</v>
      </c>
      <c r="H214" s="102"/>
    </row>
    <row r="215" spans="1:8" s="87" customFormat="1">
      <c r="A215" s="102"/>
      <c r="B215" s="83">
        <v>44319</v>
      </c>
      <c r="C215" s="138">
        <v>44319.714641203704</v>
      </c>
      <c r="D215" s="139">
        <v>147</v>
      </c>
      <c r="E215" s="166">
        <v>7.3250000000000002</v>
      </c>
      <c r="F215" s="167">
        <v>1076.7750000000001</v>
      </c>
      <c r="G215" s="140" t="s">
        <v>9</v>
      </c>
      <c r="H215" s="102"/>
    </row>
    <row r="216" spans="1:8" s="87" customFormat="1">
      <c r="A216" s="102"/>
      <c r="B216" s="83">
        <v>44319</v>
      </c>
      <c r="C216" s="138">
        <v>44319.714641203704</v>
      </c>
      <c r="D216" s="139">
        <v>838</v>
      </c>
      <c r="E216" s="166">
        <v>7.3250000000000002</v>
      </c>
      <c r="F216" s="167">
        <v>6138.35</v>
      </c>
      <c r="G216" s="140" t="s">
        <v>9</v>
      </c>
      <c r="H216" s="102"/>
    </row>
    <row r="217" spans="1:8" s="87" customFormat="1">
      <c r="A217" s="102"/>
      <c r="B217" s="83">
        <v>44319</v>
      </c>
      <c r="C217" s="138">
        <v>44319.714641203704</v>
      </c>
      <c r="D217" s="139">
        <v>612</v>
      </c>
      <c r="E217" s="166">
        <v>7.3250000000000002</v>
      </c>
      <c r="F217" s="167">
        <v>4482.9000000000005</v>
      </c>
      <c r="G217" s="140" t="s">
        <v>9</v>
      </c>
      <c r="H217" s="102"/>
    </row>
    <row r="218" spans="1:8" s="87" customFormat="1">
      <c r="A218" s="102"/>
      <c r="B218" s="83">
        <v>44319</v>
      </c>
      <c r="C218" s="138">
        <v>44319.714641203704</v>
      </c>
      <c r="D218" s="139">
        <v>88</v>
      </c>
      <c r="E218" s="166">
        <v>7.3250000000000002</v>
      </c>
      <c r="F218" s="167">
        <v>644.6</v>
      </c>
      <c r="G218" s="140" t="s">
        <v>9</v>
      </c>
      <c r="H218" s="102"/>
    </row>
    <row r="219" spans="1:8" s="87" customFormat="1">
      <c r="A219" s="102"/>
      <c r="B219" s="83">
        <v>44319</v>
      </c>
      <c r="C219" s="138">
        <v>44319.714641203704</v>
      </c>
      <c r="D219" s="139">
        <v>750</v>
      </c>
      <c r="E219" s="166">
        <v>7.3250000000000002</v>
      </c>
      <c r="F219" s="167">
        <v>5493.75</v>
      </c>
      <c r="G219" s="140" t="s">
        <v>9</v>
      </c>
      <c r="H219" s="102"/>
    </row>
    <row r="220" spans="1:8" s="87" customFormat="1">
      <c r="A220" s="102"/>
      <c r="B220" s="83">
        <v>44319</v>
      </c>
      <c r="C220" s="138">
        <v>44319.714641203704</v>
      </c>
      <c r="D220" s="139">
        <v>277</v>
      </c>
      <c r="E220" s="166">
        <v>7.3250000000000002</v>
      </c>
      <c r="F220" s="167">
        <v>2029.0250000000001</v>
      </c>
      <c r="G220" s="140" t="s">
        <v>9</v>
      </c>
      <c r="H220" s="102"/>
    </row>
    <row r="221" spans="1:8" s="87" customFormat="1">
      <c r="A221" s="102"/>
      <c r="B221" s="83">
        <v>44319</v>
      </c>
      <c r="C221" s="138">
        <v>44319.714641203704</v>
      </c>
      <c r="D221" s="139">
        <v>41</v>
      </c>
      <c r="E221" s="166">
        <v>7.3250000000000002</v>
      </c>
      <c r="F221" s="167">
        <v>300.32499999999999</v>
      </c>
      <c r="G221" s="140" t="s">
        <v>9</v>
      </c>
      <c r="H221" s="102"/>
    </row>
    <row r="222" spans="1:8" s="87" customFormat="1">
      <c r="A222" s="102"/>
      <c r="B222" s="83">
        <v>44319</v>
      </c>
      <c r="C222" s="138">
        <v>44319.714641203704</v>
      </c>
      <c r="D222" s="139">
        <v>277</v>
      </c>
      <c r="E222" s="166">
        <v>7.3250000000000002</v>
      </c>
      <c r="F222" s="167">
        <v>2029.0250000000001</v>
      </c>
      <c r="G222" s="140" t="s">
        <v>9</v>
      </c>
      <c r="H222" s="102"/>
    </row>
    <row r="223" spans="1:8" s="87" customFormat="1">
      <c r="A223" s="102"/>
      <c r="B223" s="83">
        <v>44319</v>
      </c>
      <c r="C223" s="138">
        <v>44319.714641203704</v>
      </c>
      <c r="D223" s="139">
        <v>520</v>
      </c>
      <c r="E223" s="166">
        <v>7.3250000000000002</v>
      </c>
      <c r="F223" s="167">
        <v>3809</v>
      </c>
      <c r="G223" s="140" t="s">
        <v>9</v>
      </c>
      <c r="H223" s="102"/>
    </row>
    <row r="224" spans="1:8" s="87" customFormat="1">
      <c r="A224" s="102"/>
      <c r="B224" s="83">
        <v>44319</v>
      </c>
      <c r="C224" s="138">
        <v>44319.714641203704</v>
      </c>
      <c r="D224" s="139">
        <v>477</v>
      </c>
      <c r="E224" s="166">
        <v>7.3250000000000002</v>
      </c>
      <c r="F224" s="167">
        <v>3494.0250000000001</v>
      </c>
      <c r="G224" s="140" t="s">
        <v>9</v>
      </c>
      <c r="H224" s="102"/>
    </row>
    <row r="225" spans="1:8" s="87" customFormat="1">
      <c r="A225" s="102"/>
      <c r="B225" s="83">
        <v>44319</v>
      </c>
      <c r="C225" s="138">
        <v>44319.716145833336</v>
      </c>
      <c r="D225" s="139">
        <v>187</v>
      </c>
      <c r="E225" s="166">
        <v>7.3150000000000004</v>
      </c>
      <c r="F225" s="167">
        <v>1367.905</v>
      </c>
      <c r="G225" s="140" t="s">
        <v>9</v>
      </c>
      <c r="H225" s="102"/>
    </row>
    <row r="226" spans="1:8" s="87" customFormat="1">
      <c r="A226" s="102"/>
      <c r="B226" s="83">
        <v>44319</v>
      </c>
      <c r="C226" s="138">
        <v>44319.716145833336</v>
      </c>
      <c r="D226" s="139">
        <v>442</v>
      </c>
      <c r="E226" s="166">
        <v>7.3150000000000004</v>
      </c>
      <c r="F226" s="167">
        <v>3233.23</v>
      </c>
      <c r="G226" s="140" t="s">
        <v>9</v>
      </c>
      <c r="H226" s="102"/>
    </row>
    <row r="227" spans="1:8" s="87" customFormat="1">
      <c r="A227" s="102"/>
      <c r="B227" s="83">
        <v>44319</v>
      </c>
      <c r="C227" s="138">
        <v>44319.716145833336</v>
      </c>
      <c r="D227" s="139">
        <v>246</v>
      </c>
      <c r="E227" s="166">
        <v>7.3150000000000004</v>
      </c>
      <c r="F227" s="167">
        <v>1799.49</v>
      </c>
      <c r="G227" s="140" t="s">
        <v>9</v>
      </c>
      <c r="H227" s="102"/>
    </row>
    <row r="228" spans="1:8" s="87" customFormat="1">
      <c r="A228" s="102"/>
      <c r="B228" s="83">
        <v>44319</v>
      </c>
      <c r="C228" s="138">
        <v>44319.716145833336</v>
      </c>
      <c r="D228" s="139">
        <v>454</v>
      </c>
      <c r="E228" s="166">
        <v>7.3150000000000004</v>
      </c>
      <c r="F228" s="167">
        <v>3321.01</v>
      </c>
      <c r="G228" s="140" t="s">
        <v>9</v>
      </c>
      <c r="H228" s="102"/>
    </row>
    <row r="229" spans="1:8" s="87" customFormat="1">
      <c r="A229" s="102"/>
      <c r="B229" s="83">
        <v>44319</v>
      </c>
      <c r="C229" s="138">
        <v>44319.717534722222</v>
      </c>
      <c r="D229" s="139">
        <v>426</v>
      </c>
      <c r="E229" s="166">
        <v>7.3</v>
      </c>
      <c r="F229" s="167">
        <v>3109.7999999999997</v>
      </c>
      <c r="G229" s="140" t="s">
        <v>9</v>
      </c>
      <c r="H229" s="102"/>
    </row>
    <row r="230" spans="1:8" s="87" customFormat="1">
      <c r="A230" s="102"/>
      <c r="B230" s="83">
        <v>44319</v>
      </c>
      <c r="C230" s="138">
        <v>44319.717534722222</v>
      </c>
      <c r="D230" s="139">
        <v>443</v>
      </c>
      <c r="E230" s="166">
        <v>7.3</v>
      </c>
      <c r="F230" s="167">
        <v>3233.9</v>
      </c>
      <c r="G230" s="140" t="s">
        <v>9</v>
      </c>
      <c r="H230" s="102"/>
    </row>
    <row r="231" spans="1:8" s="87" customFormat="1">
      <c r="A231" s="102"/>
      <c r="B231" s="83">
        <v>44319</v>
      </c>
      <c r="C231" s="138">
        <v>44319.717534722222</v>
      </c>
      <c r="D231" s="139">
        <v>179</v>
      </c>
      <c r="E231" s="166">
        <v>7.3</v>
      </c>
      <c r="F231" s="167">
        <v>1306.7</v>
      </c>
      <c r="G231" s="140" t="s">
        <v>9</v>
      </c>
      <c r="H231" s="102"/>
    </row>
    <row r="232" spans="1:8" s="87" customFormat="1">
      <c r="A232" s="102"/>
      <c r="B232" s="83">
        <v>44319</v>
      </c>
      <c r="C232" s="138">
        <v>44319.717534722222</v>
      </c>
      <c r="D232" s="139">
        <v>244</v>
      </c>
      <c r="E232" s="166">
        <v>7.3</v>
      </c>
      <c r="F232" s="167">
        <v>1781.2</v>
      </c>
      <c r="G232" s="140" t="s">
        <v>9</v>
      </c>
      <c r="H232" s="102"/>
    </row>
    <row r="233" spans="1:8" s="87" customFormat="1">
      <c r="A233" s="102"/>
      <c r="B233" s="83">
        <v>44319</v>
      </c>
      <c r="C233" s="138">
        <v>44319.721180555556</v>
      </c>
      <c r="D233" s="139">
        <v>700</v>
      </c>
      <c r="E233" s="166">
        <v>7.31</v>
      </c>
      <c r="F233" s="167">
        <v>5117</v>
      </c>
      <c r="G233" s="140" t="s">
        <v>9</v>
      </c>
      <c r="H233" s="102"/>
    </row>
    <row r="234" spans="1:8" s="87" customFormat="1">
      <c r="A234" s="102"/>
      <c r="B234" s="83">
        <v>44319</v>
      </c>
      <c r="C234" s="138">
        <v>44319.721180555556</v>
      </c>
      <c r="D234" s="139">
        <v>481</v>
      </c>
      <c r="E234" s="166">
        <v>7.31</v>
      </c>
      <c r="F234" s="167">
        <v>3516.1099999999997</v>
      </c>
      <c r="G234" s="140" t="s">
        <v>9</v>
      </c>
      <c r="H234" s="102"/>
    </row>
    <row r="235" spans="1:8" s="87" customFormat="1">
      <c r="A235" s="102"/>
      <c r="B235" s="83">
        <v>44319</v>
      </c>
      <c r="C235" s="138">
        <v>44319.722222222219</v>
      </c>
      <c r="D235" s="139">
        <v>22</v>
      </c>
      <c r="E235" s="166">
        <v>7.31</v>
      </c>
      <c r="F235" s="167">
        <v>160.82</v>
      </c>
      <c r="G235" s="140" t="s">
        <v>9</v>
      </c>
      <c r="H235" s="102"/>
    </row>
    <row r="236" spans="1:8" s="87" customFormat="1">
      <c r="A236" s="102"/>
      <c r="B236" s="83">
        <v>44319</v>
      </c>
      <c r="C236" s="138">
        <v>44319.722592592596</v>
      </c>
      <c r="D236" s="139">
        <v>111</v>
      </c>
      <c r="E236" s="166">
        <v>7.31</v>
      </c>
      <c r="F236" s="167">
        <v>811.41</v>
      </c>
      <c r="G236" s="140" t="s">
        <v>9</v>
      </c>
      <c r="H236" s="102"/>
    </row>
    <row r="237" spans="1:8" s="87" customFormat="1">
      <c r="A237" s="102"/>
      <c r="B237" s="83">
        <v>44319</v>
      </c>
      <c r="C237" s="138">
        <v>44319.722592592596</v>
      </c>
      <c r="D237" s="139">
        <v>114</v>
      </c>
      <c r="E237" s="166">
        <v>7.31</v>
      </c>
      <c r="F237" s="167">
        <v>833.33999999999992</v>
      </c>
      <c r="G237" s="140" t="s">
        <v>9</v>
      </c>
      <c r="H237" s="102"/>
    </row>
    <row r="238" spans="1:8" s="87" customFormat="1">
      <c r="A238" s="102"/>
      <c r="B238" s="83">
        <v>44319</v>
      </c>
      <c r="C238" s="138">
        <v>44319.722592592596</v>
      </c>
      <c r="D238" s="139">
        <v>28</v>
      </c>
      <c r="E238" s="166">
        <v>7.31</v>
      </c>
      <c r="F238" s="167">
        <v>204.67999999999998</v>
      </c>
      <c r="G238" s="140" t="s">
        <v>9</v>
      </c>
      <c r="H238" s="102"/>
    </row>
    <row r="239" spans="1:8" s="87" customFormat="1">
      <c r="A239" s="102"/>
      <c r="B239" s="83">
        <v>44319</v>
      </c>
      <c r="C239" s="138">
        <v>44319.722777777781</v>
      </c>
      <c r="D239" s="139">
        <v>164</v>
      </c>
      <c r="E239" s="166">
        <v>7.31</v>
      </c>
      <c r="F239" s="167">
        <v>1198.8399999999999</v>
      </c>
      <c r="G239" s="140" t="s">
        <v>9</v>
      </c>
      <c r="H239" s="102"/>
    </row>
    <row r="240" spans="1:8" s="87" customFormat="1">
      <c r="A240" s="102"/>
      <c r="B240" s="83">
        <v>44319</v>
      </c>
      <c r="C240" s="138">
        <v>44319.722777777781</v>
      </c>
      <c r="D240" s="139">
        <v>20</v>
      </c>
      <c r="E240" s="166">
        <v>7.31</v>
      </c>
      <c r="F240" s="167">
        <v>146.19999999999999</v>
      </c>
      <c r="G240" s="140" t="s">
        <v>9</v>
      </c>
      <c r="H240" s="102"/>
    </row>
    <row r="241" spans="1:8" s="87" customFormat="1">
      <c r="A241" s="102"/>
      <c r="B241" s="83">
        <v>44319</v>
      </c>
      <c r="C241" s="138">
        <v>44319.722997685189</v>
      </c>
      <c r="D241" s="139">
        <v>471</v>
      </c>
      <c r="E241" s="166">
        <v>7.31</v>
      </c>
      <c r="F241" s="167">
        <v>3443.0099999999998</v>
      </c>
      <c r="G241" s="140" t="s">
        <v>9</v>
      </c>
      <c r="H241" s="102"/>
    </row>
    <row r="242" spans="1:8" s="87" customFormat="1">
      <c r="A242" s="102"/>
      <c r="B242" s="88">
        <v>44319</v>
      </c>
      <c r="C242" s="141">
        <v>44319.722997685189</v>
      </c>
      <c r="D242" s="142">
        <v>160</v>
      </c>
      <c r="E242" s="168">
        <v>7.31</v>
      </c>
      <c r="F242" s="169">
        <v>1169.5999999999999</v>
      </c>
      <c r="G242" s="143" t="s">
        <v>9</v>
      </c>
      <c r="H242" s="102"/>
    </row>
    <row r="243" spans="1:8" s="87" customFormat="1">
      <c r="A243" s="102"/>
      <c r="B243" s="83">
        <v>44320</v>
      </c>
      <c r="C243" s="135">
        <v>44320.382650462961</v>
      </c>
      <c r="D243" s="136">
        <v>249</v>
      </c>
      <c r="E243" s="151">
        <v>7.34</v>
      </c>
      <c r="F243" s="170">
        <v>1827.6599999999999</v>
      </c>
      <c r="G243" s="137" t="s">
        <v>9</v>
      </c>
      <c r="H243" s="102"/>
    </row>
    <row r="244" spans="1:8" s="87" customFormat="1">
      <c r="A244" s="102"/>
      <c r="B244" s="83">
        <v>44320</v>
      </c>
      <c r="C244" s="135">
        <v>44320.382650462961</v>
      </c>
      <c r="D244" s="136">
        <v>209</v>
      </c>
      <c r="E244" s="151">
        <v>7.34</v>
      </c>
      <c r="F244" s="170">
        <v>1534.06</v>
      </c>
      <c r="G244" s="137" t="s">
        <v>9</v>
      </c>
      <c r="H244" s="102"/>
    </row>
    <row r="245" spans="1:8" s="87" customFormat="1">
      <c r="A245" s="102"/>
      <c r="B245" s="83">
        <v>44320</v>
      </c>
      <c r="C245" s="135">
        <v>44320.382650462961</v>
      </c>
      <c r="D245" s="136">
        <v>279</v>
      </c>
      <c r="E245" s="151">
        <v>7.34</v>
      </c>
      <c r="F245" s="170">
        <v>2047.86</v>
      </c>
      <c r="G245" s="137" t="s">
        <v>9</v>
      </c>
      <c r="H245" s="102"/>
    </row>
    <row r="246" spans="1:8" s="87" customFormat="1">
      <c r="A246" s="102"/>
      <c r="B246" s="83">
        <v>44320</v>
      </c>
      <c r="C246" s="135">
        <v>44320.382650462961</v>
      </c>
      <c r="D246" s="136">
        <v>581</v>
      </c>
      <c r="E246" s="151">
        <v>7.34</v>
      </c>
      <c r="F246" s="170">
        <v>4264.54</v>
      </c>
      <c r="G246" s="137" t="s">
        <v>9</v>
      </c>
      <c r="H246" s="102"/>
    </row>
    <row r="247" spans="1:8" s="87" customFormat="1">
      <c r="A247" s="102"/>
      <c r="B247" s="83">
        <v>44320</v>
      </c>
      <c r="C247" s="135">
        <v>44320.386435185188</v>
      </c>
      <c r="D247" s="136">
        <v>199</v>
      </c>
      <c r="E247" s="151">
        <v>7.3150000000000004</v>
      </c>
      <c r="F247" s="170">
        <v>1455.6850000000002</v>
      </c>
      <c r="G247" s="137" t="s">
        <v>9</v>
      </c>
      <c r="H247" s="102"/>
    </row>
    <row r="248" spans="1:8" s="87" customFormat="1">
      <c r="A248" s="102"/>
      <c r="B248" s="83">
        <v>44320</v>
      </c>
      <c r="C248" s="135">
        <v>44320.386435185188</v>
      </c>
      <c r="D248" s="136">
        <v>83</v>
      </c>
      <c r="E248" s="151">
        <v>7.3150000000000004</v>
      </c>
      <c r="F248" s="170">
        <v>607.14499999999998</v>
      </c>
      <c r="G248" s="137" t="s">
        <v>9</v>
      </c>
      <c r="H248" s="102"/>
    </row>
    <row r="249" spans="1:8" s="87" customFormat="1">
      <c r="A249" s="102"/>
      <c r="B249" s="83">
        <v>44320</v>
      </c>
      <c r="C249" s="135">
        <v>44320.389699074076</v>
      </c>
      <c r="D249" s="136">
        <v>8</v>
      </c>
      <c r="E249" s="151">
        <v>7.33</v>
      </c>
      <c r="F249" s="170">
        <v>58.64</v>
      </c>
      <c r="G249" s="137" t="s">
        <v>9</v>
      </c>
      <c r="H249" s="102"/>
    </row>
    <row r="250" spans="1:8" s="87" customFormat="1">
      <c r="A250" s="102"/>
      <c r="B250" s="83">
        <v>44320</v>
      </c>
      <c r="C250" s="135">
        <v>44320.389699074076</v>
      </c>
      <c r="D250" s="136">
        <v>34</v>
      </c>
      <c r="E250" s="151">
        <v>7.33</v>
      </c>
      <c r="F250" s="170">
        <v>249.22</v>
      </c>
      <c r="G250" s="137" t="s">
        <v>9</v>
      </c>
      <c r="H250" s="102"/>
    </row>
    <row r="251" spans="1:8" s="87" customFormat="1">
      <c r="A251" s="102"/>
      <c r="B251" s="83">
        <v>44320</v>
      </c>
      <c r="C251" s="135">
        <v>44320.389699074076</v>
      </c>
      <c r="D251" s="136">
        <v>383</v>
      </c>
      <c r="E251" s="151">
        <v>7.33</v>
      </c>
      <c r="F251" s="170">
        <v>2807.39</v>
      </c>
      <c r="G251" s="137" t="s">
        <v>9</v>
      </c>
      <c r="H251" s="102"/>
    </row>
    <row r="252" spans="1:8" s="87" customFormat="1">
      <c r="A252" s="102"/>
      <c r="B252" s="83">
        <v>44320</v>
      </c>
      <c r="C252" s="135">
        <v>44320.395648148151</v>
      </c>
      <c r="D252" s="136">
        <v>479</v>
      </c>
      <c r="E252" s="151">
        <v>7.32</v>
      </c>
      <c r="F252" s="170">
        <v>3506.28</v>
      </c>
      <c r="G252" s="137" t="s">
        <v>9</v>
      </c>
      <c r="H252" s="102"/>
    </row>
    <row r="253" spans="1:8" s="87" customFormat="1">
      <c r="A253" s="102"/>
      <c r="B253" s="83">
        <v>44320</v>
      </c>
      <c r="C253" s="135">
        <v>44320.395844907405</v>
      </c>
      <c r="D253" s="136">
        <v>500</v>
      </c>
      <c r="E253" s="151">
        <v>7.31</v>
      </c>
      <c r="F253" s="170">
        <v>3655</v>
      </c>
      <c r="G253" s="137" t="s">
        <v>9</v>
      </c>
      <c r="H253" s="102"/>
    </row>
    <row r="254" spans="1:8" s="87" customFormat="1">
      <c r="A254" s="102"/>
      <c r="B254" s="83">
        <v>44320</v>
      </c>
      <c r="C254" s="135">
        <v>44320.395844907405</v>
      </c>
      <c r="D254" s="136">
        <v>210</v>
      </c>
      <c r="E254" s="151">
        <v>7.31</v>
      </c>
      <c r="F254" s="170">
        <v>1535.1</v>
      </c>
      <c r="G254" s="137" t="s">
        <v>9</v>
      </c>
      <c r="H254" s="102"/>
    </row>
    <row r="255" spans="1:8" s="87" customFormat="1">
      <c r="A255" s="102"/>
      <c r="B255" s="83">
        <v>44320</v>
      </c>
      <c r="C255" s="135">
        <v>44320.395844907405</v>
      </c>
      <c r="D255" s="136">
        <v>290</v>
      </c>
      <c r="E255" s="151">
        <v>7.31</v>
      </c>
      <c r="F255" s="170">
        <v>2119.9</v>
      </c>
      <c r="G255" s="137" t="s">
        <v>9</v>
      </c>
      <c r="H255" s="102"/>
    </row>
    <row r="256" spans="1:8" s="87" customFormat="1">
      <c r="A256" s="102"/>
      <c r="B256" s="83">
        <v>44320</v>
      </c>
      <c r="C256" s="135">
        <v>44320.395844907405</v>
      </c>
      <c r="D256" s="136">
        <v>310</v>
      </c>
      <c r="E256" s="151">
        <v>7.31</v>
      </c>
      <c r="F256" s="170">
        <v>2266.1</v>
      </c>
      <c r="G256" s="137" t="s">
        <v>9</v>
      </c>
      <c r="H256" s="102"/>
    </row>
    <row r="257" spans="1:8" s="87" customFormat="1">
      <c r="A257" s="102"/>
      <c r="B257" s="83">
        <v>44320</v>
      </c>
      <c r="C257" s="135">
        <v>44320.395844907405</v>
      </c>
      <c r="D257" s="136">
        <v>500</v>
      </c>
      <c r="E257" s="151">
        <v>7.31</v>
      </c>
      <c r="F257" s="170">
        <v>3655</v>
      </c>
      <c r="G257" s="137" t="s">
        <v>9</v>
      </c>
      <c r="H257" s="102"/>
    </row>
    <row r="258" spans="1:8" s="87" customFormat="1">
      <c r="A258" s="102"/>
      <c r="B258" s="83">
        <v>44320</v>
      </c>
      <c r="C258" s="135">
        <v>44320.396006944444</v>
      </c>
      <c r="D258" s="136">
        <v>299</v>
      </c>
      <c r="E258" s="151">
        <v>7.31</v>
      </c>
      <c r="F258" s="170">
        <v>2185.69</v>
      </c>
      <c r="G258" s="137" t="s">
        <v>9</v>
      </c>
      <c r="H258" s="102"/>
    </row>
    <row r="259" spans="1:8" s="87" customFormat="1">
      <c r="A259" s="102"/>
      <c r="B259" s="83">
        <v>44320</v>
      </c>
      <c r="C259" s="135">
        <v>44320.396006944444</v>
      </c>
      <c r="D259" s="136">
        <v>391</v>
      </c>
      <c r="E259" s="151">
        <v>7.31</v>
      </c>
      <c r="F259" s="170">
        <v>2858.21</v>
      </c>
      <c r="G259" s="137" t="s">
        <v>9</v>
      </c>
      <c r="H259" s="102"/>
    </row>
    <row r="260" spans="1:8" s="87" customFormat="1">
      <c r="A260" s="102"/>
      <c r="B260" s="83">
        <v>44320</v>
      </c>
      <c r="C260" s="135">
        <v>44320.396006944444</v>
      </c>
      <c r="D260" s="136">
        <v>500</v>
      </c>
      <c r="E260" s="151">
        <v>7.31</v>
      </c>
      <c r="F260" s="170">
        <v>3655</v>
      </c>
      <c r="G260" s="137" t="s">
        <v>9</v>
      </c>
      <c r="H260" s="102"/>
    </row>
    <row r="261" spans="1:8" s="87" customFormat="1">
      <c r="A261" s="102"/>
      <c r="B261" s="83">
        <v>44320</v>
      </c>
      <c r="C261" s="135">
        <v>44320.396944444445</v>
      </c>
      <c r="D261" s="136">
        <v>396</v>
      </c>
      <c r="E261" s="151">
        <v>7.2949999999999999</v>
      </c>
      <c r="F261" s="170">
        <v>2888.82</v>
      </c>
      <c r="G261" s="137" t="s">
        <v>9</v>
      </c>
      <c r="H261" s="102"/>
    </row>
    <row r="262" spans="1:8" s="87" customFormat="1">
      <c r="A262" s="102"/>
      <c r="B262" s="83">
        <v>44320</v>
      </c>
      <c r="C262" s="135">
        <v>44320.406458333331</v>
      </c>
      <c r="D262" s="136">
        <v>454</v>
      </c>
      <c r="E262" s="151">
        <v>7.28</v>
      </c>
      <c r="F262" s="170">
        <v>3305.12</v>
      </c>
      <c r="G262" s="137" t="s">
        <v>9</v>
      </c>
      <c r="H262" s="102"/>
    </row>
    <row r="263" spans="1:8" s="87" customFormat="1">
      <c r="A263" s="102"/>
      <c r="B263" s="83">
        <v>44320</v>
      </c>
      <c r="C263" s="135">
        <v>44320.406458333331</v>
      </c>
      <c r="D263" s="136">
        <v>461</v>
      </c>
      <c r="E263" s="151">
        <v>7.28</v>
      </c>
      <c r="F263" s="170">
        <v>3356.08</v>
      </c>
      <c r="G263" s="137" t="s">
        <v>9</v>
      </c>
      <c r="H263" s="102"/>
    </row>
    <row r="264" spans="1:8" s="87" customFormat="1">
      <c r="A264" s="102"/>
      <c r="B264" s="83">
        <v>44320</v>
      </c>
      <c r="C264" s="135">
        <v>44320.406458333331</v>
      </c>
      <c r="D264" s="136">
        <v>500</v>
      </c>
      <c r="E264" s="151">
        <v>7.28</v>
      </c>
      <c r="F264" s="170">
        <v>3640</v>
      </c>
      <c r="G264" s="137" t="s">
        <v>9</v>
      </c>
      <c r="H264" s="102"/>
    </row>
    <row r="265" spans="1:8" s="87" customFormat="1">
      <c r="A265" s="102"/>
      <c r="B265" s="83">
        <v>44320</v>
      </c>
      <c r="C265" s="135">
        <v>44320.406458333331</v>
      </c>
      <c r="D265" s="136">
        <v>100</v>
      </c>
      <c r="E265" s="151">
        <v>7.28</v>
      </c>
      <c r="F265" s="170">
        <v>728</v>
      </c>
      <c r="G265" s="137" t="s">
        <v>9</v>
      </c>
      <c r="H265" s="102"/>
    </row>
    <row r="266" spans="1:8" s="87" customFormat="1">
      <c r="A266" s="102"/>
      <c r="B266" s="83">
        <v>44320</v>
      </c>
      <c r="C266" s="135">
        <v>44320.406458333331</v>
      </c>
      <c r="D266" s="136">
        <v>400</v>
      </c>
      <c r="E266" s="151">
        <v>7.28</v>
      </c>
      <c r="F266" s="170">
        <v>2912</v>
      </c>
      <c r="G266" s="137" t="s">
        <v>9</v>
      </c>
      <c r="H266" s="102"/>
    </row>
    <row r="267" spans="1:8" s="87" customFormat="1">
      <c r="A267" s="102"/>
      <c r="B267" s="83">
        <v>44320</v>
      </c>
      <c r="C267" s="135">
        <v>44320.406458333331</v>
      </c>
      <c r="D267" s="136">
        <v>500</v>
      </c>
      <c r="E267" s="151">
        <v>7.28</v>
      </c>
      <c r="F267" s="170">
        <v>3640</v>
      </c>
      <c r="G267" s="137" t="s">
        <v>9</v>
      </c>
      <c r="H267" s="102"/>
    </row>
    <row r="268" spans="1:8" s="87" customFormat="1">
      <c r="A268" s="102"/>
      <c r="B268" s="83">
        <v>44320</v>
      </c>
      <c r="C268" s="135">
        <v>44320.41988425926</v>
      </c>
      <c r="D268" s="136">
        <v>944</v>
      </c>
      <c r="E268" s="151">
        <v>7.3</v>
      </c>
      <c r="F268" s="170">
        <v>6891.2</v>
      </c>
      <c r="G268" s="137" t="s">
        <v>9</v>
      </c>
      <c r="H268" s="102"/>
    </row>
    <row r="269" spans="1:8" s="87" customFormat="1">
      <c r="A269" s="102"/>
      <c r="B269" s="83">
        <v>44320</v>
      </c>
      <c r="C269" s="135">
        <v>44320.425219907411</v>
      </c>
      <c r="D269" s="136">
        <v>255</v>
      </c>
      <c r="E269" s="151">
        <v>7.2850000000000001</v>
      </c>
      <c r="F269" s="170">
        <v>1857.675</v>
      </c>
      <c r="G269" s="137" t="s">
        <v>9</v>
      </c>
      <c r="H269" s="102"/>
    </row>
    <row r="270" spans="1:8" s="87" customFormat="1">
      <c r="A270" s="102"/>
      <c r="B270" s="83">
        <v>44320</v>
      </c>
      <c r="C270" s="135">
        <v>44320.425219907411</v>
      </c>
      <c r="D270" s="136">
        <v>233</v>
      </c>
      <c r="E270" s="151">
        <v>7.2850000000000001</v>
      </c>
      <c r="F270" s="170">
        <v>1697.405</v>
      </c>
      <c r="G270" s="137" t="s">
        <v>9</v>
      </c>
      <c r="H270" s="102"/>
    </row>
    <row r="271" spans="1:8" s="87" customFormat="1">
      <c r="A271" s="102"/>
      <c r="B271" s="83">
        <v>44320</v>
      </c>
      <c r="C271" s="135">
        <v>44320.425219907411</v>
      </c>
      <c r="D271" s="136">
        <v>179</v>
      </c>
      <c r="E271" s="151">
        <v>7.2850000000000001</v>
      </c>
      <c r="F271" s="170">
        <v>1304.0150000000001</v>
      </c>
      <c r="G271" s="137" t="s">
        <v>9</v>
      </c>
      <c r="H271" s="102"/>
    </row>
    <row r="272" spans="1:8" s="87" customFormat="1">
      <c r="A272" s="102"/>
      <c r="B272" s="83">
        <v>44320</v>
      </c>
      <c r="C272" s="135">
        <v>44320.425219907411</v>
      </c>
      <c r="D272" s="136">
        <v>183</v>
      </c>
      <c r="E272" s="151">
        <v>7.2850000000000001</v>
      </c>
      <c r="F272" s="170">
        <v>1333.155</v>
      </c>
      <c r="G272" s="137" t="s">
        <v>9</v>
      </c>
      <c r="H272" s="102"/>
    </row>
    <row r="273" spans="1:8" s="87" customFormat="1">
      <c r="A273" s="102"/>
      <c r="B273" s="83">
        <v>44320</v>
      </c>
      <c r="C273" s="135">
        <v>44320.427199074074</v>
      </c>
      <c r="D273" s="136">
        <v>24</v>
      </c>
      <c r="E273" s="151">
        <v>7.28</v>
      </c>
      <c r="F273" s="170">
        <v>174.72</v>
      </c>
      <c r="G273" s="137" t="s">
        <v>9</v>
      </c>
      <c r="H273" s="102"/>
    </row>
    <row r="274" spans="1:8" s="87" customFormat="1">
      <c r="A274" s="102"/>
      <c r="B274" s="83">
        <v>44320</v>
      </c>
      <c r="C274" s="135">
        <v>44320.427199074074</v>
      </c>
      <c r="D274" s="136">
        <v>365</v>
      </c>
      <c r="E274" s="151">
        <v>7.28</v>
      </c>
      <c r="F274" s="170">
        <v>2657.2000000000003</v>
      </c>
      <c r="G274" s="137" t="s">
        <v>9</v>
      </c>
      <c r="H274" s="102"/>
    </row>
    <row r="275" spans="1:8" s="87" customFormat="1">
      <c r="A275" s="102"/>
      <c r="B275" s="83">
        <v>44320</v>
      </c>
      <c r="C275" s="135">
        <v>44320.427199074074</v>
      </c>
      <c r="D275" s="136">
        <v>135</v>
      </c>
      <c r="E275" s="151">
        <v>7.28</v>
      </c>
      <c r="F275" s="170">
        <v>982.80000000000007</v>
      </c>
      <c r="G275" s="137" t="s">
        <v>9</v>
      </c>
      <c r="H275" s="102"/>
    </row>
    <row r="276" spans="1:8" s="87" customFormat="1">
      <c r="A276" s="102"/>
      <c r="B276" s="83">
        <v>44320</v>
      </c>
      <c r="C276" s="135">
        <v>44320.427199074074</v>
      </c>
      <c r="D276" s="136">
        <v>500</v>
      </c>
      <c r="E276" s="151">
        <v>7.28</v>
      </c>
      <c r="F276" s="170">
        <v>3640</v>
      </c>
      <c r="G276" s="137" t="s">
        <v>9</v>
      </c>
      <c r="H276" s="102"/>
    </row>
    <row r="277" spans="1:8" s="87" customFormat="1">
      <c r="A277" s="102"/>
      <c r="B277" s="83">
        <v>44320</v>
      </c>
      <c r="C277" s="135">
        <v>44320.42728009259</v>
      </c>
      <c r="D277" s="136">
        <v>476</v>
      </c>
      <c r="E277" s="151">
        <v>7.28</v>
      </c>
      <c r="F277" s="170">
        <v>3465.28</v>
      </c>
      <c r="G277" s="137" t="s">
        <v>9</v>
      </c>
      <c r="H277" s="102"/>
    </row>
    <row r="278" spans="1:8" s="87" customFormat="1">
      <c r="A278" s="102"/>
      <c r="B278" s="83">
        <v>44320</v>
      </c>
      <c r="C278" s="135">
        <v>44320.433749999997</v>
      </c>
      <c r="D278" s="136">
        <v>700</v>
      </c>
      <c r="E278" s="151">
        <v>7.27</v>
      </c>
      <c r="F278" s="170">
        <v>5089</v>
      </c>
      <c r="G278" s="137" t="s">
        <v>9</v>
      </c>
      <c r="H278" s="102"/>
    </row>
    <row r="279" spans="1:8" s="87" customFormat="1">
      <c r="A279" s="102"/>
      <c r="B279" s="83">
        <v>44320</v>
      </c>
      <c r="C279" s="135">
        <v>44320.433749999997</v>
      </c>
      <c r="D279" s="136">
        <v>419</v>
      </c>
      <c r="E279" s="151">
        <v>7.27</v>
      </c>
      <c r="F279" s="170">
        <v>3046.1299999999997</v>
      </c>
      <c r="G279" s="137" t="s">
        <v>9</v>
      </c>
      <c r="H279" s="102"/>
    </row>
    <row r="280" spans="1:8" s="87" customFormat="1">
      <c r="A280" s="102"/>
      <c r="B280" s="83">
        <v>44320</v>
      </c>
      <c r="C280" s="135">
        <v>44320.433749999997</v>
      </c>
      <c r="D280" s="136">
        <v>25</v>
      </c>
      <c r="E280" s="151">
        <v>7.27</v>
      </c>
      <c r="F280" s="170">
        <v>181.75</v>
      </c>
      <c r="G280" s="137" t="s">
        <v>9</v>
      </c>
      <c r="H280" s="102"/>
    </row>
    <row r="281" spans="1:8" s="87" customFormat="1">
      <c r="A281" s="102"/>
      <c r="B281" s="83">
        <v>44320</v>
      </c>
      <c r="C281" s="135">
        <v>44320.443553240744</v>
      </c>
      <c r="D281" s="136">
        <v>463</v>
      </c>
      <c r="E281" s="151">
        <v>7.2649999999999997</v>
      </c>
      <c r="F281" s="170">
        <v>3363.6949999999997</v>
      </c>
      <c r="G281" s="137" t="s">
        <v>9</v>
      </c>
      <c r="H281" s="102"/>
    </row>
    <row r="282" spans="1:8" s="87" customFormat="1">
      <c r="A282" s="102"/>
      <c r="B282" s="83">
        <v>44320</v>
      </c>
      <c r="C282" s="135">
        <v>44320.443553240744</v>
      </c>
      <c r="D282" s="136">
        <v>510</v>
      </c>
      <c r="E282" s="151">
        <v>7.2649999999999997</v>
      </c>
      <c r="F282" s="170">
        <v>3705.1499999999996</v>
      </c>
      <c r="G282" s="137" t="s">
        <v>9</v>
      </c>
      <c r="H282" s="102"/>
    </row>
    <row r="283" spans="1:8" s="87" customFormat="1">
      <c r="A283" s="102"/>
      <c r="B283" s="83">
        <v>44320</v>
      </c>
      <c r="C283" s="135">
        <v>44320.443553240744</v>
      </c>
      <c r="D283" s="136">
        <v>480</v>
      </c>
      <c r="E283" s="151">
        <v>7.2649999999999997</v>
      </c>
      <c r="F283" s="170">
        <v>3487.2</v>
      </c>
      <c r="G283" s="137" t="s">
        <v>9</v>
      </c>
      <c r="H283" s="102"/>
    </row>
    <row r="284" spans="1:8" s="87" customFormat="1">
      <c r="A284" s="102"/>
      <c r="B284" s="83">
        <v>44320</v>
      </c>
      <c r="C284" s="135">
        <v>44320.443553240744</v>
      </c>
      <c r="D284" s="136">
        <v>481</v>
      </c>
      <c r="E284" s="151">
        <v>7.2649999999999997</v>
      </c>
      <c r="F284" s="170">
        <v>3494.4649999999997</v>
      </c>
      <c r="G284" s="137" t="s">
        <v>9</v>
      </c>
      <c r="H284" s="102"/>
    </row>
    <row r="285" spans="1:8" s="87" customFormat="1">
      <c r="A285" s="102"/>
      <c r="B285" s="83">
        <v>44320</v>
      </c>
      <c r="C285" s="135">
        <v>44320.443692129629</v>
      </c>
      <c r="D285" s="136">
        <v>385</v>
      </c>
      <c r="E285" s="151">
        <v>7.2649999999999997</v>
      </c>
      <c r="F285" s="170">
        <v>2797.0250000000001</v>
      </c>
      <c r="G285" s="137" t="s">
        <v>9</v>
      </c>
      <c r="H285" s="102"/>
    </row>
    <row r="286" spans="1:8" s="87" customFormat="1">
      <c r="A286" s="102"/>
      <c r="B286" s="83">
        <v>44320</v>
      </c>
      <c r="C286" s="135">
        <v>44320.450729166667</v>
      </c>
      <c r="D286" s="136">
        <v>240</v>
      </c>
      <c r="E286" s="151">
        <v>7.27</v>
      </c>
      <c r="F286" s="170">
        <v>1744.8</v>
      </c>
      <c r="G286" s="137" t="s">
        <v>9</v>
      </c>
      <c r="H286" s="102"/>
    </row>
    <row r="287" spans="1:8" s="87" customFormat="1">
      <c r="A287" s="102"/>
      <c r="B287" s="83">
        <v>44320</v>
      </c>
      <c r="C287" s="135">
        <v>44320.450729166667</v>
      </c>
      <c r="D287" s="136">
        <v>186</v>
      </c>
      <c r="E287" s="151">
        <v>7.27</v>
      </c>
      <c r="F287" s="170">
        <v>1352.22</v>
      </c>
      <c r="G287" s="137" t="s">
        <v>9</v>
      </c>
      <c r="H287" s="102"/>
    </row>
    <row r="288" spans="1:8" s="87" customFormat="1">
      <c r="A288" s="102"/>
      <c r="B288" s="83">
        <v>44320</v>
      </c>
      <c r="C288" s="135">
        <v>44320.450729166667</v>
      </c>
      <c r="D288" s="136">
        <v>26</v>
      </c>
      <c r="E288" s="151">
        <v>7.27</v>
      </c>
      <c r="F288" s="170">
        <v>189.01999999999998</v>
      </c>
      <c r="G288" s="137" t="s">
        <v>9</v>
      </c>
      <c r="H288" s="102"/>
    </row>
    <row r="289" spans="1:8" s="87" customFormat="1">
      <c r="A289" s="102"/>
      <c r="B289" s="83">
        <v>44320</v>
      </c>
      <c r="C289" s="135">
        <v>44320.450729166667</v>
      </c>
      <c r="D289" s="136">
        <v>17</v>
      </c>
      <c r="E289" s="151">
        <v>7.27</v>
      </c>
      <c r="F289" s="170">
        <v>123.58999999999999</v>
      </c>
      <c r="G289" s="137" t="s">
        <v>9</v>
      </c>
      <c r="H289" s="102"/>
    </row>
    <row r="290" spans="1:8" s="87" customFormat="1">
      <c r="A290" s="102"/>
      <c r="B290" s="83">
        <v>44320</v>
      </c>
      <c r="C290" s="135">
        <v>44320.450729166667</v>
      </c>
      <c r="D290" s="136">
        <v>413</v>
      </c>
      <c r="E290" s="151">
        <v>7.27</v>
      </c>
      <c r="F290" s="170">
        <v>3002.5099999999998</v>
      </c>
      <c r="G290" s="137" t="s">
        <v>9</v>
      </c>
      <c r="H290" s="102"/>
    </row>
    <row r="291" spans="1:8" s="87" customFormat="1">
      <c r="A291" s="102"/>
      <c r="B291" s="83">
        <v>44320</v>
      </c>
      <c r="C291" s="135">
        <v>44320.45385416667</v>
      </c>
      <c r="D291" s="136">
        <v>455</v>
      </c>
      <c r="E291" s="151">
        <v>7.2649999999999997</v>
      </c>
      <c r="F291" s="170">
        <v>3305.5749999999998</v>
      </c>
      <c r="G291" s="137" t="s">
        <v>9</v>
      </c>
      <c r="H291" s="102"/>
    </row>
    <row r="292" spans="1:8" s="87" customFormat="1">
      <c r="A292" s="102"/>
      <c r="B292" s="83">
        <v>44320</v>
      </c>
      <c r="C292" s="135">
        <v>44320.45385416667</v>
      </c>
      <c r="D292" s="136">
        <v>415</v>
      </c>
      <c r="E292" s="151">
        <v>7.2649999999999997</v>
      </c>
      <c r="F292" s="170">
        <v>3014.9749999999999</v>
      </c>
      <c r="G292" s="137" t="s">
        <v>9</v>
      </c>
      <c r="H292" s="102"/>
    </row>
    <row r="293" spans="1:8" s="87" customFormat="1">
      <c r="A293" s="102"/>
      <c r="B293" s="83">
        <v>44320</v>
      </c>
      <c r="C293" s="135">
        <v>44320.456712962965</v>
      </c>
      <c r="D293" s="136">
        <v>443</v>
      </c>
      <c r="E293" s="151">
        <v>7.22</v>
      </c>
      <c r="F293" s="170">
        <v>3198.46</v>
      </c>
      <c r="G293" s="137" t="s">
        <v>9</v>
      </c>
      <c r="H293" s="102"/>
    </row>
    <row r="294" spans="1:8" s="87" customFormat="1">
      <c r="A294" s="102"/>
      <c r="B294" s="83">
        <v>44320</v>
      </c>
      <c r="C294" s="135">
        <v>44320.459074074075</v>
      </c>
      <c r="D294" s="136">
        <v>45</v>
      </c>
      <c r="E294" s="151">
        <v>7.1950000000000003</v>
      </c>
      <c r="F294" s="170">
        <v>323.77500000000003</v>
      </c>
      <c r="G294" s="137" t="s">
        <v>9</v>
      </c>
      <c r="H294" s="102"/>
    </row>
    <row r="295" spans="1:8" s="87" customFormat="1">
      <c r="A295" s="102"/>
      <c r="B295" s="83">
        <v>44320</v>
      </c>
      <c r="C295" s="135">
        <v>44320.463101851848</v>
      </c>
      <c r="D295" s="136">
        <v>114</v>
      </c>
      <c r="E295" s="151">
        <v>7.2149999999999999</v>
      </c>
      <c r="F295" s="170">
        <v>822.51</v>
      </c>
      <c r="G295" s="137" t="s">
        <v>9</v>
      </c>
      <c r="H295" s="102"/>
    </row>
    <row r="296" spans="1:8" s="87" customFormat="1">
      <c r="A296" s="102"/>
      <c r="B296" s="83">
        <v>44320</v>
      </c>
      <c r="C296" s="135">
        <v>44320.463101851848</v>
      </c>
      <c r="D296" s="136">
        <v>312</v>
      </c>
      <c r="E296" s="151">
        <v>7.2149999999999999</v>
      </c>
      <c r="F296" s="170">
        <v>2251.08</v>
      </c>
      <c r="G296" s="137" t="s">
        <v>9</v>
      </c>
      <c r="H296" s="102"/>
    </row>
    <row r="297" spans="1:8" s="87" customFormat="1">
      <c r="A297" s="102"/>
      <c r="B297" s="83">
        <v>44320</v>
      </c>
      <c r="C297" s="135">
        <v>44320.463101851848</v>
      </c>
      <c r="D297" s="136">
        <v>388</v>
      </c>
      <c r="E297" s="151">
        <v>7.2149999999999999</v>
      </c>
      <c r="F297" s="170">
        <v>2799.42</v>
      </c>
      <c r="G297" s="137" t="s">
        <v>9</v>
      </c>
      <c r="H297" s="102"/>
    </row>
    <row r="298" spans="1:8" s="87" customFormat="1">
      <c r="A298" s="102"/>
      <c r="B298" s="83">
        <v>44320</v>
      </c>
      <c r="C298" s="135">
        <v>44320.463101851848</v>
      </c>
      <c r="D298" s="136">
        <v>110</v>
      </c>
      <c r="E298" s="151">
        <v>7.2149999999999999</v>
      </c>
      <c r="F298" s="170">
        <v>793.65</v>
      </c>
      <c r="G298" s="137" t="s">
        <v>9</v>
      </c>
      <c r="H298" s="102"/>
    </row>
    <row r="299" spans="1:8" s="87" customFormat="1">
      <c r="A299" s="102"/>
      <c r="B299" s="83">
        <v>44320</v>
      </c>
      <c r="C299" s="135">
        <v>44320.465532407405</v>
      </c>
      <c r="D299" s="136">
        <v>464</v>
      </c>
      <c r="E299" s="151">
        <v>7.24</v>
      </c>
      <c r="F299" s="170">
        <v>3359.36</v>
      </c>
      <c r="G299" s="137" t="s">
        <v>9</v>
      </c>
      <c r="H299" s="102"/>
    </row>
    <row r="300" spans="1:8" s="87" customFormat="1">
      <c r="A300" s="102"/>
      <c r="B300" s="83">
        <v>44320</v>
      </c>
      <c r="C300" s="135">
        <v>44320.468032407407</v>
      </c>
      <c r="D300" s="136">
        <v>474</v>
      </c>
      <c r="E300" s="152">
        <v>7.23</v>
      </c>
      <c r="F300" s="170">
        <v>3427.02</v>
      </c>
      <c r="G300" s="137" t="s">
        <v>9</v>
      </c>
      <c r="H300" s="102"/>
    </row>
    <row r="301" spans="1:8" s="87" customFormat="1">
      <c r="A301" s="102"/>
      <c r="B301" s="83">
        <v>44320</v>
      </c>
      <c r="C301" s="135">
        <v>44320.468032407407</v>
      </c>
      <c r="D301" s="136">
        <v>341</v>
      </c>
      <c r="E301" s="152">
        <v>7.23</v>
      </c>
      <c r="F301" s="170">
        <v>2465.4300000000003</v>
      </c>
      <c r="G301" s="137" t="s">
        <v>9</v>
      </c>
      <c r="H301" s="102"/>
    </row>
    <row r="302" spans="1:8" s="87" customFormat="1">
      <c r="A302" s="102"/>
      <c r="B302" s="83">
        <v>44320</v>
      </c>
      <c r="C302" s="135">
        <v>44320.468032407407</v>
      </c>
      <c r="D302" s="136">
        <v>501</v>
      </c>
      <c r="E302" s="152">
        <v>7.23</v>
      </c>
      <c r="F302" s="170">
        <v>3622.23</v>
      </c>
      <c r="G302" s="137" t="s">
        <v>9</v>
      </c>
      <c r="H302" s="102"/>
    </row>
    <row r="303" spans="1:8" s="87" customFormat="1">
      <c r="A303" s="102"/>
      <c r="B303" s="83">
        <v>44320</v>
      </c>
      <c r="C303" s="135">
        <v>44320.468032407407</v>
      </c>
      <c r="D303" s="136">
        <v>633</v>
      </c>
      <c r="E303" s="152">
        <v>7.23</v>
      </c>
      <c r="F303" s="170">
        <v>4576.59</v>
      </c>
      <c r="G303" s="137" t="s">
        <v>9</v>
      </c>
      <c r="H303" s="102"/>
    </row>
    <row r="304" spans="1:8" s="87" customFormat="1">
      <c r="A304" s="102"/>
      <c r="B304" s="83">
        <v>44320</v>
      </c>
      <c r="C304" s="135">
        <v>44320.468032407407</v>
      </c>
      <c r="D304" s="136">
        <v>304</v>
      </c>
      <c r="E304" s="152">
        <v>7.23</v>
      </c>
      <c r="F304" s="170">
        <v>2197.92</v>
      </c>
      <c r="G304" s="137" t="s">
        <v>9</v>
      </c>
      <c r="H304" s="102"/>
    </row>
    <row r="305" spans="1:8" s="87" customFormat="1">
      <c r="A305" s="102"/>
      <c r="B305" s="83">
        <v>44320</v>
      </c>
      <c r="C305" s="135">
        <v>44320.468032407407</v>
      </c>
      <c r="D305" s="136">
        <v>197</v>
      </c>
      <c r="E305" s="152">
        <v>7.23</v>
      </c>
      <c r="F305" s="170">
        <v>1424.3100000000002</v>
      </c>
      <c r="G305" s="137" t="s">
        <v>9</v>
      </c>
      <c r="H305" s="102"/>
    </row>
    <row r="306" spans="1:8" s="87" customFormat="1">
      <c r="A306" s="102"/>
      <c r="B306" s="83">
        <v>44320</v>
      </c>
      <c r="C306" s="135">
        <v>44320.468032407407</v>
      </c>
      <c r="D306" s="136">
        <v>248</v>
      </c>
      <c r="E306" s="152">
        <v>7.23</v>
      </c>
      <c r="F306" s="170">
        <v>1793.0400000000002</v>
      </c>
      <c r="G306" s="137" t="s">
        <v>9</v>
      </c>
      <c r="H306" s="102"/>
    </row>
    <row r="307" spans="1:8" s="87" customFormat="1">
      <c r="A307" s="102"/>
      <c r="B307" s="83">
        <v>44320</v>
      </c>
      <c r="C307" s="135">
        <v>44320.468032407407</v>
      </c>
      <c r="D307" s="136">
        <v>501</v>
      </c>
      <c r="E307" s="152">
        <v>7.23</v>
      </c>
      <c r="F307" s="170">
        <v>3622.23</v>
      </c>
      <c r="G307" s="137" t="s">
        <v>9</v>
      </c>
      <c r="H307" s="102"/>
    </row>
    <row r="308" spans="1:8" s="87" customFormat="1">
      <c r="A308" s="102"/>
      <c r="B308" s="83">
        <v>44320</v>
      </c>
      <c r="C308" s="135">
        <v>44320.468032407407</v>
      </c>
      <c r="D308" s="136">
        <v>213</v>
      </c>
      <c r="E308" s="152">
        <v>7.23</v>
      </c>
      <c r="F308" s="170">
        <v>1539.99</v>
      </c>
      <c r="G308" s="137" t="s">
        <v>9</v>
      </c>
      <c r="H308" s="102"/>
    </row>
    <row r="309" spans="1:8" s="87" customFormat="1">
      <c r="A309" s="102"/>
      <c r="B309" s="83">
        <v>44320</v>
      </c>
      <c r="C309" s="135">
        <v>44320.468032407407</v>
      </c>
      <c r="D309" s="136">
        <v>288</v>
      </c>
      <c r="E309" s="152">
        <v>7.23</v>
      </c>
      <c r="F309" s="170">
        <v>2082.2400000000002</v>
      </c>
      <c r="G309" s="137" t="s">
        <v>9</v>
      </c>
      <c r="H309" s="102"/>
    </row>
    <row r="310" spans="1:8" s="87" customFormat="1">
      <c r="A310" s="102"/>
      <c r="B310" s="83">
        <v>44320</v>
      </c>
      <c r="C310" s="135">
        <v>44320.4690162037</v>
      </c>
      <c r="D310" s="136">
        <v>259</v>
      </c>
      <c r="E310" s="152">
        <v>7.23</v>
      </c>
      <c r="F310" s="170">
        <v>1872.5700000000002</v>
      </c>
      <c r="G310" s="137" t="s">
        <v>9</v>
      </c>
      <c r="H310" s="102"/>
    </row>
    <row r="311" spans="1:8" s="87" customFormat="1">
      <c r="A311" s="102"/>
      <c r="B311" s="83">
        <v>44320</v>
      </c>
      <c r="C311" s="135">
        <v>44320.4690162037</v>
      </c>
      <c r="D311" s="136">
        <v>153</v>
      </c>
      <c r="E311" s="152">
        <v>7.23</v>
      </c>
      <c r="F311" s="170">
        <v>1106.19</v>
      </c>
      <c r="G311" s="137" t="s">
        <v>9</v>
      </c>
      <c r="H311" s="102"/>
    </row>
    <row r="312" spans="1:8" s="87" customFormat="1">
      <c r="A312" s="102"/>
      <c r="B312" s="83">
        <v>44320</v>
      </c>
      <c r="C312" s="135">
        <v>44320.4690162037</v>
      </c>
      <c r="D312" s="136">
        <v>348</v>
      </c>
      <c r="E312" s="152">
        <v>7.23</v>
      </c>
      <c r="F312" s="170">
        <v>2516.04</v>
      </c>
      <c r="G312" s="137" t="s">
        <v>9</v>
      </c>
      <c r="H312" s="102"/>
    </row>
    <row r="313" spans="1:8" s="87" customFormat="1">
      <c r="A313" s="102"/>
      <c r="B313" s="83">
        <v>44320</v>
      </c>
      <c r="C313" s="135">
        <v>44320.482534722221</v>
      </c>
      <c r="D313" s="136">
        <v>267</v>
      </c>
      <c r="E313" s="152">
        <v>7.2750000000000004</v>
      </c>
      <c r="F313" s="170">
        <v>1942.4250000000002</v>
      </c>
      <c r="G313" s="137" t="s">
        <v>9</v>
      </c>
      <c r="H313" s="102"/>
    </row>
    <row r="314" spans="1:8" s="102" customFormat="1">
      <c r="B314" s="83">
        <v>44320</v>
      </c>
      <c r="C314" s="135">
        <v>44320.482534722221</v>
      </c>
      <c r="D314" s="136">
        <v>448</v>
      </c>
      <c r="E314" s="152">
        <v>7.2750000000000004</v>
      </c>
      <c r="F314" s="170">
        <v>3259.2000000000003</v>
      </c>
      <c r="G314" s="137" t="s">
        <v>9</v>
      </c>
    </row>
    <row r="315" spans="1:8" s="102" customFormat="1">
      <c r="B315" s="83">
        <v>44320</v>
      </c>
      <c r="C315" s="135">
        <v>44320.482534722221</v>
      </c>
      <c r="D315" s="136">
        <v>187</v>
      </c>
      <c r="E315" s="152">
        <v>7.2750000000000004</v>
      </c>
      <c r="F315" s="170">
        <v>1360.425</v>
      </c>
      <c r="G315" s="137" t="s">
        <v>9</v>
      </c>
    </row>
    <row r="316" spans="1:8" s="102" customFormat="1">
      <c r="B316" s="83">
        <v>44320</v>
      </c>
      <c r="C316" s="135">
        <v>44320.482534722221</v>
      </c>
      <c r="D316" s="136">
        <v>444</v>
      </c>
      <c r="E316" s="152">
        <v>7.28</v>
      </c>
      <c r="F316" s="170">
        <v>3232.32</v>
      </c>
      <c r="G316" s="137" t="s">
        <v>9</v>
      </c>
    </row>
    <row r="317" spans="1:8" s="102" customFormat="1">
      <c r="B317" s="83">
        <v>44320</v>
      </c>
      <c r="C317" s="135">
        <v>44320.482534722221</v>
      </c>
      <c r="D317" s="136">
        <v>468</v>
      </c>
      <c r="E317" s="152">
        <v>7.28</v>
      </c>
      <c r="F317" s="170">
        <v>3407.04</v>
      </c>
      <c r="G317" s="137" t="s">
        <v>9</v>
      </c>
    </row>
    <row r="318" spans="1:8" s="102" customFormat="1">
      <c r="B318" s="83">
        <v>44320</v>
      </c>
      <c r="C318" s="135">
        <v>44320.489363425928</v>
      </c>
      <c r="D318" s="136">
        <v>51</v>
      </c>
      <c r="E318" s="152">
        <v>7.26</v>
      </c>
      <c r="F318" s="170">
        <v>370.26</v>
      </c>
      <c r="G318" s="137" t="s">
        <v>9</v>
      </c>
    </row>
    <row r="319" spans="1:8" s="102" customFormat="1">
      <c r="B319" s="83">
        <v>44320</v>
      </c>
      <c r="C319" s="135">
        <v>44320.489363425928</v>
      </c>
      <c r="D319" s="136">
        <v>423</v>
      </c>
      <c r="E319" s="152">
        <v>7.26</v>
      </c>
      <c r="F319" s="170">
        <v>3070.98</v>
      </c>
      <c r="G319" s="137" t="s">
        <v>9</v>
      </c>
    </row>
    <row r="320" spans="1:8" s="102" customFormat="1">
      <c r="B320" s="83">
        <v>44320</v>
      </c>
      <c r="C320" s="135">
        <v>44320.489363425928</v>
      </c>
      <c r="D320" s="136">
        <v>409</v>
      </c>
      <c r="E320" s="152">
        <v>7.26</v>
      </c>
      <c r="F320" s="170">
        <v>2969.3399999999997</v>
      </c>
      <c r="G320" s="137" t="s">
        <v>9</v>
      </c>
    </row>
    <row r="321" spans="2:7" s="102" customFormat="1">
      <c r="B321" s="83">
        <v>44320</v>
      </c>
      <c r="C321" s="135">
        <v>44320.503321759257</v>
      </c>
      <c r="D321" s="136">
        <v>291</v>
      </c>
      <c r="E321" s="152">
        <v>7.28</v>
      </c>
      <c r="F321" s="170">
        <v>2118.48</v>
      </c>
      <c r="G321" s="137" t="s">
        <v>9</v>
      </c>
    </row>
    <row r="322" spans="2:7" s="102" customFormat="1">
      <c r="B322" s="83">
        <v>44320</v>
      </c>
      <c r="C322" s="135">
        <v>44320.503321759257</v>
      </c>
      <c r="D322" s="136">
        <v>216</v>
      </c>
      <c r="E322" s="152">
        <v>7.28</v>
      </c>
      <c r="F322" s="170">
        <v>1572.48</v>
      </c>
      <c r="G322" s="137" t="s">
        <v>9</v>
      </c>
    </row>
    <row r="323" spans="2:7" s="102" customFormat="1">
      <c r="B323" s="83">
        <v>44320</v>
      </c>
      <c r="C323" s="135">
        <v>44320.503321759257</v>
      </c>
      <c r="D323" s="136">
        <v>807</v>
      </c>
      <c r="E323" s="152">
        <v>7.28</v>
      </c>
      <c r="F323" s="170">
        <v>5874.96</v>
      </c>
      <c r="G323" s="137" t="s">
        <v>9</v>
      </c>
    </row>
    <row r="324" spans="2:7" s="102" customFormat="1">
      <c r="B324" s="83">
        <v>44320</v>
      </c>
      <c r="C324" s="135">
        <v>44320.503321759257</v>
      </c>
      <c r="D324" s="136">
        <v>386</v>
      </c>
      <c r="E324" s="152">
        <v>7.28</v>
      </c>
      <c r="F324" s="170">
        <v>2810.08</v>
      </c>
      <c r="G324" s="137" t="s">
        <v>9</v>
      </c>
    </row>
    <row r="325" spans="2:7" s="102" customFormat="1">
      <c r="B325" s="83">
        <v>44320</v>
      </c>
      <c r="C325" s="135">
        <v>44320.503321759257</v>
      </c>
      <c r="D325" s="136">
        <v>137</v>
      </c>
      <c r="E325" s="152">
        <v>7.28</v>
      </c>
      <c r="F325" s="170">
        <v>997.36</v>
      </c>
      <c r="G325" s="137" t="s">
        <v>9</v>
      </c>
    </row>
    <row r="326" spans="2:7" s="102" customFormat="1">
      <c r="B326" s="83">
        <v>44320</v>
      </c>
      <c r="C326" s="135">
        <v>44320.503321759257</v>
      </c>
      <c r="D326" s="136">
        <v>4</v>
      </c>
      <c r="E326" s="152">
        <v>7.28</v>
      </c>
      <c r="F326" s="170">
        <v>29.12</v>
      </c>
      <c r="G326" s="137" t="s">
        <v>9</v>
      </c>
    </row>
    <row r="327" spans="2:7" s="102" customFormat="1">
      <c r="B327" s="83">
        <v>44320</v>
      </c>
      <c r="C327" s="135">
        <v>44320.513622685183</v>
      </c>
      <c r="D327" s="136">
        <v>146</v>
      </c>
      <c r="E327" s="152">
        <v>7.2750000000000004</v>
      </c>
      <c r="F327" s="170">
        <v>1062.1500000000001</v>
      </c>
      <c r="G327" s="137" t="s">
        <v>9</v>
      </c>
    </row>
    <row r="328" spans="2:7" s="102" customFormat="1">
      <c r="B328" s="83">
        <v>44320</v>
      </c>
      <c r="C328" s="135">
        <v>44320.513622685183</v>
      </c>
      <c r="D328" s="136">
        <v>316</v>
      </c>
      <c r="E328" s="152">
        <v>7.2750000000000004</v>
      </c>
      <c r="F328" s="170">
        <v>2298.9</v>
      </c>
      <c r="G328" s="137" t="s">
        <v>9</v>
      </c>
    </row>
    <row r="329" spans="2:7" s="102" customFormat="1">
      <c r="B329" s="83">
        <v>44320</v>
      </c>
      <c r="C329" s="135">
        <v>44320.513622685183</v>
      </c>
      <c r="D329" s="136">
        <v>84</v>
      </c>
      <c r="E329" s="152">
        <v>7.2750000000000004</v>
      </c>
      <c r="F329" s="170">
        <v>611.1</v>
      </c>
      <c r="G329" s="137" t="s">
        <v>9</v>
      </c>
    </row>
    <row r="330" spans="2:7" s="102" customFormat="1">
      <c r="B330" s="83">
        <v>44320</v>
      </c>
      <c r="C330" s="135">
        <v>44320.513622685183</v>
      </c>
      <c r="D330" s="136">
        <v>469</v>
      </c>
      <c r="E330" s="152">
        <v>7.2750000000000004</v>
      </c>
      <c r="F330" s="170">
        <v>3411.9750000000004</v>
      </c>
      <c r="G330" s="137" t="s">
        <v>9</v>
      </c>
    </row>
    <row r="331" spans="2:7" s="102" customFormat="1">
      <c r="B331" s="83">
        <v>44320</v>
      </c>
      <c r="C331" s="135">
        <v>44320.513622685183</v>
      </c>
      <c r="D331" s="136">
        <v>351</v>
      </c>
      <c r="E331" s="152">
        <v>7.2750000000000004</v>
      </c>
      <c r="F331" s="170">
        <v>2553.5250000000001</v>
      </c>
      <c r="G331" s="137" t="s">
        <v>9</v>
      </c>
    </row>
    <row r="332" spans="2:7" s="102" customFormat="1">
      <c r="B332" s="83">
        <v>44320</v>
      </c>
      <c r="C332" s="135">
        <v>44320.520856481482</v>
      </c>
      <c r="D332" s="136">
        <v>273</v>
      </c>
      <c r="E332" s="152">
        <v>7.29</v>
      </c>
      <c r="F332" s="170">
        <v>1990.17</v>
      </c>
      <c r="G332" s="137" t="s">
        <v>9</v>
      </c>
    </row>
    <row r="333" spans="2:7" s="102" customFormat="1">
      <c r="B333" s="83">
        <v>44320</v>
      </c>
      <c r="C333" s="135">
        <v>44320.520856481482</v>
      </c>
      <c r="D333" s="136">
        <v>187</v>
      </c>
      <c r="E333" s="152">
        <v>7.29</v>
      </c>
      <c r="F333" s="170">
        <v>1363.23</v>
      </c>
      <c r="G333" s="137" t="s">
        <v>9</v>
      </c>
    </row>
    <row r="334" spans="2:7" s="102" customFormat="1">
      <c r="B334" s="83">
        <v>44320</v>
      </c>
      <c r="C334" s="135">
        <v>44320.526238425926</v>
      </c>
      <c r="D334" s="136">
        <v>182</v>
      </c>
      <c r="E334" s="152">
        <v>7.2649999999999997</v>
      </c>
      <c r="F334" s="170">
        <v>1322.23</v>
      </c>
      <c r="G334" s="137" t="s">
        <v>9</v>
      </c>
    </row>
    <row r="335" spans="2:7" s="102" customFormat="1">
      <c r="B335" s="83">
        <v>44320</v>
      </c>
      <c r="C335" s="135">
        <v>44320.526238425926</v>
      </c>
      <c r="D335" s="136">
        <v>81</v>
      </c>
      <c r="E335" s="152">
        <v>7.2649999999999997</v>
      </c>
      <c r="F335" s="170">
        <v>588.46499999999992</v>
      </c>
      <c r="G335" s="137" t="s">
        <v>9</v>
      </c>
    </row>
    <row r="336" spans="2:7" s="102" customFormat="1">
      <c r="B336" s="83">
        <v>44320</v>
      </c>
      <c r="C336" s="135">
        <v>44320.526238425926</v>
      </c>
      <c r="D336" s="136">
        <v>211</v>
      </c>
      <c r="E336" s="152">
        <v>7.2649999999999997</v>
      </c>
      <c r="F336" s="170">
        <v>1532.915</v>
      </c>
      <c r="G336" s="137" t="s">
        <v>9</v>
      </c>
    </row>
    <row r="337" spans="2:7" s="102" customFormat="1">
      <c r="B337" s="83">
        <v>44320</v>
      </c>
      <c r="C337" s="135">
        <v>44320.537835648145</v>
      </c>
      <c r="D337" s="136">
        <v>433</v>
      </c>
      <c r="E337" s="152">
        <v>7.26</v>
      </c>
      <c r="F337" s="170">
        <v>3143.58</v>
      </c>
      <c r="G337" s="137" t="s">
        <v>9</v>
      </c>
    </row>
    <row r="338" spans="2:7" s="102" customFormat="1">
      <c r="B338" s="83">
        <v>44320</v>
      </c>
      <c r="C338" s="135">
        <v>44320.537835648145</v>
      </c>
      <c r="D338" s="136">
        <v>251</v>
      </c>
      <c r="E338" s="152">
        <v>7.26</v>
      </c>
      <c r="F338" s="170">
        <v>1822.26</v>
      </c>
      <c r="G338" s="137" t="s">
        <v>9</v>
      </c>
    </row>
    <row r="339" spans="2:7" s="102" customFormat="1">
      <c r="B339" s="83">
        <v>44320</v>
      </c>
      <c r="C339" s="135">
        <v>44320.537835648145</v>
      </c>
      <c r="D339" s="136">
        <v>182</v>
      </c>
      <c r="E339" s="152">
        <v>7.26</v>
      </c>
      <c r="F339" s="170">
        <v>1321.32</v>
      </c>
      <c r="G339" s="137" t="s">
        <v>9</v>
      </c>
    </row>
    <row r="340" spans="2:7" s="102" customFormat="1">
      <c r="B340" s="83">
        <v>44320</v>
      </c>
      <c r="C340" s="135">
        <v>44320.537835648145</v>
      </c>
      <c r="D340" s="136">
        <v>41</v>
      </c>
      <c r="E340" s="152">
        <v>7.26</v>
      </c>
      <c r="F340" s="170">
        <v>297.65999999999997</v>
      </c>
      <c r="G340" s="137" t="s">
        <v>9</v>
      </c>
    </row>
    <row r="341" spans="2:7" s="102" customFormat="1">
      <c r="B341" s="83">
        <v>44320</v>
      </c>
      <c r="C341" s="135">
        <v>44320.537835648145</v>
      </c>
      <c r="D341" s="136">
        <v>428</v>
      </c>
      <c r="E341" s="152">
        <v>7.26</v>
      </c>
      <c r="F341" s="170">
        <v>3107.2799999999997</v>
      </c>
      <c r="G341" s="137" t="s">
        <v>9</v>
      </c>
    </row>
    <row r="342" spans="2:7" s="102" customFormat="1">
      <c r="B342" s="83">
        <v>44320</v>
      </c>
      <c r="C342" s="135">
        <v>44320.548263888886</v>
      </c>
      <c r="D342" s="136">
        <v>348</v>
      </c>
      <c r="E342" s="152">
        <v>7.2649999999999997</v>
      </c>
      <c r="F342" s="170">
        <v>2528.2199999999998</v>
      </c>
      <c r="G342" s="137" t="s">
        <v>9</v>
      </c>
    </row>
    <row r="343" spans="2:7" s="102" customFormat="1">
      <c r="B343" s="83">
        <v>44320</v>
      </c>
      <c r="C343" s="135">
        <v>44320.548263888886</v>
      </c>
      <c r="D343" s="136">
        <v>143</v>
      </c>
      <c r="E343" s="152">
        <v>7.2649999999999997</v>
      </c>
      <c r="F343" s="170">
        <v>1038.895</v>
      </c>
      <c r="G343" s="137" t="s">
        <v>9</v>
      </c>
    </row>
    <row r="344" spans="2:7" s="102" customFormat="1">
      <c r="B344" s="83">
        <v>44320</v>
      </c>
      <c r="C344" s="135">
        <v>44320.548275462963</v>
      </c>
      <c r="D344" s="136">
        <v>443</v>
      </c>
      <c r="E344" s="152">
        <v>7.2649999999999997</v>
      </c>
      <c r="F344" s="170">
        <v>3218.395</v>
      </c>
      <c r="G344" s="137" t="s">
        <v>9</v>
      </c>
    </row>
    <row r="345" spans="2:7" s="102" customFormat="1">
      <c r="B345" s="83">
        <v>44320</v>
      </c>
      <c r="C345" s="135">
        <v>44320.555625000001</v>
      </c>
      <c r="D345" s="136">
        <v>151</v>
      </c>
      <c r="E345" s="152">
        <v>7.27</v>
      </c>
      <c r="F345" s="170">
        <v>1097.77</v>
      </c>
      <c r="G345" s="137" t="s">
        <v>9</v>
      </c>
    </row>
    <row r="346" spans="2:7" s="102" customFormat="1">
      <c r="B346" s="83">
        <v>44320</v>
      </c>
      <c r="C346" s="135">
        <v>44320.555625000001</v>
      </c>
      <c r="D346" s="136">
        <v>303</v>
      </c>
      <c r="E346" s="152">
        <v>7.27</v>
      </c>
      <c r="F346" s="170">
        <v>2202.81</v>
      </c>
      <c r="G346" s="137" t="s">
        <v>9</v>
      </c>
    </row>
    <row r="347" spans="2:7" s="102" customFormat="1">
      <c r="B347" s="83">
        <v>44320</v>
      </c>
      <c r="C347" s="135">
        <v>44320.555625000001</v>
      </c>
      <c r="D347" s="136">
        <v>319</v>
      </c>
      <c r="E347" s="152">
        <v>7.27</v>
      </c>
      <c r="F347" s="170">
        <v>2319.1299999999997</v>
      </c>
      <c r="G347" s="137" t="s">
        <v>9</v>
      </c>
    </row>
    <row r="348" spans="2:7" s="102" customFormat="1">
      <c r="B348" s="83">
        <v>44320</v>
      </c>
      <c r="C348" s="135">
        <v>44320.555625000001</v>
      </c>
      <c r="D348" s="136">
        <v>156</v>
      </c>
      <c r="E348" s="152">
        <v>7.27</v>
      </c>
      <c r="F348" s="170">
        <v>1134.1199999999999</v>
      </c>
      <c r="G348" s="137" t="s">
        <v>9</v>
      </c>
    </row>
    <row r="349" spans="2:7" s="102" customFormat="1">
      <c r="B349" s="83">
        <v>44320</v>
      </c>
      <c r="C349" s="135">
        <v>44320.555625000001</v>
      </c>
      <c r="D349" s="136">
        <v>96</v>
      </c>
      <c r="E349" s="152">
        <v>7.27</v>
      </c>
      <c r="F349" s="170">
        <v>697.92</v>
      </c>
      <c r="G349" s="137" t="s">
        <v>9</v>
      </c>
    </row>
    <row r="350" spans="2:7" s="102" customFormat="1">
      <c r="B350" s="83">
        <v>44320</v>
      </c>
      <c r="C350" s="135">
        <v>44320.555625000001</v>
      </c>
      <c r="D350" s="136">
        <v>307</v>
      </c>
      <c r="E350" s="152">
        <v>7.27</v>
      </c>
      <c r="F350" s="170">
        <v>2231.89</v>
      </c>
      <c r="G350" s="137" t="s">
        <v>9</v>
      </c>
    </row>
    <row r="351" spans="2:7" s="102" customFormat="1">
      <c r="B351" s="83">
        <v>44320</v>
      </c>
      <c r="C351" s="135">
        <v>44320.555625000001</v>
      </c>
      <c r="D351" s="136">
        <v>16</v>
      </c>
      <c r="E351" s="152">
        <v>7.27</v>
      </c>
      <c r="F351" s="170">
        <v>116.32</v>
      </c>
      <c r="G351" s="137" t="s">
        <v>9</v>
      </c>
    </row>
    <row r="352" spans="2:7" s="102" customFormat="1">
      <c r="B352" s="83">
        <v>44320</v>
      </c>
      <c r="C352" s="135">
        <v>44320.558877314812</v>
      </c>
      <c r="D352" s="136">
        <v>29</v>
      </c>
      <c r="E352" s="152">
        <v>7.27</v>
      </c>
      <c r="F352" s="170">
        <v>210.82999999999998</v>
      </c>
      <c r="G352" s="137" t="s">
        <v>9</v>
      </c>
    </row>
    <row r="353" spans="1:9" s="87" customFormat="1">
      <c r="A353" s="102"/>
      <c r="B353" s="83">
        <v>44320</v>
      </c>
      <c r="C353" s="135">
        <v>44320.563645833332</v>
      </c>
      <c r="D353" s="136">
        <v>422</v>
      </c>
      <c r="E353" s="152">
        <v>7.2750000000000004</v>
      </c>
      <c r="F353" s="170">
        <v>3070.05</v>
      </c>
      <c r="G353" s="137" t="s">
        <v>9</v>
      </c>
      <c r="H353" s="102"/>
      <c r="I353" s="102"/>
    </row>
    <row r="354" spans="1:9" s="87" customFormat="1">
      <c r="A354" s="102"/>
      <c r="B354" s="83">
        <v>44320</v>
      </c>
      <c r="C354" s="135">
        <v>44320.563645833332</v>
      </c>
      <c r="D354" s="136">
        <v>174</v>
      </c>
      <c r="E354" s="152">
        <v>7.2750000000000004</v>
      </c>
      <c r="F354" s="170">
        <v>1265.8500000000001</v>
      </c>
      <c r="G354" s="137" t="s">
        <v>9</v>
      </c>
      <c r="H354" s="102"/>
      <c r="I354" s="102"/>
    </row>
    <row r="355" spans="1:9" s="87" customFormat="1">
      <c r="A355" s="102"/>
      <c r="B355" s="83">
        <v>44320</v>
      </c>
      <c r="C355" s="135">
        <v>44320.563645833332</v>
      </c>
      <c r="D355" s="136">
        <v>313</v>
      </c>
      <c r="E355" s="152">
        <v>7.2750000000000004</v>
      </c>
      <c r="F355" s="170">
        <v>2277.0750000000003</v>
      </c>
      <c r="G355" s="137" t="s">
        <v>9</v>
      </c>
      <c r="H355" s="102"/>
      <c r="I355" s="102"/>
    </row>
    <row r="356" spans="1:9" s="87" customFormat="1">
      <c r="A356" s="102"/>
      <c r="B356" s="83">
        <v>44320</v>
      </c>
      <c r="C356" s="135">
        <v>44320.563645833332</v>
      </c>
      <c r="D356" s="136">
        <v>428</v>
      </c>
      <c r="E356" s="152">
        <v>7.2750000000000004</v>
      </c>
      <c r="F356" s="170">
        <v>3113.7000000000003</v>
      </c>
      <c r="G356" s="137" t="s">
        <v>9</v>
      </c>
      <c r="H356" s="102"/>
      <c r="I356" s="102"/>
    </row>
    <row r="357" spans="1:9" s="87" customFormat="1">
      <c r="A357" s="102"/>
      <c r="B357" s="83">
        <v>44320</v>
      </c>
      <c r="C357" s="135">
        <v>44320.569652777776</v>
      </c>
      <c r="D357" s="136">
        <v>42</v>
      </c>
      <c r="E357" s="152">
        <v>7.2350000000000003</v>
      </c>
      <c r="F357" s="170">
        <v>303.87</v>
      </c>
      <c r="G357" s="137" t="s">
        <v>9</v>
      </c>
      <c r="H357" s="102"/>
      <c r="I357" s="102"/>
    </row>
    <row r="358" spans="1:9" s="87" customFormat="1">
      <c r="A358" s="102"/>
      <c r="B358" s="83">
        <v>44320</v>
      </c>
      <c r="C358" s="135">
        <v>44320.569652777776</v>
      </c>
      <c r="D358" s="136">
        <v>49</v>
      </c>
      <c r="E358" s="152">
        <v>7.2350000000000003</v>
      </c>
      <c r="F358" s="170">
        <v>354.51500000000004</v>
      </c>
      <c r="G358" s="137" t="s">
        <v>9</v>
      </c>
      <c r="H358" s="102"/>
      <c r="I358" s="102"/>
    </row>
    <row r="359" spans="1:9" s="87" customFormat="1">
      <c r="A359" s="102"/>
      <c r="B359" s="83">
        <v>44320</v>
      </c>
      <c r="C359" s="135">
        <v>44320.569652777776</v>
      </c>
      <c r="D359" s="136">
        <v>452</v>
      </c>
      <c r="E359" s="152">
        <v>7.2350000000000003</v>
      </c>
      <c r="F359" s="170">
        <v>3270.2200000000003</v>
      </c>
      <c r="G359" s="137" t="s">
        <v>9</v>
      </c>
      <c r="H359" s="102"/>
      <c r="I359" s="102"/>
    </row>
    <row r="360" spans="1:9" s="87" customFormat="1">
      <c r="A360" s="102"/>
      <c r="B360" s="83">
        <v>44320</v>
      </c>
      <c r="C360" s="135">
        <v>44320.569652777776</v>
      </c>
      <c r="D360" s="136">
        <v>49</v>
      </c>
      <c r="E360" s="152">
        <v>7.2350000000000003</v>
      </c>
      <c r="F360" s="170">
        <v>354.51500000000004</v>
      </c>
      <c r="G360" s="137" t="s">
        <v>9</v>
      </c>
      <c r="H360" s="102"/>
      <c r="I360" s="102"/>
    </row>
    <row r="361" spans="1:9" s="87" customFormat="1">
      <c r="A361" s="102"/>
      <c r="B361" s="83">
        <v>44320</v>
      </c>
      <c r="C361" s="135">
        <v>44320.569664351853</v>
      </c>
      <c r="D361" s="136">
        <v>459</v>
      </c>
      <c r="E361" s="152">
        <v>7.2350000000000003</v>
      </c>
      <c r="F361" s="170">
        <v>3320.8650000000002</v>
      </c>
      <c r="G361" s="137" t="s">
        <v>9</v>
      </c>
      <c r="H361" s="102"/>
      <c r="I361" s="102"/>
    </row>
    <row r="362" spans="1:9" s="87" customFormat="1">
      <c r="A362" s="102"/>
      <c r="B362" s="83">
        <v>44320</v>
      </c>
      <c r="C362" s="135">
        <v>44320.570474537039</v>
      </c>
      <c r="D362" s="136">
        <v>11</v>
      </c>
      <c r="E362" s="152">
        <v>7.2350000000000003</v>
      </c>
      <c r="F362" s="170">
        <v>79.585000000000008</v>
      </c>
      <c r="G362" s="137" t="s">
        <v>9</v>
      </c>
      <c r="H362" s="102"/>
      <c r="I362" s="102"/>
    </row>
    <row r="363" spans="1:9" s="87" customFormat="1">
      <c r="A363" s="102"/>
      <c r="B363" s="83">
        <v>44320</v>
      </c>
      <c r="C363" s="135">
        <v>44320.570474537039</v>
      </c>
      <c r="D363" s="136">
        <v>490</v>
      </c>
      <c r="E363" s="152">
        <v>7.2350000000000003</v>
      </c>
      <c r="F363" s="170">
        <v>3545.15</v>
      </c>
      <c r="G363" s="137" t="s">
        <v>9</v>
      </c>
      <c r="H363" s="102"/>
      <c r="I363" s="102"/>
    </row>
    <row r="364" spans="1:9" s="87" customFormat="1">
      <c r="A364" s="102"/>
      <c r="B364" s="83">
        <v>44320</v>
      </c>
      <c r="C364" s="135">
        <v>44320.570474537039</v>
      </c>
      <c r="D364" s="136">
        <v>424</v>
      </c>
      <c r="E364" s="152">
        <v>7.2350000000000003</v>
      </c>
      <c r="F364" s="170">
        <v>3067.6400000000003</v>
      </c>
      <c r="G364" s="137" t="s">
        <v>9</v>
      </c>
      <c r="H364" s="102"/>
      <c r="I364" s="102"/>
    </row>
    <row r="365" spans="1:9" s="87" customFormat="1">
      <c r="A365" s="102"/>
      <c r="B365" s="83">
        <v>44320</v>
      </c>
      <c r="C365" s="135">
        <v>44320.570474537039</v>
      </c>
      <c r="D365" s="136">
        <v>77</v>
      </c>
      <c r="E365" s="152">
        <v>7.2350000000000003</v>
      </c>
      <c r="F365" s="170">
        <v>557.09500000000003</v>
      </c>
      <c r="G365" s="137" t="s">
        <v>9</v>
      </c>
      <c r="H365" s="102"/>
      <c r="I365" s="102"/>
    </row>
    <row r="366" spans="1:9" s="87" customFormat="1">
      <c r="A366" s="102"/>
      <c r="B366" s="83">
        <v>44320</v>
      </c>
      <c r="C366" s="135">
        <v>44320.575462962966</v>
      </c>
      <c r="D366" s="136">
        <v>36</v>
      </c>
      <c r="E366" s="152">
        <v>7.25</v>
      </c>
      <c r="F366" s="170">
        <v>261</v>
      </c>
      <c r="G366" s="137" t="s">
        <v>9</v>
      </c>
      <c r="H366" s="102"/>
      <c r="I366" s="102"/>
    </row>
    <row r="367" spans="1:9" s="87" customFormat="1">
      <c r="A367" s="102"/>
      <c r="B367" s="83">
        <v>44320</v>
      </c>
      <c r="C367" s="135">
        <v>44320.575462962966</v>
      </c>
      <c r="D367" s="136">
        <v>394</v>
      </c>
      <c r="E367" s="152">
        <v>7.25</v>
      </c>
      <c r="F367" s="170">
        <v>2856.5</v>
      </c>
      <c r="G367" s="137" t="s">
        <v>9</v>
      </c>
      <c r="H367" s="102"/>
      <c r="I367" s="102"/>
    </row>
    <row r="368" spans="1:9" s="9" customFormat="1">
      <c r="A368" s="102"/>
      <c r="B368" s="83">
        <v>44320</v>
      </c>
      <c r="C368" s="135">
        <v>44320.583495370367</v>
      </c>
      <c r="D368" s="136">
        <v>415</v>
      </c>
      <c r="E368" s="152">
        <v>7.2450000000000001</v>
      </c>
      <c r="F368" s="170">
        <v>3006.6750000000002</v>
      </c>
      <c r="G368" s="137" t="s">
        <v>9</v>
      </c>
      <c r="H368" s="102"/>
      <c r="I368" s="10"/>
    </row>
    <row r="369" spans="1:9" s="9" customFormat="1">
      <c r="A369" s="102"/>
      <c r="B369" s="83">
        <v>44320</v>
      </c>
      <c r="C369" s="135">
        <v>44320.583495370367</v>
      </c>
      <c r="D369" s="136">
        <v>335</v>
      </c>
      <c r="E369" s="152">
        <v>7.2450000000000001</v>
      </c>
      <c r="F369" s="170">
        <v>2427.0749999999998</v>
      </c>
      <c r="G369" s="137" t="s">
        <v>9</v>
      </c>
      <c r="H369" s="102"/>
      <c r="I369" s="10"/>
    </row>
    <row r="370" spans="1:9" s="9" customFormat="1">
      <c r="A370" s="102"/>
      <c r="B370" s="83">
        <v>44320</v>
      </c>
      <c r="C370" s="135">
        <v>44320.583495370367</v>
      </c>
      <c r="D370" s="136">
        <v>324</v>
      </c>
      <c r="E370" s="152">
        <v>7.2450000000000001</v>
      </c>
      <c r="F370" s="170">
        <v>2347.38</v>
      </c>
      <c r="G370" s="137" t="s">
        <v>9</v>
      </c>
      <c r="H370" s="102"/>
      <c r="I370" s="10"/>
    </row>
    <row r="371" spans="1:9" s="9" customFormat="1">
      <c r="A371" s="102"/>
      <c r="B371" s="83">
        <v>44320</v>
      </c>
      <c r="C371" s="135">
        <v>44320.583495370367</v>
      </c>
      <c r="D371" s="136">
        <v>91</v>
      </c>
      <c r="E371" s="152">
        <v>7.2450000000000001</v>
      </c>
      <c r="F371" s="170">
        <v>659.29499999999996</v>
      </c>
      <c r="G371" s="137" t="s">
        <v>9</v>
      </c>
      <c r="H371" s="102"/>
      <c r="I371" s="10"/>
    </row>
    <row r="372" spans="1:9" s="9" customFormat="1">
      <c r="A372" s="102"/>
      <c r="B372" s="83">
        <v>44320</v>
      </c>
      <c r="C372" s="135">
        <v>44320.583495370367</v>
      </c>
      <c r="D372" s="136">
        <v>148</v>
      </c>
      <c r="E372" s="152">
        <v>7.2450000000000001</v>
      </c>
      <c r="F372" s="170">
        <v>1072.26</v>
      </c>
      <c r="G372" s="137" t="s">
        <v>9</v>
      </c>
      <c r="H372" s="102"/>
      <c r="I372" s="10"/>
    </row>
    <row r="373" spans="1:9" s="9" customFormat="1">
      <c r="A373" s="102"/>
      <c r="B373" s="83">
        <v>44320</v>
      </c>
      <c r="C373" s="135">
        <v>44320.583587962959</v>
      </c>
      <c r="D373" s="136">
        <v>76</v>
      </c>
      <c r="E373" s="152">
        <v>7.24</v>
      </c>
      <c r="F373" s="170">
        <v>550.24</v>
      </c>
      <c r="G373" s="137" t="s">
        <v>9</v>
      </c>
      <c r="H373" s="102"/>
      <c r="I373" s="10"/>
    </row>
    <row r="374" spans="1:9" s="9" customFormat="1">
      <c r="A374" s="102"/>
      <c r="B374" s="83">
        <v>44320</v>
      </c>
      <c r="C374" s="135">
        <v>44320.583587962959</v>
      </c>
      <c r="D374" s="136">
        <v>379</v>
      </c>
      <c r="E374" s="152">
        <v>7.24</v>
      </c>
      <c r="F374" s="170">
        <v>2743.96</v>
      </c>
      <c r="G374" s="137" t="s">
        <v>9</v>
      </c>
      <c r="H374" s="102"/>
      <c r="I374" s="10"/>
    </row>
    <row r="375" spans="1:9" s="9" customFormat="1">
      <c r="A375" s="102"/>
      <c r="B375" s="83">
        <v>44320</v>
      </c>
      <c r="C375" s="135">
        <v>44320.589178240742</v>
      </c>
      <c r="D375" s="136">
        <v>348</v>
      </c>
      <c r="E375" s="152">
        <v>7.2350000000000003</v>
      </c>
      <c r="F375" s="170">
        <v>2517.7800000000002</v>
      </c>
      <c r="G375" s="137" t="s">
        <v>9</v>
      </c>
      <c r="H375" s="102"/>
      <c r="I375" s="10"/>
    </row>
    <row r="376" spans="1:9" s="9" customFormat="1">
      <c r="A376" s="102"/>
      <c r="B376" s="83">
        <v>44320</v>
      </c>
      <c r="C376" s="135">
        <v>44320.589814814812</v>
      </c>
      <c r="D376" s="136">
        <v>192</v>
      </c>
      <c r="E376" s="152">
        <v>7.2350000000000003</v>
      </c>
      <c r="F376" s="170">
        <v>1389.1200000000001</v>
      </c>
      <c r="G376" s="137" t="s">
        <v>9</v>
      </c>
      <c r="H376" s="102"/>
      <c r="I376" s="10"/>
    </row>
    <row r="377" spans="1:9" s="9" customFormat="1">
      <c r="A377" s="102"/>
      <c r="B377" s="83">
        <v>44320</v>
      </c>
      <c r="C377" s="135">
        <v>44320.589814814812</v>
      </c>
      <c r="D377" s="136">
        <v>263</v>
      </c>
      <c r="E377" s="152">
        <v>7.2350000000000003</v>
      </c>
      <c r="F377" s="170">
        <v>1902.8050000000001</v>
      </c>
      <c r="G377" s="137" t="s">
        <v>9</v>
      </c>
      <c r="H377" s="102"/>
      <c r="I377" s="10"/>
    </row>
    <row r="378" spans="1:9" s="9" customFormat="1">
      <c r="A378" s="102"/>
      <c r="B378" s="83">
        <v>44320</v>
      </c>
      <c r="C378" s="135">
        <v>44320.589814814812</v>
      </c>
      <c r="D378" s="136">
        <v>98</v>
      </c>
      <c r="E378" s="152">
        <v>7.2350000000000003</v>
      </c>
      <c r="F378" s="170">
        <v>709.03000000000009</v>
      </c>
      <c r="G378" s="137" t="s">
        <v>9</v>
      </c>
      <c r="H378" s="102"/>
      <c r="I378" s="10"/>
    </row>
    <row r="379" spans="1:9" s="9" customFormat="1">
      <c r="A379" s="102"/>
      <c r="B379" s="83">
        <v>44320</v>
      </c>
      <c r="C379" s="135">
        <v>44320.589814814812</v>
      </c>
      <c r="D379" s="136">
        <v>55</v>
      </c>
      <c r="E379" s="152">
        <v>7.2350000000000003</v>
      </c>
      <c r="F379" s="170">
        <v>397.92500000000001</v>
      </c>
      <c r="G379" s="137" t="s">
        <v>9</v>
      </c>
      <c r="H379" s="102"/>
      <c r="I379" s="10"/>
    </row>
    <row r="380" spans="1:9" s="9" customFormat="1">
      <c r="A380" s="102"/>
      <c r="B380" s="83">
        <v>44320</v>
      </c>
      <c r="C380" s="135">
        <v>44320.590555555558</v>
      </c>
      <c r="D380" s="136">
        <v>84</v>
      </c>
      <c r="E380" s="152">
        <v>7.2350000000000003</v>
      </c>
      <c r="F380" s="170">
        <v>607.74</v>
      </c>
      <c r="G380" s="137" t="s">
        <v>9</v>
      </c>
      <c r="H380" s="102"/>
      <c r="I380" s="10"/>
    </row>
    <row r="381" spans="1:9" s="9" customFormat="1">
      <c r="A381" s="102"/>
      <c r="B381" s="83">
        <v>44320</v>
      </c>
      <c r="C381" s="135">
        <v>44320.590555555558</v>
      </c>
      <c r="D381" s="136">
        <v>465</v>
      </c>
      <c r="E381" s="152">
        <v>7.2350000000000003</v>
      </c>
      <c r="F381" s="170">
        <v>3364.2750000000001</v>
      </c>
      <c r="G381" s="137" t="s">
        <v>9</v>
      </c>
      <c r="H381" s="102"/>
      <c r="I381" s="10"/>
    </row>
    <row r="382" spans="1:9" s="9" customFormat="1">
      <c r="A382" s="102"/>
      <c r="B382" s="83">
        <v>44320</v>
      </c>
      <c r="C382" s="135">
        <v>44320.590555555558</v>
      </c>
      <c r="D382" s="136">
        <v>417</v>
      </c>
      <c r="E382" s="152">
        <v>7.2350000000000003</v>
      </c>
      <c r="F382" s="170">
        <v>3016.9950000000003</v>
      </c>
      <c r="G382" s="137" t="s">
        <v>9</v>
      </c>
      <c r="H382" s="102"/>
      <c r="I382" s="10"/>
    </row>
    <row r="383" spans="1:9" s="9" customFormat="1">
      <c r="A383" s="102"/>
      <c r="B383" s="83">
        <v>44320</v>
      </c>
      <c r="C383" s="135">
        <v>44320.590555555558</v>
      </c>
      <c r="D383" s="136">
        <v>294</v>
      </c>
      <c r="E383" s="152">
        <v>7.2350000000000003</v>
      </c>
      <c r="F383" s="170">
        <v>2127.09</v>
      </c>
      <c r="G383" s="137" t="s">
        <v>9</v>
      </c>
      <c r="H383" s="102"/>
      <c r="I383" s="10"/>
    </row>
    <row r="384" spans="1:9" s="9" customFormat="1">
      <c r="A384" s="102"/>
      <c r="B384" s="83">
        <v>44320</v>
      </c>
      <c r="C384" s="135">
        <v>44320.590555555558</v>
      </c>
      <c r="D384" s="136">
        <v>207</v>
      </c>
      <c r="E384" s="152">
        <v>7.2350000000000003</v>
      </c>
      <c r="F384" s="170">
        <v>1497.645</v>
      </c>
      <c r="G384" s="137" t="s">
        <v>9</v>
      </c>
      <c r="H384" s="102"/>
      <c r="I384" s="10"/>
    </row>
    <row r="385" spans="1:9" s="9" customFormat="1">
      <c r="A385" s="102"/>
      <c r="B385" s="83">
        <v>44320</v>
      </c>
      <c r="C385" s="135">
        <v>44320.590555555558</v>
      </c>
      <c r="D385" s="136">
        <v>501</v>
      </c>
      <c r="E385" s="152">
        <v>7.2350000000000003</v>
      </c>
      <c r="F385" s="170">
        <v>3624.7350000000001</v>
      </c>
      <c r="G385" s="137" t="s">
        <v>9</v>
      </c>
      <c r="H385" s="102"/>
      <c r="I385" s="10"/>
    </row>
    <row r="386" spans="1:9" s="9" customFormat="1">
      <c r="A386" s="102"/>
      <c r="B386" s="83">
        <v>44320</v>
      </c>
      <c r="C386" s="135">
        <v>44320.590636574074</v>
      </c>
      <c r="D386" s="136">
        <v>15</v>
      </c>
      <c r="E386" s="152">
        <v>7.2350000000000003</v>
      </c>
      <c r="F386" s="170">
        <v>108.52500000000001</v>
      </c>
      <c r="G386" s="137" t="s">
        <v>9</v>
      </c>
      <c r="H386" s="102"/>
      <c r="I386" s="10"/>
    </row>
    <row r="387" spans="1:9" s="9" customFormat="1">
      <c r="A387" s="102"/>
      <c r="B387" s="83">
        <v>44320</v>
      </c>
      <c r="C387" s="135">
        <v>44320.590902777774</v>
      </c>
      <c r="D387" s="136">
        <v>360</v>
      </c>
      <c r="E387" s="152">
        <v>7.2350000000000003</v>
      </c>
      <c r="F387" s="170">
        <v>2604.6</v>
      </c>
      <c r="G387" s="137" t="s">
        <v>9</v>
      </c>
      <c r="H387" s="102"/>
      <c r="I387" s="10"/>
    </row>
    <row r="388" spans="1:9" s="9" customFormat="1">
      <c r="A388" s="102"/>
      <c r="B388" s="83">
        <v>44320</v>
      </c>
      <c r="C388" s="135">
        <v>44320.590902777774</v>
      </c>
      <c r="D388" s="136">
        <v>402</v>
      </c>
      <c r="E388" s="152">
        <v>7.2350000000000003</v>
      </c>
      <c r="F388" s="170">
        <v>2908.4700000000003</v>
      </c>
      <c r="G388" s="137" t="s">
        <v>9</v>
      </c>
      <c r="H388" s="102"/>
      <c r="I388" s="10"/>
    </row>
    <row r="389" spans="1:9" s="9" customFormat="1">
      <c r="A389" s="102"/>
      <c r="B389" s="83">
        <v>44320</v>
      </c>
      <c r="C389" s="135">
        <v>44320.591006944444</v>
      </c>
      <c r="D389" s="136">
        <v>67</v>
      </c>
      <c r="E389" s="152">
        <v>7.2350000000000003</v>
      </c>
      <c r="F389" s="170">
        <v>484.745</v>
      </c>
      <c r="G389" s="137" t="s">
        <v>9</v>
      </c>
      <c r="H389" s="102"/>
      <c r="I389" s="10"/>
    </row>
    <row r="390" spans="1:9" s="9" customFormat="1">
      <c r="A390" s="102"/>
      <c r="B390" s="83">
        <v>44320</v>
      </c>
      <c r="C390" s="135">
        <v>44320.591006944444</v>
      </c>
      <c r="D390" s="136">
        <v>501</v>
      </c>
      <c r="E390" s="152">
        <v>7.2350000000000003</v>
      </c>
      <c r="F390" s="170">
        <v>3624.7350000000001</v>
      </c>
      <c r="G390" s="137" t="s">
        <v>9</v>
      </c>
      <c r="H390" s="102"/>
      <c r="I390" s="10"/>
    </row>
    <row r="391" spans="1:9" s="9" customFormat="1">
      <c r="A391" s="102"/>
      <c r="B391" s="83">
        <v>44320</v>
      </c>
      <c r="C391" s="135">
        <v>44320.591238425928</v>
      </c>
      <c r="D391" s="136">
        <v>501</v>
      </c>
      <c r="E391" s="152">
        <v>7.2350000000000003</v>
      </c>
      <c r="F391" s="170">
        <v>3624.7350000000001</v>
      </c>
      <c r="G391" s="137" t="s">
        <v>9</v>
      </c>
      <c r="H391" s="102"/>
      <c r="I391" s="10"/>
    </row>
    <row r="392" spans="1:9" s="9" customFormat="1">
      <c r="A392" s="102"/>
      <c r="B392" s="83">
        <v>44320</v>
      </c>
      <c r="C392" s="135">
        <v>44320.591446759259</v>
      </c>
      <c r="D392" s="136">
        <v>484</v>
      </c>
      <c r="E392" s="152">
        <v>7.2350000000000003</v>
      </c>
      <c r="F392" s="170">
        <v>3501.7400000000002</v>
      </c>
      <c r="G392" s="137" t="s">
        <v>9</v>
      </c>
      <c r="H392" s="102"/>
      <c r="I392" s="10"/>
    </row>
    <row r="393" spans="1:9" s="9" customFormat="1">
      <c r="A393" s="102"/>
      <c r="B393" s="83">
        <v>44320</v>
      </c>
      <c r="C393" s="135">
        <v>44320.591446759259</v>
      </c>
      <c r="D393" s="136">
        <v>17</v>
      </c>
      <c r="E393" s="152">
        <v>7.2350000000000003</v>
      </c>
      <c r="F393" s="170">
        <v>122.995</v>
      </c>
      <c r="G393" s="137" t="s">
        <v>9</v>
      </c>
      <c r="H393" s="102"/>
      <c r="I393" s="10"/>
    </row>
    <row r="394" spans="1:9" s="9" customFormat="1">
      <c r="A394" s="102"/>
      <c r="B394" s="83">
        <v>44320</v>
      </c>
      <c r="C394" s="135">
        <v>44320.592418981483</v>
      </c>
      <c r="D394" s="136">
        <v>460</v>
      </c>
      <c r="E394" s="152">
        <v>7.2350000000000003</v>
      </c>
      <c r="F394" s="170">
        <v>3328.1000000000004</v>
      </c>
      <c r="G394" s="137" t="s">
        <v>9</v>
      </c>
      <c r="H394" s="102"/>
      <c r="I394" s="10"/>
    </row>
    <row r="395" spans="1:9" s="9" customFormat="1">
      <c r="A395" s="102"/>
      <c r="B395" s="83">
        <v>44320</v>
      </c>
      <c r="C395" s="135">
        <v>44320.592418981483</v>
      </c>
      <c r="D395" s="136">
        <v>176</v>
      </c>
      <c r="E395" s="152">
        <v>7.2350000000000003</v>
      </c>
      <c r="F395" s="170">
        <v>1273.3600000000001</v>
      </c>
      <c r="G395" s="137" t="s">
        <v>9</v>
      </c>
      <c r="H395" s="102"/>
      <c r="I395" s="10"/>
    </row>
    <row r="396" spans="1:9" s="9" customFormat="1">
      <c r="A396" s="102"/>
      <c r="B396" s="83">
        <v>44320</v>
      </c>
      <c r="C396" s="135">
        <v>44320.592418981483</v>
      </c>
      <c r="D396" s="136">
        <v>150</v>
      </c>
      <c r="E396" s="152">
        <v>7.2350000000000003</v>
      </c>
      <c r="F396" s="170">
        <v>1085.25</v>
      </c>
      <c r="G396" s="137" t="s">
        <v>9</v>
      </c>
      <c r="H396" s="102"/>
      <c r="I396" s="10"/>
    </row>
    <row r="397" spans="1:9" s="9" customFormat="1">
      <c r="A397" s="102"/>
      <c r="B397" s="83">
        <v>44320</v>
      </c>
      <c r="C397" s="135">
        <v>44320.592418981483</v>
      </c>
      <c r="D397" s="136">
        <v>501</v>
      </c>
      <c r="E397" s="152">
        <v>7.2350000000000003</v>
      </c>
      <c r="F397" s="170">
        <v>3624.7350000000001</v>
      </c>
      <c r="G397" s="137" t="s">
        <v>9</v>
      </c>
      <c r="H397" s="102"/>
      <c r="I397" s="10"/>
    </row>
    <row r="398" spans="1:9" s="9" customFormat="1">
      <c r="A398" s="102"/>
      <c r="B398" s="83">
        <v>44320</v>
      </c>
      <c r="C398" s="135">
        <v>44320.592604166668</v>
      </c>
      <c r="D398" s="136">
        <v>13</v>
      </c>
      <c r="E398" s="152">
        <v>7.2350000000000003</v>
      </c>
      <c r="F398" s="170">
        <v>94.055000000000007</v>
      </c>
      <c r="G398" s="137" t="s">
        <v>9</v>
      </c>
      <c r="H398" s="102"/>
      <c r="I398" s="10"/>
    </row>
    <row r="399" spans="1:9" s="9" customFormat="1">
      <c r="A399" s="102"/>
      <c r="B399" s="83">
        <v>44320</v>
      </c>
      <c r="C399" s="135">
        <v>44320.592719907407</v>
      </c>
      <c r="D399" s="136">
        <v>132</v>
      </c>
      <c r="E399" s="152">
        <v>7.2350000000000003</v>
      </c>
      <c r="F399" s="170">
        <v>955.0200000000001</v>
      </c>
      <c r="G399" s="137" t="s">
        <v>9</v>
      </c>
      <c r="H399" s="102"/>
      <c r="I399" s="10"/>
    </row>
    <row r="400" spans="1:9" s="9" customFormat="1">
      <c r="A400" s="102"/>
      <c r="B400" s="83">
        <v>44320</v>
      </c>
      <c r="C400" s="135">
        <v>44320.592719907407</v>
      </c>
      <c r="D400" s="136">
        <v>312</v>
      </c>
      <c r="E400" s="152">
        <v>7.2350000000000003</v>
      </c>
      <c r="F400" s="170">
        <v>2257.3200000000002</v>
      </c>
      <c r="G400" s="137" t="s">
        <v>9</v>
      </c>
      <c r="H400" s="102"/>
      <c r="I400" s="10"/>
    </row>
    <row r="401" spans="1:9" s="9" customFormat="1">
      <c r="A401" s="102"/>
      <c r="B401" s="83">
        <v>44320</v>
      </c>
      <c r="C401" s="135">
        <v>44320.592962962961</v>
      </c>
      <c r="D401" s="136">
        <v>501</v>
      </c>
      <c r="E401" s="152">
        <v>7.2350000000000003</v>
      </c>
      <c r="F401" s="170">
        <v>3624.7350000000001</v>
      </c>
      <c r="G401" s="137" t="s">
        <v>9</v>
      </c>
      <c r="H401" s="102"/>
      <c r="I401" s="10"/>
    </row>
    <row r="402" spans="1:9" s="9" customFormat="1">
      <c r="A402" s="102"/>
      <c r="B402" s="83">
        <v>44320</v>
      </c>
      <c r="C402" s="135">
        <v>44320.593182870369</v>
      </c>
      <c r="D402" s="136">
        <v>67</v>
      </c>
      <c r="E402" s="152">
        <v>7.2350000000000003</v>
      </c>
      <c r="F402" s="170">
        <v>484.745</v>
      </c>
      <c r="G402" s="137" t="s">
        <v>9</v>
      </c>
      <c r="H402" s="102"/>
      <c r="I402" s="10"/>
    </row>
    <row r="403" spans="1:9" s="9" customFormat="1">
      <c r="A403" s="102"/>
      <c r="B403" s="83">
        <v>44320</v>
      </c>
      <c r="C403" s="135">
        <v>44320.593182870369</v>
      </c>
      <c r="D403" s="136">
        <v>140</v>
      </c>
      <c r="E403" s="152">
        <v>7.2350000000000003</v>
      </c>
      <c r="F403" s="170">
        <v>1012.9000000000001</v>
      </c>
      <c r="G403" s="137" t="s">
        <v>9</v>
      </c>
      <c r="H403" s="102"/>
      <c r="I403" s="10"/>
    </row>
    <row r="404" spans="1:9" s="9" customFormat="1">
      <c r="A404" s="102"/>
      <c r="B404" s="83">
        <v>44320</v>
      </c>
      <c r="C404" s="135">
        <v>44320.593182870369</v>
      </c>
      <c r="D404" s="136">
        <v>432</v>
      </c>
      <c r="E404" s="152">
        <v>7.2350000000000003</v>
      </c>
      <c r="F404" s="170">
        <v>3125.52</v>
      </c>
      <c r="G404" s="137" t="s">
        <v>9</v>
      </c>
      <c r="H404" s="102"/>
      <c r="I404" s="10"/>
    </row>
    <row r="405" spans="1:9" s="9" customFormat="1">
      <c r="A405" s="102"/>
      <c r="B405" s="83">
        <v>44320</v>
      </c>
      <c r="C405" s="135">
        <v>44320.593182870369</v>
      </c>
      <c r="D405" s="136">
        <v>69</v>
      </c>
      <c r="E405" s="152">
        <v>7.2350000000000003</v>
      </c>
      <c r="F405" s="170">
        <v>499.21500000000003</v>
      </c>
      <c r="G405" s="137" t="s">
        <v>9</v>
      </c>
      <c r="H405" s="102"/>
      <c r="I405" s="10"/>
    </row>
    <row r="406" spans="1:9" s="9" customFormat="1">
      <c r="A406" s="102"/>
      <c r="B406" s="83">
        <v>44320</v>
      </c>
      <c r="C406" s="135">
        <v>44320.601840277777</v>
      </c>
      <c r="D406" s="136">
        <v>911</v>
      </c>
      <c r="E406" s="152">
        <v>7.2249999999999996</v>
      </c>
      <c r="F406" s="170">
        <v>6581.9749999999995</v>
      </c>
      <c r="G406" s="137" t="s">
        <v>9</v>
      </c>
      <c r="H406" s="102"/>
      <c r="I406" s="10"/>
    </row>
    <row r="407" spans="1:9" s="9" customFormat="1">
      <c r="A407" s="102"/>
      <c r="B407" s="83">
        <v>44320</v>
      </c>
      <c r="C407" s="135">
        <v>44320.601840277777</v>
      </c>
      <c r="D407" s="136">
        <v>496</v>
      </c>
      <c r="E407" s="152">
        <v>7.2249999999999996</v>
      </c>
      <c r="F407" s="170">
        <v>3583.6</v>
      </c>
      <c r="G407" s="137" t="s">
        <v>9</v>
      </c>
      <c r="H407" s="102"/>
      <c r="I407" s="10"/>
    </row>
    <row r="408" spans="1:9" s="9" customFormat="1">
      <c r="A408" s="102"/>
      <c r="B408" s="83">
        <v>44320</v>
      </c>
      <c r="C408" s="135">
        <v>44320.609351851854</v>
      </c>
      <c r="D408" s="136">
        <v>120</v>
      </c>
      <c r="E408" s="152">
        <v>7.23</v>
      </c>
      <c r="F408" s="170">
        <v>867.6</v>
      </c>
      <c r="G408" s="137" t="s">
        <v>9</v>
      </c>
      <c r="H408" s="102"/>
      <c r="I408" s="10"/>
    </row>
    <row r="409" spans="1:9" s="9" customFormat="1">
      <c r="A409" s="102"/>
      <c r="B409" s="83">
        <v>44320</v>
      </c>
      <c r="C409" s="135">
        <v>44320.609351851854</v>
      </c>
      <c r="D409" s="136">
        <v>306</v>
      </c>
      <c r="E409" s="152">
        <v>7.23</v>
      </c>
      <c r="F409" s="170">
        <v>2212.38</v>
      </c>
      <c r="G409" s="137" t="s">
        <v>9</v>
      </c>
      <c r="H409" s="102"/>
      <c r="I409" s="10"/>
    </row>
    <row r="410" spans="1:9" s="9" customFormat="1">
      <c r="A410" s="102"/>
      <c r="B410" s="83">
        <v>44320</v>
      </c>
      <c r="C410" s="135">
        <v>44320.611250000002</v>
      </c>
      <c r="D410" s="136">
        <v>6</v>
      </c>
      <c r="E410" s="152">
        <v>7.2350000000000003</v>
      </c>
      <c r="F410" s="170">
        <v>43.410000000000004</v>
      </c>
      <c r="G410" s="137" t="s">
        <v>9</v>
      </c>
      <c r="H410" s="102"/>
      <c r="I410" s="10"/>
    </row>
    <row r="411" spans="1:9" s="9" customFormat="1">
      <c r="A411" s="102"/>
      <c r="B411" s="83">
        <v>44320</v>
      </c>
      <c r="C411" s="135">
        <v>44320.611354166664</v>
      </c>
      <c r="D411" s="136">
        <v>697</v>
      </c>
      <c r="E411" s="152">
        <v>7.2350000000000003</v>
      </c>
      <c r="F411" s="170">
        <v>5042.7950000000001</v>
      </c>
      <c r="G411" s="137" t="s">
        <v>9</v>
      </c>
      <c r="H411" s="102"/>
      <c r="I411" s="10"/>
    </row>
    <row r="412" spans="1:9" s="9" customFormat="1">
      <c r="A412" s="102"/>
      <c r="B412" s="83">
        <v>44320</v>
      </c>
      <c r="C412" s="135">
        <v>44320.611354166664</v>
      </c>
      <c r="D412" s="136">
        <v>414</v>
      </c>
      <c r="E412" s="152">
        <v>7.2350000000000003</v>
      </c>
      <c r="F412" s="170">
        <v>2995.29</v>
      </c>
      <c r="G412" s="137" t="s">
        <v>9</v>
      </c>
      <c r="H412" s="102"/>
      <c r="I412" s="10"/>
    </row>
    <row r="413" spans="1:9" s="9" customFormat="1">
      <c r="A413" s="102"/>
      <c r="B413" s="83">
        <v>44320</v>
      </c>
      <c r="C413" s="135">
        <v>44320.611354166664</v>
      </c>
      <c r="D413" s="136">
        <v>158</v>
      </c>
      <c r="E413" s="152">
        <v>7.2350000000000003</v>
      </c>
      <c r="F413" s="170">
        <v>1143.1300000000001</v>
      </c>
      <c r="G413" s="137" t="s">
        <v>9</v>
      </c>
      <c r="H413" s="102"/>
      <c r="I413" s="10"/>
    </row>
    <row r="414" spans="1:9" s="9" customFormat="1">
      <c r="A414" s="102"/>
      <c r="B414" s="83">
        <v>44320</v>
      </c>
      <c r="C414" s="135">
        <v>44320.611354166664</v>
      </c>
      <c r="D414" s="136">
        <v>201</v>
      </c>
      <c r="E414" s="152">
        <v>7.2350000000000003</v>
      </c>
      <c r="F414" s="170">
        <v>1454.2350000000001</v>
      </c>
      <c r="G414" s="137" t="s">
        <v>9</v>
      </c>
      <c r="H414" s="102"/>
      <c r="I414" s="10"/>
    </row>
    <row r="415" spans="1:9" s="9" customFormat="1">
      <c r="A415" s="102"/>
      <c r="B415" s="83">
        <v>44320</v>
      </c>
      <c r="C415" s="135">
        <v>44320.611354166664</v>
      </c>
      <c r="D415" s="136">
        <v>499</v>
      </c>
      <c r="E415" s="152">
        <v>7.2350000000000003</v>
      </c>
      <c r="F415" s="170">
        <v>3610.2650000000003</v>
      </c>
      <c r="G415" s="137" t="s">
        <v>9</v>
      </c>
      <c r="H415" s="102"/>
      <c r="I415" s="10"/>
    </row>
    <row r="416" spans="1:9" s="9" customFormat="1">
      <c r="A416" s="102"/>
      <c r="B416" s="83">
        <v>44320</v>
      </c>
      <c r="C416" s="135">
        <v>44320.611354166664</v>
      </c>
      <c r="D416" s="136">
        <v>73</v>
      </c>
      <c r="E416" s="152">
        <v>7.2350000000000003</v>
      </c>
      <c r="F416" s="170">
        <v>528.15499999999997</v>
      </c>
      <c r="G416" s="137" t="s">
        <v>9</v>
      </c>
      <c r="H416" s="102"/>
      <c r="I416" s="10"/>
    </row>
    <row r="417" spans="1:9" s="9" customFormat="1">
      <c r="A417" s="102"/>
      <c r="B417" s="83">
        <v>44320</v>
      </c>
      <c r="C417" s="135">
        <v>44320.611354166664</v>
      </c>
      <c r="D417" s="136">
        <v>448</v>
      </c>
      <c r="E417" s="152">
        <v>7.2350000000000003</v>
      </c>
      <c r="F417" s="170">
        <v>3241.28</v>
      </c>
      <c r="G417" s="137" t="s">
        <v>9</v>
      </c>
      <c r="H417" s="102"/>
      <c r="I417" s="10"/>
    </row>
    <row r="418" spans="1:9" s="9" customFormat="1">
      <c r="A418" s="102"/>
      <c r="B418" s="83">
        <v>44320</v>
      </c>
      <c r="C418" s="135">
        <v>44320.618379629632</v>
      </c>
      <c r="D418" s="136">
        <v>326</v>
      </c>
      <c r="E418" s="152">
        <v>7.2350000000000003</v>
      </c>
      <c r="F418" s="170">
        <v>2358.61</v>
      </c>
      <c r="G418" s="137" t="s">
        <v>9</v>
      </c>
      <c r="H418" s="102"/>
      <c r="I418" s="10"/>
    </row>
    <row r="419" spans="1:9" s="9" customFormat="1">
      <c r="A419" s="102"/>
      <c r="B419" s="83">
        <v>44320</v>
      </c>
      <c r="C419" s="135">
        <v>44320.618379629632</v>
      </c>
      <c r="D419" s="136">
        <v>105</v>
      </c>
      <c r="E419" s="152">
        <v>7.2350000000000003</v>
      </c>
      <c r="F419" s="170">
        <v>759.67500000000007</v>
      </c>
      <c r="G419" s="137" t="s">
        <v>9</v>
      </c>
      <c r="H419" s="102"/>
      <c r="I419" s="10"/>
    </row>
    <row r="420" spans="1:9" s="9" customFormat="1">
      <c r="A420" s="102"/>
      <c r="B420" s="83">
        <v>44320</v>
      </c>
      <c r="C420" s="135">
        <v>44320.618379629632</v>
      </c>
      <c r="D420" s="136">
        <v>672</v>
      </c>
      <c r="E420" s="152">
        <v>7.2350000000000003</v>
      </c>
      <c r="F420" s="170">
        <v>4861.92</v>
      </c>
      <c r="G420" s="137" t="s">
        <v>9</v>
      </c>
      <c r="H420" s="102"/>
      <c r="I420" s="10"/>
    </row>
    <row r="421" spans="1:9" s="9" customFormat="1">
      <c r="A421" s="102"/>
      <c r="B421" s="83">
        <v>44320</v>
      </c>
      <c r="C421" s="135">
        <v>44320.618379629632</v>
      </c>
      <c r="D421" s="136">
        <v>186</v>
      </c>
      <c r="E421" s="152">
        <v>7.2350000000000003</v>
      </c>
      <c r="F421" s="170">
        <v>1345.71</v>
      </c>
      <c r="G421" s="137" t="s">
        <v>9</v>
      </c>
      <c r="H421" s="102"/>
      <c r="I421" s="10"/>
    </row>
    <row r="422" spans="1:9" s="9" customFormat="1">
      <c r="A422" s="102"/>
      <c r="B422" s="83">
        <v>44320</v>
      </c>
      <c r="C422" s="135">
        <v>44320.619988425926</v>
      </c>
      <c r="D422" s="136">
        <v>464</v>
      </c>
      <c r="E422" s="152">
        <v>7.2350000000000003</v>
      </c>
      <c r="F422" s="170">
        <v>3357.04</v>
      </c>
      <c r="G422" s="137" t="s">
        <v>9</v>
      </c>
      <c r="H422" s="102"/>
      <c r="I422" s="10"/>
    </row>
    <row r="423" spans="1:9" s="9" customFormat="1">
      <c r="A423" s="102"/>
      <c r="B423" s="83">
        <v>44320</v>
      </c>
      <c r="C423" s="135">
        <v>44320.630023148151</v>
      </c>
      <c r="D423" s="85">
        <v>62</v>
      </c>
      <c r="E423" s="152">
        <v>7.2249999999999996</v>
      </c>
      <c r="F423" s="159">
        <v>447.95</v>
      </c>
      <c r="G423" s="87" t="s">
        <v>9</v>
      </c>
      <c r="H423" s="102"/>
      <c r="I423" s="10"/>
    </row>
    <row r="424" spans="1:9" s="9" customFormat="1">
      <c r="A424" s="102"/>
      <c r="B424" s="83">
        <v>44320</v>
      </c>
      <c r="C424" s="135">
        <v>44320.630023148151</v>
      </c>
      <c r="D424" s="85">
        <v>390</v>
      </c>
      <c r="E424" s="152">
        <v>7.2249999999999996</v>
      </c>
      <c r="F424" s="159">
        <v>2817.75</v>
      </c>
      <c r="G424" s="87" t="s">
        <v>9</v>
      </c>
      <c r="H424" s="102"/>
      <c r="I424" s="10"/>
    </row>
    <row r="425" spans="1:9" s="9" customFormat="1">
      <c r="A425" s="102"/>
      <c r="B425" s="83">
        <v>44320</v>
      </c>
      <c r="C425" s="135">
        <v>44320.630023148151</v>
      </c>
      <c r="D425" s="85">
        <v>110</v>
      </c>
      <c r="E425" s="152">
        <v>7.2249999999999996</v>
      </c>
      <c r="F425" s="159">
        <v>794.75</v>
      </c>
      <c r="G425" s="87" t="s">
        <v>9</v>
      </c>
      <c r="H425" s="102"/>
      <c r="I425" s="10"/>
    </row>
    <row r="426" spans="1:9" s="9" customFormat="1">
      <c r="A426" s="102"/>
      <c r="B426" s="83">
        <v>44320</v>
      </c>
      <c r="C426" s="135">
        <v>44320.630023148151</v>
      </c>
      <c r="D426" s="85">
        <v>532</v>
      </c>
      <c r="E426" s="152">
        <v>7.2249999999999996</v>
      </c>
      <c r="F426" s="159">
        <v>3843.7</v>
      </c>
      <c r="G426" s="87" t="s">
        <v>9</v>
      </c>
      <c r="H426" s="102"/>
      <c r="I426" s="10"/>
    </row>
    <row r="427" spans="1:9" s="9" customFormat="1">
      <c r="A427" s="102"/>
      <c r="B427" s="83">
        <v>44320</v>
      </c>
      <c r="C427" s="135">
        <v>44320.630023148151</v>
      </c>
      <c r="D427" s="85">
        <v>326</v>
      </c>
      <c r="E427" s="152">
        <v>7.2249999999999996</v>
      </c>
      <c r="F427" s="159">
        <v>2355.35</v>
      </c>
      <c r="G427" s="87" t="s">
        <v>9</v>
      </c>
      <c r="H427" s="102"/>
      <c r="I427" s="10"/>
    </row>
    <row r="428" spans="1:9" s="9" customFormat="1">
      <c r="A428" s="102"/>
      <c r="B428" s="83">
        <v>44320</v>
      </c>
      <c r="C428" s="135">
        <v>44320.630023148151</v>
      </c>
      <c r="D428" s="85">
        <v>123</v>
      </c>
      <c r="E428" s="152">
        <v>7.2249999999999996</v>
      </c>
      <c r="F428" s="159">
        <v>888.67499999999995</v>
      </c>
      <c r="G428" s="87" t="s">
        <v>9</v>
      </c>
      <c r="H428" s="102"/>
      <c r="I428" s="10"/>
    </row>
    <row r="429" spans="1:9" s="9" customFormat="1">
      <c r="A429" s="102"/>
      <c r="B429" s="83">
        <v>44320</v>
      </c>
      <c r="C429" s="135">
        <v>44320.630023148151</v>
      </c>
      <c r="D429" s="85">
        <v>326</v>
      </c>
      <c r="E429" s="152">
        <v>7.2249999999999996</v>
      </c>
      <c r="F429" s="159">
        <v>2355.35</v>
      </c>
      <c r="G429" s="87" t="s">
        <v>9</v>
      </c>
      <c r="H429" s="102"/>
      <c r="I429" s="10"/>
    </row>
    <row r="430" spans="1:9" s="9" customFormat="1">
      <c r="A430" s="102"/>
      <c r="B430" s="83">
        <v>44320</v>
      </c>
      <c r="C430" s="135">
        <v>44320.630023148151</v>
      </c>
      <c r="D430" s="85">
        <v>88</v>
      </c>
      <c r="E430" s="152">
        <v>7.2249999999999996</v>
      </c>
      <c r="F430" s="159">
        <v>635.79999999999995</v>
      </c>
      <c r="G430" s="87" t="s">
        <v>9</v>
      </c>
      <c r="H430" s="102"/>
      <c r="I430" s="10"/>
    </row>
    <row r="431" spans="1:9" s="9" customFormat="1">
      <c r="A431" s="102"/>
      <c r="B431" s="83">
        <v>44320</v>
      </c>
      <c r="C431" s="135">
        <v>44320.630023148151</v>
      </c>
      <c r="D431" s="85">
        <v>338</v>
      </c>
      <c r="E431" s="152">
        <v>7.2249999999999996</v>
      </c>
      <c r="F431" s="159">
        <v>2442.0499999999997</v>
      </c>
      <c r="G431" s="87" t="s">
        <v>9</v>
      </c>
      <c r="H431" s="102"/>
      <c r="I431" s="10"/>
    </row>
    <row r="432" spans="1:9" s="9" customFormat="1">
      <c r="A432" s="102"/>
      <c r="B432" s="83">
        <v>44320</v>
      </c>
      <c r="C432" s="135">
        <v>44320.630023148151</v>
      </c>
      <c r="D432" s="85">
        <v>400</v>
      </c>
      <c r="E432" s="152">
        <v>7.2249999999999996</v>
      </c>
      <c r="F432" s="159">
        <v>2890</v>
      </c>
      <c r="G432" s="87" t="s">
        <v>9</v>
      </c>
      <c r="H432" s="102"/>
      <c r="I432" s="10"/>
    </row>
    <row r="433" spans="1:9" s="9" customFormat="1">
      <c r="A433" s="102"/>
      <c r="B433" s="83">
        <v>44320</v>
      </c>
      <c r="C433" s="135">
        <v>44320.637928240743</v>
      </c>
      <c r="D433" s="85">
        <v>477</v>
      </c>
      <c r="E433" s="152">
        <v>7.2350000000000003</v>
      </c>
      <c r="F433" s="159">
        <v>3451.0950000000003</v>
      </c>
      <c r="G433" s="87" t="s">
        <v>9</v>
      </c>
      <c r="H433" s="102"/>
      <c r="I433" s="10"/>
    </row>
    <row r="434" spans="1:9" s="9" customFormat="1">
      <c r="A434" s="102"/>
      <c r="B434" s="83">
        <v>44320</v>
      </c>
      <c r="C434" s="135">
        <v>44320.638692129629</v>
      </c>
      <c r="D434" s="85">
        <v>168</v>
      </c>
      <c r="E434" s="152">
        <v>7.23</v>
      </c>
      <c r="F434" s="159">
        <v>1214.6400000000001</v>
      </c>
      <c r="G434" s="87" t="s">
        <v>9</v>
      </c>
      <c r="H434" s="102"/>
      <c r="I434" s="10"/>
    </row>
    <row r="435" spans="1:9" s="9" customFormat="1">
      <c r="A435" s="102"/>
      <c r="B435" s="83">
        <v>44320</v>
      </c>
      <c r="C435" s="135">
        <v>44320.638692129629</v>
      </c>
      <c r="D435" s="85">
        <v>76</v>
      </c>
      <c r="E435" s="152">
        <v>7.23</v>
      </c>
      <c r="F435" s="159">
        <v>549.48</v>
      </c>
      <c r="G435" s="87" t="s">
        <v>9</v>
      </c>
      <c r="H435" s="102"/>
      <c r="I435" s="10"/>
    </row>
    <row r="436" spans="1:9" s="9" customFormat="1">
      <c r="A436" s="102"/>
      <c r="B436" s="83">
        <v>44320</v>
      </c>
      <c r="C436" s="135">
        <v>44320.638692129629</v>
      </c>
      <c r="D436" s="85">
        <v>113</v>
      </c>
      <c r="E436" s="152">
        <v>7.23</v>
      </c>
      <c r="F436" s="159">
        <v>816.99</v>
      </c>
      <c r="G436" s="87" t="s">
        <v>9</v>
      </c>
      <c r="H436" s="102"/>
      <c r="I436" s="10"/>
    </row>
    <row r="437" spans="1:9" s="9" customFormat="1">
      <c r="A437" s="102"/>
      <c r="B437" s="83">
        <v>44320</v>
      </c>
      <c r="C437" s="135">
        <v>44320.638692129629</v>
      </c>
      <c r="D437" s="85">
        <v>530</v>
      </c>
      <c r="E437" s="152">
        <v>7.23</v>
      </c>
      <c r="F437" s="159">
        <v>3831.9</v>
      </c>
      <c r="G437" s="87" t="s">
        <v>9</v>
      </c>
      <c r="H437" s="102"/>
      <c r="I437" s="10"/>
    </row>
    <row r="438" spans="1:9" s="9" customFormat="1">
      <c r="A438" s="102"/>
      <c r="B438" s="83">
        <v>44320</v>
      </c>
      <c r="C438" s="135">
        <v>44320.638692129629</v>
      </c>
      <c r="D438" s="85">
        <v>230</v>
      </c>
      <c r="E438" s="152">
        <v>7.23</v>
      </c>
      <c r="F438" s="159">
        <v>1662.9</v>
      </c>
      <c r="G438" s="87" t="s">
        <v>9</v>
      </c>
      <c r="H438" s="102"/>
      <c r="I438" s="10"/>
    </row>
    <row r="439" spans="1:9" s="9" customFormat="1">
      <c r="A439" s="102"/>
      <c r="B439" s="83">
        <v>44320</v>
      </c>
      <c r="C439" s="135">
        <v>44320.638692129629</v>
      </c>
      <c r="D439" s="85">
        <v>530</v>
      </c>
      <c r="E439" s="152">
        <v>7.23</v>
      </c>
      <c r="F439" s="159">
        <v>3831.9</v>
      </c>
      <c r="G439" s="87" t="s">
        <v>9</v>
      </c>
      <c r="H439" s="102"/>
      <c r="I439" s="10"/>
    </row>
    <row r="440" spans="1:9" s="9" customFormat="1">
      <c r="A440" s="102"/>
      <c r="B440" s="83">
        <v>44320</v>
      </c>
      <c r="C440" s="135">
        <v>44320.638692129629</v>
      </c>
      <c r="D440" s="85">
        <v>458</v>
      </c>
      <c r="E440" s="152">
        <v>7.23</v>
      </c>
      <c r="F440" s="159">
        <v>3311.34</v>
      </c>
      <c r="G440" s="87" t="s">
        <v>9</v>
      </c>
      <c r="H440" s="102"/>
      <c r="I440" s="10"/>
    </row>
    <row r="441" spans="1:9" s="9" customFormat="1">
      <c r="A441" s="102"/>
      <c r="B441" s="83">
        <v>44320</v>
      </c>
      <c r="C441" s="135">
        <v>44320.638692129629</v>
      </c>
      <c r="D441" s="85">
        <v>72</v>
      </c>
      <c r="E441" s="152">
        <v>7.23</v>
      </c>
      <c r="F441" s="159">
        <v>520.56000000000006</v>
      </c>
      <c r="G441" s="87" t="s">
        <v>9</v>
      </c>
      <c r="H441" s="102"/>
      <c r="I441" s="10"/>
    </row>
    <row r="442" spans="1:9" s="9" customFormat="1">
      <c r="A442" s="102"/>
      <c r="B442" s="83">
        <v>44320</v>
      </c>
      <c r="C442" s="135">
        <v>44320.642175925925</v>
      </c>
      <c r="D442" s="85">
        <v>455</v>
      </c>
      <c r="E442" s="152">
        <v>7.2149999999999999</v>
      </c>
      <c r="F442" s="159">
        <v>3282.8249999999998</v>
      </c>
      <c r="G442" s="87" t="s">
        <v>9</v>
      </c>
      <c r="H442" s="102"/>
      <c r="I442" s="10"/>
    </row>
    <row r="443" spans="1:9" s="9" customFormat="1">
      <c r="A443" s="102"/>
      <c r="B443" s="83">
        <v>44320</v>
      </c>
      <c r="C443" s="135">
        <v>44320.642175925925</v>
      </c>
      <c r="D443" s="85">
        <v>19</v>
      </c>
      <c r="E443" s="152">
        <v>7.2149999999999999</v>
      </c>
      <c r="F443" s="159">
        <v>137.08500000000001</v>
      </c>
      <c r="G443" s="87" t="s">
        <v>9</v>
      </c>
      <c r="H443" s="102"/>
      <c r="I443" s="10"/>
    </row>
    <row r="444" spans="1:9" s="9" customFormat="1">
      <c r="A444" s="102"/>
      <c r="B444" s="83">
        <v>44320</v>
      </c>
      <c r="C444" s="135">
        <v>44320.64334490741</v>
      </c>
      <c r="D444" s="85">
        <v>237</v>
      </c>
      <c r="E444" s="152">
        <v>7.21</v>
      </c>
      <c r="F444" s="159">
        <v>1708.77</v>
      </c>
      <c r="G444" s="87" t="s">
        <v>9</v>
      </c>
      <c r="H444" s="102"/>
      <c r="I444" s="10"/>
    </row>
    <row r="445" spans="1:9" s="9" customFormat="1">
      <c r="A445" s="102"/>
      <c r="B445" s="83">
        <v>44320</v>
      </c>
      <c r="C445" s="135">
        <v>44320.64334490741</v>
      </c>
      <c r="D445" s="85">
        <v>333</v>
      </c>
      <c r="E445" s="152">
        <v>7.21</v>
      </c>
      <c r="F445" s="159">
        <v>2400.9299999999998</v>
      </c>
      <c r="G445" s="87" t="s">
        <v>9</v>
      </c>
      <c r="H445" s="102"/>
      <c r="I445" s="10"/>
    </row>
    <row r="446" spans="1:9" s="9" customFormat="1">
      <c r="A446" s="102"/>
      <c r="B446" s="83">
        <v>44320</v>
      </c>
      <c r="C446" s="135">
        <v>44320.647893518515</v>
      </c>
      <c r="D446" s="85">
        <v>324</v>
      </c>
      <c r="E446" s="152">
        <v>7.2450000000000001</v>
      </c>
      <c r="F446" s="159">
        <v>2347.38</v>
      </c>
      <c r="G446" s="87" t="s">
        <v>9</v>
      </c>
      <c r="H446" s="102"/>
      <c r="I446" s="10"/>
    </row>
    <row r="447" spans="1:9" s="9" customFormat="1">
      <c r="A447" s="102"/>
      <c r="B447" s="83">
        <v>44320</v>
      </c>
      <c r="C447" s="135">
        <v>44320.647893518515</v>
      </c>
      <c r="D447" s="85">
        <v>422</v>
      </c>
      <c r="E447" s="152">
        <v>7.2450000000000001</v>
      </c>
      <c r="F447" s="159">
        <v>3057.39</v>
      </c>
      <c r="G447" s="87" t="s">
        <v>9</v>
      </c>
      <c r="H447" s="102"/>
      <c r="I447" s="10"/>
    </row>
    <row r="448" spans="1:9" s="9" customFormat="1">
      <c r="A448" s="102"/>
      <c r="B448" s="83">
        <v>44320</v>
      </c>
      <c r="C448" s="135">
        <v>44320.647893518515</v>
      </c>
      <c r="D448" s="85">
        <v>91</v>
      </c>
      <c r="E448" s="152">
        <v>7.2450000000000001</v>
      </c>
      <c r="F448" s="159">
        <v>659.29499999999996</v>
      </c>
      <c r="G448" s="87" t="s">
        <v>9</v>
      </c>
      <c r="H448" s="102"/>
      <c r="I448" s="10"/>
    </row>
    <row r="449" spans="1:9" s="9" customFormat="1">
      <c r="A449" s="102"/>
      <c r="B449" s="83">
        <v>44320</v>
      </c>
      <c r="C449" s="135">
        <v>44320.647893518515</v>
      </c>
      <c r="D449" s="85">
        <v>513</v>
      </c>
      <c r="E449" s="152">
        <v>7.2450000000000001</v>
      </c>
      <c r="F449" s="159">
        <v>3716.6849999999999</v>
      </c>
      <c r="G449" s="87" t="s">
        <v>9</v>
      </c>
      <c r="H449" s="102"/>
      <c r="I449" s="10"/>
    </row>
    <row r="450" spans="1:9" s="9" customFormat="1">
      <c r="A450" s="102"/>
      <c r="B450" s="83">
        <v>44320</v>
      </c>
      <c r="C450" s="135">
        <v>44320.647893518515</v>
      </c>
      <c r="D450" s="85">
        <v>513</v>
      </c>
      <c r="E450" s="152">
        <v>7.2450000000000001</v>
      </c>
      <c r="F450" s="159">
        <v>3716.6849999999999</v>
      </c>
      <c r="G450" s="87" t="s">
        <v>9</v>
      </c>
      <c r="H450" s="102"/>
      <c r="I450" s="10"/>
    </row>
    <row r="451" spans="1:9" s="9" customFormat="1">
      <c r="A451" s="102"/>
      <c r="B451" s="83">
        <v>44320</v>
      </c>
      <c r="C451" s="135">
        <v>44320.653310185182</v>
      </c>
      <c r="D451" s="85">
        <v>571</v>
      </c>
      <c r="E451" s="152">
        <v>7.24</v>
      </c>
      <c r="F451" s="159">
        <v>4134.04</v>
      </c>
      <c r="G451" s="87" t="s">
        <v>9</v>
      </c>
      <c r="H451" s="102"/>
      <c r="I451" s="10"/>
    </row>
    <row r="452" spans="1:9" s="9" customFormat="1">
      <c r="A452" s="102"/>
      <c r="B452" s="83">
        <v>44320</v>
      </c>
      <c r="C452" s="135">
        <v>44320.653310185182</v>
      </c>
      <c r="D452" s="85">
        <v>460</v>
      </c>
      <c r="E452" s="152">
        <v>7.24</v>
      </c>
      <c r="F452" s="159">
        <v>3330.4</v>
      </c>
      <c r="G452" s="87" t="s">
        <v>9</v>
      </c>
      <c r="H452" s="102"/>
      <c r="I452" s="10"/>
    </row>
    <row r="453" spans="1:9" s="9" customFormat="1">
      <c r="A453" s="102"/>
      <c r="B453" s="83">
        <v>44320</v>
      </c>
      <c r="C453" s="135">
        <v>44320.653310185182</v>
      </c>
      <c r="D453" s="85">
        <v>394</v>
      </c>
      <c r="E453" s="152">
        <v>7.24</v>
      </c>
      <c r="F453" s="159">
        <v>2852.56</v>
      </c>
      <c r="G453" s="87" t="s">
        <v>9</v>
      </c>
      <c r="H453" s="102"/>
      <c r="I453" s="10"/>
    </row>
    <row r="454" spans="1:9" s="9" customFormat="1">
      <c r="A454" s="102"/>
      <c r="B454" s="83">
        <v>44320</v>
      </c>
      <c r="C454" s="135">
        <v>44320.653310185182</v>
      </c>
      <c r="D454" s="85">
        <v>129</v>
      </c>
      <c r="E454" s="152">
        <v>7.24</v>
      </c>
      <c r="F454" s="159">
        <v>933.96</v>
      </c>
      <c r="G454" s="87" t="s">
        <v>9</v>
      </c>
      <c r="H454" s="102"/>
      <c r="I454" s="10"/>
    </row>
    <row r="455" spans="1:9" s="9" customFormat="1">
      <c r="A455" s="102"/>
      <c r="B455" s="83">
        <v>44320</v>
      </c>
      <c r="C455" s="135">
        <v>44320.655115740738</v>
      </c>
      <c r="D455" s="85">
        <v>24</v>
      </c>
      <c r="E455" s="152">
        <v>7.22</v>
      </c>
      <c r="F455" s="159">
        <v>173.28</v>
      </c>
      <c r="G455" s="87" t="s">
        <v>9</v>
      </c>
      <c r="H455" s="102"/>
      <c r="I455" s="10"/>
    </row>
    <row r="456" spans="1:9" s="9" customFormat="1">
      <c r="A456" s="102"/>
      <c r="B456" s="83">
        <v>44320</v>
      </c>
      <c r="C456" s="135">
        <v>44320.655393518522</v>
      </c>
      <c r="D456" s="85">
        <v>79</v>
      </c>
      <c r="E456" s="152">
        <v>7.22</v>
      </c>
      <c r="F456" s="159">
        <v>570.38</v>
      </c>
      <c r="G456" s="87" t="s">
        <v>9</v>
      </c>
      <c r="H456" s="102"/>
      <c r="I456" s="10"/>
    </row>
    <row r="457" spans="1:9" s="9" customFormat="1">
      <c r="A457" s="102"/>
      <c r="B457" s="83">
        <v>44320</v>
      </c>
      <c r="C457" s="135">
        <v>44320.655393518522</v>
      </c>
      <c r="D457" s="85">
        <v>220</v>
      </c>
      <c r="E457" s="152">
        <v>7.22</v>
      </c>
      <c r="F457" s="159">
        <v>1588.3999999999999</v>
      </c>
      <c r="G457" s="87" t="s">
        <v>9</v>
      </c>
      <c r="H457" s="102"/>
      <c r="I457" s="10"/>
    </row>
    <row r="458" spans="1:9" s="9" customFormat="1">
      <c r="A458" s="102"/>
      <c r="B458" s="83">
        <v>44320</v>
      </c>
      <c r="C458" s="135">
        <v>44320.655393518522</v>
      </c>
      <c r="D458" s="85">
        <v>555</v>
      </c>
      <c r="E458" s="152">
        <v>7.22</v>
      </c>
      <c r="F458" s="159">
        <v>4007.1</v>
      </c>
      <c r="G458" s="87" t="s">
        <v>9</v>
      </c>
      <c r="H458" s="102"/>
      <c r="I458" s="10"/>
    </row>
    <row r="459" spans="1:9" s="9" customFormat="1">
      <c r="A459" s="102"/>
      <c r="B459" s="83">
        <v>44320</v>
      </c>
      <c r="C459" s="135">
        <v>44320.655393518522</v>
      </c>
      <c r="D459" s="85">
        <v>234</v>
      </c>
      <c r="E459" s="152">
        <v>7.22</v>
      </c>
      <c r="F459" s="159">
        <v>1689.48</v>
      </c>
      <c r="G459" s="87" t="s">
        <v>9</v>
      </c>
      <c r="H459" s="102"/>
      <c r="I459" s="10"/>
    </row>
    <row r="460" spans="1:9" s="9" customFormat="1">
      <c r="A460" s="102"/>
      <c r="B460" s="83">
        <v>44320</v>
      </c>
      <c r="C460" s="135">
        <v>44320.655393518522</v>
      </c>
      <c r="D460" s="85">
        <v>45</v>
      </c>
      <c r="E460" s="152">
        <v>7.22</v>
      </c>
      <c r="F460" s="159">
        <v>324.89999999999998</v>
      </c>
      <c r="G460" s="87" t="s">
        <v>9</v>
      </c>
      <c r="H460" s="102"/>
      <c r="I460" s="10"/>
    </row>
    <row r="461" spans="1:9" s="9" customFormat="1">
      <c r="A461" s="102"/>
      <c r="B461" s="83">
        <v>44320</v>
      </c>
      <c r="C461" s="135">
        <v>44320.657442129632</v>
      </c>
      <c r="D461" s="85">
        <v>516</v>
      </c>
      <c r="E461" s="152">
        <v>7.2050000000000001</v>
      </c>
      <c r="F461" s="159">
        <v>3717.78</v>
      </c>
      <c r="G461" s="87" t="s">
        <v>9</v>
      </c>
      <c r="H461" s="102"/>
      <c r="I461" s="10"/>
    </row>
    <row r="462" spans="1:9" s="9" customFormat="1">
      <c r="A462" s="102"/>
      <c r="B462" s="83">
        <v>44320</v>
      </c>
      <c r="C462" s="135">
        <v>44320.659224537034</v>
      </c>
      <c r="D462" s="85">
        <v>19</v>
      </c>
      <c r="E462" s="152">
        <v>7.2149999999999999</v>
      </c>
      <c r="F462" s="159">
        <v>137.08500000000001</v>
      </c>
      <c r="G462" s="87" t="s">
        <v>9</v>
      </c>
      <c r="H462" s="102"/>
      <c r="I462" s="10"/>
    </row>
    <row r="463" spans="1:9" s="9" customFormat="1">
      <c r="A463" s="102"/>
      <c r="B463" s="83">
        <v>44320</v>
      </c>
      <c r="C463" s="135">
        <v>44320.659224537034</v>
      </c>
      <c r="D463" s="85">
        <v>114</v>
      </c>
      <c r="E463" s="152">
        <v>7.2149999999999999</v>
      </c>
      <c r="F463" s="159">
        <v>822.51</v>
      </c>
      <c r="G463" s="87" t="s">
        <v>9</v>
      </c>
      <c r="H463" s="102"/>
      <c r="I463" s="10"/>
    </row>
    <row r="464" spans="1:9" s="9" customFormat="1">
      <c r="A464" s="102"/>
      <c r="B464" s="83">
        <v>44320</v>
      </c>
      <c r="C464" s="135">
        <v>44320.659224537034</v>
      </c>
      <c r="D464" s="85">
        <v>12</v>
      </c>
      <c r="E464" s="152">
        <v>7.2149999999999999</v>
      </c>
      <c r="F464" s="159">
        <v>86.58</v>
      </c>
      <c r="G464" s="87" t="s">
        <v>9</v>
      </c>
      <c r="H464" s="102"/>
      <c r="I464" s="10"/>
    </row>
    <row r="465" spans="1:9" s="9" customFormat="1">
      <c r="A465" s="102"/>
      <c r="B465" s="83">
        <v>44320</v>
      </c>
      <c r="C465" s="135">
        <v>44320.659224537034</v>
      </c>
      <c r="D465" s="85">
        <v>523</v>
      </c>
      <c r="E465" s="152">
        <v>7.2149999999999999</v>
      </c>
      <c r="F465" s="159">
        <v>3773.4449999999997</v>
      </c>
      <c r="G465" s="87" t="s">
        <v>9</v>
      </c>
      <c r="H465" s="102"/>
      <c r="I465" s="10"/>
    </row>
    <row r="466" spans="1:9" s="9" customFormat="1">
      <c r="A466" s="102"/>
      <c r="B466" s="83">
        <v>44320</v>
      </c>
      <c r="C466" s="135">
        <v>44320.659224537034</v>
      </c>
      <c r="D466" s="85">
        <v>141</v>
      </c>
      <c r="E466" s="152">
        <v>7.2149999999999999</v>
      </c>
      <c r="F466" s="159">
        <v>1017.3149999999999</v>
      </c>
      <c r="G466" s="87" t="s">
        <v>9</v>
      </c>
      <c r="H466" s="102"/>
      <c r="I466" s="10"/>
    </row>
    <row r="467" spans="1:9" s="9" customFormat="1">
      <c r="A467" s="102"/>
      <c r="B467" s="83">
        <v>44320</v>
      </c>
      <c r="C467" s="135">
        <v>44320.659224537034</v>
      </c>
      <c r="D467" s="85">
        <v>291</v>
      </c>
      <c r="E467" s="152">
        <v>7.2149999999999999</v>
      </c>
      <c r="F467" s="159">
        <v>2099.5650000000001</v>
      </c>
      <c r="G467" s="87" t="s">
        <v>9</v>
      </c>
      <c r="H467" s="102"/>
      <c r="I467" s="10"/>
    </row>
    <row r="468" spans="1:9" s="9" customFormat="1">
      <c r="A468" s="102"/>
      <c r="B468" s="83">
        <v>44320</v>
      </c>
      <c r="C468" s="135">
        <v>44320.660520833335</v>
      </c>
      <c r="D468" s="85">
        <v>423</v>
      </c>
      <c r="E468" s="152">
        <v>7.2050000000000001</v>
      </c>
      <c r="F468" s="159">
        <v>3047.7150000000001</v>
      </c>
      <c r="G468" s="87" t="s">
        <v>9</v>
      </c>
      <c r="H468" s="102"/>
      <c r="I468" s="10"/>
    </row>
    <row r="469" spans="1:9" s="9" customFormat="1">
      <c r="A469" s="102"/>
      <c r="B469" s="83">
        <v>44320</v>
      </c>
      <c r="C469" s="135">
        <v>44320.662835648145</v>
      </c>
      <c r="D469" s="85">
        <v>420</v>
      </c>
      <c r="E469" s="152">
        <v>7.1849999999999996</v>
      </c>
      <c r="F469" s="159">
        <v>3017.7</v>
      </c>
      <c r="G469" s="87" t="s">
        <v>9</v>
      </c>
      <c r="H469" s="102"/>
      <c r="I469" s="10"/>
    </row>
    <row r="470" spans="1:9" s="9" customFormat="1">
      <c r="A470" s="102"/>
      <c r="B470" s="83">
        <v>44320</v>
      </c>
      <c r="C470" s="135">
        <v>44320.663101851853</v>
      </c>
      <c r="D470" s="85">
        <v>72</v>
      </c>
      <c r="E470" s="152">
        <v>7.18</v>
      </c>
      <c r="F470" s="159">
        <v>516.96</v>
      </c>
      <c r="G470" s="87" t="s">
        <v>9</v>
      </c>
      <c r="H470" s="102"/>
      <c r="I470" s="10"/>
    </row>
    <row r="471" spans="1:9" s="9" customFormat="1">
      <c r="A471" s="102"/>
      <c r="B471" s="83">
        <v>44320</v>
      </c>
      <c r="C471" s="135">
        <v>44320.663101851853</v>
      </c>
      <c r="D471" s="85">
        <v>513</v>
      </c>
      <c r="E471" s="152">
        <v>7.18</v>
      </c>
      <c r="F471" s="159">
        <v>3683.3399999999997</v>
      </c>
      <c r="G471" s="87" t="s">
        <v>9</v>
      </c>
      <c r="H471" s="102"/>
      <c r="I471" s="10"/>
    </row>
    <row r="472" spans="1:9" s="9" customFormat="1">
      <c r="A472" s="102"/>
      <c r="B472" s="83">
        <v>44320</v>
      </c>
      <c r="C472" s="135">
        <v>44320.663935185185</v>
      </c>
      <c r="D472" s="85">
        <v>426</v>
      </c>
      <c r="E472" s="152">
        <v>7.1749999999999998</v>
      </c>
      <c r="F472" s="159">
        <v>3056.5499999999997</v>
      </c>
      <c r="G472" s="87" t="s">
        <v>9</v>
      </c>
      <c r="H472" s="102"/>
      <c r="I472" s="10"/>
    </row>
    <row r="473" spans="1:9" s="9" customFormat="1">
      <c r="A473" s="102"/>
      <c r="B473" s="83">
        <v>44320</v>
      </c>
      <c r="C473" s="135">
        <v>44320.666863425926</v>
      </c>
      <c r="D473" s="85">
        <v>16</v>
      </c>
      <c r="E473" s="152">
        <v>7.1449999999999996</v>
      </c>
      <c r="F473" s="159">
        <v>114.32</v>
      </c>
      <c r="G473" s="87" t="s">
        <v>9</v>
      </c>
      <c r="H473" s="102"/>
      <c r="I473" s="10"/>
    </row>
    <row r="474" spans="1:9" s="9" customFormat="1">
      <c r="A474" s="102"/>
      <c r="B474" s="83">
        <v>44320</v>
      </c>
      <c r="C474" s="135">
        <v>44320.666863425926</v>
      </c>
      <c r="D474" s="85">
        <v>425</v>
      </c>
      <c r="E474" s="152">
        <v>7.1449999999999996</v>
      </c>
      <c r="F474" s="159">
        <v>3036.625</v>
      </c>
      <c r="G474" s="87" t="s">
        <v>9</v>
      </c>
      <c r="H474" s="102"/>
      <c r="I474" s="10"/>
    </row>
    <row r="475" spans="1:9" s="9" customFormat="1">
      <c r="A475" s="102"/>
      <c r="B475" s="83">
        <v>44320</v>
      </c>
      <c r="C475" s="135">
        <v>44320.666863425926</v>
      </c>
      <c r="D475" s="85">
        <v>449</v>
      </c>
      <c r="E475" s="152">
        <v>7.1449999999999996</v>
      </c>
      <c r="F475" s="159">
        <v>3208.105</v>
      </c>
      <c r="G475" s="87" t="s">
        <v>9</v>
      </c>
      <c r="H475" s="102"/>
      <c r="I475" s="10"/>
    </row>
    <row r="476" spans="1:9" s="9" customFormat="1">
      <c r="A476" s="102"/>
      <c r="B476" s="83">
        <v>44320</v>
      </c>
      <c r="C476" s="135">
        <v>44320.666863425926</v>
      </c>
      <c r="D476" s="85">
        <v>38</v>
      </c>
      <c r="E476" s="152">
        <v>7.1449999999999996</v>
      </c>
      <c r="F476" s="159">
        <v>271.51</v>
      </c>
      <c r="G476" s="87" t="s">
        <v>9</v>
      </c>
      <c r="H476" s="102"/>
      <c r="I476" s="10"/>
    </row>
    <row r="477" spans="1:9" s="9" customFormat="1">
      <c r="A477" s="102"/>
      <c r="B477" s="83">
        <v>44320</v>
      </c>
      <c r="C477" s="135">
        <v>44320.668993055559</v>
      </c>
      <c r="D477" s="85">
        <v>4</v>
      </c>
      <c r="E477" s="152">
        <v>7.14</v>
      </c>
      <c r="F477" s="159">
        <v>28.56</v>
      </c>
      <c r="G477" s="87" t="s">
        <v>9</v>
      </c>
      <c r="H477" s="102"/>
      <c r="I477" s="10"/>
    </row>
    <row r="478" spans="1:9" s="9" customFormat="1">
      <c r="A478" s="102"/>
      <c r="B478" s="83">
        <v>44320</v>
      </c>
      <c r="C478" s="135">
        <v>44320.668993055559</v>
      </c>
      <c r="D478" s="85">
        <v>471</v>
      </c>
      <c r="E478" s="152">
        <v>7.14</v>
      </c>
      <c r="F478" s="159">
        <v>3362.94</v>
      </c>
      <c r="G478" s="87" t="s">
        <v>9</v>
      </c>
      <c r="H478" s="102"/>
      <c r="I478" s="10"/>
    </row>
    <row r="479" spans="1:9" s="9" customFormat="1">
      <c r="A479" s="102"/>
      <c r="B479" s="83">
        <v>44320</v>
      </c>
      <c r="C479" s="135">
        <v>44320.66978009259</v>
      </c>
      <c r="D479" s="85">
        <v>426</v>
      </c>
      <c r="E479" s="152">
        <v>7.13</v>
      </c>
      <c r="F479" s="159">
        <v>3037.38</v>
      </c>
      <c r="G479" s="87" t="s">
        <v>9</v>
      </c>
      <c r="H479" s="102"/>
      <c r="I479" s="10"/>
    </row>
    <row r="480" spans="1:9" s="9" customFormat="1">
      <c r="A480" s="102"/>
      <c r="B480" s="83">
        <v>44320</v>
      </c>
      <c r="C480" s="135">
        <v>44320.66978009259</v>
      </c>
      <c r="D480" s="85">
        <v>16</v>
      </c>
      <c r="E480" s="152">
        <v>7.13</v>
      </c>
      <c r="F480" s="159">
        <v>114.08</v>
      </c>
      <c r="G480" s="87" t="s">
        <v>9</v>
      </c>
      <c r="H480" s="102"/>
      <c r="I480" s="10"/>
    </row>
    <row r="481" spans="1:9" s="9" customFormat="1">
      <c r="A481" s="102"/>
      <c r="B481" s="83">
        <v>44320</v>
      </c>
      <c r="C481" s="135">
        <v>44320.671122685184</v>
      </c>
      <c r="D481" s="85">
        <v>91</v>
      </c>
      <c r="E481" s="152">
        <v>7.1150000000000002</v>
      </c>
      <c r="F481" s="159">
        <v>647.46500000000003</v>
      </c>
      <c r="G481" s="87" t="s">
        <v>9</v>
      </c>
      <c r="H481" s="102"/>
      <c r="I481" s="10"/>
    </row>
    <row r="482" spans="1:9" s="9" customFormat="1">
      <c r="A482" s="102"/>
      <c r="B482" s="83">
        <v>44320</v>
      </c>
      <c r="C482" s="135">
        <v>44320.671793981484</v>
      </c>
      <c r="D482" s="85">
        <v>13</v>
      </c>
      <c r="E482" s="152">
        <v>7.1349999999999998</v>
      </c>
      <c r="F482" s="159">
        <v>92.754999999999995</v>
      </c>
      <c r="G482" s="87" t="s">
        <v>9</v>
      </c>
      <c r="H482" s="102"/>
      <c r="I482" s="10"/>
    </row>
    <row r="483" spans="1:9" s="9" customFormat="1">
      <c r="A483" s="102"/>
      <c r="B483" s="83">
        <v>44320</v>
      </c>
      <c r="C483" s="135">
        <v>44320.671793981484</v>
      </c>
      <c r="D483" s="85">
        <v>483</v>
      </c>
      <c r="E483" s="152">
        <v>7.1349999999999998</v>
      </c>
      <c r="F483" s="159">
        <v>3446.2049999999999</v>
      </c>
      <c r="G483" s="87" t="s">
        <v>9</v>
      </c>
      <c r="H483" s="102"/>
      <c r="I483" s="10"/>
    </row>
    <row r="484" spans="1:9" s="9" customFormat="1">
      <c r="A484" s="102"/>
      <c r="B484" s="83">
        <v>44320</v>
      </c>
      <c r="C484" s="135">
        <v>44320.673703703702</v>
      </c>
      <c r="D484" s="85">
        <v>428</v>
      </c>
      <c r="E484" s="152">
        <v>7.1349999999999998</v>
      </c>
      <c r="F484" s="159">
        <v>3053.7799999999997</v>
      </c>
      <c r="G484" s="87" t="s">
        <v>9</v>
      </c>
      <c r="H484" s="102"/>
      <c r="I484" s="10"/>
    </row>
    <row r="485" spans="1:9" s="9" customFormat="1">
      <c r="A485" s="102"/>
      <c r="B485" s="83">
        <v>44320</v>
      </c>
      <c r="C485" s="135">
        <v>44320.67496527778</v>
      </c>
      <c r="D485" s="85">
        <v>564</v>
      </c>
      <c r="E485" s="152">
        <v>7.125</v>
      </c>
      <c r="F485" s="159">
        <v>4018.5</v>
      </c>
      <c r="G485" s="87" t="s">
        <v>9</v>
      </c>
      <c r="H485" s="102"/>
      <c r="I485" s="10"/>
    </row>
    <row r="486" spans="1:9" s="9" customFormat="1">
      <c r="A486" s="102"/>
      <c r="B486" s="83">
        <v>44320</v>
      </c>
      <c r="C486" s="135">
        <v>44320.677199074074</v>
      </c>
      <c r="D486" s="85">
        <v>254</v>
      </c>
      <c r="E486" s="152">
        <v>7.1150000000000002</v>
      </c>
      <c r="F486" s="159">
        <v>1807.21</v>
      </c>
      <c r="G486" s="87" t="s">
        <v>9</v>
      </c>
      <c r="H486" s="102"/>
      <c r="I486" s="10"/>
    </row>
    <row r="487" spans="1:9" s="9" customFormat="1">
      <c r="A487" s="102"/>
      <c r="B487" s="83">
        <v>44320</v>
      </c>
      <c r="C487" s="135">
        <v>44320.678703703707</v>
      </c>
      <c r="D487" s="85">
        <v>631</v>
      </c>
      <c r="E487" s="152">
        <v>7.13</v>
      </c>
      <c r="F487" s="159">
        <v>4499.03</v>
      </c>
      <c r="G487" s="87" t="s">
        <v>9</v>
      </c>
      <c r="H487" s="102"/>
      <c r="I487" s="10"/>
    </row>
    <row r="488" spans="1:9" s="9" customFormat="1">
      <c r="A488" s="102"/>
      <c r="B488" s="83">
        <v>44320</v>
      </c>
      <c r="C488" s="135">
        <v>44320.678703703707</v>
      </c>
      <c r="D488" s="85">
        <v>390</v>
      </c>
      <c r="E488" s="152">
        <v>7.13</v>
      </c>
      <c r="F488" s="159">
        <v>2780.7</v>
      </c>
      <c r="G488" s="87" t="s">
        <v>9</v>
      </c>
      <c r="H488" s="102"/>
      <c r="I488" s="10"/>
    </row>
    <row r="489" spans="1:9" s="9" customFormat="1">
      <c r="A489" s="102"/>
      <c r="B489" s="83">
        <v>44320</v>
      </c>
      <c r="C489" s="135">
        <v>44320.684872685182</v>
      </c>
      <c r="D489" s="85">
        <v>434</v>
      </c>
      <c r="E489" s="152">
        <v>7.1449999999999996</v>
      </c>
      <c r="F489" s="159">
        <v>3100.93</v>
      </c>
      <c r="G489" s="87" t="s">
        <v>9</v>
      </c>
      <c r="H489" s="102"/>
      <c r="I489" s="10"/>
    </row>
    <row r="490" spans="1:9" s="9" customFormat="1">
      <c r="A490" s="102"/>
      <c r="B490" s="83">
        <v>44320</v>
      </c>
      <c r="C490" s="135">
        <v>44320.684872685182</v>
      </c>
      <c r="D490" s="85">
        <v>516</v>
      </c>
      <c r="E490" s="152">
        <v>7.1449999999999996</v>
      </c>
      <c r="F490" s="159">
        <v>3686.8199999999997</v>
      </c>
      <c r="G490" s="87" t="s">
        <v>9</v>
      </c>
      <c r="H490" s="102"/>
      <c r="I490" s="10"/>
    </row>
    <row r="491" spans="1:9" s="9" customFormat="1">
      <c r="A491" s="102"/>
      <c r="B491" s="83">
        <v>44320</v>
      </c>
      <c r="C491" s="135">
        <v>44320.684872685182</v>
      </c>
      <c r="D491" s="85">
        <v>116</v>
      </c>
      <c r="E491" s="152">
        <v>7.1449999999999996</v>
      </c>
      <c r="F491" s="159">
        <v>828.81999999999994</v>
      </c>
      <c r="G491" s="87" t="s">
        <v>9</v>
      </c>
      <c r="H491" s="102"/>
      <c r="I491" s="10"/>
    </row>
    <row r="492" spans="1:9" s="9" customFormat="1">
      <c r="A492" s="102"/>
      <c r="B492" s="83">
        <v>44320</v>
      </c>
      <c r="C492" s="135">
        <v>44320.684872685182</v>
      </c>
      <c r="D492" s="85">
        <v>400</v>
      </c>
      <c r="E492" s="152">
        <v>7.1449999999999996</v>
      </c>
      <c r="F492" s="159">
        <v>2858</v>
      </c>
      <c r="G492" s="87" t="s">
        <v>9</v>
      </c>
      <c r="H492" s="102"/>
      <c r="I492" s="10"/>
    </row>
    <row r="493" spans="1:9" s="9" customFormat="1">
      <c r="A493" s="102"/>
      <c r="B493" s="83">
        <v>44320</v>
      </c>
      <c r="C493" s="135">
        <v>44320.686736111114</v>
      </c>
      <c r="D493" s="85">
        <v>561</v>
      </c>
      <c r="E493" s="152">
        <v>7.15</v>
      </c>
      <c r="F493" s="159">
        <v>4011.15</v>
      </c>
      <c r="G493" s="87" t="s">
        <v>9</v>
      </c>
      <c r="H493" s="102"/>
      <c r="I493" s="10"/>
    </row>
    <row r="494" spans="1:9" s="9" customFormat="1">
      <c r="A494" s="102"/>
      <c r="B494" s="83">
        <v>44320</v>
      </c>
      <c r="C494" s="135">
        <v>44320.686736111114</v>
      </c>
      <c r="D494" s="85">
        <v>691</v>
      </c>
      <c r="E494" s="152">
        <v>7.15</v>
      </c>
      <c r="F494" s="159">
        <v>4940.6500000000005</v>
      </c>
      <c r="G494" s="87" t="s">
        <v>9</v>
      </c>
      <c r="H494" s="102"/>
      <c r="I494" s="10"/>
    </row>
    <row r="495" spans="1:9" s="9" customFormat="1">
      <c r="A495" s="102"/>
      <c r="B495" s="83">
        <v>44320</v>
      </c>
      <c r="C495" s="135">
        <v>44320.687650462962</v>
      </c>
      <c r="D495" s="85">
        <v>617</v>
      </c>
      <c r="E495" s="152">
        <v>7.1449999999999996</v>
      </c>
      <c r="F495" s="159">
        <v>4408.4650000000001</v>
      </c>
      <c r="G495" s="87" t="s">
        <v>9</v>
      </c>
      <c r="H495" s="102"/>
      <c r="I495" s="10"/>
    </row>
    <row r="496" spans="1:9" s="9" customFormat="1">
      <c r="A496" s="102"/>
      <c r="B496" s="83">
        <v>44320</v>
      </c>
      <c r="C496" s="135">
        <v>44320.688750000001</v>
      </c>
      <c r="D496" s="85">
        <v>462</v>
      </c>
      <c r="E496" s="152">
        <v>7.14</v>
      </c>
      <c r="F496" s="159">
        <v>3298.68</v>
      </c>
      <c r="G496" s="87" t="s">
        <v>9</v>
      </c>
      <c r="H496" s="102"/>
      <c r="I496" s="10"/>
    </row>
    <row r="497" spans="1:9" s="9" customFormat="1">
      <c r="A497" s="102"/>
      <c r="B497" s="83">
        <v>44320</v>
      </c>
      <c r="C497" s="135">
        <v>44320.688750000001</v>
      </c>
      <c r="D497" s="85">
        <v>1</v>
      </c>
      <c r="E497" s="152">
        <v>7.14</v>
      </c>
      <c r="F497" s="159">
        <v>7.14</v>
      </c>
      <c r="G497" s="87" t="s">
        <v>9</v>
      </c>
      <c r="H497" s="102"/>
      <c r="I497" s="10"/>
    </row>
    <row r="498" spans="1:9" s="9" customFormat="1">
      <c r="A498" s="102"/>
      <c r="B498" s="83">
        <v>44320</v>
      </c>
      <c r="C498" s="135">
        <v>44320.689826388887</v>
      </c>
      <c r="D498" s="85">
        <v>496</v>
      </c>
      <c r="E498" s="152">
        <v>7.15</v>
      </c>
      <c r="F498" s="159">
        <v>3546.4</v>
      </c>
      <c r="G498" s="87" t="s">
        <v>9</v>
      </c>
      <c r="H498" s="102"/>
      <c r="I498" s="10"/>
    </row>
    <row r="499" spans="1:9" s="9" customFormat="1">
      <c r="A499" s="102"/>
      <c r="B499" s="83">
        <v>44320</v>
      </c>
      <c r="C499" s="135">
        <v>44320.692881944444</v>
      </c>
      <c r="D499" s="85">
        <v>57</v>
      </c>
      <c r="E499" s="152">
        <v>7.16</v>
      </c>
      <c r="F499" s="159">
        <v>408.12</v>
      </c>
      <c r="G499" s="87" t="s">
        <v>9</v>
      </c>
      <c r="H499" s="102"/>
      <c r="I499" s="10"/>
    </row>
    <row r="500" spans="1:9" s="9" customFormat="1">
      <c r="A500" s="102"/>
      <c r="B500" s="83">
        <v>44320</v>
      </c>
      <c r="C500" s="135">
        <v>44320.697083333333</v>
      </c>
      <c r="D500" s="85">
        <v>179</v>
      </c>
      <c r="E500" s="152">
        <v>7.17</v>
      </c>
      <c r="F500" s="159">
        <v>1283.43</v>
      </c>
      <c r="G500" s="87" t="s">
        <v>9</v>
      </c>
      <c r="H500" s="102"/>
      <c r="I500" s="10"/>
    </row>
    <row r="501" spans="1:9" s="9" customFormat="1">
      <c r="A501" s="102"/>
      <c r="B501" s="83">
        <v>44320</v>
      </c>
      <c r="C501" s="135">
        <v>44320.697083333333</v>
      </c>
      <c r="D501" s="85">
        <v>2</v>
      </c>
      <c r="E501" s="152">
        <v>7.17</v>
      </c>
      <c r="F501" s="159">
        <v>14.34</v>
      </c>
      <c r="G501" s="87" t="s">
        <v>9</v>
      </c>
      <c r="H501" s="102"/>
      <c r="I501" s="10"/>
    </row>
    <row r="502" spans="1:9" s="9" customFormat="1">
      <c r="A502" s="102"/>
      <c r="B502" s="83">
        <v>44320</v>
      </c>
      <c r="C502" s="135">
        <v>44320.697083333333</v>
      </c>
      <c r="D502" s="85">
        <v>158</v>
      </c>
      <c r="E502" s="152">
        <v>7.17</v>
      </c>
      <c r="F502" s="159">
        <v>1132.8599999999999</v>
      </c>
      <c r="G502" s="87" t="s">
        <v>9</v>
      </c>
      <c r="H502" s="102"/>
      <c r="I502" s="10"/>
    </row>
    <row r="503" spans="1:9" s="9" customFormat="1">
      <c r="A503" s="102"/>
      <c r="B503" s="83">
        <v>44320</v>
      </c>
      <c r="C503" s="135">
        <v>44320.697083333333</v>
      </c>
      <c r="D503" s="85">
        <v>400</v>
      </c>
      <c r="E503" s="152">
        <v>7.17</v>
      </c>
      <c r="F503" s="159">
        <v>2868</v>
      </c>
      <c r="G503" s="87" t="s">
        <v>9</v>
      </c>
      <c r="H503" s="102"/>
      <c r="I503" s="10"/>
    </row>
    <row r="504" spans="1:9" s="9" customFormat="1">
      <c r="A504" s="102"/>
      <c r="B504" s="83">
        <v>44320</v>
      </c>
      <c r="C504" s="135">
        <v>44320.697083333333</v>
      </c>
      <c r="D504" s="85">
        <v>157</v>
      </c>
      <c r="E504" s="152">
        <v>7.17</v>
      </c>
      <c r="F504" s="159">
        <v>1125.69</v>
      </c>
      <c r="G504" s="87" t="s">
        <v>9</v>
      </c>
      <c r="H504" s="102"/>
      <c r="I504" s="10"/>
    </row>
    <row r="505" spans="1:9" s="9" customFormat="1">
      <c r="A505" s="102"/>
      <c r="B505" s="83">
        <v>44320</v>
      </c>
      <c r="C505" s="135">
        <v>44320.697083333333</v>
      </c>
      <c r="D505" s="85">
        <v>558</v>
      </c>
      <c r="E505" s="152">
        <v>7.17</v>
      </c>
      <c r="F505" s="159">
        <v>4000.86</v>
      </c>
      <c r="G505" s="87" t="s">
        <v>9</v>
      </c>
      <c r="H505" s="102"/>
      <c r="I505" s="10"/>
    </row>
    <row r="506" spans="1:9" s="9" customFormat="1">
      <c r="A506" s="102"/>
      <c r="B506" s="83">
        <v>44320</v>
      </c>
      <c r="C506" s="135">
        <v>44320.697118055556</v>
      </c>
      <c r="D506" s="85">
        <v>202</v>
      </c>
      <c r="E506" s="152">
        <v>7.17</v>
      </c>
      <c r="F506" s="159">
        <v>1448.34</v>
      </c>
      <c r="G506" s="87" t="s">
        <v>9</v>
      </c>
      <c r="H506" s="102"/>
      <c r="I506" s="10"/>
    </row>
    <row r="507" spans="1:9" s="9" customFormat="1">
      <c r="A507" s="102"/>
      <c r="B507" s="83">
        <v>44320</v>
      </c>
      <c r="C507" s="135">
        <v>44320.697118055556</v>
      </c>
      <c r="D507" s="85">
        <v>177</v>
      </c>
      <c r="E507" s="152">
        <v>7.17</v>
      </c>
      <c r="F507" s="159">
        <v>1269.0899999999999</v>
      </c>
      <c r="G507" s="87" t="s">
        <v>9</v>
      </c>
      <c r="H507" s="102"/>
      <c r="I507" s="10"/>
    </row>
    <row r="508" spans="1:9" s="9" customFormat="1">
      <c r="A508" s="102"/>
      <c r="B508" s="83">
        <v>44320</v>
      </c>
      <c r="C508" s="135">
        <v>44320.697129629632</v>
      </c>
      <c r="D508" s="85">
        <v>438</v>
      </c>
      <c r="E508" s="152">
        <v>7.17</v>
      </c>
      <c r="F508" s="159">
        <v>3140.46</v>
      </c>
      <c r="G508" s="87" t="s">
        <v>9</v>
      </c>
      <c r="H508" s="102"/>
      <c r="I508" s="10"/>
    </row>
    <row r="509" spans="1:9" s="9" customFormat="1">
      <c r="A509" s="102"/>
      <c r="B509" s="83">
        <v>44320</v>
      </c>
      <c r="C509" s="135">
        <v>44320.698067129626</v>
      </c>
      <c r="D509" s="85">
        <v>233</v>
      </c>
      <c r="E509" s="152">
        <v>7.165</v>
      </c>
      <c r="F509" s="159">
        <v>1669.4449999999999</v>
      </c>
      <c r="G509" s="87" t="s">
        <v>9</v>
      </c>
      <c r="H509" s="102"/>
      <c r="I509" s="10"/>
    </row>
    <row r="510" spans="1:9" s="9" customFormat="1">
      <c r="A510" s="102"/>
      <c r="B510" s="83">
        <v>44320</v>
      </c>
      <c r="C510" s="135">
        <v>44320.698067129626</v>
      </c>
      <c r="D510" s="85">
        <v>213</v>
      </c>
      <c r="E510" s="152">
        <v>7.165</v>
      </c>
      <c r="F510" s="159">
        <v>1526.145</v>
      </c>
      <c r="G510" s="87" t="s">
        <v>9</v>
      </c>
      <c r="H510" s="102"/>
      <c r="I510" s="10"/>
    </row>
    <row r="511" spans="1:9" s="9" customFormat="1">
      <c r="A511" s="102"/>
      <c r="B511" s="83">
        <v>44320</v>
      </c>
      <c r="C511" s="135">
        <v>44320.700578703705</v>
      </c>
      <c r="D511" s="85">
        <v>470</v>
      </c>
      <c r="E511" s="152">
        <v>7.15</v>
      </c>
      <c r="F511" s="159">
        <v>3360.5</v>
      </c>
      <c r="G511" s="87" t="s">
        <v>9</v>
      </c>
      <c r="H511" s="102"/>
      <c r="I511" s="10"/>
    </row>
    <row r="512" spans="1:9" s="9" customFormat="1">
      <c r="A512" s="102"/>
      <c r="B512" s="83">
        <v>44320</v>
      </c>
      <c r="C512" s="135">
        <v>44320.701527777775</v>
      </c>
      <c r="D512" s="85">
        <v>402</v>
      </c>
      <c r="E512" s="152">
        <v>7.15</v>
      </c>
      <c r="F512" s="159">
        <v>2874.3</v>
      </c>
      <c r="G512" s="87" t="s">
        <v>9</v>
      </c>
      <c r="H512" s="102"/>
      <c r="I512" s="10"/>
    </row>
    <row r="513" spans="1:9">
      <c r="B513" s="83">
        <v>44320</v>
      </c>
      <c r="C513" s="135">
        <v>44320.701527777775</v>
      </c>
      <c r="D513" s="85">
        <v>251</v>
      </c>
      <c r="E513" s="152">
        <v>7.15</v>
      </c>
      <c r="F513" s="159">
        <v>1794.65</v>
      </c>
      <c r="G513" s="87" t="s">
        <v>9</v>
      </c>
    </row>
    <row r="514" spans="1:9">
      <c r="B514" s="83">
        <v>44320</v>
      </c>
      <c r="C514" s="135">
        <v>44320.708275462966</v>
      </c>
      <c r="D514" s="85">
        <v>344</v>
      </c>
      <c r="E514" s="152">
        <v>7.13</v>
      </c>
      <c r="F514" s="159">
        <v>2452.7199999999998</v>
      </c>
      <c r="G514" s="87" t="s">
        <v>9</v>
      </c>
    </row>
    <row r="515" spans="1:9">
      <c r="B515" s="83">
        <v>44320</v>
      </c>
      <c r="C515" s="135">
        <v>44320.709687499999</v>
      </c>
      <c r="D515" s="85">
        <v>634</v>
      </c>
      <c r="E515" s="152">
        <v>7.13</v>
      </c>
      <c r="F515" s="159">
        <v>4520.42</v>
      </c>
      <c r="G515" s="87" t="s">
        <v>9</v>
      </c>
    </row>
    <row r="516" spans="1:9">
      <c r="B516" s="83">
        <v>44320</v>
      </c>
      <c r="C516" s="135">
        <v>44320.709687499999</v>
      </c>
      <c r="D516" s="85">
        <v>431</v>
      </c>
      <c r="E516" s="152">
        <v>7.13</v>
      </c>
      <c r="F516" s="159">
        <v>3073.0299999999997</v>
      </c>
      <c r="G516" s="87" t="s">
        <v>9</v>
      </c>
    </row>
    <row r="517" spans="1:9">
      <c r="B517" s="83">
        <v>44320</v>
      </c>
      <c r="C517" s="135">
        <v>44320.709687499999</v>
      </c>
      <c r="D517" s="85">
        <v>1028</v>
      </c>
      <c r="E517" s="152">
        <v>7.13</v>
      </c>
      <c r="F517" s="159">
        <v>7329.64</v>
      </c>
      <c r="G517" s="87" t="s">
        <v>9</v>
      </c>
    </row>
    <row r="518" spans="1:9">
      <c r="B518" s="83">
        <v>44320</v>
      </c>
      <c r="C518" s="135">
        <v>44320.709687499999</v>
      </c>
      <c r="D518" s="85">
        <v>498</v>
      </c>
      <c r="E518" s="152">
        <v>7.13</v>
      </c>
      <c r="F518" s="159">
        <v>3550.74</v>
      </c>
      <c r="G518" s="87" t="s">
        <v>9</v>
      </c>
    </row>
    <row r="519" spans="1:9">
      <c r="B519" s="83">
        <v>44320</v>
      </c>
      <c r="C519" s="135">
        <v>44320.709687499999</v>
      </c>
      <c r="D519" s="85">
        <v>448</v>
      </c>
      <c r="E519" s="152">
        <v>7.13</v>
      </c>
      <c r="F519" s="159">
        <v>3194.24</v>
      </c>
      <c r="G519" s="87" t="s">
        <v>9</v>
      </c>
    </row>
    <row r="520" spans="1:9">
      <c r="B520" s="83">
        <v>44320</v>
      </c>
      <c r="C520" s="135">
        <v>44320.714085648149</v>
      </c>
      <c r="D520" s="85">
        <v>671</v>
      </c>
      <c r="E520" s="152">
        <v>7.15</v>
      </c>
      <c r="F520" s="159">
        <v>4797.6500000000005</v>
      </c>
      <c r="G520" s="87" t="s">
        <v>9</v>
      </c>
    </row>
    <row r="521" spans="1:9">
      <c r="B521" s="83">
        <v>44320</v>
      </c>
      <c r="C521" s="135">
        <v>44320.714085648149</v>
      </c>
      <c r="D521" s="85">
        <v>325</v>
      </c>
      <c r="E521" s="152">
        <v>7.15</v>
      </c>
      <c r="F521" s="159">
        <v>2323.75</v>
      </c>
      <c r="G521" s="87" t="s">
        <v>9</v>
      </c>
    </row>
    <row r="522" spans="1:9">
      <c r="B522" s="83">
        <v>44320</v>
      </c>
      <c r="C522" s="135">
        <v>44320.714085648149</v>
      </c>
      <c r="D522" s="85">
        <v>205</v>
      </c>
      <c r="E522" s="152">
        <v>7.15</v>
      </c>
      <c r="F522" s="159">
        <v>1465.75</v>
      </c>
      <c r="G522" s="87" t="s">
        <v>9</v>
      </c>
    </row>
    <row r="523" spans="1:9">
      <c r="B523" s="83">
        <v>44320</v>
      </c>
      <c r="C523" s="135">
        <v>44320.714085648149</v>
      </c>
      <c r="D523" s="85">
        <v>399</v>
      </c>
      <c r="E523" s="152">
        <v>7.15</v>
      </c>
      <c r="F523" s="159">
        <v>2852.8500000000004</v>
      </c>
      <c r="G523" s="87" t="s">
        <v>9</v>
      </c>
    </row>
    <row r="524" spans="1:9">
      <c r="B524" s="83">
        <v>44320</v>
      </c>
      <c r="C524" s="135">
        <v>44320.714085648149</v>
      </c>
      <c r="D524" s="85">
        <v>396</v>
      </c>
      <c r="E524" s="152">
        <v>7.15</v>
      </c>
      <c r="F524" s="159">
        <v>2831.4</v>
      </c>
      <c r="G524" s="87" t="s">
        <v>9</v>
      </c>
    </row>
    <row r="525" spans="1:9">
      <c r="B525" s="83">
        <v>44320</v>
      </c>
      <c r="C525" s="135">
        <v>44320.714085648149</v>
      </c>
      <c r="D525" s="85">
        <v>134</v>
      </c>
      <c r="E525" s="152">
        <v>7.15</v>
      </c>
      <c r="F525" s="159">
        <v>958.1</v>
      </c>
      <c r="G525" s="87" t="s">
        <v>9</v>
      </c>
    </row>
    <row r="526" spans="1:9" s="9" customFormat="1">
      <c r="A526" s="102"/>
      <c r="B526" s="83">
        <v>44320</v>
      </c>
      <c r="C526" s="135">
        <v>44320.715798611112</v>
      </c>
      <c r="D526" s="85">
        <v>458</v>
      </c>
      <c r="E526" s="152">
        <v>7.14</v>
      </c>
      <c r="F526" s="159">
        <v>3270.12</v>
      </c>
      <c r="G526" s="87" t="s">
        <v>9</v>
      </c>
      <c r="H526" s="102"/>
      <c r="I526" s="10"/>
    </row>
    <row r="527" spans="1:9" s="9" customFormat="1">
      <c r="A527" s="102"/>
      <c r="B527" s="83">
        <v>44320</v>
      </c>
      <c r="C527" s="135">
        <v>44320.716319444444</v>
      </c>
      <c r="D527" s="85">
        <v>397</v>
      </c>
      <c r="E527" s="152">
        <v>7.13</v>
      </c>
      <c r="F527" s="159">
        <v>2830.61</v>
      </c>
      <c r="G527" s="87" t="s">
        <v>9</v>
      </c>
      <c r="H527" s="102"/>
      <c r="I527" s="10"/>
    </row>
    <row r="528" spans="1:9" s="9" customFormat="1">
      <c r="A528" s="102"/>
      <c r="B528" s="83">
        <v>44320</v>
      </c>
      <c r="C528" s="135">
        <v>44320.716319444444</v>
      </c>
      <c r="D528" s="85">
        <v>89</v>
      </c>
      <c r="E528" s="152">
        <v>7.13</v>
      </c>
      <c r="F528" s="159">
        <v>634.56999999999994</v>
      </c>
      <c r="G528" s="87" t="s">
        <v>9</v>
      </c>
      <c r="H528" s="102"/>
      <c r="I528" s="10"/>
    </row>
    <row r="529" spans="1:9" s="9" customFormat="1">
      <c r="A529" s="102"/>
      <c r="B529" s="83">
        <v>44320</v>
      </c>
      <c r="C529" s="135">
        <v>44320.717743055553</v>
      </c>
      <c r="D529" s="85">
        <v>172</v>
      </c>
      <c r="E529" s="152">
        <v>7.125</v>
      </c>
      <c r="F529" s="159">
        <v>1225.5</v>
      </c>
      <c r="G529" s="87" t="s">
        <v>9</v>
      </c>
      <c r="H529" s="102"/>
      <c r="I529" s="10"/>
    </row>
    <row r="530" spans="1:9" s="9" customFormat="1">
      <c r="A530" s="102"/>
      <c r="B530" s="83">
        <v>44320</v>
      </c>
      <c r="C530" s="135">
        <v>44320.717743055553</v>
      </c>
      <c r="D530" s="85">
        <v>163</v>
      </c>
      <c r="E530" s="152">
        <v>7.125</v>
      </c>
      <c r="F530" s="159">
        <v>1161.375</v>
      </c>
      <c r="G530" s="87" t="s">
        <v>9</v>
      </c>
      <c r="H530" s="102"/>
      <c r="I530" s="10"/>
    </row>
    <row r="531" spans="1:9" s="9" customFormat="1">
      <c r="A531" s="102"/>
      <c r="B531" s="83">
        <v>44320</v>
      </c>
      <c r="C531" s="135">
        <v>44320.717743055553</v>
      </c>
      <c r="D531" s="85">
        <v>144</v>
      </c>
      <c r="E531" s="152">
        <v>7.125</v>
      </c>
      <c r="F531" s="159">
        <v>1026</v>
      </c>
      <c r="G531" s="87" t="s">
        <v>9</v>
      </c>
      <c r="H531" s="102"/>
      <c r="I531" s="10"/>
    </row>
    <row r="532" spans="1:9" s="9" customFormat="1">
      <c r="A532" s="102"/>
      <c r="B532" s="83">
        <v>44320</v>
      </c>
      <c r="C532" s="135">
        <v>44320.719108796293</v>
      </c>
      <c r="D532" s="85">
        <v>334</v>
      </c>
      <c r="E532" s="152">
        <v>7.12</v>
      </c>
      <c r="F532" s="159">
        <v>2378.08</v>
      </c>
      <c r="G532" s="87" t="s">
        <v>9</v>
      </c>
      <c r="H532" s="102"/>
      <c r="I532" s="10"/>
    </row>
    <row r="533" spans="1:9" s="9" customFormat="1">
      <c r="A533" s="102"/>
      <c r="B533" s="83">
        <v>44320</v>
      </c>
      <c r="C533" s="135">
        <v>44320.719108796293</v>
      </c>
      <c r="D533" s="85">
        <v>158</v>
      </c>
      <c r="E533" s="152">
        <v>7.12</v>
      </c>
      <c r="F533" s="159">
        <v>1124.96</v>
      </c>
      <c r="G533" s="87" t="s">
        <v>9</v>
      </c>
      <c r="H533" s="102"/>
      <c r="I533" s="10"/>
    </row>
    <row r="534" spans="1:9" s="9" customFormat="1">
      <c r="A534" s="102"/>
      <c r="B534" s="83">
        <v>44320</v>
      </c>
      <c r="C534" s="135">
        <v>44320.723043981481</v>
      </c>
      <c r="D534" s="85">
        <v>328</v>
      </c>
      <c r="E534" s="152">
        <v>7.13</v>
      </c>
      <c r="F534" s="159">
        <v>2338.64</v>
      </c>
      <c r="G534" s="87" t="s">
        <v>9</v>
      </c>
      <c r="H534" s="102"/>
      <c r="I534" s="10"/>
    </row>
    <row r="535" spans="1:9" s="9" customFormat="1">
      <c r="A535" s="102"/>
      <c r="B535" s="83">
        <v>44320</v>
      </c>
      <c r="C535" s="135">
        <v>44320.723043981481</v>
      </c>
      <c r="D535" s="85">
        <v>130</v>
      </c>
      <c r="E535" s="152">
        <v>7.13</v>
      </c>
      <c r="F535" s="159">
        <v>926.9</v>
      </c>
      <c r="G535" s="87" t="s">
        <v>9</v>
      </c>
      <c r="H535" s="102"/>
      <c r="I535" s="10"/>
    </row>
    <row r="536" spans="1:9" s="9" customFormat="1">
      <c r="A536" s="102"/>
      <c r="B536" s="88">
        <v>44320</v>
      </c>
      <c r="C536" s="134">
        <v>44320.723993055559</v>
      </c>
      <c r="D536" s="80">
        <v>705</v>
      </c>
      <c r="E536" s="153">
        <v>7.12</v>
      </c>
      <c r="F536" s="158">
        <v>5019.6000000000004</v>
      </c>
      <c r="G536" s="82" t="s">
        <v>9</v>
      </c>
      <c r="H536" s="102"/>
      <c r="I536" s="10"/>
    </row>
    <row r="537" spans="1:9" s="9" customFormat="1">
      <c r="A537" s="102"/>
      <c r="B537" s="83">
        <v>44321</v>
      </c>
      <c r="C537" s="135">
        <v>44321.381944444445</v>
      </c>
      <c r="D537" s="85">
        <v>1072</v>
      </c>
      <c r="E537" s="152">
        <v>7.18</v>
      </c>
      <c r="F537" s="159">
        <v>7696.96</v>
      </c>
      <c r="G537" s="87" t="s">
        <v>9</v>
      </c>
      <c r="H537" s="102"/>
      <c r="I537" s="10"/>
    </row>
    <row r="538" spans="1:9" s="9" customFormat="1">
      <c r="A538" s="102"/>
      <c r="B538" s="83">
        <v>44321</v>
      </c>
      <c r="C538" s="135">
        <v>44321.381944444445</v>
      </c>
      <c r="D538" s="85">
        <v>338</v>
      </c>
      <c r="E538" s="152">
        <v>7.18</v>
      </c>
      <c r="F538" s="159">
        <v>2426.8399999999997</v>
      </c>
      <c r="G538" s="87" t="s">
        <v>9</v>
      </c>
      <c r="H538" s="102"/>
      <c r="I538" s="10"/>
    </row>
    <row r="539" spans="1:9" s="9" customFormat="1">
      <c r="A539" s="102"/>
      <c r="B539" s="83">
        <v>44321</v>
      </c>
      <c r="C539" s="135">
        <v>44321.386805555558</v>
      </c>
      <c r="D539" s="85">
        <v>465</v>
      </c>
      <c r="E539" s="152">
        <v>7.18</v>
      </c>
      <c r="F539" s="159">
        <v>3338.7</v>
      </c>
      <c r="G539" s="87" t="s">
        <v>9</v>
      </c>
      <c r="H539" s="102"/>
      <c r="I539" s="10"/>
    </row>
    <row r="540" spans="1:9" s="9" customFormat="1">
      <c r="A540" s="102"/>
      <c r="B540" s="83">
        <v>44321</v>
      </c>
      <c r="C540" s="135">
        <v>44321.390972222223</v>
      </c>
      <c r="D540" s="85">
        <v>204</v>
      </c>
      <c r="E540" s="152">
        <v>7.2</v>
      </c>
      <c r="F540" s="159">
        <v>1468.8</v>
      </c>
      <c r="G540" s="87" t="s">
        <v>9</v>
      </c>
      <c r="H540" s="102"/>
      <c r="I540" s="10"/>
    </row>
    <row r="541" spans="1:9" s="9" customFormat="1">
      <c r="A541" s="102"/>
      <c r="B541" s="83">
        <v>44321</v>
      </c>
      <c r="C541" s="135">
        <v>44321.390972222223</v>
      </c>
      <c r="D541" s="85">
        <v>252</v>
      </c>
      <c r="E541" s="152">
        <v>7.2</v>
      </c>
      <c r="F541" s="159">
        <v>1814.4</v>
      </c>
      <c r="G541" s="87" t="s">
        <v>9</v>
      </c>
      <c r="H541" s="102"/>
      <c r="I541" s="10"/>
    </row>
    <row r="542" spans="1:9" s="9" customFormat="1">
      <c r="A542" s="102"/>
      <c r="B542" s="83">
        <v>44321</v>
      </c>
      <c r="C542" s="135">
        <v>44321.393750000003</v>
      </c>
      <c r="D542" s="85">
        <v>37</v>
      </c>
      <c r="E542" s="152">
        <v>7.15</v>
      </c>
      <c r="F542" s="159">
        <v>264.55</v>
      </c>
      <c r="G542" s="87" t="s">
        <v>9</v>
      </c>
      <c r="H542" s="102"/>
      <c r="I542" s="10"/>
    </row>
    <row r="543" spans="1:9" s="9" customFormat="1">
      <c r="A543" s="102"/>
      <c r="B543" s="83">
        <v>44321</v>
      </c>
      <c r="C543" s="135">
        <v>44321.393750000003</v>
      </c>
      <c r="D543" s="85">
        <v>411</v>
      </c>
      <c r="E543" s="152">
        <v>7.15</v>
      </c>
      <c r="F543" s="159">
        <v>2938.65</v>
      </c>
      <c r="G543" s="87" t="s">
        <v>9</v>
      </c>
      <c r="H543" s="102"/>
      <c r="I543" s="10"/>
    </row>
    <row r="544" spans="1:9" s="9" customFormat="1">
      <c r="A544" s="102"/>
      <c r="B544" s="83">
        <v>44321</v>
      </c>
      <c r="C544" s="135">
        <v>44321.404166666667</v>
      </c>
      <c r="D544" s="85">
        <v>202</v>
      </c>
      <c r="E544" s="152">
        <v>7.2149999999999999</v>
      </c>
      <c r="F544" s="159">
        <v>1457.43</v>
      </c>
      <c r="G544" s="87" t="s">
        <v>9</v>
      </c>
      <c r="H544" s="102"/>
      <c r="I544" s="10"/>
    </row>
    <row r="545" spans="1:9" s="9" customFormat="1">
      <c r="A545" s="102"/>
      <c r="B545" s="83">
        <v>44321</v>
      </c>
      <c r="C545" s="135">
        <v>44321.404166666667</v>
      </c>
      <c r="D545" s="85">
        <v>219</v>
      </c>
      <c r="E545" s="152">
        <v>7.2149999999999999</v>
      </c>
      <c r="F545" s="159">
        <v>1580.085</v>
      </c>
      <c r="G545" s="87" t="s">
        <v>9</v>
      </c>
      <c r="H545" s="102"/>
      <c r="I545" s="10"/>
    </row>
    <row r="546" spans="1:9" s="9" customFormat="1">
      <c r="A546" s="102"/>
      <c r="B546" s="83">
        <v>44321</v>
      </c>
      <c r="C546" s="135">
        <v>44321.404166666667</v>
      </c>
      <c r="D546" s="85">
        <v>186</v>
      </c>
      <c r="E546" s="152">
        <v>7.22</v>
      </c>
      <c r="F546" s="159">
        <v>1342.9199999999998</v>
      </c>
      <c r="G546" s="87" t="s">
        <v>9</v>
      </c>
      <c r="H546" s="102"/>
      <c r="I546" s="10"/>
    </row>
    <row r="547" spans="1:9" s="9" customFormat="1">
      <c r="A547" s="102"/>
      <c r="B547" s="83">
        <v>44321</v>
      </c>
      <c r="C547" s="135">
        <v>44321.404166666667</v>
      </c>
      <c r="D547" s="85">
        <v>252</v>
      </c>
      <c r="E547" s="152">
        <v>7.22</v>
      </c>
      <c r="F547" s="159">
        <v>1819.4399999999998</v>
      </c>
      <c r="G547" s="87" t="s">
        <v>9</v>
      </c>
      <c r="H547" s="102"/>
      <c r="I547" s="10"/>
    </row>
    <row r="548" spans="1:9" s="9" customFormat="1">
      <c r="A548" s="102"/>
      <c r="B548" s="83">
        <v>44321</v>
      </c>
      <c r="C548" s="135">
        <v>44321.408333333333</v>
      </c>
      <c r="D548" s="85">
        <v>431</v>
      </c>
      <c r="E548" s="152">
        <v>7.21</v>
      </c>
      <c r="F548" s="159">
        <v>3107.5099999999998</v>
      </c>
      <c r="G548" s="87" t="s">
        <v>9</v>
      </c>
      <c r="H548" s="102"/>
      <c r="I548" s="10"/>
    </row>
    <row r="549" spans="1:9" s="9" customFormat="1">
      <c r="A549" s="102"/>
      <c r="B549" s="83">
        <v>44321</v>
      </c>
      <c r="C549" s="135">
        <v>44321.415972222225</v>
      </c>
      <c r="D549" s="85">
        <v>426</v>
      </c>
      <c r="E549" s="152">
        <v>7.2850000000000001</v>
      </c>
      <c r="F549" s="159">
        <v>3103.41</v>
      </c>
      <c r="G549" s="87" t="s">
        <v>9</v>
      </c>
      <c r="H549" s="102"/>
      <c r="I549" s="10"/>
    </row>
    <row r="550" spans="1:9" s="9" customFormat="1">
      <c r="A550" s="102"/>
      <c r="B550" s="83">
        <v>44321</v>
      </c>
      <c r="C550" s="135">
        <v>44321.415972222225</v>
      </c>
      <c r="D550" s="85">
        <v>437</v>
      </c>
      <c r="E550" s="152">
        <v>7.2850000000000001</v>
      </c>
      <c r="F550" s="159">
        <v>3183.5450000000001</v>
      </c>
      <c r="G550" s="87" t="s">
        <v>9</v>
      </c>
      <c r="H550" s="102"/>
      <c r="I550" s="10"/>
    </row>
    <row r="551" spans="1:9" s="9" customFormat="1">
      <c r="A551" s="102"/>
      <c r="B551" s="83">
        <v>44321</v>
      </c>
      <c r="C551" s="135">
        <v>44321.433333333334</v>
      </c>
      <c r="D551" s="85">
        <v>391</v>
      </c>
      <c r="E551" s="152">
        <v>7.31</v>
      </c>
      <c r="F551" s="159">
        <v>2858.21</v>
      </c>
      <c r="G551" s="87" t="s">
        <v>9</v>
      </c>
      <c r="H551" s="102"/>
      <c r="I551" s="10"/>
    </row>
    <row r="552" spans="1:9" s="9" customFormat="1">
      <c r="A552" s="102"/>
      <c r="B552" s="83">
        <v>44321</v>
      </c>
      <c r="C552" s="135">
        <v>44321.433333333334</v>
      </c>
      <c r="D552" s="85">
        <v>400</v>
      </c>
      <c r="E552" s="152">
        <v>7.31</v>
      </c>
      <c r="F552" s="159">
        <v>2924</v>
      </c>
      <c r="G552" s="87" t="s">
        <v>9</v>
      </c>
      <c r="H552" s="102"/>
      <c r="I552" s="10"/>
    </row>
    <row r="553" spans="1:9" s="9" customFormat="1">
      <c r="A553" s="102"/>
      <c r="B553" s="83">
        <v>44321</v>
      </c>
      <c r="C553" s="135">
        <v>44321.433333333334</v>
      </c>
      <c r="D553" s="85">
        <v>90</v>
      </c>
      <c r="E553" s="152">
        <v>7.31</v>
      </c>
      <c r="F553" s="159">
        <v>657.9</v>
      </c>
      <c r="G553" s="87" t="s">
        <v>9</v>
      </c>
      <c r="H553" s="102"/>
      <c r="I553" s="10"/>
    </row>
    <row r="554" spans="1:9" s="9" customFormat="1">
      <c r="A554" s="102"/>
      <c r="B554" s="83">
        <v>44321</v>
      </c>
      <c r="C554" s="135">
        <v>44321.442361111112</v>
      </c>
      <c r="D554" s="85">
        <v>334</v>
      </c>
      <c r="E554" s="152">
        <v>7.3049999999999997</v>
      </c>
      <c r="F554" s="159">
        <v>2439.87</v>
      </c>
      <c r="G554" s="87" t="s">
        <v>9</v>
      </c>
      <c r="H554" s="102"/>
      <c r="I554" s="10"/>
    </row>
    <row r="555" spans="1:9" s="9" customFormat="1">
      <c r="A555" s="102"/>
      <c r="B555" s="83">
        <v>44321</v>
      </c>
      <c r="C555" s="135">
        <v>44321.442361111112</v>
      </c>
      <c r="D555" s="85">
        <v>89</v>
      </c>
      <c r="E555" s="152">
        <v>7.3049999999999997</v>
      </c>
      <c r="F555" s="159">
        <v>650.14499999999998</v>
      </c>
      <c r="G555" s="87" t="s">
        <v>9</v>
      </c>
      <c r="H555" s="102"/>
      <c r="I555" s="10"/>
    </row>
    <row r="556" spans="1:9" s="9" customFormat="1">
      <c r="A556" s="102"/>
      <c r="B556" s="83">
        <v>44321</v>
      </c>
      <c r="C556" s="135">
        <v>44321.444444444445</v>
      </c>
      <c r="D556" s="85">
        <v>208</v>
      </c>
      <c r="E556" s="152">
        <v>7.2949999999999999</v>
      </c>
      <c r="F556" s="159">
        <v>1517.36</v>
      </c>
      <c r="G556" s="87" t="s">
        <v>9</v>
      </c>
      <c r="H556" s="102"/>
      <c r="I556" s="10"/>
    </row>
    <row r="557" spans="1:9" s="9" customFormat="1">
      <c r="A557" s="102"/>
      <c r="B557" s="83">
        <v>44321</v>
      </c>
      <c r="C557" s="135">
        <v>44321.460416666669</v>
      </c>
      <c r="D557" s="85">
        <v>69</v>
      </c>
      <c r="E557" s="152">
        <v>7.3</v>
      </c>
      <c r="F557" s="159">
        <v>503.7</v>
      </c>
      <c r="G557" s="87" t="s">
        <v>9</v>
      </c>
      <c r="H557" s="102"/>
      <c r="I557" s="10"/>
    </row>
    <row r="558" spans="1:9" s="9" customFormat="1">
      <c r="A558" s="102"/>
      <c r="B558" s="83">
        <v>44321</v>
      </c>
      <c r="C558" s="135">
        <v>44321.460416666669</v>
      </c>
      <c r="D558" s="85">
        <v>140</v>
      </c>
      <c r="E558" s="152">
        <v>7.3</v>
      </c>
      <c r="F558" s="159">
        <v>1022</v>
      </c>
      <c r="G558" s="87" t="s">
        <v>9</v>
      </c>
      <c r="H558" s="102"/>
      <c r="I558" s="10"/>
    </row>
    <row r="559" spans="1:9" s="9" customFormat="1">
      <c r="A559" s="102"/>
      <c r="B559" s="83">
        <v>44321</v>
      </c>
      <c r="C559" s="135">
        <v>44321.460416666669</v>
      </c>
      <c r="D559" s="85">
        <v>155</v>
      </c>
      <c r="E559" s="152">
        <v>7.3</v>
      </c>
      <c r="F559" s="159">
        <v>1131.5</v>
      </c>
      <c r="G559" s="87" t="s">
        <v>9</v>
      </c>
      <c r="H559" s="102"/>
      <c r="I559" s="10"/>
    </row>
    <row r="560" spans="1:9" s="9" customFormat="1">
      <c r="A560" s="102"/>
      <c r="B560" s="83">
        <v>44321</v>
      </c>
      <c r="C560" s="135">
        <v>44321.460416666669</v>
      </c>
      <c r="D560" s="85">
        <v>176</v>
      </c>
      <c r="E560" s="152">
        <v>7.3</v>
      </c>
      <c r="F560" s="159">
        <v>1284.8</v>
      </c>
      <c r="G560" s="87" t="s">
        <v>9</v>
      </c>
      <c r="H560" s="102"/>
      <c r="I560" s="10"/>
    </row>
    <row r="561" spans="1:9" s="9" customFormat="1">
      <c r="A561" s="102"/>
      <c r="B561" s="83">
        <v>44321</v>
      </c>
      <c r="C561" s="135">
        <v>44321.460416666669</v>
      </c>
      <c r="D561" s="85">
        <v>57</v>
      </c>
      <c r="E561" s="152">
        <v>7.3</v>
      </c>
      <c r="F561" s="159">
        <v>416.09999999999997</v>
      </c>
      <c r="G561" s="87" t="s">
        <v>9</v>
      </c>
      <c r="H561" s="102"/>
      <c r="I561" s="10"/>
    </row>
    <row r="562" spans="1:9" s="9" customFormat="1">
      <c r="A562" s="102"/>
      <c r="B562" s="83">
        <v>44321</v>
      </c>
      <c r="C562" s="135">
        <v>44321.460416666669</v>
      </c>
      <c r="D562" s="85">
        <v>262</v>
      </c>
      <c r="E562" s="152">
        <v>7.3</v>
      </c>
      <c r="F562" s="159">
        <v>1912.6</v>
      </c>
      <c r="G562" s="87" t="s">
        <v>9</v>
      </c>
      <c r="H562" s="102"/>
      <c r="I562" s="10"/>
    </row>
    <row r="563" spans="1:9" s="9" customFormat="1">
      <c r="A563" s="102"/>
      <c r="B563" s="83">
        <v>44321</v>
      </c>
      <c r="C563" s="135">
        <v>44321.460416666669</v>
      </c>
      <c r="D563" s="85">
        <v>440</v>
      </c>
      <c r="E563" s="152">
        <v>7.3049999999999997</v>
      </c>
      <c r="F563" s="159">
        <v>3214.2</v>
      </c>
      <c r="G563" s="87" t="s">
        <v>9</v>
      </c>
      <c r="H563" s="102"/>
      <c r="I563" s="10"/>
    </row>
    <row r="564" spans="1:9" s="9" customFormat="1">
      <c r="A564" s="102"/>
      <c r="B564" s="83">
        <v>44321</v>
      </c>
      <c r="C564" s="135">
        <v>44321.478472222225</v>
      </c>
      <c r="D564" s="85">
        <v>630</v>
      </c>
      <c r="E564" s="152">
        <v>7.32</v>
      </c>
      <c r="F564" s="159">
        <v>4611.6000000000004</v>
      </c>
      <c r="G564" s="87" t="s">
        <v>9</v>
      </c>
      <c r="H564" s="102"/>
      <c r="I564" s="10"/>
    </row>
    <row r="565" spans="1:9" s="9" customFormat="1">
      <c r="A565" s="102"/>
      <c r="B565" s="83">
        <v>44321</v>
      </c>
      <c r="C565" s="135">
        <v>44321.478472222225</v>
      </c>
      <c r="D565" s="85">
        <v>306</v>
      </c>
      <c r="E565" s="152">
        <v>7.32</v>
      </c>
      <c r="F565" s="159">
        <v>2239.92</v>
      </c>
      <c r="G565" s="87" t="s">
        <v>9</v>
      </c>
      <c r="H565" s="102"/>
      <c r="I565" s="10"/>
    </row>
    <row r="566" spans="1:9" s="9" customFormat="1">
      <c r="A566" s="102"/>
      <c r="B566" s="83">
        <v>44321</v>
      </c>
      <c r="C566" s="135">
        <v>44321.502083333333</v>
      </c>
      <c r="D566" s="85">
        <v>174</v>
      </c>
      <c r="E566" s="152">
        <v>7.3</v>
      </c>
      <c r="F566" s="159">
        <v>1270.2</v>
      </c>
      <c r="G566" s="87" t="s">
        <v>9</v>
      </c>
      <c r="H566" s="102"/>
      <c r="I566" s="10"/>
    </row>
    <row r="567" spans="1:9" s="9" customFormat="1">
      <c r="A567" s="102"/>
      <c r="B567" s="83">
        <v>44321</v>
      </c>
      <c r="C567" s="135">
        <v>44321.509722222225</v>
      </c>
      <c r="D567" s="85">
        <v>468</v>
      </c>
      <c r="E567" s="152">
        <v>7.31</v>
      </c>
      <c r="F567" s="159">
        <v>3421.08</v>
      </c>
      <c r="G567" s="87" t="s">
        <v>9</v>
      </c>
      <c r="H567" s="102"/>
      <c r="I567" s="10"/>
    </row>
    <row r="568" spans="1:9" s="9" customFormat="1">
      <c r="A568" s="102"/>
      <c r="B568" s="83">
        <v>44321</v>
      </c>
      <c r="C568" s="135">
        <v>44321.510416666664</v>
      </c>
      <c r="D568" s="85">
        <v>40</v>
      </c>
      <c r="E568" s="152">
        <v>7.3049999999999997</v>
      </c>
      <c r="F568" s="159">
        <v>292.2</v>
      </c>
      <c r="G568" s="87" t="s">
        <v>9</v>
      </c>
      <c r="H568" s="102"/>
      <c r="I568" s="10"/>
    </row>
    <row r="569" spans="1:9" s="9" customFormat="1">
      <c r="A569" s="102"/>
      <c r="B569" s="83">
        <v>44321</v>
      </c>
      <c r="C569" s="135">
        <v>44321.510416666664</v>
      </c>
      <c r="D569" s="85">
        <v>1210</v>
      </c>
      <c r="E569" s="152">
        <v>7.3049999999999997</v>
      </c>
      <c r="F569" s="159">
        <v>8839.0499999999993</v>
      </c>
      <c r="G569" s="87" t="s">
        <v>9</v>
      </c>
      <c r="H569" s="102"/>
      <c r="I569" s="10"/>
    </row>
    <row r="570" spans="1:9" s="9" customFormat="1">
      <c r="A570" s="102"/>
      <c r="B570" s="83">
        <v>44321</v>
      </c>
      <c r="C570" s="135">
        <v>44321.522222222222</v>
      </c>
      <c r="D570" s="85">
        <v>455</v>
      </c>
      <c r="E570" s="152">
        <v>7.3049999999999997</v>
      </c>
      <c r="F570" s="159">
        <v>3323.7750000000001</v>
      </c>
      <c r="G570" s="87" t="s">
        <v>9</v>
      </c>
      <c r="H570" s="102"/>
      <c r="I570" s="10"/>
    </row>
    <row r="571" spans="1:9" s="9" customFormat="1">
      <c r="A571" s="102"/>
      <c r="B571" s="83">
        <v>44321</v>
      </c>
      <c r="C571" s="135">
        <v>44321.522222222222</v>
      </c>
      <c r="D571" s="85">
        <v>26</v>
      </c>
      <c r="E571" s="152">
        <v>7.3049999999999997</v>
      </c>
      <c r="F571" s="159">
        <v>189.93</v>
      </c>
      <c r="G571" s="87" t="s">
        <v>9</v>
      </c>
      <c r="H571" s="102"/>
      <c r="I571" s="10"/>
    </row>
    <row r="572" spans="1:9" s="9" customFormat="1">
      <c r="A572" s="102"/>
      <c r="B572" s="83">
        <v>44321</v>
      </c>
      <c r="C572" s="135">
        <v>44321.53402777778</v>
      </c>
      <c r="D572" s="85">
        <v>492</v>
      </c>
      <c r="E572" s="152">
        <v>7.3049999999999997</v>
      </c>
      <c r="F572" s="159">
        <v>3594.06</v>
      </c>
      <c r="G572" s="87" t="s">
        <v>9</v>
      </c>
      <c r="H572" s="102"/>
      <c r="I572" s="10"/>
    </row>
    <row r="573" spans="1:9" s="9" customFormat="1">
      <c r="A573" s="102"/>
      <c r="B573" s="83">
        <v>44321</v>
      </c>
      <c r="C573" s="135">
        <v>44321.541666666664</v>
      </c>
      <c r="D573" s="85">
        <v>466</v>
      </c>
      <c r="E573" s="152">
        <v>7.3150000000000004</v>
      </c>
      <c r="F573" s="159">
        <v>3408.79</v>
      </c>
      <c r="G573" s="87" t="s">
        <v>9</v>
      </c>
      <c r="H573" s="102"/>
      <c r="I573" s="10"/>
    </row>
    <row r="574" spans="1:9" s="9" customFormat="1">
      <c r="A574" s="102"/>
      <c r="B574" s="83">
        <v>44321</v>
      </c>
      <c r="C574" s="135">
        <v>44321.549305555556</v>
      </c>
      <c r="D574" s="85">
        <v>45</v>
      </c>
      <c r="E574" s="152">
        <v>7.2949999999999999</v>
      </c>
      <c r="F574" s="159">
        <v>328.27499999999998</v>
      </c>
      <c r="G574" s="87" t="s">
        <v>9</v>
      </c>
      <c r="H574" s="102"/>
      <c r="I574" s="10"/>
    </row>
    <row r="575" spans="1:9" s="9" customFormat="1">
      <c r="A575" s="102"/>
      <c r="B575" s="83">
        <v>44321</v>
      </c>
      <c r="C575" s="135">
        <v>44321.549305555556</v>
      </c>
      <c r="D575" s="85">
        <v>430</v>
      </c>
      <c r="E575" s="152">
        <v>7.2949999999999999</v>
      </c>
      <c r="F575" s="159">
        <v>3136.85</v>
      </c>
      <c r="G575" s="87" t="s">
        <v>9</v>
      </c>
      <c r="H575" s="102"/>
      <c r="I575" s="10"/>
    </row>
    <row r="576" spans="1:9" s="9" customFormat="1">
      <c r="A576" s="102"/>
      <c r="B576" s="83">
        <v>44321</v>
      </c>
      <c r="C576" s="135">
        <v>44321.578472222223</v>
      </c>
      <c r="D576" s="85">
        <v>496</v>
      </c>
      <c r="E576" s="152">
        <v>7.29</v>
      </c>
      <c r="F576" s="159">
        <v>3615.84</v>
      </c>
      <c r="G576" s="87" t="s">
        <v>9</v>
      </c>
      <c r="H576" s="102"/>
      <c r="I576" s="10"/>
    </row>
    <row r="577" spans="1:9" s="9" customFormat="1">
      <c r="A577" s="102"/>
      <c r="B577" s="83">
        <v>44321</v>
      </c>
      <c r="C577" s="135">
        <v>44321.580555555556</v>
      </c>
      <c r="D577" s="85">
        <v>407</v>
      </c>
      <c r="E577" s="152">
        <v>7.28</v>
      </c>
      <c r="F577" s="159">
        <v>2962.96</v>
      </c>
      <c r="G577" s="87" t="s">
        <v>9</v>
      </c>
      <c r="H577" s="102"/>
      <c r="I577" s="10"/>
    </row>
    <row r="578" spans="1:9" s="9" customFormat="1">
      <c r="A578" s="102"/>
      <c r="B578" s="83">
        <v>44321</v>
      </c>
      <c r="C578" s="135">
        <v>44321.580555555556</v>
      </c>
      <c r="D578" s="85">
        <v>44</v>
      </c>
      <c r="E578" s="152">
        <v>7.28</v>
      </c>
      <c r="F578" s="159">
        <v>320.32</v>
      </c>
      <c r="G578" s="87" t="s">
        <v>9</v>
      </c>
      <c r="H578" s="102"/>
      <c r="I578" s="10"/>
    </row>
    <row r="579" spans="1:9" s="9" customFormat="1">
      <c r="A579" s="102"/>
      <c r="B579" s="83">
        <v>44321</v>
      </c>
      <c r="C579" s="135">
        <v>44321.580555555556</v>
      </c>
      <c r="D579" s="85">
        <v>428</v>
      </c>
      <c r="E579" s="152">
        <v>7.28</v>
      </c>
      <c r="F579" s="159">
        <v>3115.84</v>
      </c>
      <c r="G579" s="87" t="s">
        <v>9</v>
      </c>
      <c r="H579" s="102"/>
      <c r="I579" s="10"/>
    </row>
    <row r="580" spans="1:9" s="9" customFormat="1">
      <c r="A580" s="102"/>
      <c r="B580" s="83">
        <v>44321</v>
      </c>
      <c r="C580" s="135">
        <v>44321.580555555556</v>
      </c>
      <c r="D580" s="85">
        <v>497</v>
      </c>
      <c r="E580" s="152">
        <v>7.28</v>
      </c>
      <c r="F580" s="159">
        <v>3618.1600000000003</v>
      </c>
      <c r="G580" s="87" t="s">
        <v>9</v>
      </c>
      <c r="H580" s="102"/>
      <c r="I580" s="10"/>
    </row>
    <row r="581" spans="1:9" s="9" customFormat="1">
      <c r="A581" s="102"/>
      <c r="B581" s="83">
        <v>44321</v>
      </c>
      <c r="C581" s="135">
        <v>44321.595833333333</v>
      </c>
      <c r="D581" s="85">
        <v>436</v>
      </c>
      <c r="E581" s="152">
        <v>7.2750000000000004</v>
      </c>
      <c r="F581" s="159">
        <v>3171.9</v>
      </c>
      <c r="G581" s="87" t="s">
        <v>9</v>
      </c>
      <c r="H581" s="102"/>
      <c r="I581" s="10"/>
    </row>
    <row r="582" spans="1:9" s="9" customFormat="1">
      <c r="A582" s="102"/>
      <c r="B582" s="83">
        <v>44321</v>
      </c>
      <c r="C582" s="135">
        <v>44321.613888888889</v>
      </c>
      <c r="D582" s="85">
        <v>442</v>
      </c>
      <c r="E582" s="152">
        <v>7.2850000000000001</v>
      </c>
      <c r="F582" s="159">
        <v>3219.9700000000003</v>
      </c>
      <c r="G582" s="87" t="s">
        <v>9</v>
      </c>
      <c r="H582" s="102"/>
      <c r="I582" s="10"/>
    </row>
    <row r="583" spans="1:9" s="9" customFormat="1">
      <c r="A583" s="102"/>
      <c r="B583" s="83">
        <v>44321</v>
      </c>
      <c r="C583" s="135">
        <v>44321.623611111114</v>
      </c>
      <c r="D583" s="85">
        <v>56</v>
      </c>
      <c r="E583" s="152">
        <v>7.2750000000000004</v>
      </c>
      <c r="F583" s="159">
        <v>407.40000000000003</v>
      </c>
      <c r="G583" s="87" t="s">
        <v>9</v>
      </c>
      <c r="H583" s="102"/>
      <c r="I583" s="10"/>
    </row>
    <row r="584" spans="1:9" s="9" customFormat="1">
      <c r="A584" s="102"/>
      <c r="B584" s="83">
        <v>44321</v>
      </c>
      <c r="C584" s="135">
        <v>44321.623611111114</v>
      </c>
      <c r="D584" s="85">
        <v>45</v>
      </c>
      <c r="E584" s="152">
        <v>7.2750000000000004</v>
      </c>
      <c r="F584" s="159">
        <v>327.375</v>
      </c>
      <c r="G584" s="87" t="s">
        <v>9</v>
      </c>
      <c r="H584" s="102"/>
      <c r="I584" s="10"/>
    </row>
    <row r="585" spans="1:9" s="9" customFormat="1">
      <c r="A585" s="102"/>
      <c r="B585" s="83">
        <v>44321</v>
      </c>
      <c r="C585" s="135">
        <v>44321.623611111114</v>
      </c>
      <c r="D585" s="85">
        <v>170</v>
      </c>
      <c r="E585" s="152">
        <v>7.2750000000000004</v>
      </c>
      <c r="F585" s="159">
        <v>1236.75</v>
      </c>
      <c r="G585" s="87" t="s">
        <v>9</v>
      </c>
      <c r="H585" s="102"/>
      <c r="I585" s="10"/>
    </row>
    <row r="586" spans="1:9" s="9" customFormat="1">
      <c r="A586" s="102"/>
      <c r="B586" s="83">
        <v>44321</v>
      </c>
      <c r="C586" s="135">
        <v>44321.623611111114</v>
      </c>
      <c r="D586" s="85">
        <v>122</v>
      </c>
      <c r="E586" s="152">
        <v>7.2750000000000004</v>
      </c>
      <c r="F586" s="159">
        <v>887.55000000000007</v>
      </c>
      <c r="G586" s="87" t="s">
        <v>9</v>
      </c>
      <c r="H586" s="102"/>
      <c r="I586" s="10"/>
    </row>
    <row r="587" spans="1:9" s="9" customFormat="1">
      <c r="A587" s="102"/>
      <c r="B587" s="83">
        <v>44321</v>
      </c>
      <c r="C587" s="135">
        <v>44321.623611111114</v>
      </c>
      <c r="D587" s="85">
        <v>245</v>
      </c>
      <c r="E587" s="152">
        <v>7.2750000000000004</v>
      </c>
      <c r="F587" s="159">
        <v>1782.375</v>
      </c>
      <c r="G587" s="87" t="s">
        <v>9</v>
      </c>
      <c r="H587" s="102"/>
      <c r="I587" s="10"/>
    </row>
    <row r="588" spans="1:9" s="9" customFormat="1">
      <c r="A588" s="102"/>
      <c r="B588" s="83">
        <v>44321</v>
      </c>
      <c r="C588" s="135">
        <v>44321.631944444445</v>
      </c>
      <c r="D588" s="85">
        <v>306</v>
      </c>
      <c r="E588" s="152">
        <v>7.2750000000000004</v>
      </c>
      <c r="F588" s="159">
        <v>2226.15</v>
      </c>
      <c r="G588" s="87" t="s">
        <v>9</v>
      </c>
      <c r="H588" s="102"/>
      <c r="I588" s="10"/>
    </row>
    <row r="589" spans="1:9" s="9" customFormat="1">
      <c r="A589" s="102"/>
      <c r="B589" s="83">
        <v>44321</v>
      </c>
      <c r="C589" s="135">
        <v>44321.631944444445</v>
      </c>
      <c r="D589" s="85">
        <v>205</v>
      </c>
      <c r="E589" s="152">
        <v>7.2750000000000004</v>
      </c>
      <c r="F589" s="159">
        <v>1491.375</v>
      </c>
      <c r="G589" s="87" t="s">
        <v>9</v>
      </c>
      <c r="H589" s="102"/>
      <c r="I589" s="10"/>
    </row>
    <row r="590" spans="1:9" s="9" customFormat="1">
      <c r="A590" s="102"/>
      <c r="B590" s="83">
        <v>44321</v>
      </c>
      <c r="C590" s="135">
        <v>44321.633333333331</v>
      </c>
      <c r="D590" s="85">
        <v>420</v>
      </c>
      <c r="E590" s="152">
        <v>7.28</v>
      </c>
      <c r="F590" s="159">
        <v>3057.6</v>
      </c>
      <c r="G590" s="87" t="s">
        <v>9</v>
      </c>
      <c r="H590" s="102"/>
      <c r="I590" s="10"/>
    </row>
    <row r="591" spans="1:9" s="9" customFormat="1">
      <c r="A591" s="102"/>
      <c r="B591" s="83">
        <v>44321</v>
      </c>
      <c r="C591" s="135">
        <v>44321.638888888891</v>
      </c>
      <c r="D591" s="85">
        <v>420</v>
      </c>
      <c r="E591" s="152">
        <v>7.27</v>
      </c>
      <c r="F591" s="159">
        <v>3053.3999999999996</v>
      </c>
      <c r="G591" s="87" t="s">
        <v>9</v>
      </c>
      <c r="H591" s="102"/>
      <c r="I591" s="10"/>
    </row>
    <row r="592" spans="1:9" s="9" customFormat="1">
      <c r="A592" s="102"/>
      <c r="B592" s="83">
        <v>44321</v>
      </c>
      <c r="C592" s="135">
        <v>44321.638888888891</v>
      </c>
      <c r="D592" s="85">
        <v>346</v>
      </c>
      <c r="E592" s="152">
        <v>7.2649999999999997</v>
      </c>
      <c r="F592" s="159">
        <v>2513.69</v>
      </c>
      <c r="G592" s="87" t="s">
        <v>9</v>
      </c>
      <c r="H592" s="102"/>
      <c r="I592" s="10"/>
    </row>
    <row r="593" spans="1:9" s="9" customFormat="1">
      <c r="A593" s="102"/>
      <c r="B593" s="83">
        <v>44321</v>
      </c>
      <c r="C593" s="135">
        <v>44321.643055555556</v>
      </c>
      <c r="D593" s="85">
        <v>500</v>
      </c>
      <c r="E593" s="152">
        <v>7.2649999999999997</v>
      </c>
      <c r="F593" s="159">
        <v>3632.5</v>
      </c>
      <c r="G593" s="87" t="s">
        <v>9</v>
      </c>
      <c r="H593" s="102"/>
      <c r="I593" s="10"/>
    </row>
    <row r="594" spans="1:9" s="9" customFormat="1">
      <c r="A594" s="102"/>
      <c r="B594" s="83">
        <v>44321</v>
      </c>
      <c r="C594" s="135">
        <v>44321.643055555556</v>
      </c>
      <c r="D594" s="85">
        <v>217</v>
      </c>
      <c r="E594" s="152">
        <v>7.2649999999999997</v>
      </c>
      <c r="F594" s="159">
        <v>1576.5049999999999</v>
      </c>
      <c r="G594" s="87" t="s">
        <v>9</v>
      </c>
      <c r="H594" s="102"/>
      <c r="I594" s="10"/>
    </row>
    <row r="595" spans="1:9" s="9" customFormat="1">
      <c r="A595" s="102"/>
      <c r="B595" s="83">
        <v>44321</v>
      </c>
      <c r="C595" s="135">
        <v>44321.643055555556</v>
      </c>
      <c r="D595" s="85">
        <v>154</v>
      </c>
      <c r="E595" s="152">
        <v>7.2649999999999997</v>
      </c>
      <c r="F595" s="159">
        <v>1118.81</v>
      </c>
      <c r="G595" s="87" t="s">
        <v>9</v>
      </c>
      <c r="H595" s="102"/>
      <c r="I595" s="10"/>
    </row>
    <row r="596" spans="1:9" s="9" customFormat="1">
      <c r="A596" s="102"/>
      <c r="B596" s="83">
        <v>44321</v>
      </c>
      <c r="C596" s="135">
        <v>44321.643055555556</v>
      </c>
      <c r="D596" s="85">
        <v>427</v>
      </c>
      <c r="E596" s="152">
        <v>7.2750000000000004</v>
      </c>
      <c r="F596" s="159">
        <v>3106.4250000000002</v>
      </c>
      <c r="G596" s="87" t="s">
        <v>9</v>
      </c>
      <c r="H596" s="102"/>
      <c r="I596" s="10"/>
    </row>
    <row r="597" spans="1:9" s="9" customFormat="1">
      <c r="A597" s="102"/>
      <c r="B597" s="83">
        <v>44321</v>
      </c>
      <c r="C597" s="135">
        <v>44321.649305555555</v>
      </c>
      <c r="D597" s="85">
        <v>357</v>
      </c>
      <c r="E597" s="152">
        <v>7.2649999999999997</v>
      </c>
      <c r="F597" s="159">
        <v>2593.605</v>
      </c>
      <c r="G597" s="87" t="s">
        <v>9</v>
      </c>
      <c r="H597" s="102"/>
      <c r="I597" s="10"/>
    </row>
    <row r="598" spans="1:9" s="9" customFormat="1">
      <c r="A598" s="102"/>
      <c r="B598" s="83">
        <v>44321</v>
      </c>
      <c r="C598" s="135">
        <v>44321.649305555555</v>
      </c>
      <c r="D598" s="85">
        <v>143</v>
      </c>
      <c r="E598" s="152">
        <v>7.2649999999999997</v>
      </c>
      <c r="F598" s="159">
        <v>1038.895</v>
      </c>
      <c r="G598" s="87" t="s">
        <v>9</v>
      </c>
      <c r="H598" s="102"/>
      <c r="I598" s="10"/>
    </row>
    <row r="599" spans="1:9" s="9" customFormat="1">
      <c r="A599" s="102"/>
      <c r="B599" s="83">
        <v>44321</v>
      </c>
      <c r="C599" s="135">
        <v>44321.649305555555</v>
      </c>
      <c r="D599" s="85">
        <v>439</v>
      </c>
      <c r="E599" s="152">
        <v>7.2649999999999997</v>
      </c>
      <c r="F599" s="159">
        <v>3189.335</v>
      </c>
      <c r="G599" s="87" t="s">
        <v>9</v>
      </c>
      <c r="H599" s="102"/>
      <c r="I599" s="10"/>
    </row>
    <row r="600" spans="1:9" s="9" customFormat="1">
      <c r="A600" s="102"/>
      <c r="B600" s="83">
        <v>44321</v>
      </c>
      <c r="C600" s="135">
        <v>44321.649305555555</v>
      </c>
      <c r="D600" s="85">
        <v>61</v>
      </c>
      <c r="E600" s="152">
        <v>7.2649999999999997</v>
      </c>
      <c r="F600" s="159">
        <v>443.16499999999996</v>
      </c>
      <c r="G600" s="87" t="s">
        <v>9</v>
      </c>
      <c r="H600" s="102"/>
      <c r="I600" s="10"/>
    </row>
    <row r="601" spans="1:9" s="9" customFormat="1">
      <c r="A601" s="102"/>
      <c r="B601" s="83">
        <v>44321</v>
      </c>
      <c r="C601" s="135">
        <v>44321.652777777781</v>
      </c>
      <c r="D601" s="85">
        <v>477</v>
      </c>
      <c r="E601" s="152">
        <v>7.27</v>
      </c>
      <c r="F601" s="159">
        <v>3467.79</v>
      </c>
      <c r="G601" s="87" t="s">
        <v>9</v>
      </c>
      <c r="H601" s="102"/>
      <c r="I601" s="10"/>
    </row>
    <row r="602" spans="1:9" s="9" customFormat="1">
      <c r="A602" s="102"/>
      <c r="B602" s="83">
        <v>44321</v>
      </c>
      <c r="C602" s="135">
        <v>44321.654166666667</v>
      </c>
      <c r="D602" s="85">
        <v>472</v>
      </c>
      <c r="E602" s="152">
        <v>7.2649999999999997</v>
      </c>
      <c r="F602" s="159">
        <v>3429.08</v>
      </c>
      <c r="G602" s="87" t="s">
        <v>9</v>
      </c>
      <c r="H602" s="102"/>
      <c r="I602" s="10"/>
    </row>
    <row r="603" spans="1:9" s="9" customFormat="1">
      <c r="A603" s="102"/>
      <c r="B603" s="83">
        <v>44321</v>
      </c>
      <c r="C603" s="135">
        <v>44321.654166666667</v>
      </c>
      <c r="D603" s="85">
        <v>500</v>
      </c>
      <c r="E603" s="152">
        <v>7.2649999999999997</v>
      </c>
      <c r="F603" s="159">
        <v>3632.5</v>
      </c>
      <c r="G603" s="87" t="s">
        <v>9</v>
      </c>
      <c r="H603" s="102"/>
      <c r="I603" s="10"/>
    </row>
    <row r="604" spans="1:9" s="9" customFormat="1">
      <c r="A604" s="102"/>
      <c r="B604" s="83">
        <v>44321</v>
      </c>
      <c r="C604" s="135">
        <v>44321.654166666667</v>
      </c>
      <c r="D604" s="85">
        <v>333</v>
      </c>
      <c r="E604" s="152">
        <v>7.2649999999999997</v>
      </c>
      <c r="F604" s="159">
        <v>2419.2449999999999</v>
      </c>
      <c r="G604" s="87" t="s">
        <v>9</v>
      </c>
      <c r="H604" s="102"/>
      <c r="I604" s="10"/>
    </row>
    <row r="605" spans="1:9" s="9" customFormat="1">
      <c r="A605" s="102"/>
      <c r="B605" s="83">
        <v>44321</v>
      </c>
      <c r="C605" s="135">
        <v>44321.654166666667</v>
      </c>
      <c r="D605" s="85">
        <v>167</v>
      </c>
      <c r="E605" s="152">
        <v>7.2649999999999997</v>
      </c>
      <c r="F605" s="159">
        <v>1213.2549999999999</v>
      </c>
      <c r="G605" s="87" t="s">
        <v>9</v>
      </c>
      <c r="H605" s="102"/>
      <c r="I605" s="10"/>
    </row>
    <row r="606" spans="1:9" s="9" customFormat="1">
      <c r="A606" s="102"/>
      <c r="B606" s="83">
        <v>44321</v>
      </c>
      <c r="C606" s="135">
        <v>44321.654861111114</v>
      </c>
      <c r="D606" s="85">
        <v>283</v>
      </c>
      <c r="E606" s="152">
        <v>7.2649999999999997</v>
      </c>
      <c r="F606" s="159">
        <v>2055.9949999999999</v>
      </c>
      <c r="G606" s="87" t="s">
        <v>9</v>
      </c>
      <c r="H606" s="102"/>
      <c r="I606" s="10"/>
    </row>
    <row r="607" spans="1:9" s="9" customFormat="1">
      <c r="A607" s="102"/>
      <c r="B607" s="83">
        <v>44321</v>
      </c>
      <c r="C607" s="135">
        <v>44321.654861111114</v>
      </c>
      <c r="D607" s="85">
        <v>500</v>
      </c>
      <c r="E607" s="152">
        <v>7.2649999999999997</v>
      </c>
      <c r="F607" s="159">
        <v>3632.5</v>
      </c>
      <c r="G607" s="87" t="s">
        <v>9</v>
      </c>
      <c r="H607" s="102"/>
      <c r="I607" s="10"/>
    </row>
    <row r="608" spans="1:9" s="9" customFormat="1">
      <c r="A608" s="102"/>
      <c r="B608" s="83">
        <v>44321</v>
      </c>
      <c r="C608" s="135">
        <v>44321.654861111114</v>
      </c>
      <c r="D608" s="85">
        <v>500</v>
      </c>
      <c r="E608" s="152">
        <v>7.2649999999999997</v>
      </c>
      <c r="F608" s="159">
        <v>3632.5</v>
      </c>
      <c r="G608" s="87" t="s">
        <v>9</v>
      </c>
      <c r="H608" s="102"/>
      <c r="I608" s="10"/>
    </row>
    <row r="609" spans="1:9" s="9" customFormat="1">
      <c r="A609" s="102"/>
      <c r="B609" s="83">
        <v>44321</v>
      </c>
      <c r="C609" s="135">
        <v>44321.654861111114</v>
      </c>
      <c r="D609" s="85">
        <v>500</v>
      </c>
      <c r="E609" s="152">
        <v>7.2649999999999997</v>
      </c>
      <c r="F609" s="159">
        <v>3632.5</v>
      </c>
      <c r="G609" s="87" t="s">
        <v>9</v>
      </c>
      <c r="H609" s="102"/>
      <c r="I609" s="10"/>
    </row>
    <row r="610" spans="1:9" s="9" customFormat="1">
      <c r="A610" s="102"/>
      <c r="B610" s="83">
        <v>44321</v>
      </c>
      <c r="C610" s="135">
        <v>44321.659722222219</v>
      </c>
      <c r="D610" s="85">
        <v>671</v>
      </c>
      <c r="E610" s="152">
        <v>7.2549999999999999</v>
      </c>
      <c r="F610" s="159">
        <v>4868.1049999999996</v>
      </c>
      <c r="G610" s="87" t="s">
        <v>9</v>
      </c>
      <c r="H610" s="102"/>
      <c r="I610" s="10"/>
    </row>
    <row r="611" spans="1:9" s="9" customFormat="1">
      <c r="A611" s="102"/>
      <c r="B611" s="83">
        <v>44321</v>
      </c>
      <c r="C611" s="135">
        <v>44321.659722222219</v>
      </c>
      <c r="D611" s="85">
        <v>500</v>
      </c>
      <c r="E611" s="152">
        <v>7.2549999999999999</v>
      </c>
      <c r="F611" s="159">
        <v>3627.5</v>
      </c>
      <c r="G611" s="87" t="s">
        <v>9</v>
      </c>
      <c r="H611" s="102"/>
      <c r="I611" s="10"/>
    </row>
    <row r="612" spans="1:9" s="9" customFormat="1">
      <c r="A612" s="102"/>
      <c r="B612" s="83">
        <v>44321</v>
      </c>
      <c r="C612" s="135">
        <v>44321.659722222219</v>
      </c>
      <c r="D612" s="85">
        <v>79</v>
      </c>
      <c r="E612" s="152">
        <v>7.2549999999999999</v>
      </c>
      <c r="F612" s="159">
        <v>573.14499999999998</v>
      </c>
      <c r="G612" s="87" t="s">
        <v>9</v>
      </c>
      <c r="H612" s="102"/>
      <c r="I612" s="10"/>
    </row>
    <row r="613" spans="1:9" s="9" customFormat="1">
      <c r="A613" s="102"/>
      <c r="B613" s="83">
        <v>44321</v>
      </c>
      <c r="C613" s="135">
        <v>44321.659722222219</v>
      </c>
      <c r="D613" s="85">
        <v>500</v>
      </c>
      <c r="E613" s="152">
        <v>7.2549999999999999</v>
      </c>
      <c r="F613" s="159">
        <v>3627.5</v>
      </c>
      <c r="G613" s="87" t="s">
        <v>9</v>
      </c>
      <c r="H613" s="102"/>
      <c r="I613" s="10"/>
    </row>
    <row r="614" spans="1:9" s="9" customFormat="1">
      <c r="A614" s="102"/>
      <c r="B614" s="83">
        <v>44321</v>
      </c>
      <c r="C614" s="135">
        <v>44321.659722222219</v>
      </c>
      <c r="D614" s="85">
        <v>475</v>
      </c>
      <c r="E614" s="152">
        <v>7.26</v>
      </c>
      <c r="F614" s="159">
        <v>3448.5</v>
      </c>
      <c r="G614" s="87" t="s">
        <v>9</v>
      </c>
      <c r="H614" s="102"/>
      <c r="I614" s="10"/>
    </row>
    <row r="615" spans="1:9" s="9" customFormat="1">
      <c r="A615" s="102"/>
      <c r="B615" s="83">
        <v>44321</v>
      </c>
      <c r="C615" s="135">
        <v>44321.659722222219</v>
      </c>
      <c r="D615" s="85">
        <v>500</v>
      </c>
      <c r="E615" s="152">
        <v>7.2549999999999999</v>
      </c>
      <c r="F615" s="159">
        <v>3627.5</v>
      </c>
      <c r="G615" s="87" t="s">
        <v>9</v>
      </c>
      <c r="H615" s="102"/>
      <c r="I615" s="10"/>
    </row>
    <row r="616" spans="1:9" s="9" customFormat="1">
      <c r="A616" s="102"/>
      <c r="B616" s="83">
        <v>44321</v>
      </c>
      <c r="C616" s="135">
        <v>44321.659722222219</v>
      </c>
      <c r="D616" s="85">
        <v>32</v>
      </c>
      <c r="E616" s="152">
        <v>7.2549999999999999</v>
      </c>
      <c r="F616" s="159">
        <v>232.16</v>
      </c>
      <c r="G616" s="87" t="s">
        <v>9</v>
      </c>
      <c r="H616" s="102"/>
      <c r="I616" s="10"/>
    </row>
    <row r="617" spans="1:9" s="9" customFormat="1">
      <c r="A617" s="102"/>
      <c r="B617" s="83">
        <v>44321</v>
      </c>
      <c r="C617" s="135">
        <v>44321.659722222219</v>
      </c>
      <c r="D617" s="85">
        <v>468</v>
      </c>
      <c r="E617" s="152">
        <v>7.2549999999999999</v>
      </c>
      <c r="F617" s="159">
        <v>3395.34</v>
      </c>
      <c r="G617" s="87" t="s">
        <v>9</v>
      </c>
      <c r="H617" s="102"/>
      <c r="I617" s="10"/>
    </row>
    <row r="618" spans="1:9" s="9" customFormat="1">
      <c r="A618" s="102"/>
      <c r="B618" s="83">
        <v>44321</v>
      </c>
      <c r="C618" s="135">
        <v>44321.659722222219</v>
      </c>
      <c r="D618" s="85">
        <v>468</v>
      </c>
      <c r="E618" s="152">
        <v>7.2549999999999999</v>
      </c>
      <c r="F618" s="159">
        <v>3395.34</v>
      </c>
      <c r="G618" s="87" t="s">
        <v>9</v>
      </c>
      <c r="H618" s="102"/>
      <c r="I618" s="10"/>
    </row>
    <row r="619" spans="1:9" s="9" customFormat="1">
      <c r="A619" s="102"/>
      <c r="B619" s="83">
        <v>44321</v>
      </c>
      <c r="C619" s="135">
        <v>44321.659722222219</v>
      </c>
      <c r="D619" s="85">
        <v>32</v>
      </c>
      <c r="E619" s="152">
        <v>7.2549999999999999</v>
      </c>
      <c r="F619" s="159">
        <v>232.16</v>
      </c>
      <c r="G619" s="87" t="s">
        <v>9</v>
      </c>
      <c r="H619" s="102"/>
      <c r="I619" s="10"/>
    </row>
    <row r="620" spans="1:9" s="9" customFormat="1">
      <c r="A620" s="102"/>
      <c r="B620" s="83">
        <v>44321</v>
      </c>
      <c r="C620" s="135">
        <v>44321.659722222219</v>
      </c>
      <c r="D620" s="85">
        <v>250</v>
      </c>
      <c r="E620" s="152">
        <v>7.2549999999999999</v>
      </c>
      <c r="F620" s="159">
        <v>1813.75</v>
      </c>
      <c r="G620" s="87" t="s">
        <v>9</v>
      </c>
      <c r="H620" s="102"/>
      <c r="I620" s="10"/>
    </row>
    <row r="621" spans="1:9" s="9" customFormat="1">
      <c r="A621" s="102"/>
      <c r="B621" s="83">
        <v>44321</v>
      </c>
      <c r="C621" s="135">
        <v>44321.659722222219</v>
      </c>
      <c r="D621" s="85">
        <v>500</v>
      </c>
      <c r="E621" s="152">
        <v>7.2549999999999999</v>
      </c>
      <c r="F621" s="159">
        <v>3627.5</v>
      </c>
      <c r="G621" s="87" t="s">
        <v>9</v>
      </c>
      <c r="H621" s="102"/>
      <c r="I621" s="10"/>
    </row>
    <row r="622" spans="1:9" s="9" customFormat="1">
      <c r="A622" s="102"/>
      <c r="B622" s="83">
        <v>44321</v>
      </c>
      <c r="C622" s="135">
        <v>44321.659722222219</v>
      </c>
      <c r="D622" s="85">
        <v>500</v>
      </c>
      <c r="E622" s="152">
        <v>7.2549999999999999</v>
      </c>
      <c r="F622" s="159">
        <v>3627.5</v>
      </c>
      <c r="G622" s="87" t="s">
        <v>9</v>
      </c>
      <c r="H622" s="102"/>
      <c r="I622" s="10"/>
    </row>
    <row r="623" spans="1:9" s="9" customFormat="1">
      <c r="A623" s="102"/>
      <c r="B623" s="83">
        <v>44321</v>
      </c>
      <c r="C623" s="135">
        <v>44321.659722222219</v>
      </c>
      <c r="D623" s="85">
        <v>500</v>
      </c>
      <c r="E623" s="152">
        <v>7.2549999999999999</v>
      </c>
      <c r="F623" s="159">
        <v>3627.5</v>
      </c>
      <c r="G623" s="87" t="s">
        <v>9</v>
      </c>
      <c r="H623" s="102"/>
      <c r="I623" s="10"/>
    </row>
    <row r="624" spans="1:9" s="9" customFormat="1">
      <c r="A624" s="102"/>
      <c r="B624" s="83">
        <v>44321</v>
      </c>
      <c r="C624" s="135">
        <v>44321.668749999997</v>
      </c>
      <c r="D624" s="85">
        <v>444</v>
      </c>
      <c r="E624" s="152">
        <v>7.2649999999999997</v>
      </c>
      <c r="F624" s="159">
        <v>3225.66</v>
      </c>
      <c r="G624" s="87" t="s">
        <v>9</v>
      </c>
      <c r="H624" s="102"/>
      <c r="I624" s="10"/>
    </row>
    <row r="625" spans="1:9" s="9" customFormat="1">
      <c r="A625" s="102"/>
      <c r="B625" s="83">
        <v>44321</v>
      </c>
      <c r="C625" s="135">
        <v>44321.672222222223</v>
      </c>
      <c r="D625" s="85">
        <v>500</v>
      </c>
      <c r="E625" s="152">
        <v>7.24</v>
      </c>
      <c r="F625" s="159">
        <v>3620</v>
      </c>
      <c r="G625" s="87" t="s">
        <v>9</v>
      </c>
      <c r="H625" s="102"/>
      <c r="I625" s="10"/>
    </row>
    <row r="626" spans="1:9" s="9" customFormat="1">
      <c r="A626" s="102"/>
      <c r="B626" s="83">
        <v>44321</v>
      </c>
      <c r="C626" s="135">
        <v>44321.672222222223</v>
      </c>
      <c r="D626" s="85">
        <v>638</v>
      </c>
      <c r="E626" s="152">
        <v>7.24</v>
      </c>
      <c r="F626" s="159">
        <v>4619.12</v>
      </c>
      <c r="G626" s="87" t="s">
        <v>9</v>
      </c>
      <c r="H626" s="102"/>
      <c r="I626" s="10"/>
    </row>
    <row r="627" spans="1:9" s="9" customFormat="1">
      <c r="A627" s="102"/>
      <c r="B627" s="83">
        <v>44321</v>
      </c>
      <c r="C627" s="135">
        <v>44321.672222222223</v>
      </c>
      <c r="D627" s="85">
        <v>434</v>
      </c>
      <c r="E627" s="152">
        <v>7.25</v>
      </c>
      <c r="F627" s="159">
        <v>3146.5</v>
      </c>
      <c r="G627" s="87" t="s">
        <v>9</v>
      </c>
      <c r="H627" s="102"/>
      <c r="I627" s="10"/>
    </row>
    <row r="628" spans="1:9" s="9" customFormat="1">
      <c r="A628" s="102"/>
      <c r="B628" s="83">
        <v>44321</v>
      </c>
      <c r="C628" s="135">
        <v>44321.672222222223</v>
      </c>
      <c r="D628" s="85">
        <v>118</v>
      </c>
      <c r="E628" s="152">
        <v>7.24</v>
      </c>
      <c r="F628" s="159">
        <v>854.32</v>
      </c>
      <c r="G628" s="87" t="s">
        <v>9</v>
      </c>
      <c r="H628" s="102"/>
      <c r="I628" s="10"/>
    </row>
    <row r="629" spans="1:9" s="9" customFormat="1">
      <c r="A629" s="102"/>
      <c r="B629" s="83">
        <v>44321</v>
      </c>
      <c r="C629" s="135">
        <v>44321.672222222223</v>
      </c>
      <c r="D629" s="85">
        <v>418</v>
      </c>
      <c r="E629" s="152">
        <v>7.25</v>
      </c>
      <c r="F629" s="159">
        <v>3030.5</v>
      </c>
      <c r="G629" s="87" t="s">
        <v>9</v>
      </c>
      <c r="H629" s="102"/>
      <c r="I629" s="10"/>
    </row>
    <row r="630" spans="1:9" s="9" customFormat="1">
      <c r="A630" s="102"/>
      <c r="B630" s="83">
        <v>44321</v>
      </c>
      <c r="C630" s="135">
        <v>44321.672222222223</v>
      </c>
      <c r="D630" s="85">
        <v>500</v>
      </c>
      <c r="E630" s="152">
        <v>7.24</v>
      </c>
      <c r="F630" s="159">
        <v>3620</v>
      </c>
      <c r="G630" s="87" t="s">
        <v>9</v>
      </c>
      <c r="H630" s="102"/>
      <c r="I630" s="10"/>
    </row>
    <row r="631" spans="1:9" s="9" customFormat="1">
      <c r="A631" s="102"/>
      <c r="B631" s="83">
        <v>44321</v>
      </c>
      <c r="C631" s="135">
        <v>44321.672222222223</v>
      </c>
      <c r="D631" s="85">
        <v>148</v>
      </c>
      <c r="E631" s="152">
        <v>7.24</v>
      </c>
      <c r="F631" s="159">
        <v>1071.52</v>
      </c>
      <c r="G631" s="87" t="s">
        <v>9</v>
      </c>
      <c r="H631" s="102"/>
      <c r="I631" s="10"/>
    </row>
    <row r="632" spans="1:9" s="9" customFormat="1">
      <c r="A632" s="102"/>
      <c r="B632" s="83">
        <v>44321</v>
      </c>
      <c r="C632" s="135">
        <v>44321.672222222223</v>
      </c>
      <c r="D632" s="85">
        <v>352</v>
      </c>
      <c r="E632" s="152">
        <v>7.24</v>
      </c>
      <c r="F632" s="159">
        <v>2548.48</v>
      </c>
      <c r="G632" s="87" t="s">
        <v>9</v>
      </c>
      <c r="H632" s="102"/>
      <c r="I632" s="10"/>
    </row>
    <row r="633" spans="1:9" s="9" customFormat="1">
      <c r="A633" s="102"/>
      <c r="B633" s="83">
        <v>44321</v>
      </c>
      <c r="C633" s="135">
        <v>44321.672222222223</v>
      </c>
      <c r="D633" s="85">
        <v>500</v>
      </c>
      <c r="E633" s="152">
        <v>7.24</v>
      </c>
      <c r="F633" s="159">
        <v>3620</v>
      </c>
      <c r="G633" s="87" t="s">
        <v>9</v>
      </c>
      <c r="H633" s="102"/>
      <c r="I633" s="10"/>
    </row>
    <row r="634" spans="1:9" s="9" customFormat="1">
      <c r="A634" s="102"/>
      <c r="B634" s="83">
        <v>44321</v>
      </c>
      <c r="C634" s="135">
        <v>44321.672222222223</v>
      </c>
      <c r="D634" s="85">
        <v>324</v>
      </c>
      <c r="E634" s="152">
        <v>7.25</v>
      </c>
      <c r="F634" s="159">
        <v>2349</v>
      </c>
      <c r="G634" s="87" t="s">
        <v>9</v>
      </c>
      <c r="H634" s="102"/>
      <c r="I634" s="10"/>
    </row>
    <row r="635" spans="1:9" s="9" customFormat="1">
      <c r="A635" s="102"/>
      <c r="B635" s="83">
        <v>44321</v>
      </c>
      <c r="C635" s="135">
        <v>44321.672222222223</v>
      </c>
      <c r="D635" s="85">
        <v>500</v>
      </c>
      <c r="E635" s="152">
        <v>7.25</v>
      </c>
      <c r="F635" s="159">
        <v>3625</v>
      </c>
      <c r="G635" s="87" t="s">
        <v>9</v>
      </c>
      <c r="H635" s="102"/>
      <c r="I635" s="10"/>
    </row>
    <row r="636" spans="1:9" s="9" customFormat="1">
      <c r="A636" s="102"/>
      <c r="B636" s="83">
        <v>44321</v>
      </c>
      <c r="C636" s="135">
        <v>44321.672222222223</v>
      </c>
      <c r="D636" s="85">
        <v>594</v>
      </c>
      <c r="E636" s="152">
        <v>7.25</v>
      </c>
      <c r="F636" s="159">
        <v>4306.5</v>
      </c>
      <c r="G636" s="87" t="s">
        <v>9</v>
      </c>
      <c r="H636" s="102"/>
      <c r="I636" s="10"/>
    </row>
    <row r="637" spans="1:9" s="9" customFormat="1">
      <c r="A637" s="102"/>
      <c r="B637" s="83">
        <v>44321</v>
      </c>
      <c r="C637" s="135">
        <v>44321.672222222223</v>
      </c>
      <c r="D637" s="85">
        <v>156</v>
      </c>
      <c r="E637" s="152">
        <v>7.25</v>
      </c>
      <c r="F637" s="159">
        <v>1131</v>
      </c>
      <c r="G637" s="87" t="s">
        <v>9</v>
      </c>
      <c r="H637" s="102"/>
      <c r="I637" s="10"/>
    </row>
    <row r="638" spans="1:9" s="9" customFormat="1">
      <c r="A638" s="102"/>
      <c r="B638" s="83">
        <v>44321</v>
      </c>
      <c r="C638" s="135">
        <v>44321.672222222223</v>
      </c>
      <c r="D638" s="85">
        <v>344</v>
      </c>
      <c r="E638" s="152">
        <v>7.25</v>
      </c>
      <c r="F638" s="159">
        <v>2494</v>
      </c>
      <c r="G638" s="87" t="s">
        <v>9</v>
      </c>
      <c r="H638" s="102"/>
      <c r="I638" s="10"/>
    </row>
    <row r="639" spans="1:9" s="9" customFormat="1">
      <c r="A639" s="102"/>
      <c r="B639" s="83">
        <v>44321</v>
      </c>
      <c r="C639" s="135">
        <v>44321.672222222223</v>
      </c>
      <c r="D639" s="85">
        <v>344</v>
      </c>
      <c r="E639" s="152">
        <v>7.25</v>
      </c>
      <c r="F639" s="159">
        <v>2494</v>
      </c>
      <c r="G639" s="87" t="s">
        <v>9</v>
      </c>
      <c r="H639" s="102"/>
      <c r="I639" s="10"/>
    </row>
    <row r="640" spans="1:9" s="9" customFormat="1">
      <c r="A640" s="102"/>
      <c r="B640" s="83">
        <v>44321</v>
      </c>
      <c r="C640" s="135">
        <v>44321.672222222223</v>
      </c>
      <c r="D640" s="85">
        <v>156</v>
      </c>
      <c r="E640" s="152">
        <v>7.25</v>
      </c>
      <c r="F640" s="159">
        <v>1131</v>
      </c>
      <c r="G640" s="87" t="s">
        <v>9</v>
      </c>
      <c r="H640" s="102"/>
      <c r="I640" s="10"/>
    </row>
    <row r="641" spans="1:9" s="9" customFormat="1">
      <c r="A641" s="102"/>
      <c r="B641" s="83">
        <v>44321</v>
      </c>
      <c r="C641" s="135">
        <v>44321.672222222223</v>
      </c>
      <c r="D641" s="85">
        <v>500</v>
      </c>
      <c r="E641" s="152">
        <v>7.25</v>
      </c>
      <c r="F641" s="159">
        <v>3625</v>
      </c>
      <c r="G641" s="87" t="s">
        <v>9</v>
      </c>
      <c r="H641" s="102"/>
      <c r="I641" s="10"/>
    </row>
    <row r="642" spans="1:9" s="9" customFormat="1">
      <c r="A642" s="102"/>
      <c r="B642" s="83">
        <v>44321</v>
      </c>
      <c r="C642" s="135">
        <v>44321.672222222223</v>
      </c>
      <c r="D642" s="85">
        <v>593</v>
      </c>
      <c r="E642" s="152">
        <v>7.25</v>
      </c>
      <c r="F642" s="159">
        <v>4299.25</v>
      </c>
      <c r="G642" s="87" t="s">
        <v>9</v>
      </c>
      <c r="H642" s="102"/>
      <c r="I642" s="10"/>
    </row>
    <row r="643" spans="1:9" s="9" customFormat="1">
      <c r="A643" s="102"/>
      <c r="B643" s="83">
        <v>44321</v>
      </c>
      <c r="C643" s="135">
        <v>44321.676388888889</v>
      </c>
      <c r="D643" s="85">
        <v>307</v>
      </c>
      <c r="E643" s="152">
        <v>7.2549999999999999</v>
      </c>
      <c r="F643" s="159">
        <v>2227.2849999999999</v>
      </c>
      <c r="G643" s="87" t="s">
        <v>9</v>
      </c>
      <c r="H643" s="102"/>
      <c r="I643" s="10"/>
    </row>
    <row r="644" spans="1:9" s="9" customFormat="1">
      <c r="A644" s="102"/>
      <c r="B644" s="83">
        <v>44321</v>
      </c>
      <c r="C644" s="135">
        <v>44321.676388888889</v>
      </c>
      <c r="D644" s="85">
        <v>600</v>
      </c>
      <c r="E644" s="152">
        <v>7.2549999999999999</v>
      </c>
      <c r="F644" s="159">
        <v>4353</v>
      </c>
      <c r="G644" s="87" t="s">
        <v>9</v>
      </c>
      <c r="H644" s="102"/>
      <c r="I644" s="10"/>
    </row>
    <row r="645" spans="1:9" s="9" customFormat="1">
      <c r="A645" s="102"/>
      <c r="B645" s="83">
        <v>44321</v>
      </c>
      <c r="C645" s="135">
        <v>44321.681250000001</v>
      </c>
      <c r="D645" s="85">
        <v>483</v>
      </c>
      <c r="E645" s="152">
        <v>7.26</v>
      </c>
      <c r="F645" s="159">
        <v>3506.58</v>
      </c>
      <c r="G645" s="87" t="s">
        <v>9</v>
      </c>
      <c r="H645" s="102"/>
      <c r="I645" s="10"/>
    </row>
    <row r="646" spans="1:9" s="9" customFormat="1">
      <c r="A646" s="102"/>
      <c r="B646" s="83">
        <v>44321</v>
      </c>
      <c r="C646" s="135">
        <v>44321.681250000001</v>
      </c>
      <c r="D646" s="85">
        <v>800</v>
      </c>
      <c r="E646" s="152">
        <v>7.26</v>
      </c>
      <c r="F646" s="159">
        <v>5808</v>
      </c>
      <c r="G646" s="87" t="s">
        <v>9</v>
      </c>
      <c r="H646" s="102"/>
      <c r="I646" s="10"/>
    </row>
    <row r="647" spans="1:9" s="9" customFormat="1">
      <c r="A647" s="102"/>
      <c r="B647" s="83">
        <v>44321</v>
      </c>
      <c r="C647" s="135">
        <v>44321.693749999999</v>
      </c>
      <c r="D647" s="85">
        <v>1474</v>
      </c>
      <c r="E647" s="152">
        <v>7.24</v>
      </c>
      <c r="F647" s="159">
        <v>10671.76</v>
      </c>
      <c r="G647" s="87" t="s">
        <v>9</v>
      </c>
      <c r="H647" s="102"/>
      <c r="I647" s="10"/>
    </row>
    <row r="648" spans="1:9" s="9" customFormat="1">
      <c r="A648" s="102"/>
      <c r="B648" s="83">
        <v>44321</v>
      </c>
      <c r="C648" s="135">
        <v>44321.693749999999</v>
      </c>
      <c r="D648" s="85">
        <v>497</v>
      </c>
      <c r="E648" s="152">
        <v>7.24</v>
      </c>
      <c r="F648" s="159">
        <v>3598.28</v>
      </c>
      <c r="G648" s="87" t="s">
        <v>9</v>
      </c>
      <c r="H648" s="102"/>
      <c r="I648" s="10"/>
    </row>
    <row r="649" spans="1:9" s="9" customFormat="1">
      <c r="A649" s="102"/>
      <c r="B649" s="83">
        <v>44321</v>
      </c>
      <c r="C649" s="135">
        <v>44321.693749999999</v>
      </c>
      <c r="D649" s="85">
        <v>87</v>
      </c>
      <c r="E649" s="152">
        <v>7.2450000000000001</v>
      </c>
      <c r="F649" s="159">
        <v>630.31500000000005</v>
      </c>
      <c r="G649" s="87" t="s">
        <v>9</v>
      </c>
      <c r="H649" s="102"/>
      <c r="I649" s="10"/>
    </row>
    <row r="650" spans="1:9" s="9" customFormat="1">
      <c r="A650" s="102"/>
      <c r="B650" s="83">
        <v>44321</v>
      </c>
      <c r="C650" s="135">
        <v>44321.693749999999</v>
      </c>
      <c r="D650" s="85">
        <v>454</v>
      </c>
      <c r="E650" s="152">
        <v>7.2450000000000001</v>
      </c>
      <c r="F650" s="159">
        <v>3289.23</v>
      </c>
      <c r="G650" s="87" t="s">
        <v>9</v>
      </c>
      <c r="H650" s="102"/>
      <c r="I650" s="10"/>
    </row>
    <row r="651" spans="1:9" s="9" customFormat="1">
      <c r="A651" s="102"/>
      <c r="B651" s="83">
        <v>44321</v>
      </c>
      <c r="C651" s="135">
        <v>44321.693749999999</v>
      </c>
      <c r="D651" s="85">
        <v>731</v>
      </c>
      <c r="E651" s="152">
        <v>7.2450000000000001</v>
      </c>
      <c r="F651" s="159">
        <v>5296.0950000000003</v>
      </c>
      <c r="G651" s="87" t="s">
        <v>9</v>
      </c>
      <c r="H651" s="102"/>
      <c r="I651" s="10"/>
    </row>
    <row r="652" spans="1:9" s="9" customFormat="1">
      <c r="A652" s="102"/>
      <c r="B652" s="83">
        <v>44321</v>
      </c>
      <c r="C652" s="135">
        <v>44321.693749999999</v>
      </c>
      <c r="D652" s="85">
        <v>1710</v>
      </c>
      <c r="E652" s="152">
        <v>7.2450000000000001</v>
      </c>
      <c r="F652" s="159">
        <v>12388.95</v>
      </c>
      <c r="G652" s="87" t="s">
        <v>9</v>
      </c>
      <c r="H652" s="102"/>
      <c r="I652" s="10"/>
    </row>
    <row r="653" spans="1:9" s="9" customFormat="1">
      <c r="A653" s="102"/>
      <c r="B653" s="83">
        <v>44321</v>
      </c>
      <c r="C653" s="135">
        <v>44321.693749999999</v>
      </c>
      <c r="D653" s="85">
        <v>3</v>
      </c>
      <c r="E653" s="152">
        <v>7.24</v>
      </c>
      <c r="F653" s="159">
        <v>21.72</v>
      </c>
      <c r="G653" s="87" t="s">
        <v>9</v>
      </c>
      <c r="H653" s="102"/>
      <c r="I653" s="10"/>
    </row>
    <row r="654" spans="1:9" s="9" customFormat="1">
      <c r="A654" s="102"/>
      <c r="B654" s="83">
        <v>44321</v>
      </c>
      <c r="C654" s="135">
        <v>44321.693749999999</v>
      </c>
      <c r="D654" s="85">
        <v>204</v>
      </c>
      <c r="E654" s="152">
        <v>7.24</v>
      </c>
      <c r="F654" s="159">
        <v>1476.96</v>
      </c>
      <c r="G654" s="87" t="s">
        <v>9</v>
      </c>
      <c r="H654" s="102"/>
      <c r="I654" s="10"/>
    </row>
    <row r="655" spans="1:9" s="9" customFormat="1">
      <c r="A655" s="102"/>
      <c r="B655" s="83">
        <v>44321</v>
      </c>
      <c r="C655" s="135">
        <v>44321.693749999999</v>
      </c>
      <c r="D655" s="85">
        <v>500</v>
      </c>
      <c r="E655" s="152">
        <v>7.24</v>
      </c>
      <c r="F655" s="159">
        <v>3620</v>
      </c>
      <c r="G655" s="87" t="s">
        <v>9</v>
      </c>
      <c r="H655" s="102"/>
      <c r="I655" s="10"/>
    </row>
    <row r="656" spans="1:9" s="9" customFormat="1">
      <c r="A656" s="102"/>
      <c r="B656" s="83">
        <v>44321</v>
      </c>
      <c r="C656" s="135">
        <v>44321.695138888892</v>
      </c>
      <c r="D656" s="85">
        <v>150</v>
      </c>
      <c r="E656" s="152">
        <v>7.25</v>
      </c>
      <c r="F656" s="159">
        <v>1087.5</v>
      </c>
      <c r="G656" s="87" t="s">
        <v>9</v>
      </c>
      <c r="H656" s="102"/>
      <c r="I656" s="10"/>
    </row>
    <row r="657" spans="1:9" s="9" customFormat="1">
      <c r="A657" s="102"/>
      <c r="B657" s="83">
        <v>44321</v>
      </c>
      <c r="C657" s="135">
        <v>44321.695138888892</v>
      </c>
      <c r="D657" s="85">
        <v>830</v>
      </c>
      <c r="E657" s="152">
        <v>7.25</v>
      </c>
      <c r="F657" s="159">
        <v>6017.5</v>
      </c>
      <c r="G657" s="87" t="s">
        <v>9</v>
      </c>
      <c r="H657" s="102"/>
      <c r="I657" s="10"/>
    </row>
    <row r="658" spans="1:9" s="9" customFormat="1">
      <c r="A658" s="102"/>
      <c r="B658" s="83">
        <v>44321</v>
      </c>
      <c r="C658" s="135">
        <v>44321.695138888892</v>
      </c>
      <c r="D658" s="85">
        <v>447</v>
      </c>
      <c r="E658" s="152">
        <v>7.25</v>
      </c>
      <c r="F658" s="159">
        <v>3240.75</v>
      </c>
      <c r="G658" s="87" t="s">
        <v>9</v>
      </c>
      <c r="H658" s="102"/>
      <c r="I658" s="10"/>
    </row>
    <row r="659" spans="1:9" s="9" customFormat="1">
      <c r="A659" s="102"/>
      <c r="B659" s="83">
        <v>44321</v>
      </c>
      <c r="C659" s="135">
        <v>44321.695138888892</v>
      </c>
      <c r="D659" s="85">
        <v>150</v>
      </c>
      <c r="E659" s="152">
        <v>7.25</v>
      </c>
      <c r="F659" s="159">
        <v>1087.5</v>
      </c>
      <c r="G659" s="87" t="s">
        <v>9</v>
      </c>
      <c r="H659" s="102"/>
      <c r="I659" s="10"/>
    </row>
    <row r="660" spans="1:9" s="9" customFormat="1">
      <c r="A660" s="102"/>
      <c r="B660" s="83">
        <v>44321</v>
      </c>
      <c r="C660" s="135">
        <v>44321.697916666664</v>
      </c>
      <c r="D660" s="85">
        <v>72</v>
      </c>
      <c r="E660" s="152">
        <v>7.2450000000000001</v>
      </c>
      <c r="F660" s="159">
        <v>521.64</v>
      </c>
      <c r="G660" s="87" t="s">
        <v>9</v>
      </c>
      <c r="H660" s="102"/>
      <c r="I660" s="10"/>
    </row>
    <row r="661" spans="1:9" s="9" customFormat="1">
      <c r="A661" s="102"/>
      <c r="B661" s="83">
        <v>44321</v>
      </c>
      <c r="C661" s="135">
        <v>44321.698611111111</v>
      </c>
      <c r="D661" s="85">
        <v>51</v>
      </c>
      <c r="E661" s="152">
        <v>7.24</v>
      </c>
      <c r="F661" s="159">
        <v>369.24</v>
      </c>
      <c r="G661" s="87" t="s">
        <v>9</v>
      </c>
      <c r="H661" s="102"/>
      <c r="I661" s="10"/>
    </row>
    <row r="662" spans="1:9" s="9" customFormat="1">
      <c r="A662" s="102"/>
      <c r="B662" s="83">
        <v>44321</v>
      </c>
      <c r="C662" s="135">
        <v>44321.698611111111</v>
      </c>
      <c r="D662" s="85">
        <v>500</v>
      </c>
      <c r="E662" s="152">
        <v>7.24</v>
      </c>
      <c r="F662" s="159">
        <v>3620</v>
      </c>
      <c r="G662" s="87" t="s">
        <v>9</v>
      </c>
      <c r="H662" s="102"/>
      <c r="I662" s="10"/>
    </row>
    <row r="663" spans="1:9" s="9" customFormat="1">
      <c r="A663" s="102"/>
      <c r="B663" s="83">
        <v>44321</v>
      </c>
      <c r="C663" s="135">
        <v>44321.698611111111</v>
      </c>
      <c r="D663" s="85">
        <v>479</v>
      </c>
      <c r="E663" s="152">
        <v>7.24</v>
      </c>
      <c r="F663" s="159">
        <v>3467.96</v>
      </c>
      <c r="G663" s="87" t="s">
        <v>9</v>
      </c>
      <c r="H663" s="102"/>
      <c r="I663" s="10"/>
    </row>
    <row r="664" spans="1:9" s="9" customFormat="1">
      <c r="A664" s="102"/>
      <c r="B664" s="83">
        <v>44321</v>
      </c>
      <c r="C664" s="135">
        <v>44321.698611111111</v>
      </c>
      <c r="D664" s="85">
        <v>21</v>
      </c>
      <c r="E664" s="152">
        <v>7.24</v>
      </c>
      <c r="F664" s="159">
        <v>152.04</v>
      </c>
      <c r="G664" s="87" t="s">
        <v>9</v>
      </c>
      <c r="H664" s="102"/>
      <c r="I664" s="10"/>
    </row>
    <row r="665" spans="1:9" s="9" customFormat="1">
      <c r="A665" s="102"/>
      <c r="B665" s="83">
        <v>44321</v>
      </c>
      <c r="C665" s="135">
        <v>44321.698611111111</v>
      </c>
      <c r="D665" s="85">
        <v>589</v>
      </c>
      <c r="E665" s="152">
        <v>7.24</v>
      </c>
      <c r="F665" s="159">
        <v>4264.3599999999997</v>
      </c>
      <c r="G665" s="87" t="s">
        <v>9</v>
      </c>
      <c r="H665" s="102"/>
      <c r="I665" s="10"/>
    </row>
    <row r="666" spans="1:9" s="9" customFormat="1">
      <c r="A666" s="102"/>
      <c r="B666" s="83">
        <v>44321</v>
      </c>
      <c r="C666" s="135">
        <v>44321.698611111111</v>
      </c>
      <c r="D666" s="85">
        <v>54</v>
      </c>
      <c r="E666" s="152">
        <v>7.24</v>
      </c>
      <c r="F666" s="159">
        <v>390.96000000000004</v>
      </c>
      <c r="G666" s="87" t="s">
        <v>9</v>
      </c>
      <c r="H666" s="102"/>
      <c r="I666" s="10"/>
    </row>
    <row r="667" spans="1:9" s="9" customFormat="1">
      <c r="A667" s="102"/>
      <c r="B667" s="83">
        <v>44321</v>
      </c>
      <c r="C667" s="135">
        <v>44321.698611111111</v>
      </c>
      <c r="D667" s="85">
        <v>895</v>
      </c>
      <c r="E667" s="152">
        <v>7.24</v>
      </c>
      <c r="F667" s="159">
        <v>6479.8</v>
      </c>
      <c r="G667" s="87" t="s">
        <v>9</v>
      </c>
      <c r="H667" s="102"/>
      <c r="I667" s="10"/>
    </row>
    <row r="668" spans="1:9" s="9" customFormat="1">
      <c r="A668" s="102"/>
      <c r="B668" s="83">
        <v>44321</v>
      </c>
      <c r="C668" s="135">
        <v>44321.698611111111</v>
      </c>
      <c r="D668" s="85">
        <v>82</v>
      </c>
      <c r="E668" s="152">
        <v>7.24</v>
      </c>
      <c r="F668" s="159">
        <v>593.68000000000006</v>
      </c>
      <c r="G668" s="87" t="s">
        <v>9</v>
      </c>
      <c r="H668" s="102"/>
      <c r="I668" s="10"/>
    </row>
    <row r="669" spans="1:9" s="9" customFormat="1">
      <c r="A669" s="102"/>
      <c r="B669" s="83">
        <v>44321</v>
      </c>
      <c r="C669" s="135">
        <v>44321.698611111111</v>
      </c>
      <c r="D669" s="85">
        <v>920</v>
      </c>
      <c r="E669" s="152">
        <v>7.24</v>
      </c>
      <c r="F669" s="159">
        <v>6660.8</v>
      </c>
      <c r="G669" s="87" t="s">
        <v>9</v>
      </c>
      <c r="H669" s="102"/>
      <c r="I669" s="10"/>
    </row>
    <row r="670" spans="1:9" s="9" customFormat="1">
      <c r="A670" s="102"/>
      <c r="B670" s="83">
        <v>44321</v>
      </c>
      <c r="C670" s="135">
        <v>44321.698611111111</v>
      </c>
      <c r="D670" s="85">
        <v>677</v>
      </c>
      <c r="E670" s="152">
        <v>7.24</v>
      </c>
      <c r="F670" s="159">
        <v>4901.4800000000005</v>
      </c>
      <c r="G670" s="87" t="s">
        <v>9</v>
      </c>
      <c r="H670" s="102"/>
      <c r="I670" s="10"/>
    </row>
    <row r="671" spans="1:9" s="9" customFormat="1">
      <c r="A671" s="102"/>
      <c r="B671" s="83">
        <v>44321</v>
      </c>
      <c r="C671" s="135">
        <v>44321.698611111111</v>
      </c>
      <c r="D671" s="85">
        <v>270</v>
      </c>
      <c r="E671" s="152">
        <v>7.24</v>
      </c>
      <c r="F671" s="159">
        <v>1954.8</v>
      </c>
      <c r="G671" s="87" t="s">
        <v>9</v>
      </c>
      <c r="H671" s="102"/>
      <c r="I671" s="10"/>
    </row>
    <row r="672" spans="1:9" s="9" customFormat="1">
      <c r="A672" s="102"/>
      <c r="B672" s="83">
        <v>44321</v>
      </c>
      <c r="C672" s="135">
        <v>44321.698611111111</v>
      </c>
      <c r="D672" s="85">
        <v>446</v>
      </c>
      <c r="E672" s="152">
        <v>7.24</v>
      </c>
      <c r="F672" s="159">
        <v>3229.04</v>
      </c>
      <c r="G672" s="87" t="s">
        <v>9</v>
      </c>
      <c r="H672" s="102"/>
      <c r="I672" s="10"/>
    </row>
    <row r="673" spans="1:9" s="9" customFormat="1">
      <c r="A673" s="102"/>
      <c r="B673" s="83">
        <v>44321</v>
      </c>
      <c r="C673" s="135">
        <v>44321.698611111111</v>
      </c>
      <c r="D673" s="85">
        <v>553</v>
      </c>
      <c r="E673" s="152">
        <v>7.24</v>
      </c>
      <c r="F673" s="159">
        <v>4003.7200000000003</v>
      </c>
      <c r="G673" s="87" t="s">
        <v>9</v>
      </c>
      <c r="H673" s="102"/>
      <c r="I673" s="10"/>
    </row>
    <row r="674" spans="1:9" s="9" customFormat="1">
      <c r="A674" s="102"/>
      <c r="B674" s="83">
        <v>44321</v>
      </c>
      <c r="C674" s="135">
        <v>44321.698611111111</v>
      </c>
      <c r="D674" s="85">
        <v>500</v>
      </c>
      <c r="E674" s="152">
        <v>7.24</v>
      </c>
      <c r="F674" s="159">
        <v>3620</v>
      </c>
      <c r="G674" s="87" t="s">
        <v>9</v>
      </c>
      <c r="H674" s="102"/>
      <c r="I674" s="10"/>
    </row>
    <row r="675" spans="1:9" s="9" customFormat="1">
      <c r="A675" s="102"/>
      <c r="B675" s="83">
        <v>44321</v>
      </c>
      <c r="C675" s="135">
        <v>44321.698611111111</v>
      </c>
      <c r="D675" s="85">
        <v>358</v>
      </c>
      <c r="E675" s="152">
        <v>7.24</v>
      </c>
      <c r="F675" s="159">
        <v>2591.92</v>
      </c>
      <c r="G675" s="87" t="s">
        <v>9</v>
      </c>
      <c r="H675" s="102"/>
      <c r="I675" s="10"/>
    </row>
    <row r="676" spans="1:9" s="9" customFormat="1">
      <c r="A676" s="102"/>
      <c r="B676" s="83">
        <v>44321</v>
      </c>
      <c r="C676" s="135">
        <v>44321.698611111111</v>
      </c>
      <c r="D676" s="85">
        <v>500</v>
      </c>
      <c r="E676" s="152">
        <v>7.24</v>
      </c>
      <c r="F676" s="159">
        <v>3620</v>
      </c>
      <c r="G676" s="87" t="s">
        <v>9</v>
      </c>
      <c r="H676" s="102"/>
      <c r="I676" s="10"/>
    </row>
    <row r="677" spans="1:9" s="9" customFormat="1">
      <c r="A677" s="102"/>
      <c r="B677" s="83">
        <v>44321</v>
      </c>
      <c r="C677" s="135">
        <v>44321.698611111111</v>
      </c>
      <c r="D677" s="85">
        <v>500</v>
      </c>
      <c r="E677" s="152">
        <v>7.24</v>
      </c>
      <c r="F677" s="159">
        <v>3620</v>
      </c>
      <c r="G677" s="87" t="s">
        <v>9</v>
      </c>
      <c r="H677" s="102"/>
      <c r="I677" s="10"/>
    </row>
    <row r="678" spans="1:9" s="9" customFormat="1">
      <c r="A678" s="102"/>
      <c r="B678" s="83">
        <v>44321</v>
      </c>
      <c r="C678" s="135">
        <v>44321.698611111111</v>
      </c>
      <c r="D678" s="85">
        <v>500</v>
      </c>
      <c r="E678" s="152">
        <v>7.24</v>
      </c>
      <c r="F678" s="159">
        <v>3620</v>
      </c>
      <c r="G678" s="87" t="s">
        <v>9</v>
      </c>
      <c r="H678" s="102"/>
      <c r="I678" s="10"/>
    </row>
    <row r="679" spans="1:9" s="9" customFormat="1">
      <c r="A679" s="102"/>
      <c r="B679" s="83">
        <v>44321</v>
      </c>
      <c r="C679" s="135">
        <v>44321.698611111111</v>
      </c>
      <c r="D679" s="85">
        <v>68</v>
      </c>
      <c r="E679" s="152">
        <v>7.2450000000000001</v>
      </c>
      <c r="F679" s="159">
        <v>492.66</v>
      </c>
      <c r="G679" s="87" t="s">
        <v>9</v>
      </c>
      <c r="H679" s="102"/>
      <c r="I679" s="10"/>
    </row>
    <row r="680" spans="1:9" s="9" customFormat="1">
      <c r="A680" s="102"/>
      <c r="B680" s="83">
        <v>44321</v>
      </c>
      <c r="C680" s="135">
        <v>44321.698611111111</v>
      </c>
      <c r="D680" s="85">
        <v>617</v>
      </c>
      <c r="E680" s="152">
        <v>7.2450000000000001</v>
      </c>
      <c r="F680" s="159">
        <v>4470.165</v>
      </c>
      <c r="G680" s="87" t="s">
        <v>9</v>
      </c>
      <c r="H680" s="102"/>
      <c r="I680" s="10"/>
    </row>
    <row r="681" spans="1:9" s="9" customFormat="1">
      <c r="A681" s="102"/>
      <c r="B681" s="83">
        <v>44321</v>
      </c>
      <c r="C681" s="135">
        <v>44321.698611111111</v>
      </c>
      <c r="D681" s="85">
        <v>577</v>
      </c>
      <c r="E681" s="152">
        <v>7.2450000000000001</v>
      </c>
      <c r="F681" s="159">
        <v>4180.3649999999998</v>
      </c>
      <c r="G681" s="87" t="s">
        <v>9</v>
      </c>
      <c r="H681" s="102"/>
      <c r="I681" s="10"/>
    </row>
    <row r="682" spans="1:9" s="9" customFormat="1">
      <c r="A682" s="102"/>
      <c r="B682" s="83">
        <v>44321</v>
      </c>
      <c r="C682" s="135">
        <v>44321.698611111111</v>
      </c>
      <c r="D682" s="85">
        <v>655</v>
      </c>
      <c r="E682" s="152">
        <v>7.2450000000000001</v>
      </c>
      <c r="F682" s="159">
        <v>4745.4750000000004</v>
      </c>
      <c r="G682" s="87" t="s">
        <v>9</v>
      </c>
      <c r="H682" s="102"/>
      <c r="I682" s="10"/>
    </row>
    <row r="683" spans="1:9" s="9" customFormat="1">
      <c r="A683" s="102"/>
      <c r="B683" s="83">
        <v>44321</v>
      </c>
      <c r="C683" s="135">
        <v>44321.701388888891</v>
      </c>
      <c r="D683" s="85">
        <v>483</v>
      </c>
      <c r="E683" s="152">
        <v>7.2450000000000001</v>
      </c>
      <c r="F683" s="159">
        <v>3499.335</v>
      </c>
      <c r="G683" s="87" t="s">
        <v>9</v>
      </c>
      <c r="H683" s="102"/>
      <c r="I683" s="10"/>
    </row>
    <row r="684" spans="1:9" s="9" customFormat="1">
      <c r="A684" s="102"/>
      <c r="B684" s="83">
        <v>44321</v>
      </c>
      <c r="C684" s="135">
        <v>44321.709027777775</v>
      </c>
      <c r="D684" s="85">
        <v>217</v>
      </c>
      <c r="E684" s="152">
        <v>7.25</v>
      </c>
      <c r="F684" s="159">
        <v>1573.25</v>
      </c>
      <c r="G684" s="87" t="s">
        <v>9</v>
      </c>
      <c r="H684" s="102"/>
      <c r="I684" s="10"/>
    </row>
    <row r="685" spans="1:9" s="9" customFormat="1">
      <c r="A685" s="102"/>
      <c r="B685" s="83">
        <v>44321</v>
      </c>
      <c r="C685" s="135">
        <v>44321.709027777775</v>
      </c>
      <c r="D685" s="85">
        <v>400</v>
      </c>
      <c r="E685" s="152">
        <v>7.25</v>
      </c>
      <c r="F685" s="159">
        <v>2900</v>
      </c>
      <c r="G685" s="87" t="s">
        <v>9</v>
      </c>
      <c r="H685" s="102"/>
      <c r="I685" s="10"/>
    </row>
    <row r="686" spans="1:9" s="9" customFormat="1">
      <c r="A686" s="102"/>
      <c r="B686" s="83">
        <v>44321</v>
      </c>
      <c r="C686" s="135">
        <v>44321.709027777775</v>
      </c>
      <c r="D686" s="85">
        <v>28</v>
      </c>
      <c r="E686" s="152">
        <v>7.25</v>
      </c>
      <c r="F686" s="159">
        <v>203</v>
      </c>
      <c r="G686" s="87" t="s">
        <v>9</v>
      </c>
      <c r="H686" s="102"/>
      <c r="I686" s="10"/>
    </row>
    <row r="687" spans="1:9" s="9" customFormat="1">
      <c r="A687" s="102"/>
      <c r="B687" s="83">
        <v>44321</v>
      </c>
      <c r="C687" s="135">
        <v>44321.709027777775</v>
      </c>
      <c r="D687" s="85">
        <v>612</v>
      </c>
      <c r="E687" s="152">
        <v>7.25</v>
      </c>
      <c r="F687" s="159">
        <v>4437</v>
      </c>
      <c r="G687" s="87" t="s">
        <v>9</v>
      </c>
      <c r="H687" s="102"/>
      <c r="I687" s="10"/>
    </row>
    <row r="688" spans="1:9" s="9" customFormat="1">
      <c r="A688" s="102"/>
      <c r="B688" s="88">
        <v>44321</v>
      </c>
      <c r="C688" s="134">
        <v>44321.709027777775</v>
      </c>
      <c r="D688" s="80">
        <v>1674</v>
      </c>
      <c r="E688" s="153">
        <v>7.25</v>
      </c>
      <c r="F688" s="158">
        <v>12136.5</v>
      </c>
      <c r="G688" s="82" t="s">
        <v>9</v>
      </c>
      <c r="H688" s="102"/>
      <c r="I688" s="10"/>
    </row>
    <row r="689" spans="1:9" s="9" customFormat="1">
      <c r="A689" s="102"/>
      <c r="B689" s="83">
        <v>44322</v>
      </c>
      <c r="C689" s="135">
        <v>44322.381076388891</v>
      </c>
      <c r="D689" s="85">
        <v>461</v>
      </c>
      <c r="E689" s="152">
        <v>7.3150000000000004</v>
      </c>
      <c r="F689" s="159">
        <v>3372.2150000000001</v>
      </c>
      <c r="G689" s="87" t="s">
        <v>9</v>
      </c>
      <c r="H689" s="102"/>
      <c r="I689" s="10"/>
    </row>
    <row r="690" spans="1:9" s="9" customFormat="1">
      <c r="A690" s="102"/>
      <c r="B690" s="83">
        <v>44322</v>
      </c>
      <c r="C690" s="135">
        <v>44322.381076388891</v>
      </c>
      <c r="D690" s="85">
        <v>330</v>
      </c>
      <c r="E690" s="152">
        <v>7.3150000000000004</v>
      </c>
      <c r="F690" s="159">
        <v>2413.9500000000003</v>
      </c>
      <c r="G690" s="87" t="s">
        <v>9</v>
      </c>
      <c r="H690" s="102"/>
      <c r="I690" s="10"/>
    </row>
    <row r="691" spans="1:9" s="9" customFormat="1">
      <c r="A691" s="102"/>
      <c r="B691" s="83">
        <v>44322</v>
      </c>
      <c r="C691" s="135">
        <v>44322.381076388891</v>
      </c>
      <c r="D691" s="85">
        <v>165</v>
      </c>
      <c r="E691" s="159">
        <v>7.3150000000000004</v>
      </c>
      <c r="F691" s="159">
        <v>1206.9750000000001</v>
      </c>
      <c r="G691" s="87" t="s">
        <v>9</v>
      </c>
      <c r="H691" s="102"/>
      <c r="I691" s="10"/>
    </row>
    <row r="692" spans="1:9" s="9" customFormat="1">
      <c r="A692" s="102"/>
      <c r="B692" s="83">
        <v>44322</v>
      </c>
      <c r="C692" s="135">
        <v>44322.381655092591</v>
      </c>
      <c r="D692" s="85">
        <v>106</v>
      </c>
      <c r="E692" s="159">
        <v>7.2949999999999999</v>
      </c>
      <c r="F692" s="159">
        <v>773.27</v>
      </c>
      <c r="G692" s="87" t="s">
        <v>9</v>
      </c>
      <c r="H692" s="102"/>
      <c r="I692" s="10"/>
    </row>
    <row r="693" spans="1:9" s="9" customFormat="1">
      <c r="A693" s="102"/>
      <c r="B693" s="83">
        <v>44322</v>
      </c>
      <c r="C693" s="135">
        <v>44322.381655092591</v>
      </c>
      <c r="D693" s="85">
        <v>326</v>
      </c>
      <c r="E693" s="159">
        <v>7.2949999999999999</v>
      </c>
      <c r="F693" s="159">
        <v>2378.17</v>
      </c>
      <c r="G693" s="87" t="s">
        <v>9</v>
      </c>
      <c r="H693" s="102"/>
      <c r="I693" s="10"/>
    </row>
    <row r="694" spans="1:9" s="9" customFormat="1">
      <c r="A694" s="102"/>
      <c r="B694" s="83">
        <v>44322</v>
      </c>
      <c r="C694" s="135">
        <v>44322.387430555558</v>
      </c>
      <c r="D694" s="85">
        <v>453</v>
      </c>
      <c r="E694" s="159">
        <v>7.29</v>
      </c>
      <c r="F694" s="159">
        <v>3302.37</v>
      </c>
      <c r="G694" s="87" t="s">
        <v>9</v>
      </c>
      <c r="H694" s="102"/>
      <c r="I694" s="10"/>
    </row>
    <row r="695" spans="1:9" s="9" customFormat="1">
      <c r="A695" s="102"/>
      <c r="B695" s="83">
        <v>44322</v>
      </c>
      <c r="C695" s="135">
        <v>44322.39334490741</v>
      </c>
      <c r="D695" s="85">
        <v>910</v>
      </c>
      <c r="E695" s="159">
        <v>7.31</v>
      </c>
      <c r="F695" s="159">
        <v>6652.0999999999995</v>
      </c>
      <c r="G695" s="87" t="s">
        <v>9</v>
      </c>
      <c r="H695" s="102"/>
      <c r="I695" s="10"/>
    </row>
    <row r="696" spans="1:9" s="9" customFormat="1">
      <c r="A696" s="102"/>
      <c r="B696" s="83">
        <v>44322</v>
      </c>
      <c r="C696" s="135">
        <v>44322.402233796296</v>
      </c>
      <c r="D696" s="85">
        <v>1</v>
      </c>
      <c r="E696" s="159">
        <v>7.3150000000000004</v>
      </c>
      <c r="F696" s="159">
        <v>7.3150000000000004</v>
      </c>
      <c r="G696" s="87" t="s">
        <v>9</v>
      </c>
      <c r="H696" s="102"/>
      <c r="I696" s="10"/>
    </row>
    <row r="697" spans="1:9" s="9" customFormat="1">
      <c r="A697" s="102"/>
      <c r="B697" s="83">
        <v>44322</v>
      </c>
      <c r="C697" s="135">
        <v>44322.402233796296</v>
      </c>
      <c r="D697" s="85">
        <v>481</v>
      </c>
      <c r="E697" s="159">
        <v>7.3150000000000004</v>
      </c>
      <c r="F697" s="159">
        <v>3518.5150000000003</v>
      </c>
      <c r="G697" s="87" t="s">
        <v>9</v>
      </c>
      <c r="H697" s="102"/>
      <c r="I697" s="10"/>
    </row>
    <row r="698" spans="1:9" s="9" customFormat="1">
      <c r="A698" s="102"/>
      <c r="B698" s="83">
        <v>44322</v>
      </c>
      <c r="C698" s="135">
        <v>44322.402233796296</v>
      </c>
      <c r="D698" s="85">
        <v>421</v>
      </c>
      <c r="E698" s="159">
        <v>7.3150000000000004</v>
      </c>
      <c r="F698" s="159">
        <v>3079.6150000000002</v>
      </c>
      <c r="G698" s="87" t="s">
        <v>9</v>
      </c>
      <c r="H698" s="102"/>
      <c r="I698" s="10"/>
    </row>
    <row r="699" spans="1:9" s="9" customFormat="1">
      <c r="A699" s="102"/>
      <c r="B699" s="83">
        <v>44322</v>
      </c>
      <c r="C699" s="135">
        <v>44322.411157407405</v>
      </c>
      <c r="D699" s="85">
        <v>888</v>
      </c>
      <c r="E699" s="159">
        <v>7.32</v>
      </c>
      <c r="F699" s="159">
        <v>6500.16</v>
      </c>
      <c r="G699" s="87" t="s">
        <v>9</v>
      </c>
      <c r="H699" s="102"/>
      <c r="I699" s="10"/>
    </row>
    <row r="700" spans="1:9" s="9" customFormat="1">
      <c r="A700" s="102"/>
      <c r="B700" s="83">
        <v>44322</v>
      </c>
      <c r="C700" s="135">
        <v>44322.417696759258</v>
      </c>
      <c r="D700" s="85">
        <v>459</v>
      </c>
      <c r="E700" s="159">
        <v>7.3150000000000004</v>
      </c>
      <c r="F700" s="159">
        <v>3357.585</v>
      </c>
      <c r="G700" s="87" t="s">
        <v>9</v>
      </c>
      <c r="H700" s="102"/>
      <c r="I700" s="10"/>
    </row>
    <row r="701" spans="1:9" s="9" customFormat="1">
      <c r="A701" s="102"/>
      <c r="B701" s="83">
        <v>44322</v>
      </c>
      <c r="C701" s="135">
        <v>44322.428888888891</v>
      </c>
      <c r="D701" s="85">
        <v>379</v>
      </c>
      <c r="E701" s="159">
        <v>7.32</v>
      </c>
      <c r="F701" s="159">
        <v>2774.28</v>
      </c>
      <c r="G701" s="87" t="s">
        <v>9</v>
      </c>
      <c r="H701" s="102"/>
      <c r="I701" s="10"/>
    </row>
    <row r="702" spans="1:9" s="9" customFormat="1">
      <c r="A702" s="102"/>
      <c r="B702" s="83">
        <v>44322</v>
      </c>
      <c r="C702" s="135">
        <v>44322.428888888891</v>
      </c>
      <c r="D702" s="85">
        <v>117</v>
      </c>
      <c r="E702" s="159">
        <v>7.32</v>
      </c>
      <c r="F702" s="159">
        <v>856.44</v>
      </c>
      <c r="G702" s="87" t="s">
        <v>9</v>
      </c>
      <c r="H702" s="102"/>
      <c r="I702" s="10"/>
    </row>
    <row r="703" spans="1:9" s="9" customFormat="1">
      <c r="A703" s="102"/>
      <c r="B703" s="83">
        <v>44322</v>
      </c>
      <c r="C703" s="135">
        <v>44322.436678240738</v>
      </c>
      <c r="D703" s="85">
        <v>169</v>
      </c>
      <c r="E703" s="159">
        <v>7.3049999999999997</v>
      </c>
      <c r="F703" s="159">
        <v>1234.5449999999998</v>
      </c>
      <c r="G703" s="87" t="s">
        <v>9</v>
      </c>
      <c r="H703" s="102"/>
      <c r="I703" s="10"/>
    </row>
    <row r="704" spans="1:9" s="9" customFormat="1">
      <c r="A704" s="102"/>
      <c r="B704" s="83">
        <v>44322</v>
      </c>
      <c r="C704" s="135">
        <v>44322.436678240738</v>
      </c>
      <c r="D704" s="85">
        <v>303</v>
      </c>
      <c r="E704" s="159">
        <v>7.3049999999999997</v>
      </c>
      <c r="F704" s="159">
        <v>2213.415</v>
      </c>
      <c r="G704" s="87" t="s">
        <v>9</v>
      </c>
      <c r="H704" s="102"/>
      <c r="I704" s="10"/>
    </row>
    <row r="705" spans="1:9" s="9" customFormat="1">
      <c r="A705" s="102"/>
      <c r="B705" s="83">
        <v>44322</v>
      </c>
      <c r="C705" s="135">
        <v>44322.436678240738</v>
      </c>
      <c r="D705" s="85">
        <v>505</v>
      </c>
      <c r="E705" s="159">
        <v>7.3049999999999997</v>
      </c>
      <c r="F705" s="159">
        <v>3689.0249999999996</v>
      </c>
      <c r="G705" s="87" t="s">
        <v>9</v>
      </c>
      <c r="H705" s="102"/>
      <c r="I705" s="10"/>
    </row>
    <row r="706" spans="1:9" s="9" customFormat="1">
      <c r="A706" s="102"/>
      <c r="B706" s="83">
        <v>44322</v>
      </c>
      <c r="C706" s="135">
        <v>44322.442002314812</v>
      </c>
      <c r="D706" s="85">
        <v>261</v>
      </c>
      <c r="E706" s="159">
        <v>7.2949999999999999</v>
      </c>
      <c r="F706" s="159">
        <v>1903.9949999999999</v>
      </c>
      <c r="G706" s="87" t="s">
        <v>9</v>
      </c>
      <c r="H706" s="102"/>
      <c r="I706" s="10"/>
    </row>
    <row r="707" spans="1:9" s="9" customFormat="1">
      <c r="A707" s="102"/>
      <c r="B707" s="83">
        <v>44322</v>
      </c>
      <c r="C707" s="135">
        <v>44322.443194444444</v>
      </c>
      <c r="D707" s="85">
        <v>473</v>
      </c>
      <c r="E707" s="159">
        <v>7.2949999999999999</v>
      </c>
      <c r="F707" s="159">
        <v>3450.5349999999999</v>
      </c>
      <c r="G707" s="87" t="s">
        <v>9</v>
      </c>
      <c r="H707" s="102"/>
      <c r="I707" s="10"/>
    </row>
    <row r="708" spans="1:9" s="9" customFormat="1">
      <c r="A708" s="102"/>
      <c r="B708" s="83">
        <v>44322</v>
      </c>
      <c r="C708" s="135">
        <v>44322.445104166669</v>
      </c>
      <c r="D708" s="85">
        <v>142</v>
      </c>
      <c r="E708" s="159">
        <v>7.29</v>
      </c>
      <c r="F708" s="159">
        <v>1035.18</v>
      </c>
      <c r="G708" s="87" t="s">
        <v>9</v>
      </c>
      <c r="H708" s="102"/>
      <c r="I708" s="10"/>
    </row>
    <row r="709" spans="1:9" s="9" customFormat="1">
      <c r="A709" s="102"/>
      <c r="B709" s="83">
        <v>44322</v>
      </c>
      <c r="C709" s="135">
        <v>44322.445104166669</v>
      </c>
      <c r="D709" s="85">
        <v>135</v>
      </c>
      <c r="E709" s="159">
        <v>7.29</v>
      </c>
      <c r="F709" s="159">
        <v>984.15</v>
      </c>
      <c r="G709" s="87" t="s">
        <v>9</v>
      </c>
      <c r="H709" s="102"/>
      <c r="I709" s="10"/>
    </row>
    <row r="710" spans="1:9" s="9" customFormat="1">
      <c r="A710" s="102"/>
      <c r="B710" s="83">
        <v>44322</v>
      </c>
      <c r="C710" s="135">
        <v>44322.445104166669</v>
      </c>
      <c r="D710" s="85">
        <v>365</v>
      </c>
      <c r="E710" s="159">
        <v>7.29</v>
      </c>
      <c r="F710" s="159">
        <v>2660.85</v>
      </c>
      <c r="G710" s="87" t="s">
        <v>9</v>
      </c>
      <c r="H710" s="102"/>
      <c r="I710" s="10"/>
    </row>
    <row r="711" spans="1:9" s="9" customFormat="1">
      <c r="A711" s="102"/>
      <c r="B711" s="83">
        <v>44322</v>
      </c>
      <c r="C711" s="135">
        <v>44322.445104166669</v>
      </c>
      <c r="D711" s="85">
        <v>358</v>
      </c>
      <c r="E711" s="159">
        <v>7.29</v>
      </c>
      <c r="F711" s="159">
        <v>2609.8200000000002</v>
      </c>
      <c r="G711" s="87" t="s">
        <v>9</v>
      </c>
      <c r="H711" s="102"/>
      <c r="I711" s="10"/>
    </row>
    <row r="712" spans="1:9" s="9" customFormat="1">
      <c r="A712" s="102"/>
      <c r="B712" s="83">
        <v>44322</v>
      </c>
      <c r="C712" s="135">
        <v>44322.445104166669</v>
      </c>
      <c r="D712" s="85">
        <v>500</v>
      </c>
      <c r="E712" s="159">
        <v>7.29</v>
      </c>
      <c r="F712" s="159">
        <v>3645</v>
      </c>
      <c r="G712" s="87" t="s">
        <v>9</v>
      </c>
      <c r="H712" s="102"/>
      <c r="I712" s="10"/>
    </row>
    <row r="713" spans="1:9" s="9" customFormat="1">
      <c r="A713" s="102"/>
      <c r="B713" s="83">
        <v>44322</v>
      </c>
      <c r="C713" s="135">
        <v>44322.445104166669</v>
      </c>
      <c r="D713" s="85">
        <v>500</v>
      </c>
      <c r="E713" s="159">
        <v>7.29</v>
      </c>
      <c r="F713" s="159">
        <v>3645</v>
      </c>
      <c r="G713" s="87" t="s">
        <v>9</v>
      </c>
      <c r="H713" s="102"/>
      <c r="I713" s="10"/>
    </row>
    <row r="714" spans="1:9" s="9" customFormat="1">
      <c r="A714" s="102"/>
      <c r="B714" s="83">
        <v>44322</v>
      </c>
      <c r="C714" s="135">
        <v>44322.448680555557</v>
      </c>
      <c r="D714" s="85">
        <v>203</v>
      </c>
      <c r="E714" s="159">
        <v>7.2750000000000004</v>
      </c>
      <c r="F714" s="159">
        <v>1476.825</v>
      </c>
      <c r="G714" s="87" t="s">
        <v>9</v>
      </c>
      <c r="H714" s="102"/>
      <c r="I714" s="10"/>
    </row>
    <row r="715" spans="1:9" s="9" customFormat="1">
      <c r="A715" s="102"/>
      <c r="B715" s="83">
        <v>44322</v>
      </c>
      <c r="C715" s="135">
        <v>44322.448680555557</v>
      </c>
      <c r="D715" s="85">
        <v>333</v>
      </c>
      <c r="E715" s="159">
        <v>7.2750000000000004</v>
      </c>
      <c r="F715" s="159">
        <v>2422.5750000000003</v>
      </c>
      <c r="G715" s="87" t="s">
        <v>9</v>
      </c>
      <c r="H715" s="102"/>
      <c r="I715" s="10"/>
    </row>
    <row r="716" spans="1:9" s="9" customFormat="1">
      <c r="A716" s="102"/>
      <c r="B716" s="83">
        <v>44322</v>
      </c>
      <c r="C716" s="135">
        <v>44322.448680555557</v>
      </c>
      <c r="D716" s="85">
        <v>418</v>
      </c>
      <c r="E716" s="159">
        <v>7.2750000000000004</v>
      </c>
      <c r="F716" s="159">
        <v>3040.9500000000003</v>
      </c>
      <c r="G716" s="87" t="s">
        <v>9</v>
      </c>
      <c r="H716" s="102"/>
      <c r="I716" s="10"/>
    </row>
    <row r="717" spans="1:9" s="9" customFormat="1">
      <c r="A717" s="102"/>
      <c r="B717" s="83">
        <v>44322</v>
      </c>
      <c r="C717" s="135">
        <v>44322.448680555557</v>
      </c>
      <c r="D717" s="85">
        <v>358</v>
      </c>
      <c r="E717" s="159">
        <v>7.2750000000000004</v>
      </c>
      <c r="F717" s="159">
        <v>2604.4500000000003</v>
      </c>
      <c r="G717" s="87" t="s">
        <v>9</v>
      </c>
      <c r="H717" s="102"/>
      <c r="I717" s="10"/>
    </row>
    <row r="718" spans="1:9" s="9" customFormat="1">
      <c r="A718" s="102"/>
      <c r="B718" s="83">
        <v>44322</v>
      </c>
      <c r="C718" s="135">
        <v>44322.448680555557</v>
      </c>
      <c r="D718" s="85">
        <v>249</v>
      </c>
      <c r="E718" s="159">
        <v>7.2750000000000004</v>
      </c>
      <c r="F718" s="159">
        <v>1811.4750000000001</v>
      </c>
      <c r="G718" s="87" t="s">
        <v>9</v>
      </c>
      <c r="H718" s="102"/>
      <c r="I718" s="10"/>
    </row>
    <row r="719" spans="1:9" s="9" customFormat="1">
      <c r="A719" s="102"/>
      <c r="B719" s="83">
        <v>44322</v>
      </c>
      <c r="C719" s="135">
        <v>44322.448680555557</v>
      </c>
      <c r="D719" s="85">
        <v>148</v>
      </c>
      <c r="E719" s="159">
        <v>7.2750000000000004</v>
      </c>
      <c r="F719" s="159">
        <v>1076.7</v>
      </c>
      <c r="G719" s="87" t="s">
        <v>9</v>
      </c>
      <c r="H719" s="102"/>
      <c r="I719" s="10"/>
    </row>
    <row r="720" spans="1:9" s="9" customFormat="1">
      <c r="A720" s="102"/>
      <c r="B720" s="83">
        <v>44322</v>
      </c>
      <c r="C720" s="135">
        <v>44322.448680555557</v>
      </c>
      <c r="D720" s="85">
        <v>352</v>
      </c>
      <c r="E720" s="159">
        <v>7.2750000000000004</v>
      </c>
      <c r="F720" s="159">
        <v>2560.8000000000002</v>
      </c>
      <c r="G720" s="87" t="s">
        <v>9</v>
      </c>
      <c r="H720" s="102"/>
      <c r="I720" s="10"/>
    </row>
    <row r="721" spans="1:9" s="9" customFormat="1">
      <c r="A721" s="102"/>
      <c r="B721" s="83">
        <v>44322</v>
      </c>
      <c r="C721" s="135">
        <v>44322.448680555557</v>
      </c>
      <c r="D721" s="85">
        <v>251</v>
      </c>
      <c r="E721" s="159">
        <v>7.2750000000000004</v>
      </c>
      <c r="F721" s="159">
        <v>1826.0250000000001</v>
      </c>
      <c r="G721" s="87" t="s">
        <v>9</v>
      </c>
      <c r="H721" s="102"/>
      <c r="I721" s="10"/>
    </row>
    <row r="722" spans="1:9" s="9" customFormat="1">
      <c r="A722" s="102"/>
      <c r="B722" s="83">
        <v>44322</v>
      </c>
      <c r="C722" s="135">
        <v>44322.448680555557</v>
      </c>
      <c r="D722" s="85">
        <v>167</v>
      </c>
      <c r="E722" s="159">
        <v>7.2750000000000004</v>
      </c>
      <c r="F722" s="159">
        <v>1214.925</v>
      </c>
      <c r="G722" s="87" t="s">
        <v>9</v>
      </c>
      <c r="H722" s="102"/>
      <c r="I722" s="10"/>
    </row>
    <row r="723" spans="1:9" s="9" customFormat="1">
      <c r="A723" s="102"/>
      <c r="B723" s="83">
        <v>44322</v>
      </c>
      <c r="C723" s="135">
        <v>44322.448680555557</v>
      </c>
      <c r="D723" s="85">
        <v>333</v>
      </c>
      <c r="E723" s="159">
        <v>7.2750000000000004</v>
      </c>
      <c r="F723" s="159">
        <v>2422.5750000000003</v>
      </c>
      <c r="G723" s="87" t="s">
        <v>9</v>
      </c>
      <c r="H723" s="102"/>
      <c r="I723" s="10"/>
    </row>
    <row r="724" spans="1:9" s="9" customFormat="1">
      <c r="A724" s="102"/>
      <c r="B724" s="83">
        <v>44322</v>
      </c>
      <c r="C724" s="135">
        <v>44322.448680555557</v>
      </c>
      <c r="D724" s="85">
        <v>500</v>
      </c>
      <c r="E724" s="159">
        <v>7.2750000000000004</v>
      </c>
      <c r="F724" s="159">
        <v>3637.5</v>
      </c>
      <c r="G724" s="87" t="s">
        <v>9</v>
      </c>
      <c r="H724" s="102"/>
      <c r="I724" s="10"/>
    </row>
    <row r="725" spans="1:9" s="9" customFormat="1">
      <c r="A725" s="102"/>
      <c r="B725" s="83">
        <v>44322</v>
      </c>
      <c r="C725" s="135">
        <v>44322.454884259256</v>
      </c>
      <c r="D725" s="85">
        <v>434</v>
      </c>
      <c r="E725" s="159">
        <v>7.26</v>
      </c>
      <c r="F725" s="159">
        <v>3150.8399999999997</v>
      </c>
      <c r="G725" s="87" t="s">
        <v>9</v>
      </c>
      <c r="H725" s="102"/>
      <c r="I725" s="10"/>
    </row>
    <row r="726" spans="1:9" s="9" customFormat="1">
      <c r="A726" s="102"/>
      <c r="B726" s="83">
        <v>44322</v>
      </c>
      <c r="C726" s="135">
        <v>44322.454884259256</v>
      </c>
      <c r="D726" s="85">
        <v>479</v>
      </c>
      <c r="E726" s="159">
        <v>7.26</v>
      </c>
      <c r="F726" s="159">
        <v>3477.54</v>
      </c>
      <c r="G726" s="87" t="s">
        <v>9</v>
      </c>
      <c r="H726" s="102"/>
      <c r="I726" s="10"/>
    </row>
    <row r="727" spans="1:9" s="9" customFormat="1">
      <c r="A727" s="102"/>
      <c r="B727" s="83">
        <v>44322</v>
      </c>
      <c r="C727" s="135">
        <v>44322.454884259256</v>
      </c>
      <c r="D727" s="85">
        <v>45</v>
      </c>
      <c r="E727" s="159">
        <v>7.26</v>
      </c>
      <c r="F727" s="159">
        <v>326.7</v>
      </c>
      <c r="G727" s="87" t="s">
        <v>9</v>
      </c>
      <c r="H727" s="102"/>
      <c r="I727" s="10"/>
    </row>
    <row r="728" spans="1:9" s="9" customFormat="1">
      <c r="A728" s="102"/>
      <c r="B728" s="83">
        <v>44322</v>
      </c>
      <c r="C728" s="135">
        <v>44322.463587962964</v>
      </c>
      <c r="D728" s="85">
        <v>459</v>
      </c>
      <c r="E728" s="159">
        <v>7.2649999999999997</v>
      </c>
      <c r="F728" s="159">
        <v>3334.6349999999998</v>
      </c>
      <c r="G728" s="87" t="s">
        <v>9</v>
      </c>
      <c r="H728" s="102"/>
      <c r="I728" s="10"/>
    </row>
    <row r="729" spans="1:9" s="9" customFormat="1">
      <c r="A729" s="102"/>
      <c r="B729" s="83">
        <v>44322</v>
      </c>
      <c r="C729" s="135">
        <v>44322.463587962964</v>
      </c>
      <c r="D729" s="85">
        <v>122</v>
      </c>
      <c r="E729" s="159">
        <v>7.2649999999999997</v>
      </c>
      <c r="F729" s="159">
        <v>886.32999999999993</v>
      </c>
      <c r="G729" s="87" t="s">
        <v>9</v>
      </c>
      <c r="H729" s="102"/>
      <c r="I729" s="10"/>
    </row>
    <row r="730" spans="1:9" s="9" customFormat="1">
      <c r="A730" s="102"/>
      <c r="B730" s="83">
        <v>44322</v>
      </c>
      <c r="C730" s="135">
        <v>44322.463587962964</v>
      </c>
      <c r="D730" s="85">
        <v>334</v>
      </c>
      <c r="E730" s="159">
        <v>7.2649999999999997</v>
      </c>
      <c r="F730" s="159">
        <v>2426.5099999999998</v>
      </c>
      <c r="G730" s="87" t="s">
        <v>9</v>
      </c>
      <c r="H730" s="102"/>
      <c r="I730" s="10"/>
    </row>
    <row r="731" spans="1:9" s="9" customFormat="1">
      <c r="A731" s="102"/>
      <c r="B731" s="83">
        <v>44322</v>
      </c>
      <c r="C731" s="135">
        <v>44322.463587962964</v>
      </c>
      <c r="D731" s="85">
        <v>417</v>
      </c>
      <c r="E731" s="159">
        <v>7.2649999999999997</v>
      </c>
      <c r="F731" s="159">
        <v>3029.5049999999997</v>
      </c>
      <c r="G731" s="87" t="s">
        <v>9</v>
      </c>
      <c r="H731" s="102"/>
      <c r="I731" s="10"/>
    </row>
    <row r="732" spans="1:9" s="9" customFormat="1">
      <c r="A732" s="102"/>
      <c r="B732" s="83">
        <v>44322</v>
      </c>
      <c r="C732" s="135">
        <v>44322.463587962964</v>
      </c>
      <c r="D732" s="85">
        <v>1</v>
      </c>
      <c r="E732" s="159">
        <v>7.2649999999999997</v>
      </c>
      <c r="F732" s="159">
        <v>7.2649999999999997</v>
      </c>
      <c r="G732" s="87" t="s">
        <v>9</v>
      </c>
      <c r="H732" s="102"/>
      <c r="I732" s="10"/>
    </row>
    <row r="733" spans="1:9" s="9" customFormat="1">
      <c r="A733" s="102"/>
      <c r="B733" s="83">
        <v>44322</v>
      </c>
      <c r="C733" s="135">
        <v>44322.46670138889</v>
      </c>
      <c r="D733" s="85">
        <v>440</v>
      </c>
      <c r="E733" s="159">
        <v>7.2549999999999999</v>
      </c>
      <c r="F733" s="159">
        <v>3192.2</v>
      </c>
      <c r="G733" s="87" t="s">
        <v>9</v>
      </c>
      <c r="H733" s="102"/>
      <c r="I733" s="10"/>
    </row>
    <row r="734" spans="1:9" s="9" customFormat="1">
      <c r="A734" s="102"/>
      <c r="B734" s="83">
        <v>44322</v>
      </c>
      <c r="C734" s="135">
        <v>44322.471770833334</v>
      </c>
      <c r="D734" s="85">
        <v>223</v>
      </c>
      <c r="E734" s="159">
        <v>7.2350000000000003</v>
      </c>
      <c r="F734" s="159">
        <v>1613.405</v>
      </c>
      <c r="G734" s="87" t="s">
        <v>9</v>
      </c>
      <c r="H734" s="102"/>
      <c r="I734" s="10"/>
    </row>
    <row r="735" spans="1:9" s="9" customFormat="1">
      <c r="A735" s="102"/>
      <c r="B735" s="83">
        <v>44322</v>
      </c>
      <c r="C735" s="135">
        <v>44322.471770833334</v>
      </c>
      <c r="D735" s="85">
        <v>501</v>
      </c>
      <c r="E735" s="159">
        <v>7.2350000000000003</v>
      </c>
      <c r="F735" s="159">
        <v>3624.7350000000001</v>
      </c>
      <c r="G735" s="87" t="s">
        <v>9</v>
      </c>
      <c r="H735" s="102"/>
      <c r="I735" s="10"/>
    </row>
    <row r="736" spans="1:9" s="9" customFormat="1">
      <c r="A736" s="102"/>
      <c r="B736" s="83">
        <v>44322</v>
      </c>
      <c r="C736" s="135">
        <v>44322.471770833334</v>
      </c>
      <c r="D736" s="85">
        <v>261</v>
      </c>
      <c r="E736" s="159">
        <v>7.2350000000000003</v>
      </c>
      <c r="F736" s="159">
        <v>1888.335</v>
      </c>
      <c r="G736" s="87" t="s">
        <v>9</v>
      </c>
      <c r="H736" s="102"/>
      <c r="I736" s="10"/>
    </row>
    <row r="737" spans="1:9" s="9" customFormat="1">
      <c r="A737" s="102"/>
      <c r="B737" s="83">
        <v>44322</v>
      </c>
      <c r="C737" s="135">
        <v>44322.479328703703</v>
      </c>
      <c r="D737" s="85">
        <v>110</v>
      </c>
      <c r="E737" s="159">
        <v>7.22</v>
      </c>
      <c r="F737" s="159">
        <v>794.19999999999993</v>
      </c>
      <c r="G737" s="87" t="s">
        <v>9</v>
      </c>
      <c r="H737" s="102"/>
      <c r="I737" s="10"/>
    </row>
    <row r="738" spans="1:9" s="9" customFormat="1">
      <c r="A738" s="102"/>
      <c r="B738" s="83">
        <v>44322</v>
      </c>
      <c r="C738" s="135">
        <v>44322.479328703703</v>
      </c>
      <c r="D738" s="85">
        <v>100</v>
      </c>
      <c r="E738" s="159">
        <v>7.22</v>
      </c>
      <c r="F738" s="159">
        <v>722</v>
      </c>
      <c r="G738" s="87" t="s">
        <v>9</v>
      </c>
      <c r="H738" s="102"/>
      <c r="I738" s="10"/>
    </row>
    <row r="739" spans="1:9" s="9" customFormat="1">
      <c r="A739" s="102"/>
      <c r="B739" s="83">
        <v>44322</v>
      </c>
      <c r="C739" s="135">
        <v>44322.479328703703</v>
      </c>
      <c r="D739" s="85">
        <v>468</v>
      </c>
      <c r="E739" s="159">
        <v>7.22</v>
      </c>
      <c r="F739" s="159">
        <v>3378.96</v>
      </c>
      <c r="G739" s="87" t="s">
        <v>9</v>
      </c>
      <c r="H739" s="102"/>
      <c r="I739" s="10"/>
    </row>
    <row r="740" spans="1:9" s="9" customFormat="1">
      <c r="A740" s="102"/>
      <c r="B740" s="83">
        <v>44322</v>
      </c>
      <c r="C740" s="135">
        <v>44322.479328703703</v>
      </c>
      <c r="D740" s="85">
        <v>358</v>
      </c>
      <c r="E740" s="159">
        <v>7.22</v>
      </c>
      <c r="F740" s="159">
        <v>2584.7599999999998</v>
      </c>
      <c r="G740" s="87" t="s">
        <v>9</v>
      </c>
      <c r="H740" s="102"/>
      <c r="I740" s="10"/>
    </row>
    <row r="741" spans="1:9" s="9" customFormat="1">
      <c r="A741" s="102"/>
      <c r="B741" s="83">
        <v>44322</v>
      </c>
      <c r="C741" s="135">
        <v>44322.479328703703</v>
      </c>
      <c r="D741" s="85">
        <v>25</v>
      </c>
      <c r="E741" s="159">
        <v>7.22</v>
      </c>
      <c r="F741" s="159">
        <v>180.5</v>
      </c>
      <c r="G741" s="87" t="s">
        <v>9</v>
      </c>
      <c r="H741" s="102"/>
      <c r="I741" s="10"/>
    </row>
    <row r="742" spans="1:9" s="9" customFormat="1">
      <c r="A742" s="102"/>
      <c r="B742" s="83">
        <v>44322</v>
      </c>
      <c r="C742" s="135">
        <v>44322.479328703703</v>
      </c>
      <c r="D742" s="85">
        <v>691</v>
      </c>
      <c r="E742" s="159">
        <v>7.22</v>
      </c>
      <c r="F742" s="159">
        <v>4989.0199999999995</v>
      </c>
      <c r="G742" s="87" t="s">
        <v>9</v>
      </c>
      <c r="H742" s="102"/>
      <c r="I742" s="10"/>
    </row>
    <row r="743" spans="1:9" s="9" customFormat="1">
      <c r="A743" s="102"/>
      <c r="B743" s="83">
        <v>44322</v>
      </c>
      <c r="C743" s="135">
        <v>44322.479328703703</v>
      </c>
      <c r="D743" s="85">
        <v>214</v>
      </c>
      <c r="E743" s="159">
        <v>7.22</v>
      </c>
      <c r="F743" s="159">
        <v>1545.08</v>
      </c>
      <c r="G743" s="87" t="s">
        <v>9</v>
      </c>
      <c r="H743" s="102"/>
      <c r="I743" s="10"/>
    </row>
    <row r="744" spans="1:9" s="9" customFormat="1">
      <c r="A744" s="102"/>
      <c r="B744" s="83">
        <v>44322</v>
      </c>
      <c r="C744" s="135">
        <v>44322.479328703703</v>
      </c>
      <c r="D744" s="85">
        <v>286</v>
      </c>
      <c r="E744" s="159">
        <v>7.22</v>
      </c>
      <c r="F744" s="159">
        <v>2064.92</v>
      </c>
      <c r="G744" s="87" t="s">
        <v>9</v>
      </c>
      <c r="H744" s="102"/>
      <c r="I744" s="10"/>
    </row>
    <row r="745" spans="1:9" s="9" customFormat="1">
      <c r="A745" s="102"/>
      <c r="B745" s="83">
        <v>44322</v>
      </c>
      <c r="C745" s="135">
        <v>44322.479328703703</v>
      </c>
      <c r="D745" s="85">
        <v>757</v>
      </c>
      <c r="E745" s="159">
        <v>7.22</v>
      </c>
      <c r="F745" s="159">
        <v>5465.54</v>
      </c>
      <c r="G745" s="87" t="s">
        <v>9</v>
      </c>
      <c r="H745" s="102"/>
      <c r="I745" s="10"/>
    </row>
    <row r="746" spans="1:9" s="9" customFormat="1">
      <c r="A746" s="102"/>
      <c r="B746" s="83">
        <v>44322</v>
      </c>
      <c r="C746" s="135">
        <v>44322.479328703703</v>
      </c>
      <c r="D746" s="85">
        <v>500</v>
      </c>
      <c r="E746" s="159">
        <v>7.22</v>
      </c>
      <c r="F746" s="159">
        <v>3610</v>
      </c>
      <c r="G746" s="87" t="s">
        <v>9</v>
      </c>
      <c r="H746" s="102"/>
      <c r="I746" s="10"/>
    </row>
    <row r="747" spans="1:9" s="9" customFormat="1">
      <c r="A747" s="102"/>
      <c r="B747" s="83">
        <v>44322</v>
      </c>
      <c r="C747" s="135">
        <v>44322.479328703703</v>
      </c>
      <c r="D747" s="85">
        <v>265</v>
      </c>
      <c r="E747" s="159">
        <v>7.22</v>
      </c>
      <c r="F747" s="159">
        <v>1913.3</v>
      </c>
      <c r="G747" s="87" t="s">
        <v>9</v>
      </c>
      <c r="H747" s="102"/>
      <c r="I747" s="10"/>
    </row>
    <row r="748" spans="1:9" s="9" customFormat="1">
      <c r="A748" s="102"/>
      <c r="B748" s="83">
        <v>44322</v>
      </c>
      <c r="C748" s="135">
        <v>44322.479328703703</v>
      </c>
      <c r="D748" s="85">
        <v>485</v>
      </c>
      <c r="E748" s="159">
        <v>7.22</v>
      </c>
      <c r="F748" s="159">
        <v>3501.7</v>
      </c>
      <c r="G748" s="87" t="s">
        <v>9</v>
      </c>
      <c r="H748" s="102"/>
      <c r="I748" s="10"/>
    </row>
    <row r="749" spans="1:9" s="9" customFormat="1">
      <c r="A749" s="102"/>
      <c r="B749" s="83">
        <v>44322</v>
      </c>
      <c r="C749" s="135">
        <v>44322.479328703703</v>
      </c>
      <c r="D749" s="85">
        <v>15</v>
      </c>
      <c r="E749" s="159">
        <v>7.22</v>
      </c>
      <c r="F749" s="159">
        <v>108.3</v>
      </c>
      <c r="G749" s="87" t="s">
        <v>9</v>
      </c>
      <c r="H749" s="102"/>
      <c r="I749" s="10"/>
    </row>
    <row r="750" spans="1:9" s="9" customFormat="1">
      <c r="A750" s="102"/>
      <c r="B750" s="83">
        <v>44322</v>
      </c>
      <c r="C750" s="135">
        <v>44322.479328703703</v>
      </c>
      <c r="D750" s="85">
        <v>652</v>
      </c>
      <c r="E750" s="159">
        <v>7.22</v>
      </c>
      <c r="F750" s="159">
        <v>4707.4399999999996</v>
      </c>
      <c r="G750" s="87" t="s">
        <v>9</v>
      </c>
      <c r="H750" s="102"/>
      <c r="I750" s="10"/>
    </row>
    <row r="751" spans="1:9" s="9" customFormat="1">
      <c r="A751" s="102"/>
      <c r="B751" s="83">
        <v>44322</v>
      </c>
      <c r="C751" s="135">
        <v>44322.479328703703</v>
      </c>
      <c r="D751" s="85">
        <v>15</v>
      </c>
      <c r="E751" s="159">
        <v>7.22</v>
      </c>
      <c r="F751" s="159">
        <v>108.3</v>
      </c>
      <c r="G751" s="87" t="s">
        <v>9</v>
      </c>
      <c r="H751" s="102"/>
      <c r="I751" s="10"/>
    </row>
    <row r="752" spans="1:9" s="9" customFormat="1">
      <c r="A752" s="102"/>
      <c r="B752" s="83">
        <v>44322</v>
      </c>
      <c r="C752" s="135">
        <v>44322.479328703703</v>
      </c>
      <c r="D752" s="85">
        <v>485</v>
      </c>
      <c r="E752" s="159">
        <v>7.22</v>
      </c>
      <c r="F752" s="159">
        <v>3501.7</v>
      </c>
      <c r="G752" s="87" t="s">
        <v>9</v>
      </c>
      <c r="H752" s="102"/>
      <c r="I752" s="10"/>
    </row>
    <row r="753" spans="1:9" s="9" customFormat="1">
      <c r="A753" s="102"/>
      <c r="B753" s="83">
        <v>44322</v>
      </c>
      <c r="C753" s="135">
        <v>44322.479328703703</v>
      </c>
      <c r="D753" s="85">
        <v>331</v>
      </c>
      <c r="E753" s="159">
        <v>7.22</v>
      </c>
      <c r="F753" s="159">
        <v>2389.8199999999997</v>
      </c>
      <c r="G753" s="87" t="s">
        <v>9</v>
      </c>
      <c r="H753" s="102"/>
      <c r="I753" s="10"/>
    </row>
    <row r="754" spans="1:9" s="9" customFormat="1">
      <c r="A754" s="102"/>
      <c r="B754" s="83">
        <v>44322</v>
      </c>
      <c r="C754" s="135">
        <v>44322.479328703703</v>
      </c>
      <c r="D754" s="85">
        <v>169</v>
      </c>
      <c r="E754" s="159">
        <v>7.22</v>
      </c>
      <c r="F754" s="159">
        <v>1220.18</v>
      </c>
      <c r="G754" s="87" t="s">
        <v>9</v>
      </c>
      <c r="H754" s="102"/>
      <c r="I754" s="10"/>
    </row>
    <row r="755" spans="1:9" s="9" customFormat="1">
      <c r="A755" s="102"/>
      <c r="B755" s="83">
        <v>44322</v>
      </c>
      <c r="C755" s="135">
        <v>44322.480057870373</v>
      </c>
      <c r="D755" s="85">
        <v>500</v>
      </c>
      <c r="E755" s="159">
        <v>7.2149999999999999</v>
      </c>
      <c r="F755" s="159">
        <v>3607.5</v>
      </c>
      <c r="G755" s="87" t="s">
        <v>9</v>
      </c>
      <c r="H755" s="102"/>
      <c r="I755" s="10"/>
    </row>
    <row r="756" spans="1:9" s="9" customFormat="1">
      <c r="A756" s="102"/>
      <c r="B756" s="83">
        <v>44322</v>
      </c>
      <c r="C756" s="135">
        <v>44322.480578703704</v>
      </c>
      <c r="D756" s="85">
        <v>500</v>
      </c>
      <c r="E756" s="159">
        <v>7.2149999999999999</v>
      </c>
      <c r="F756" s="159">
        <v>3607.5</v>
      </c>
      <c r="G756" s="87" t="s">
        <v>9</v>
      </c>
      <c r="H756" s="102"/>
      <c r="I756" s="10"/>
    </row>
    <row r="757" spans="1:9" s="9" customFormat="1">
      <c r="A757" s="102"/>
      <c r="B757" s="83">
        <v>44322</v>
      </c>
      <c r="C757" s="135">
        <v>44322.487175925926</v>
      </c>
      <c r="D757" s="85">
        <v>210</v>
      </c>
      <c r="E757" s="159">
        <v>7.23</v>
      </c>
      <c r="F757" s="159">
        <v>1518.3000000000002</v>
      </c>
      <c r="G757" s="87" t="s">
        <v>9</v>
      </c>
      <c r="H757" s="102"/>
      <c r="I757" s="10"/>
    </row>
    <row r="758" spans="1:9" s="9" customFormat="1">
      <c r="A758" s="102"/>
      <c r="B758" s="83">
        <v>44322</v>
      </c>
      <c r="C758" s="135">
        <v>44322.487175925926</v>
      </c>
      <c r="D758" s="85">
        <v>277</v>
      </c>
      <c r="E758" s="159">
        <v>7.23</v>
      </c>
      <c r="F758" s="159">
        <v>2002.71</v>
      </c>
      <c r="G758" s="87" t="s">
        <v>9</v>
      </c>
      <c r="H758" s="102"/>
      <c r="I758" s="10"/>
    </row>
    <row r="759" spans="1:9" s="9" customFormat="1">
      <c r="A759" s="102"/>
      <c r="B759" s="83">
        <v>44322</v>
      </c>
      <c r="C759" s="135">
        <v>44322.489976851852</v>
      </c>
      <c r="D759" s="85">
        <v>298</v>
      </c>
      <c r="E759" s="159">
        <v>7.23</v>
      </c>
      <c r="F759" s="159">
        <v>2154.54</v>
      </c>
      <c r="G759" s="87" t="s">
        <v>9</v>
      </c>
      <c r="H759" s="102"/>
      <c r="I759" s="10"/>
    </row>
    <row r="760" spans="1:9" s="9" customFormat="1">
      <c r="A760" s="102"/>
      <c r="B760" s="83">
        <v>44322</v>
      </c>
      <c r="C760" s="135">
        <v>44322.489976851852</v>
      </c>
      <c r="D760" s="85">
        <v>605</v>
      </c>
      <c r="E760" s="159">
        <v>7.23</v>
      </c>
      <c r="F760" s="159">
        <v>4374.1500000000005</v>
      </c>
      <c r="G760" s="87" t="s">
        <v>9</v>
      </c>
      <c r="H760" s="102"/>
      <c r="I760" s="10"/>
    </row>
    <row r="761" spans="1:9" s="9" customFormat="1">
      <c r="A761" s="102"/>
      <c r="B761" s="83">
        <v>44322</v>
      </c>
      <c r="C761" s="135">
        <v>44322.490555555552</v>
      </c>
      <c r="D761" s="85">
        <v>484</v>
      </c>
      <c r="E761" s="159">
        <v>7.23</v>
      </c>
      <c r="F761" s="159">
        <v>3499.32</v>
      </c>
      <c r="G761" s="87" t="s">
        <v>9</v>
      </c>
      <c r="H761" s="102"/>
      <c r="I761" s="10"/>
    </row>
    <row r="762" spans="1:9" s="9" customFormat="1">
      <c r="A762" s="102"/>
      <c r="B762" s="83">
        <v>44322</v>
      </c>
      <c r="C762" s="135">
        <v>44322.490555555552</v>
      </c>
      <c r="D762" s="85">
        <v>486</v>
      </c>
      <c r="E762" s="159">
        <v>7.23</v>
      </c>
      <c r="F762" s="159">
        <v>3513.78</v>
      </c>
      <c r="G762" s="87" t="s">
        <v>9</v>
      </c>
      <c r="H762" s="102"/>
      <c r="I762" s="10"/>
    </row>
    <row r="763" spans="1:9" s="9" customFormat="1">
      <c r="A763" s="102"/>
      <c r="B763" s="83">
        <v>44322</v>
      </c>
      <c r="C763" s="135">
        <v>44322.490555555552</v>
      </c>
      <c r="D763" s="85">
        <v>478</v>
      </c>
      <c r="E763" s="159">
        <v>7.23</v>
      </c>
      <c r="F763" s="159">
        <v>3455.94</v>
      </c>
      <c r="G763" s="87" t="s">
        <v>9</v>
      </c>
      <c r="H763" s="102"/>
      <c r="I763" s="10"/>
    </row>
    <row r="764" spans="1:9" s="9" customFormat="1">
      <c r="A764" s="102"/>
      <c r="B764" s="83">
        <v>44322</v>
      </c>
      <c r="C764" s="135">
        <v>44322.490787037037</v>
      </c>
      <c r="D764" s="85">
        <v>340</v>
      </c>
      <c r="E764" s="159">
        <v>7.22</v>
      </c>
      <c r="F764" s="159">
        <v>2454.7999999999997</v>
      </c>
      <c r="G764" s="87" t="s">
        <v>9</v>
      </c>
      <c r="H764" s="102"/>
      <c r="I764" s="10"/>
    </row>
    <row r="765" spans="1:9" s="9" customFormat="1">
      <c r="A765" s="102"/>
      <c r="B765" s="83">
        <v>44322</v>
      </c>
      <c r="C765" s="135">
        <v>44322.490787037037</v>
      </c>
      <c r="D765" s="85">
        <v>7</v>
      </c>
      <c r="E765" s="159">
        <v>7.22</v>
      </c>
      <c r="F765" s="159">
        <v>50.54</v>
      </c>
      <c r="G765" s="87" t="s">
        <v>9</v>
      </c>
      <c r="H765" s="102"/>
      <c r="I765" s="10"/>
    </row>
    <row r="766" spans="1:9" s="9" customFormat="1">
      <c r="A766" s="102"/>
      <c r="B766" s="83">
        <v>44322</v>
      </c>
      <c r="C766" s="135">
        <v>44322.490787037037</v>
      </c>
      <c r="D766" s="85">
        <v>316</v>
      </c>
      <c r="E766" s="159">
        <v>7.22</v>
      </c>
      <c r="F766" s="159">
        <v>2281.52</v>
      </c>
      <c r="G766" s="87" t="s">
        <v>9</v>
      </c>
      <c r="H766" s="102"/>
      <c r="I766" s="10"/>
    </row>
    <row r="767" spans="1:9" s="9" customFormat="1">
      <c r="A767" s="102"/>
      <c r="B767" s="83">
        <v>44322</v>
      </c>
      <c r="C767" s="135">
        <v>44322.490787037037</v>
      </c>
      <c r="D767" s="85">
        <v>184</v>
      </c>
      <c r="E767" s="159">
        <v>7.22</v>
      </c>
      <c r="F767" s="159">
        <v>1328.48</v>
      </c>
      <c r="G767" s="87" t="s">
        <v>9</v>
      </c>
      <c r="H767" s="102"/>
      <c r="I767" s="10"/>
    </row>
    <row r="768" spans="1:9" s="9" customFormat="1">
      <c r="A768" s="102"/>
      <c r="B768" s="83">
        <v>44322</v>
      </c>
      <c r="C768" s="135">
        <v>44322.490787037037</v>
      </c>
      <c r="D768" s="85">
        <v>250</v>
      </c>
      <c r="E768" s="159">
        <v>7.22</v>
      </c>
      <c r="F768" s="159">
        <v>1805</v>
      </c>
      <c r="G768" s="87" t="s">
        <v>9</v>
      </c>
      <c r="H768" s="102"/>
      <c r="I768" s="10"/>
    </row>
    <row r="769" spans="1:9" s="9" customFormat="1">
      <c r="A769" s="102"/>
      <c r="B769" s="83">
        <v>44322</v>
      </c>
      <c r="C769" s="135">
        <v>44322.490787037037</v>
      </c>
      <c r="D769" s="85">
        <v>500</v>
      </c>
      <c r="E769" s="159">
        <v>7.22</v>
      </c>
      <c r="F769" s="159">
        <v>3610</v>
      </c>
      <c r="G769" s="87" t="s">
        <v>9</v>
      </c>
      <c r="H769" s="102"/>
      <c r="I769" s="10"/>
    </row>
    <row r="770" spans="1:9" s="9" customFormat="1">
      <c r="A770" s="102"/>
      <c r="B770" s="83">
        <v>44322</v>
      </c>
      <c r="C770" s="135">
        <v>44322.490787037037</v>
      </c>
      <c r="D770" s="85">
        <v>139</v>
      </c>
      <c r="E770" s="159">
        <v>7.22</v>
      </c>
      <c r="F770" s="159">
        <v>1003.5799999999999</v>
      </c>
      <c r="G770" s="87" t="s">
        <v>9</v>
      </c>
      <c r="H770" s="102"/>
      <c r="I770" s="10"/>
    </row>
    <row r="771" spans="1:9" s="9" customFormat="1">
      <c r="A771" s="102"/>
      <c r="B771" s="83">
        <v>44322</v>
      </c>
      <c r="C771" s="135">
        <v>44322.490787037037</v>
      </c>
      <c r="D771" s="85">
        <v>184</v>
      </c>
      <c r="E771" s="159">
        <v>7.22</v>
      </c>
      <c r="F771" s="159">
        <v>1328.48</v>
      </c>
      <c r="G771" s="87" t="s">
        <v>9</v>
      </c>
      <c r="H771" s="102"/>
      <c r="I771" s="10"/>
    </row>
    <row r="772" spans="1:9" s="9" customFormat="1">
      <c r="A772" s="102"/>
      <c r="B772" s="83">
        <v>44322</v>
      </c>
      <c r="C772" s="135">
        <v>44322.490787037037</v>
      </c>
      <c r="D772" s="85">
        <v>316</v>
      </c>
      <c r="E772" s="159">
        <v>7.22</v>
      </c>
      <c r="F772" s="159">
        <v>2281.52</v>
      </c>
      <c r="G772" s="87" t="s">
        <v>9</v>
      </c>
      <c r="H772" s="102"/>
      <c r="I772" s="10"/>
    </row>
    <row r="773" spans="1:9" s="9" customFormat="1">
      <c r="A773" s="102"/>
      <c r="B773" s="83">
        <v>44322</v>
      </c>
      <c r="C773" s="135">
        <v>44322.490787037037</v>
      </c>
      <c r="D773" s="85">
        <v>177</v>
      </c>
      <c r="E773" s="159">
        <v>7.22</v>
      </c>
      <c r="F773" s="159">
        <v>1277.94</v>
      </c>
      <c r="G773" s="87" t="s">
        <v>9</v>
      </c>
      <c r="H773" s="102"/>
      <c r="I773" s="10"/>
    </row>
    <row r="774" spans="1:9" s="9" customFormat="1">
      <c r="A774" s="102"/>
      <c r="B774" s="83">
        <v>44322</v>
      </c>
      <c r="C774" s="135">
        <v>44322.490787037037</v>
      </c>
      <c r="D774" s="85">
        <v>323</v>
      </c>
      <c r="E774" s="159">
        <v>7.22</v>
      </c>
      <c r="F774" s="159">
        <v>2332.06</v>
      </c>
      <c r="G774" s="87" t="s">
        <v>9</v>
      </c>
      <c r="H774" s="102"/>
      <c r="I774" s="10"/>
    </row>
    <row r="775" spans="1:9" s="9" customFormat="1">
      <c r="A775" s="102"/>
      <c r="B775" s="83">
        <v>44322</v>
      </c>
      <c r="C775" s="135">
        <v>44322.490787037037</v>
      </c>
      <c r="D775" s="85">
        <v>177</v>
      </c>
      <c r="E775" s="159">
        <v>7.22</v>
      </c>
      <c r="F775" s="159">
        <v>1277.94</v>
      </c>
      <c r="G775" s="87" t="s">
        <v>9</v>
      </c>
      <c r="H775" s="102"/>
      <c r="I775" s="10"/>
    </row>
    <row r="776" spans="1:9" s="9" customFormat="1">
      <c r="A776" s="102"/>
      <c r="B776" s="83">
        <v>44322</v>
      </c>
      <c r="C776" s="135">
        <v>44322.490798611114</v>
      </c>
      <c r="D776" s="85">
        <v>182</v>
      </c>
      <c r="E776" s="159">
        <v>7.22</v>
      </c>
      <c r="F776" s="159">
        <v>1314.04</v>
      </c>
      <c r="G776" s="87" t="s">
        <v>9</v>
      </c>
      <c r="H776" s="102"/>
      <c r="I776" s="10"/>
    </row>
    <row r="777" spans="1:9" s="9" customFormat="1">
      <c r="A777" s="102"/>
      <c r="B777" s="83">
        <v>44322</v>
      </c>
      <c r="C777" s="135">
        <v>44322.490798611114</v>
      </c>
      <c r="D777" s="85">
        <v>294</v>
      </c>
      <c r="E777" s="159">
        <v>7.22</v>
      </c>
      <c r="F777" s="159">
        <v>2122.6799999999998</v>
      </c>
      <c r="G777" s="87" t="s">
        <v>9</v>
      </c>
      <c r="H777" s="102"/>
      <c r="I777" s="10"/>
    </row>
    <row r="778" spans="1:9" s="9" customFormat="1">
      <c r="A778" s="102"/>
      <c r="B778" s="83">
        <v>44322</v>
      </c>
      <c r="C778" s="135">
        <v>44322.490798611114</v>
      </c>
      <c r="D778" s="85">
        <v>160</v>
      </c>
      <c r="E778" s="159">
        <v>7.22</v>
      </c>
      <c r="F778" s="159">
        <v>1155.2</v>
      </c>
      <c r="G778" s="87" t="s">
        <v>9</v>
      </c>
      <c r="H778" s="102"/>
      <c r="I778" s="10"/>
    </row>
    <row r="779" spans="1:9" s="9" customFormat="1">
      <c r="A779" s="102"/>
      <c r="B779" s="83">
        <v>44322</v>
      </c>
      <c r="C779" s="135">
        <v>44322.490902777776</v>
      </c>
      <c r="D779" s="85">
        <v>24</v>
      </c>
      <c r="E779" s="159">
        <v>7.22</v>
      </c>
      <c r="F779" s="159">
        <v>173.28</v>
      </c>
      <c r="G779" s="87" t="s">
        <v>9</v>
      </c>
      <c r="H779" s="102"/>
      <c r="I779" s="10"/>
    </row>
    <row r="780" spans="1:9" s="9" customFormat="1">
      <c r="A780" s="102"/>
      <c r="B780" s="83">
        <v>44322</v>
      </c>
      <c r="C780" s="135">
        <v>44322.491157407407</v>
      </c>
      <c r="D780" s="85">
        <v>427</v>
      </c>
      <c r="E780" s="159">
        <v>7.22</v>
      </c>
      <c r="F780" s="159">
        <v>3082.94</v>
      </c>
      <c r="G780" s="87" t="s">
        <v>9</v>
      </c>
      <c r="H780" s="102"/>
      <c r="I780" s="10"/>
    </row>
    <row r="781" spans="1:9" s="9" customFormat="1">
      <c r="A781" s="102"/>
      <c r="B781" s="83">
        <v>44322</v>
      </c>
      <c r="C781" s="135">
        <v>44322.502395833333</v>
      </c>
      <c r="D781" s="85">
        <v>324</v>
      </c>
      <c r="E781" s="159">
        <v>7.2149999999999999</v>
      </c>
      <c r="F781" s="159">
        <v>2337.66</v>
      </c>
      <c r="G781" s="87" t="s">
        <v>9</v>
      </c>
      <c r="H781" s="102"/>
      <c r="I781" s="10"/>
    </row>
    <row r="782" spans="1:9" s="9" customFormat="1">
      <c r="A782" s="102"/>
      <c r="B782" s="83">
        <v>44322</v>
      </c>
      <c r="C782" s="135">
        <v>44322.502395833333</v>
      </c>
      <c r="D782" s="85">
        <v>170</v>
      </c>
      <c r="E782" s="159">
        <v>7.22</v>
      </c>
      <c r="F782" s="159">
        <v>1227.3999999999999</v>
      </c>
      <c r="G782" s="87" t="s">
        <v>9</v>
      </c>
      <c r="H782" s="102"/>
      <c r="I782" s="10"/>
    </row>
    <row r="783" spans="1:9" s="9" customFormat="1">
      <c r="A783" s="102"/>
      <c r="B783" s="83">
        <v>44322</v>
      </c>
      <c r="C783" s="135">
        <v>44322.502395833333</v>
      </c>
      <c r="D783" s="85">
        <v>289</v>
      </c>
      <c r="E783" s="159">
        <v>7.22</v>
      </c>
      <c r="F783" s="159">
        <v>2086.58</v>
      </c>
      <c r="G783" s="87" t="s">
        <v>9</v>
      </c>
      <c r="H783" s="102"/>
      <c r="I783" s="10"/>
    </row>
    <row r="784" spans="1:9" s="9" customFormat="1">
      <c r="A784" s="102"/>
      <c r="B784" s="83">
        <v>44322</v>
      </c>
      <c r="C784" s="135">
        <v>44322.502395833333</v>
      </c>
      <c r="D784" s="85">
        <v>480</v>
      </c>
      <c r="E784" s="159">
        <v>7.22</v>
      </c>
      <c r="F784" s="159">
        <v>3465.6</v>
      </c>
      <c r="G784" s="87" t="s">
        <v>9</v>
      </c>
      <c r="H784" s="102"/>
      <c r="I784" s="10"/>
    </row>
    <row r="785" spans="1:9" s="9" customFormat="1">
      <c r="A785" s="102"/>
      <c r="B785" s="83">
        <v>44322</v>
      </c>
      <c r="C785" s="135">
        <v>44322.502395833333</v>
      </c>
      <c r="D785" s="85">
        <v>18</v>
      </c>
      <c r="E785" s="159">
        <v>7.22</v>
      </c>
      <c r="F785" s="159">
        <v>129.96</v>
      </c>
      <c r="G785" s="87" t="s">
        <v>9</v>
      </c>
      <c r="H785" s="102"/>
      <c r="I785" s="10"/>
    </row>
    <row r="786" spans="1:9" s="9" customFormat="1">
      <c r="A786" s="102"/>
      <c r="B786" s="83">
        <v>44322</v>
      </c>
      <c r="C786" s="135">
        <v>44322.502395833333</v>
      </c>
      <c r="D786" s="85">
        <v>188</v>
      </c>
      <c r="E786" s="159">
        <v>7.2249999999999996</v>
      </c>
      <c r="F786" s="159">
        <v>1358.3</v>
      </c>
      <c r="G786" s="87" t="s">
        <v>9</v>
      </c>
      <c r="H786" s="102"/>
      <c r="I786" s="10"/>
    </row>
    <row r="787" spans="1:9" s="9" customFormat="1">
      <c r="A787" s="102"/>
      <c r="B787" s="83">
        <v>44322</v>
      </c>
      <c r="C787" s="135">
        <v>44322.502395833333</v>
      </c>
      <c r="D787" s="85">
        <v>306</v>
      </c>
      <c r="E787" s="159">
        <v>7.2249999999999996</v>
      </c>
      <c r="F787" s="159">
        <v>2210.85</v>
      </c>
      <c r="G787" s="87" t="s">
        <v>9</v>
      </c>
      <c r="H787" s="102"/>
      <c r="I787" s="10"/>
    </row>
    <row r="788" spans="1:9" s="9" customFormat="1">
      <c r="A788" s="102"/>
      <c r="B788" s="83">
        <v>44322</v>
      </c>
      <c r="C788" s="135">
        <v>44322.525254629632</v>
      </c>
      <c r="D788" s="85">
        <v>1700</v>
      </c>
      <c r="E788" s="159">
        <v>7.24</v>
      </c>
      <c r="F788" s="159">
        <v>12308</v>
      </c>
      <c r="G788" s="87" t="s">
        <v>9</v>
      </c>
      <c r="H788" s="102"/>
      <c r="I788" s="10"/>
    </row>
    <row r="789" spans="1:9" s="9" customFormat="1">
      <c r="A789" s="102"/>
      <c r="B789" s="83">
        <v>44322</v>
      </c>
      <c r="C789" s="135">
        <v>44322.525266203702</v>
      </c>
      <c r="D789" s="85">
        <v>321</v>
      </c>
      <c r="E789" s="159">
        <v>7.24</v>
      </c>
      <c r="F789" s="159">
        <v>2324.04</v>
      </c>
      <c r="G789" s="87" t="s">
        <v>9</v>
      </c>
      <c r="H789" s="102"/>
      <c r="I789" s="10"/>
    </row>
    <row r="790" spans="1:9" s="9" customFormat="1">
      <c r="A790" s="102"/>
      <c r="B790" s="83">
        <v>44322</v>
      </c>
      <c r="C790" s="135">
        <v>44322.525266203702</v>
      </c>
      <c r="D790" s="85">
        <v>322</v>
      </c>
      <c r="E790" s="159">
        <v>7.24</v>
      </c>
      <c r="F790" s="159">
        <v>2331.2800000000002</v>
      </c>
      <c r="G790" s="87" t="s">
        <v>9</v>
      </c>
      <c r="H790" s="102"/>
      <c r="I790" s="10"/>
    </row>
    <row r="791" spans="1:9" s="9" customFormat="1">
      <c r="A791" s="102"/>
      <c r="B791" s="83">
        <v>44322</v>
      </c>
      <c r="C791" s="135">
        <v>44322.525381944448</v>
      </c>
      <c r="D791" s="85">
        <v>388</v>
      </c>
      <c r="E791" s="159">
        <v>7.24</v>
      </c>
      <c r="F791" s="159">
        <v>2809.12</v>
      </c>
      <c r="G791" s="87" t="s">
        <v>9</v>
      </c>
      <c r="H791" s="102"/>
      <c r="I791" s="10"/>
    </row>
    <row r="792" spans="1:9" s="9" customFormat="1">
      <c r="A792" s="102"/>
      <c r="B792" s="83">
        <v>44322</v>
      </c>
      <c r="C792" s="135">
        <v>44322.525381944448</v>
      </c>
      <c r="D792" s="85">
        <v>400</v>
      </c>
      <c r="E792" s="159">
        <v>7.24</v>
      </c>
      <c r="F792" s="159">
        <v>2896</v>
      </c>
      <c r="G792" s="87" t="s">
        <v>9</v>
      </c>
      <c r="H792" s="102"/>
      <c r="I792" s="10"/>
    </row>
    <row r="793" spans="1:9" s="9" customFormat="1">
      <c r="A793" s="102"/>
      <c r="B793" s="83">
        <v>44322</v>
      </c>
      <c r="C793" s="135">
        <v>44322.525381944448</v>
      </c>
      <c r="D793" s="85">
        <v>462</v>
      </c>
      <c r="E793" s="159">
        <v>7.24</v>
      </c>
      <c r="F793" s="159">
        <v>3344.88</v>
      </c>
      <c r="G793" s="87" t="s">
        <v>9</v>
      </c>
      <c r="H793" s="102"/>
      <c r="I793" s="10"/>
    </row>
    <row r="794" spans="1:9" s="9" customFormat="1">
      <c r="A794" s="102"/>
      <c r="B794" s="83">
        <v>44322</v>
      </c>
      <c r="C794" s="135">
        <v>44322.525381944448</v>
      </c>
      <c r="D794" s="85">
        <v>858</v>
      </c>
      <c r="E794" s="159">
        <v>7.24</v>
      </c>
      <c r="F794" s="159">
        <v>6211.92</v>
      </c>
      <c r="G794" s="87" t="s">
        <v>9</v>
      </c>
      <c r="H794" s="102"/>
      <c r="I794" s="10"/>
    </row>
    <row r="795" spans="1:9" s="9" customFormat="1">
      <c r="A795" s="102"/>
      <c r="B795" s="83">
        <v>44322</v>
      </c>
      <c r="C795" s="135">
        <v>44322.525381944448</v>
      </c>
      <c r="D795" s="85">
        <v>400</v>
      </c>
      <c r="E795" s="159">
        <v>7.24</v>
      </c>
      <c r="F795" s="159">
        <v>2896</v>
      </c>
      <c r="G795" s="87" t="s">
        <v>9</v>
      </c>
      <c r="H795" s="102"/>
      <c r="I795" s="10"/>
    </row>
    <row r="796" spans="1:9" s="9" customFormat="1">
      <c r="A796" s="102"/>
      <c r="B796" s="83">
        <v>44322</v>
      </c>
      <c r="C796" s="135">
        <v>44322.526620370372</v>
      </c>
      <c r="D796" s="85">
        <v>490</v>
      </c>
      <c r="E796" s="159">
        <v>7.24</v>
      </c>
      <c r="F796" s="159">
        <v>3547.6</v>
      </c>
      <c r="G796" s="87" t="s">
        <v>9</v>
      </c>
      <c r="H796" s="102"/>
      <c r="I796" s="10"/>
    </row>
    <row r="797" spans="1:9" s="9" customFormat="1">
      <c r="A797" s="102"/>
      <c r="B797" s="83">
        <v>44322</v>
      </c>
      <c r="C797" s="135">
        <v>44322.526701388888</v>
      </c>
      <c r="D797" s="85">
        <v>1271</v>
      </c>
      <c r="E797" s="159">
        <v>7.2350000000000003</v>
      </c>
      <c r="F797" s="159">
        <v>9195.6850000000013</v>
      </c>
      <c r="G797" s="87" t="s">
        <v>9</v>
      </c>
      <c r="H797" s="102"/>
      <c r="I797" s="10"/>
    </row>
    <row r="798" spans="1:9" s="9" customFormat="1">
      <c r="A798" s="102"/>
      <c r="B798" s="83">
        <v>44322</v>
      </c>
      <c r="C798" s="135">
        <v>44322.534745370373</v>
      </c>
      <c r="D798" s="85">
        <v>32</v>
      </c>
      <c r="E798" s="159">
        <v>7.2050000000000001</v>
      </c>
      <c r="F798" s="159">
        <v>230.56</v>
      </c>
      <c r="G798" s="87" t="s">
        <v>9</v>
      </c>
      <c r="H798" s="102"/>
      <c r="I798" s="10"/>
    </row>
    <row r="799" spans="1:9" s="9" customFormat="1">
      <c r="A799" s="102"/>
      <c r="B799" s="83">
        <v>44322</v>
      </c>
      <c r="C799" s="135">
        <v>44322.534745370373</v>
      </c>
      <c r="D799" s="85">
        <v>440</v>
      </c>
      <c r="E799" s="159">
        <v>7.2050000000000001</v>
      </c>
      <c r="F799" s="159">
        <v>3170.2</v>
      </c>
      <c r="G799" s="87" t="s">
        <v>9</v>
      </c>
      <c r="H799" s="102"/>
      <c r="I799" s="10"/>
    </row>
    <row r="800" spans="1:9" s="9" customFormat="1">
      <c r="A800" s="102"/>
      <c r="B800" s="83">
        <v>44322</v>
      </c>
      <c r="C800" s="135">
        <v>44322.534745370373</v>
      </c>
      <c r="D800" s="85">
        <v>459</v>
      </c>
      <c r="E800" s="159">
        <v>7.21</v>
      </c>
      <c r="F800" s="159">
        <v>3309.39</v>
      </c>
      <c r="G800" s="87" t="s">
        <v>9</v>
      </c>
      <c r="H800" s="102"/>
      <c r="I800" s="10"/>
    </row>
    <row r="801" spans="1:9" s="9" customFormat="1">
      <c r="A801" s="102"/>
      <c r="B801" s="83">
        <v>44322</v>
      </c>
      <c r="C801" s="135">
        <v>44322.541122685187</v>
      </c>
      <c r="D801" s="85">
        <v>60</v>
      </c>
      <c r="E801" s="159">
        <v>7.2</v>
      </c>
      <c r="F801" s="159">
        <v>432</v>
      </c>
      <c r="G801" s="87" t="s">
        <v>9</v>
      </c>
      <c r="H801" s="102"/>
      <c r="I801" s="10"/>
    </row>
    <row r="802" spans="1:9" s="9" customFormat="1">
      <c r="A802" s="102"/>
      <c r="B802" s="83">
        <v>44322</v>
      </c>
      <c r="C802" s="135">
        <v>44322.541122685187</v>
      </c>
      <c r="D802" s="85">
        <v>182</v>
      </c>
      <c r="E802" s="159">
        <v>7.2</v>
      </c>
      <c r="F802" s="159">
        <v>1310.4000000000001</v>
      </c>
      <c r="G802" s="87" t="s">
        <v>9</v>
      </c>
      <c r="H802" s="102"/>
      <c r="I802" s="10"/>
    </row>
    <row r="803" spans="1:9" s="9" customFormat="1">
      <c r="A803" s="102"/>
      <c r="B803" s="83">
        <v>44322</v>
      </c>
      <c r="C803" s="135">
        <v>44322.541122685187</v>
      </c>
      <c r="D803" s="85">
        <v>441</v>
      </c>
      <c r="E803" s="159">
        <v>7.2</v>
      </c>
      <c r="F803" s="159">
        <v>3175.2000000000003</v>
      </c>
      <c r="G803" s="87" t="s">
        <v>9</v>
      </c>
      <c r="H803" s="102"/>
      <c r="I803" s="10"/>
    </row>
    <row r="804" spans="1:9" s="9" customFormat="1">
      <c r="A804" s="102"/>
      <c r="B804" s="83">
        <v>44322</v>
      </c>
      <c r="C804" s="135">
        <v>44322.541122685187</v>
      </c>
      <c r="D804" s="85">
        <v>202</v>
      </c>
      <c r="E804" s="159">
        <v>7.2</v>
      </c>
      <c r="F804" s="159">
        <v>1454.4</v>
      </c>
      <c r="G804" s="87" t="s">
        <v>9</v>
      </c>
      <c r="H804" s="102"/>
      <c r="I804" s="10"/>
    </row>
    <row r="805" spans="1:9" s="9" customFormat="1">
      <c r="A805" s="102"/>
      <c r="B805" s="83">
        <v>44322</v>
      </c>
      <c r="C805" s="135">
        <v>44322.554629629631</v>
      </c>
      <c r="D805" s="85">
        <v>878</v>
      </c>
      <c r="E805" s="159">
        <v>7.2249999999999996</v>
      </c>
      <c r="F805" s="159">
        <v>6343.5499999999993</v>
      </c>
      <c r="G805" s="87" t="s">
        <v>9</v>
      </c>
      <c r="H805" s="102"/>
      <c r="I805" s="10"/>
    </row>
    <row r="806" spans="1:9" s="9" customFormat="1">
      <c r="A806" s="102"/>
      <c r="B806" s="83">
        <v>44322</v>
      </c>
      <c r="C806" s="135">
        <v>44322.554629629631</v>
      </c>
      <c r="D806" s="85">
        <v>504</v>
      </c>
      <c r="E806" s="159">
        <v>7.2249999999999996</v>
      </c>
      <c r="F806" s="159">
        <v>3641.3999999999996</v>
      </c>
      <c r="G806" s="87" t="s">
        <v>9</v>
      </c>
      <c r="H806" s="102"/>
      <c r="I806" s="10"/>
    </row>
    <row r="807" spans="1:9" s="9" customFormat="1">
      <c r="A807" s="102"/>
      <c r="B807" s="83">
        <v>44322</v>
      </c>
      <c r="C807" s="135">
        <v>44322.554629629631</v>
      </c>
      <c r="D807" s="85">
        <v>325</v>
      </c>
      <c r="E807" s="159">
        <v>7.2249999999999996</v>
      </c>
      <c r="F807" s="159">
        <v>2348.125</v>
      </c>
      <c r="G807" s="87" t="s">
        <v>9</v>
      </c>
      <c r="H807" s="102"/>
      <c r="I807" s="10"/>
    </row>
    <row r="808" spans="1:9" s="9" customFormat="1">
      <c r="A808" s="102"/>
      <c r="B808" s="83">
        <v>44322</v>
      </c>
      <c r="C808" s="135">
        <v>44322.554629629631</v>
      </c>
      <c r="D808" s="85">
        <v>476</v>
      </c>
      <c r="E808" s="159">
        <v>7.22</v>
      </c>
      <c r="F808" s="159">
        <v>3436.72</v>
      </c>
      <c r="G808" s="87" t="s">
        <v>9</v>
      </c>
      <c r="H808" s="102"/>
      <c r="I808" s="10"/>
    </row>
    <row r="809" spans="1:9" s="9" customFormat="1">
      <c r="A809" s="102"/>
      <c r="B809" s="83">
        <v>44322</v>
      </c>
      <c r="C809" s="135">
        <v>44322.554629629631</v>
      </c>
      <c r="D809" s="85">
        <v>860</v>
      </c>
      <c r="E809" s="159">
        <v>7.2249999999999996</v>
      </c>
      <c r="F809" s="159">
        <v>6213.5</v>
      </c>
      <c r="G809" s="87" t="s">
        <v>9</v>
      </c>
      <c r="H809" s="102"/>
      <c r="I809" s="10"/>
    </row>
    <row r="810" spans="1:9" s="9" customFormat="1">
      <c r="A810" s="102"/>
      <c r="B810" s="83">
        <v>44322</v>
      </c>
      <c r="C810" s="135">
        <v>44322.554629629631</v>
      </c>
      <c r="D810" s="85">
        <v>430</v>
      </c>
      <c r="E810" s="159">
        <v>7.2249999999999996</v>
      </c>
      <c r="F810" s="159">
        <v>3106.75</v>
      </c>
      <c r="G810" s="87" t="s">
        <v>9</v>
      </c>
      <c r="H810" s="102"/>
      <c r="I810" s="10"/>
    </row>
    <row r="811" spans="1:9" s="9" customFormat="1">
      <c r="A811" s="102"/>
      <c r="B811" s="83">
        <v>44322</v>
      </c>
      <c r="C811" s="135">
        <v>44322.554629629631</v>
      </c>
      <c r="D811" s="85">
        <v>155</v>
      </c>
      <c r="E811" s="159">
        <v>7.2249999999999996</v>
      </c>
      <c r="F811" s="159">
        <v>1119.875</v>
      </c>
      <c r="G811" s="87" t="s">
        <v>9</v>
      </c>
      <c r="H811" s="102"/>
      <c r="I811" s="10"/>
    </row>
    <row r="812" spans="1:9" s="9" customFormat="1">
      <c r="A812" s="102"/>
      <c r="B812" s="83">
        <v>44322</v>
      </c>
      <c r="C812" s="135">
        <v>44322.557673611111</v>
      </c>
      <c r="D812" s="85">
        <v>208</v>
      </c>
      <c r="E812" s="159">
        <v>7.21</v>
      </c>
      <c r="F812" s="159">
        <v>1499.68</v>
      </c>
      <c r="G812" s="87" t="s">
        <v>9</v>
      </c>
      <c r="H812" s="102"/>
      <c r="I812" s="10"/>
    </row>
    <row r="813" spans="1:9" s="9" customFormat="1">
      <c r="A813" s="102"/>
      <c r="B813" s="83">
        <v>44322</v>
      </c>
      <c r="C813" s="135">
        <v>44322.557673611111</v>
      </c>
      <c r="D813" s="85">
        <v>208</v>
      </c>
      <c r="E813" s="159">
        <v>7.21</v>
      </c>
      <c r="F813" s="159">
        <v>1499.68</v>
      </c>
      <c r="G813" s="87" t="s">
        <v>9</v>
      </c>
      <c r="H813" s="102"/>
      <c r="I813" s="10"/>
    </row>
    <row r="814" spans="1:9" s="9" customFormat="1">
      <c r="A814" s="102"/>
      <c r="B814" s="83">
        <v>44322</v>
      </c>
      <c r="C814" s="135">
        <v>44322.570856481485</v>
      </c>
      <c r="D814" s="85">
        <v>183</v>
      </c>
      <c r="E814" s="159">
        <v>7.2149999999999999</v>
      </c>
      <c r="F814" s="159">
        <v>1320.345</v>
      </c>
      <c r="G814" s="87" t="s">
        <v>9</v>
      </c>
      <c r="H814" s="102"/>
      <c r="I814" s="10"/>
    </row>
    <row r="815" spans="1:9" s="9" customFormat="1">
      <c r="A815" s="102"/>
      <c r="B815" s="83">
        <v>44322</v>
      </c>
      <c r="C815" s="135">
        <v>44322.570856481485</v>
      </c>
      <c r="D815" s="85">
        <v>454</v>
      </c>
      <c r="E815" s="159">
        <v>7.2149999999999999</v>
      </c>
      <c r="F815" s="159">
        <v>3275.61</v>
      </c>
      <c r="G815" s="87" t="s">
        <v>9</v>
      </c>
      <c r="H815" s="102"/>
      <c r="I815" s="10"/>
    </row>
    <row r="816" spans="1:9" s="9" customFormat="1">
      <c r="A816" s="102"/>
      <c r="B816" s="83">
        <v>44322</v>
      </c>
      <c r="C816" s="135">
        <v>44322.570856481485</v>
      </c>
      <c r="D816" s="85">
        <v>765</v>
      </c>
      <c r="E816" s="159">
        <v>7.2149999999999999</v>
      </c>
      <c r="F816" s="159">
        <v>5519.4749999999995</v>
      </c>
      <c r="G816" s="87" t="s">
        <v>9</v>
      </c>
      <c r="H816" s="102"/>
      <c r="I816" s="10"/>
    </row>
    <row r="817" spans="1:9" s="9" customFormat="1">
      <c r="A817" s="102"/>
      <c r="B817" s="83">
        <v>44322</v>
      </c>
      <c r="C817" s="135">
        <v>44322.572511574072</v>
      </c>
      <c r="D817" s="85">
        <v>51</v>
      </c>
      <c r="E817" s="159">
        <v>7.22</v>
      </c>
      <c r="F817" s="159">
        <v>368.21999999999997</v>
      </c>
      <c r="G817" s="87" t="s">
        <v>9</v>
      </c>
      <c r="H817" s="102"/>
      <c r="I817" s="10"/>
    </row>
    <row r="818" spans="1:9" s="9" customFormat="1">
      <c r="A818" s="102"/>
      <c r="B818" s="83">
        <v>44322</v>
      </c>
      <c r="C818" s="135">
        <v>44322.572511574072</v>
      </c>
      <c r="D818" s="85">
        <v>220</v>
      </c>
      <c r="E818" s="159">
        <v>7.22</v>
      </c>
      <c r="F818" s="159">
        <v>1588.3999999999999</v>
      </c>
      <c r="G818" s="87" t="s">
        <v>9</v>
      </c>
      <c r="H818" s="102"/>
      <c r="I818" s="10"/>
    </row>
    <row r="819" spans="1:9" s="9" customFormat="1">
      <c r="A819" s="102"/>
      <c r="B819" s="83">
        <v>44322</v>
      </c>
      <c r="C819" s="135">
        <v>44322.572511574072</v>
      </c>
      <c r="D819" s="85">
        <v>196</v>
      </c>
      <c r="E819" s="159">
        <v>7.22</v>
      </c>
      <c r="F819" s="159">
        <v>1415.12</v>
      </c>
      <c r="G819" s="87" t="s">
        <v>9</v>
      </c>
      <c r="H819" s="102"/>
      <c r="I819" s="10"/>
    </row>
    <row r="820" spans="1:9" s="9" customFormat="1">
      <c r="A820" s="102"/>
      <c r="B820" s="83">
        <v>44322</v>
      </c>
      <c r="C820" s="135">
        <v>44322.572511574072</v>
      </c>
      <c r="D820" s="85">
        <v>700</v>
      </c>
      <c r="E820" s="159">
        <v>7.22</v>
      </c>
      <c r="F820" s="159">
        <v>5054</v>
      </c>
      <c r="G820" s="87" t="s">
        <v>9</v>
      </c>
      <c r="H820" s="102"/>
      <c r="I820" s="10"/>
    </row>
    <row r="821" spans="1:9" s="9" customFormat="1">
      <c r="A821" s="102"/>
      <c r="B821" s="83">
        <v>44322</v>
      </c>
      <c r="C821" s="135">
        <v>44322.572511574072</v>
      </c>
      <c r="D821" s="85">
        <v>285</v>
      </c>
      <c r="E821" s="159">
        <v>7.22</v>
      </c>
      <c r="F821" s="159">
        <v>2057.6999999999998</v>
      </c>
      <c r="G821" s="87" t="s">
        <v>9</v>
      </c>
      <c r="H821" s="102"/>
      <c r="I821" s="10"/>
    </row>
    <row r="822" spans="1:9" s="9" customFormat="1">
      <c r="A822" s="102"/>
      <c r="B822" s="83">
        <v>44322</v>
      </c>
      <c r="C822" s="135">
        <v>44322.572511574072</v>
      </c>
      <c r="D822" s="85">
        <v>284</v>
      </c>
      <c r="E822" s="159">
        <v>7.22</v>
      </c>
      <c r="F822" s="159">
        <v>2050.48</v>
      </c>
      <c r="G822" s="87" t="s">
        <v>9</v>
      </c>
      <c r="H822" s="102"/>
      <c r="I822" s="10"/>
    </row>
    <row r="823" spans="1:9" s="9" customFormat="1">
      <c r="A823" s="102"/>
      <c r="B823" s="83">
        <v>44322</v>
      </c>
      <c r="C823" s="135">
        <v>44322.572511574072</v>
      </c>
      <c r="D823" s="85">
        <v>225</v>
      </c>
      <c r="E823" s="159">
        <v>7.22</v>
      </c>
      <c r="F823" s="159">
        <v>1624.5</v>
      </c>
      <c r="G823" s="87" t="s">
        <v>9</v>
      </c>
      <c r="H823" s="102"/>
      <c r="I823" s="10"/>
    </row>
    <row r="824" spans="1:9" s="9" customFormat="1">
      <c r="A824" s="102"/>
      <c r="B824" s="83">
        <v>44322</v>
      </c>
      <c r="C824" s="135">
        <v>44322.582800925928</v>
      </c>
      <c r="D824" s="85">
        <v>456</v>
      </c>
      <c r="E824" s="159">
        <v>7.21</v>
      </c>
      <c r="F824" s="159">
        <v>3287.7599999999998</v>
      </c>
      <c r="G824" s="87" t="s">
        <v>9</v>
      </c>
      <c r="H824" s="102"/>
      <c r="I824" s="10"/>
    </row>
    <row r="825" spans="1:9" s="9" customFormat="1">
      <c r="A825" s="102"/>
      <c r="B825" s="83">
        <v>44322</v>
      </c>
      <c r="C825" s="135">
        <v>44322.586134259262</v>
      </c>
      <c r="D825" s="85">
        <v>489</v>
      </c>
      <c r="E825" s="159">
        <v>7.21</v>
      </c>
      <c r="F825" s="159">
        <v>3525.69</v>
      </c>
      <c r="G825" s="87" t="s">
        <v>9</v>
      </c>
      <c r="H825" s="102"/>
      <c r="I825" s="10"/>
    </row>
    <row r="826" spans="1:9" s="9" customFormat="1">
      <c r="A826" s="102"/>
      <c r="B826" s="83">
        <v>44322</v>
      </c>
      <c r="C826" s="135">
        <v>44322.592731481483</v>
      </c>
      <c r="D826" s="85">
        <v>31</v>
      </c>
      <c r="E826" s="159">
        <v>7.22</v>
      </c>
      <c r="F826" s="159">
        <v>223.82</v>
      </c>
      <c r="G826" s="87" t="s">
        <v>9</v>
      </c>
      <c r="H826" s="102"/>
      <c r="I826" s="10"/>
    </row>
    <row r="827" spans="1:9" s="9" customFormat="1">
      <c r="A827" s="102"/>
      <c r="B827" s="83">
        <v>44322</v>
      </c>
      <c r="C827" s="135">
        <v>44322.593078703707</v>
      </c>
      <c r="D827" s="85">
        <v>1359</v>
      </c>
      <c r="E827" s="159">
        <v>7.22</v>
      </c>
      <c r="F827" s="159">
        <v>9811.98</v>
      </c>
      <c r="G827" s="87" t="s">
        <v>9</v>
      </c>
      <c r="H827" s="102"/>
      <c r="I827" s="10"/>
    </row>
    <row r="828" spans="1:9" s="9" customFormat="1">
      <c r="A828" s="102"/>
      <c r="B828" s="83">
        <v>44322</v>
      </c>
      <c r="C828" s="135">
        <v>44322.593078703707</v>
      </c>
      <c r="D828" s="85">
        <v>339</v>
      </c>
      <c r="E828" s="159">
        <v>7.22</v>
      </c>
      <c r="F828" s="159">
        <v>2447.58</v>
      </c>
      <c r="G828" s="87" t="s">
        <v>9</v>
      </c>
      <c r="H828" s="102"/>
      <c r="I828" s="10"/>
    </row>
    <row r="829" spans="1:9" s="9" customFormat="1">
      <c r="A829" s="102"/>
      <c r="B829" s="83">
        <v>44322</v>
      </c>
      <c r="C829" s="135">
        <v>44322.593078703707</v>
      </c>
      <c r="D829" s="85">
        <v>1024</v>
      </c>
      <c r="E829" s="159">
        <v>7.22</v>
      </c>
      <c r="F829" s="159">
        <v>7393.28</v>
      </c>
      <c r="G829" s="87" t="s">
        <v>9</v>
      </c>
      <c r="H829" s="102"/>
      <c r="I829" s="10"/>
    </row>
    <row r="830" spans="1:9" s="9" customFormat="1">
      <c r="A830" s="102"/>
      <c r="B830" s="83">
        <v>44322</v>
      </c>
      <c r="C830" s="135">
        <v>44322.593078703707</v>
      </c>
      <c r="D830" s="85">
        <v>649</v>
      </c>
      <c r="E830" s="159">
        <v>7.22</v>
      </c>
      <c r="F830" s="159">
        <v>4685.78</v>
      </c>
      <c r="G830" s="87" t="s">
        <v>9</v>
      </c>
      <c r="H830" s="102"/>
      <c r="I830" s="10"/>
    </row>
    <row r="831" spans="1:9" s="9" customFormat="1">
      <c r="A831" s="102"/>
      <c r="B831" s="83">
        <v>44322</v>
      </c>
      <c r="C831" s="135">
        <v>44322.605254629627</v>
      </c>
      <c r="D831" s="85">
        <v>338</v>
      </c>
      <c r="E831" s="159">
        <v>7.2249999999999996</v>
      </c>
      <c r="F831" s="159">
        <v>2442.0499999999997</v>
      </c>
      <c r="G831" s="87" t="s">
        <v>9</v>
      </c>
      <c r="H831" s="102"/>
      <c r="I831" s="10"/>
    </row>
    <row r="832" spans="1:9" s="9" customFormat="1">
      <c r="A832" s="102"/>
      <c r="B832" s="83">
        <v>44322</v>
      </c>
      <c r="C832" s="135">
        <v>44322.605254629627</v>
      </c>
      <c r="D832" s="85">
        <v>743</v>
      </c>
      <c r="E832" s="159">
        <v>7.2249999999999996</v>
      </c>
      <c r="F832" s="159">
        <v>5368.1750000000002</v>
      </c>
      <c r="G832" s="87" t="s">
        <v>9</v>
      </c>
      <c r="H832" s="102"/>
      <c r="I832" s="10"/>
    </row>
    <row r="833" spans="1:9" s="9" customFormat="1">
      <c r="A833" s="102"/>
      <c r="B833" s="83">
        <v>44322</v>
      </c>
      <c r="C833" s="135">
        <v>44322.605254629627</v>
      </c>
      <c r="D833" s="85">
        <v>210</v>
      </c>
      <c r="E833" s="159">
        <v>7.2249999999999996</v>
      </c>
      <c r="F833" s="159">
        <v>1517.25</v>
      </c>
      <c r="G833" s="87" t="s">
        <v>9</v>
      </c>
      <c r="H833" s="102"/>
      <c r="I833" s="10"/>
    </row>
    <row r="834" spans="1:9" s="9" customFormat="1">
      <c r="A834" s="102"/>
      <c r="B834" s="83">
        <v>44322</v>
      </c>
      <c r="C834" s="135">
        <v>44322.605254629627</v>
      </c>
      <c r="D834" s="85">
        <v>115</v>
      </c>
      <c r="E834" s="159">
        <v>7.2249999999999996</v>
      </c>
      <c r="F834" s="159">
        <v>830.875</v>
      </c>
      <c r="G834" s="87" t="s">
        <v>9</v>
      </c>
      <c r="H834" s="102"/>
      <c r="I834" s="10"/>
    </row>
    <row r="835" spans="1:9" s="9" customFormat="1">
      <c r="A835" s="102"/>
      <c r="B835" s="83">
        <v>44322</v>
      </c>
      <c r="C835" s="135">
        <v>44322.605254629627</v>
      </c>
      <c r="D835" s="85">
        <v>143</v>
      </c>
      <c r="E835" s="159">
        <v>7.2249999999999996</v>
      </c>
      <c r="F835" s="159">
        <v>1033.175</v>
      </c>
      <c r="G835" s="87" t="s">
        <v>9</v>
      </c>
      <c r="H835" s="102"/>
      <c r="I835" s="10"/>
    </row>
    <row r="836" spans="1:9" s="9" customFormat="1">
      <c r="A836" s="102"/>
      <c r="B836" s="83">
        <v>44322</v>
      </c>
      <c r="C836" s="135">
        <v>44322.605254629627</v>
      </c>
      <c r="D836" s="85">
        <v>447</v>
      </c>
      <c r="E836" s="159">
        <v>7.2249999999999996</v>
      </c>
      <c r="F836" s="159">
        <v>3229.5749999999998</v>
      </c>
      <c r="G836" s="87" t="s">
        <v>9</v>
      </c>
      <c r="H836" s="102"/>
      <c r="I836" s="10"/>
    </row>
    <row r="837" spans="1:9" s="9" customFormat="1">
      <c r="A837" s="102"/>
      <c r="B837" s="83">
        <v>44322</v>
      </c>
      <c r="C837" s="135">
        <v>44322.605254629627</v>
      </c>
      <c r="D837" s="85">
        <v>264</v>
      </c>
      <c r="E837" s="159">
        <v>7.2249999999999996</v>
      </c>
      <c r="F837" s="159">
        <v>1907.3999999999999</v>
      </c>
      <c r="G837" s="87" t="s">
        <v>9</v>
      </c>
      <c r="H837" s="102"/>
      <c r="I837" s="10"/>
    </row>
    <row r="838" spans="1:9" s="9" customFormat="1">
      <c r="A838" s="102"/>
      <c r="B838" s="83">
        <v>44322</v>
      </c>
      <c r="C838" s="135">
        <v>44322.618090277778</v>
      </c>
      <c r="D838" s="85">
        <v>270</v>
      </c>
      <c r="E838" s="159">
        <v>7.2350000000000003</v>
      </c>
      <c r="F838" s="159">
        <v>1953.45</v>
      </c>
      <c r="G838" s="87" t="s">
        <v>9</v>
      </c>
      <c r="H838" s="102"/>
      <c r="I838" s="10"/>
    </row>
    <row r="839" spans="1:9" s="9" customFormat="1">
      <c r="A839" s="102"/>
      <c r="B839" s="83">
        <v>44322</v>
      </c>
      <c r="C839" s="135">
        <v>44322.618090277778</v>
      </c>
      <c r="D839" s="85">
        <v>400</v>
      </c>
      <c r="E839" s="159">
        <v>7.2350000000000003</v>
      </c>
      <c r="F839" s="159">
        <v>2894</v>
      </c>
      <c r="G839" s="87" t="s">
        <v>9</v>
      </c>
      <c r="H839" s="102"/>
      <c r="I839" s="10"/>
    </row>
    <row r="840" spans="1:9" s="9" customFormat="1">
      <c r="A840" s="102"/>
      <c r="B840" s="83">
        <v>44322</v>
      </c>
      <c r="C840" s="135">
        <v>44322.618090277778</v>
      </c>
      <c r="D840" s="85">
        <v>107</v>
      </c>
      <c r="E840" s="159">
        <v>7.2350000000000003</v>
      </c>
      <c r="F840" s="159">
        <v>774.14499999999998</v>
      </c>
      <c r="G840" s="87" t="s">
        <v>9</v>
      </c>
      <c r="H840" s="102"/>
      <c r="I840" s="10"/>
    </row>
    <row r="841" spans="1:9" s="9" customFormat="1">
      <c r="A841" s="102"/>
      <c r="B841" s="83">
        <v>44322</v>
      </c>
      <c r="C841" s="135">
        <v>44322.618090277778</v>
      </c>
      <c r="D841" s="85">
        <v>606</v>
      </c>
      <c r="E841" s="159">
        <v>7.2350000000000003</v>
      </c>
      <c r="F841" s="159">
        <v>4384.41</v>
      </c>
      <c r="G841" s="87" t="s">
        <v>9</v>
      </c>
      <c r="H841" s="102"/>
      <c r="I841" s="10"/>
    </row>
    <row r="842" spans="1:9" s="9" customFormat="1">
      <c r="A842" s="102"/>
      <c r="B842" s="83">
        <v>44322</v>
      </c>
      <c r="C842" s="135">
        <v>44322.618090277778</v>
      </c>
      <c r="D842" s="85">
        <v>336</v>
      </c>
      <c r="E842" s="159">
        <v>7.2350000000000003</v>
      </c>
      <c r="F842" s="159">
        <v>2430.96</v>
      </c>
      <c r="G842" s="87" t="s">
        <v>9</v>
      </c>
      <c r="H842" s="102"/>
      <c r="I842" s="10"/>
    </row>
    <row r="843" spans="1:9" s="9" customFormat="1">
      <c r="A843" s="102"/>
      <c r="B843" s="83">
        <v>44322</v>
      </c>
      <c r="C843" s="135">
        <v>44322.618090277778</v>
      </c>
      <c r="D843" s="85">
        <v>55</v>
      </c>
      <c r="E843" s="159">
        <v>7.2350000000000003</v>
      </c>
      <c r="F843" s="159">
        <v>397.92500000000001</v>
      </c>
      <c r="G843" s="87" t="s">
        <v>9</v>
      </c>
      <c r="H843" s="102"/>
      <c r="I843" s="10"/>
    </row>
    <row r="844" spans="1:9" s="9" customFormat="1">
      <c r="A844" s="102"/>
      <c r="B844" s="83">
        <v>44322</v>
      </c>
      <c r="C844" s="135">
        <v>44322.620706018519</v>
      </c>
      <c r="D844" s="85">
        <v>352</v>
      </c>
      <c r="E844" s="159">
        <v>7.2350000000000003</v>
      </c>
      <c r="F844" s="159">
        <v>2546.7200000000003</v>
      </c>
      <c r="G844" s="87" t="s">
        <v>9</v>
      </c>
      <c r="H844" s="102"/>
      <c r="I844" s="10"/>
    </row>
    <row r="845" spans="1:9" s="9" customFormat="1">
      <c r="A845" s="102"/>
      <c r="B845" s="83">
        <v>44322</v>
      </c>
      <c r="C845" s="135">
        <v>44322.620706018519</v>
      </c>
      <c r="D845" s="85">
        <v>152</v>
      </c>
      <c r="E845" s="159">
        <v>7.2350000000000003</v>
      </c>
      <c r="F845" s="159">
        <v>1099.72</v>
      </c>
      <c r="G845" s="87" t="s">
        <v>9</v>
      </c>
      <c r="H845" s="102"/>
      <c r="I845" s="10"/>
    </row>
    <row r="846" spans="1:9" s="9" customFormat="1">
      <c r="A846" s="102"/>
      <c r="B846" s="83">
        <v>44322</v>
      </c>
      <c r="C846" s="135">
        <v>44322.62128472222</v>
      </c>
      <c r="D846" s="85">
        <v>26</v>
      </c>
      <c r="E846" s="159">
        <v>7.2350000000000003</v>
      </c>
      <c r="F846" s="159">
        <v>188.11</v>
      </c>
      <c r="G846" s="87" t="s">
        <v>9</v>
      </c>
      <c r="H846" s="102"/>
      <c r="I846" s="10"/>
    </row>
    <row r="847" spans="1:9" s="9" customFormat="1">
      <c r="A847" s="102"/>
      <c r="B847" s="83">
        <v>44322</v>
      </c>
      <c r="C847" s="135">
        <v>44322.62400462963</v>
      </c>
      <c r="D847" s="85">
        <v>119</v>
      </c>
      <c r="E847" s="159">
        <v>7.2350000000000003</v>
      </c>
      <c r="F847" s="159">
        <v>860.96500000000003</v>
      </c>
      <c r="G847" s="87" t="s">
        <v>9</v>
      </c>
      <c r="H847" s="102"/>
      <c r="I847" s="10"/>
    </row>
    <row r="848" spans="1:9" s="9" customFormat="1">
      <c r="A848" s="102"/>
      <c r="B848" s="83">
        <v>44322</v>
      </c>
      <c r="C848" s="135">
        <v>44322.62400462963</v>
      </c>
      <c r="D848" s="85">
        <v>308</v>
      </c>
      <c r="E848" s="159">
        <v>7.2350000000000003</v>
      </c>
      <c r="F848" s="159">
        <v>2228.38</v>
      </c>
      <c r="G848" s="87" t="s">
        <v>9</v>
      </c>
      <c r="H848" s="102"/>
      <c r="I848" s="10"/>
    </row>
    <row r="849" spans="1:9" s="9" customFormat="1">
      <c r="A849" s="102"/>
      <c r="B849" s="83">
        <v>44322</v>
      </c>
      <c r="C849" s="135">
        <v>44322.62400462963</v>
      </c>
      <c r="D849" s="85">
        <v>368</v>
      </c>
      <c r="E849" s="159">
        <v>7.2350000000000003</v>
      </c>
      <c r="F849" s="159">
        <v>2662.48</v>
      </c>
      <c r="G849" s="87" t="s">
        <v>9</v>
      </c>
      <c r="H849" s="102"/>
      <c r="I849" s="10"/>
    </row>
    <row r="850" spans="1:9" s="9" customFormat="1">
      <c r="A850" s="102"/>
      <c r="B850" s="83">
        <v>44322</v>
      </c>
      <c r="C850" s="135">
        <v>44322.62400462963</v>
      </c>
      <c r="D850" s="85">
        <v>424</v>
      </c>
      <c r="E850" s="159">
        <v>7.2350000000000003</v>
      </c>
      <c r="F850" s="159">
        <v>3067.6400000000003</v>
      </c>
      <c r="G850" s="87" t="s">
        <v>9</v>
      </c>
      <c r="H850" s="102"/>
      <c r="I850" s="10"/>
    </row>
    <row r="851" spans="1:9" s="9" customFormat="1">
      <c r="A851" s="102"/>
      <c r="B851" s="83">
        <v>44322</v>
      </c>
      <c r="C851" s="135">
        <v>44322.637870370374</v>
      </c>
      <c r="D851" s="85">
        <v>445</v>
      </c>
      <c r="E851" s="159">
        <v>7.23</v>
      </c>
      <c r="F851" s="159">
        <v>3217.3500000000004</v>
      </c>
      <c r="G851" s="87" t="s">
        <v>9</v>
      </c>
      <c r="H851" s="102"/>
      <c r="I851" s="10"/>
    </row>
    <row r="852" spans="1:9" s="9" customFormat="1">
      <c r="A852" s="102"/>
      <c r="B852" s="83">
        <v>44322</v>
      </c>
      <c r="C852" s="135">
        <v>44322.637870370374</v>
      </c>
      <c r="D852" s="85">
        <v>220</v>
      </c>
      <c r="E852" s="159">
        <v>7.23</v>
      </c>
      <c r="F852" s="159">
        <v>1590.6000000000001</v>
      </c>
      <c r="G852" s="87" t="s">
        <v>9</v>
      </c>
      <c r="H852" s="102"/>
      <c r="I852" s="10"/>
    </row>
    <row r="853" spans="1:9" s="9" customFormat="1">
      <c r="A853" s="102"/>
      <c r="B853" s="83">
        <v>44322</v>
      </c>
      <c r="C853" s="135">
        <v>44322.637870370374</v>
      </c>
      <c r="D853" s="85">
        <v>496</v>
      </c>
      <c r="E853" s="159">
        <v>7.23</v>
      </c>
      <c r="F853" s="159">
        <v>3586.0800000000004</v>
      </c>
      <c r="G853" s="87" t="s">
        <v>9</v>
      </c>
      <c r="H853" s="102"/>
      <c r="I853" s="10"/>
    </row>
    <row r="854" spans="1:9" s="9" customFormat="1">
      <c r="A854" s="102"/>
      <c r="B854" s="83">
        <v>44322</v>
      </c>
      <c r="C854" s="135">
        <v>44322.637870370374</v>
      </c>
      <c r="D854" s="85">
        <v>258</v>
      </c>
      <c r="E854" s="159">
        <v>7.23</v>
      </c>
      <c r="F854" s="159">
        <v>1865.3400000000001</v>
      </c>
      <c r="G854" s="87" t="s">
        <v>9</v>
      </c>
      <c r="H854" s="102"/>
      <c r="I854" s="10"/>
    </row>
    <row r="855" spans="1:9" s="9" customFormat="1">
      <c r="A855" s="102"/>
      <c r="B855" s="83">
        <v>44322</v>
      </c>
      <c r="C855" s="135">
        <v>44322.645868055559</v>
      </c>
      <c r="D855" s="85">
        <v>1321</v>
      </c>
      <c r="E855" s="159">
        <v>7.2249999999999996</v>
      </c>
      <c r="F855" s="159">
        <v>9544.2250000000004</v>
      </c>
      <c r="G855" s="87" t="s">
        <v>9</v>
      </c>
      <c r="H855" s="102"/>
      <c r="I855" s="10"/>
    </row>
    <row r="856" spans="1:9" s="9" customFormat="1">
      <c r="A856" s="102"/>
      <c r="B856" s="83">
        <v>44322</v>
      </c>
      <c r="C856" s="135">
        <v>44322.645868055559</v>
      </c>
      <c r="D856" s="85">
        <v>360</v>
      </c>
      <c r="E856" s="159">
        <v>7.2249999999999996</v>
      </c>
      <c r="F856" s="159">
        <v>2601</v>
      </c>
      <c r="G856" s="87" t="s">
        <v>9</v>
      </c>
      <c r="H856" s="102"/>
      <c r="I856" s="10"/>
    </row>
    <row r="857" spans="1:9" s="9" customFormat="1">
      <c r="A857" s="102"/>
      <c r="B857" s="83">
        <v>44322</v>
      </c>
      <c r="C857" s="135">
        <v>44322.645868055559</v>
      </c>
      <c r="D857" s="85">
        <v>81</v>
      </c>
      <c r="E857" s="159">
        <v>7.2249999999999996</v>
      </c>
      <c r="F857" s="159">
        <v>585.22500000000002</v>
      </c>
      <c r="G857" s="87" t="s">
        <v>9</v>
      </c>
      <c r="H857" s="102"/>
      <c r="I857" s="10"/>
    </row>
    <row r="858" spans="1:9" s="9" customFormat="1">
      <c r="A858" s="102"/>
      <c r="B858" s="83">
        <v>44322</v>
      </c>
      <c r="C858" s="135">
        <v>44322.645868055559</v>
      </c>
      <c r="D858" s="85">
        <v>437</v>
      </c>
      <c r="E858" s="159">
        <v>7.2249999999999996</v>
      </c>
      <c r="F858" s="159">
        <v>3157.3249999999998</v>
      </c>
      <c r="G858" s="87" t="s">
        <v>9</v>
      </c>
      <c r="H858" s="102"/>
      <c r="I858" s="10"/>
    </row>
    <row r="859" spans="1:9" s="9" customFormat="1">
      <c r="A859" s="102"/>
      <c r="B859" s="83">
        <v>44322</v>
      </c>
      <c r="C859" s="135">
        <v>44322.645868055559</v>
      </c>
      <c r="D859" s="85">
        <v>502</v>
      </c>
      <c r="E859" s="159">
        <v>7.23</v>
      </c>
      <c r="F859" s="159">
        <v>3629.46</v>
      </c>
      <c r="G859" s="87" t="s">
        <v>9</v>
      </c>
      <c r="H859" s="102"/>
      <c r="I859" s="10"/>
    </row>
    <row r="860" spans="1:9" s="9" customFormat="1">
      <c r="A860" s="102"/>
      <c r="B860" s="83">
        <v>44322</v>
      </c>
      <c r="C860" s="135">
        <v>44322.648206018515</v>
      </c>
      <c r="D860" s="85">
        <v>511</v>
      </c>
      <c r="E860" s="159">
        <v>7.2</v>
      </c>
      <c r="F860" s="159">
        <v>3679.2000000000003</v>
      </c>
      <c r="G860" s="87" t="s">
        <v>9</v>
      </c>
      <c r="H860" s="102"/>
      <c r="I860" s="10"/>
    </row>
    <row r="861" spans="1:9" s="9" customFormat="1">
      <c r="A861" s="102"/>
      <c r="B861" s="83">
        <v>44322</v>
      </c>
      <c r="C861" s="135">
        <v>44322.648206018515</v>
      </c>
      <c r="D861" s="85">
        <v>506</v>
      </c>
      <c r="E861" s="159">
        <v>7.2</v>
      </c>
      <c r="F861" s="159">
        <v>3643.2000000000003</v>
      </c>
      <c r="G861" s="87" t="s">
        <v>9</v>
      </c>
      <c r="H861" s="102"/>
      <c r="I861" s="10"/>
    </row>
    <row r="862" spans="1:9" s="9" customFormat="1">
      <c r="A862" s="102"/>
      <c r="B862" s="83">
        <v>44322</v>
      </c>
      <c r="C862" s="135">
        <v>44322.653877314813</v>
      </c>
      <c r="D862" s="85">
        <v>457</v>
      </c>
      <c r="E862" s="159">
        <v>7.2050000000000001</v>
      </c>
      <c r="F862" s="159">
        <v>3292.6849999999999</v>
      </c>
      <c r="G862" s="87" t="s">
        <v>9</v>
      </c>
      <c r="H862" s="102"/>
      <c r="I862" s="10"/>
    </row>
    <row r="863" spans="1:9" s="9" customFormat="1">
      <c r="A863" s="102"/>
      <c r="B863" s="83">
        <v>44322</v>
      </c>
      <c r="C863" s="135">
        <v>44322.653877314813</v>
      </c>
      <c r="D863" s="85">
        <v>558</v>
      </c>
      <c r="E863" s="159">
        <v>7.2050000000000001</v>
      </c>
      <c r="F863" s="159">
        <v>4020.39</v>
      </c>
      <c r="G863" s="87" t="s">
        <v>9</v>
      </c>
      <c r="H863" s="102"/>
      <c r="I863" s="10"/>
    </row>
    <row r="864" spans="1:9" s="9" customFormat="1">
      <c r="A864" s="102"/>
      <c r="B864" s="83">
        <v>44322</v>
      </c>
      <c r="C864" s="135">
        <v>44322.653877314813</v>
      </c>
      <c r="D864" s="85">
        <v>278</v>
      </c>
      <c r="E864" s="159">
        <v>7.2050000000000001</v>
      </c>
      <c r="F864" s="159">
        <v>2002.99</v>
      </c>
      <c r="G864" s="87" t="s">
        <v>9</v>
      </c>
      <c r="H864" s="102"/>
      <c r="I864" s="10"/>
    </row>
    <row r="865" spans="1:9" s="9" customFormat="1">
      <c r="A865" s="102"/>
      <c r="B865" s="83">
        <v>44322</v>
      </c>
      <c r="C865" s="135">
        <v>44322.653877314813</v>
      </c>
      <c r="D865" s="85">
        <v>451</v>
      </c>
      <c r="E865" s="159">
        <v>7.2050000000000001</v>
      </c>
      <c r="F865" s="159">
        <v>3249.4549999999999</v>
      </c>
      <c r="G865" s="87" t="s">
        <v>9</v>
      </c>
      <c r="H865" s="102"/>
      <c r="I865" s="10"/>
    </row>
    <row r="866" spans="1:9" s="9" customFormat="1">
      <c r="A866" s="102"/>
      <c r="B866" s="83">
        <v>44322</v>
      </c>
      <c r="C866" s="135">
        <v>44322.654965277776</v>
      </c>
      <c r="D866" s="85">
        <v>288</v>
      </c>
      <c r="E866" s="159">
        <v>7.19</v>
      </c>
      <c r="F866" s="159">
        <v>2070.7200000000003</v>
      </c>
      <c r="G866" s="87" t="s">
        <v>9</v>
      </c>
      <c r="H866" s="102"/>
      <c r="I866" s="10"/>
    </row>
    <row r="867" spans="1:9" s="9" customFormat="1">
      <c r="A867" s="102"/>
      <c r="B867" s="83">
        <v>44322</v>
      </c>
      <c r="C867" s="135">
        <v>44322.654965277776</v>
      </c>
      <c r="D867" s="85">
        <v>201</v>
      </c>
      <c r="E867" s="159">
        <v>7.1950000000000003</v>
      </c>
      <c r="F867" s="159">
        <v>1446.1950000000002</v>
      </c>
      <c r="G867" s="87" t="s">
        <v>9</v>
      </c>
      <c r="H867" s="102"/>
      <c r="I867" s="10"/>
    </row>
    <row r="868" spans="1:9" s="9" customFormat="1">
      <c r="A868" s="102"/>
      <c r="B868" s="83">
        <v>44322</v>
      </c>
      <c r="C868" s="135">
        <v>44322.654965277776</v>
      </c>
      <c r="D868" s="85">
        <v>200</v>
      </c>
      <c r="E868" s="159">
        <v>7.19</v>
      </c>
      <c r="F868" s="159">
        <v>1438</v>
      </c>
      <c r="G868" s="87" t="s">
        <v>9</v>
      </c>
      <c r="H868" s="102"/>
      <c r="I868" s="10"/>
    </row>
    <row r="869" spans="1:9" s="9" customFormat="1">
      <c r="A869" s="102"/>
      <c r="B869" s="83">
        <v>44322</v>
      </c>
      <c r="C869" s="135">
        <v>44322.654965277776</v>
      </c>
      <c r="D869" s="85">
        <v>227</v>
      </c>
      <c r="E869" s="159">
        <v>7.1950000000000003</v>
      </c>
      <c r="F869" s="159">
        <v>1633.2650000000001</v>
      </c>
      <c r="G869" s="87" t="s">
        <v>9</v>
      </c>
      <c r="H869" s="102"/>
      <c r="I869" s="10"/>
    </row>
    <row r="870" spans="1:9" s="9" customFormat="1">
      <c r="A870" s="102"/>
      <c r="B870" s="83">
        <v>44322</v>
      </c>
      <c r="C870" s="135">
        <v>44322.663240740738</v>
      </c>
      <c r="D870" s="85">
        <v>251</v>
      </c>
      <c r="E870" s="159">
        <v>7.1950000000000003</v>
      </c>
      <c r="F870" s="159">
        <v>1805.9450000000002</v>
      </c>
      <c r="G870" s="87" t="s">
        <v>9</v>
      </c>
      <c r="H870" s="102"/>
      <c r="I870" s="10"/>
    </row>
    <row r="871" spans="1:9" s="9" customFormat="1">
      <c r="A871" s="102"/>
      <c r="B871" s="83">
        <v>44322</v>
      </c>
      <c r="C871" s="135">
        <v>44322.663240740738</v>
      </c>
      <c r="D871" s="85">
        <v>212</v>
      </c>
      <c r="E871" s="159">
        <v>7.1950000000000003</v>
      </c>
      <c r="F871" s="159">
        <v>1525.3400000000001</v>
      </c>
      <c r="G871" s="87" t="s">
        <v>9</v>
      </c>
      <c r="H871" s="102"/>
      <c r="I871" s="10"/>
    </row>
    <row r="872" spans="1:9" s="9" customFormat="1">
      <c r="A872" s="102"/>
      <c r="B872" s="83">
        <v>44322</v>
      </c>
      <c r="C872" s="135">
        <v>44322.664976851855</v>
      </c>
      <c r="D872" s="85">
        <v>159</v>
      </c>
      <c r="E872" s="159">
        <v>7.1849999999999996</v>
      </c>
      <c r="F872" s="159">
        <v>1142.415</v>
      </c>
      <c r="G872" s="87" t="s">
        <v>9</v>
      </c>
      <c r="H872" s="102"/>
      <c r="I872" s="10"/>
    </row>
    <row r="873" spans="1:9" s="9" customFormat="1">
      <c r="A873" s="102"/>
      <c r="B873" s="83">
        <v>44322</v>
      </c>
      <c r="C873" s="135">
        <v>44322.664976851855</v>
      </c>
      <c r="D873" s="85">
        <v>54</v>
      </c>
      <c r="E873" s="159">
        <v>7.1849999999999996</v>
      </c>
      <c r="F873" s="159">
        <v>387.98999999999995</v>
      </c>
      <c r="G873" s="87" t="s">
        <v>9</v>
      </c>
      <c r="H873" s="102"/>
      <c r="I873" s="10"/>
    </row>
    <row r="874" spans="1:9" s="9" customFormat="1">
      <c r="A874" s="102"/>
      <c r="B874" s="83">
        <v>44322</v>
      </c>
      <c r="C874" s="135">
        <v>44322.664976851855</v>
      </c>
      <c r="D874" s="85">
        <v>424</v>
      </c>
      <c r="E874" s="159">
        <v>7.1849999999999996</v>
      </c>
      <c r="F874" s="159">
        <v>3046.44</v>
      </c>
      <c r="G874" s="87" t="s">
        <v>9</v>
      </c>
      <c r="H874" s="102"/>
      <c r="I874" s="10"/>
    </row>
    <row r="875" spans="1:9" s="9" customFormat="1">
      <c r="A875" s="102"/>
      <c r="B875" s="83">
        <v>44322</v>
      </c>
      <c r="C875" s="135">
        <v>44322.664976851855</v>
      </c>
      <c r="D875" s="85">
        <v>119</v>
      </c>
      <c r="E875" s="159">
        <v>7.1849999999999996</v>
      </c>
      <c r="F875" s="159">
        <v>855.01499999999999</v>
      </c>
      <c r="G875" s="87" t="s">
        <v>9</v>
      </c>
      <c r="H875" s="102"/>
      <c r="I875" s="10"/>
    </row>
    <row r="876" spans="1:9" s="9" customFormat="1">
      <c r="A876" s="102"/>
      <c r="B876" s="83">
        <v>44322</v>
      </c>
      <c r="C876" s="135">
        <v>44322.664976851855</v>
      </c>
      <c r="D876" s="85">
        <v>565</v>
      </c>
      <c r="E876" s="159">
        <v>7.1849999999999996</v>
      </c>
      <c r="F876" s="159">
        <v>4059.5249999999996</v>
      </c>
      <c r="G876" s="87" t="s">
        <v>9</v>
      </c>
      <c r="H876" s="102"/>
      <c r="I876" s="10"/>
    </row>
    <row r="877" spans="1:9" s="9" customFormat="1">
      <c r="A877" s="102"/>
      <c r="B877" s="83">
        <v>44322</v>
      </c>
      <c r="C877" s="135">
        <v>44322.664976851855</v>
      </c>
      <c r="D877" s="85">
        <v>523</v>
      </c>
      <c r="E877" s="159">
        <v>7.1849999999999996</v>
      </c>
      <c r="F877" s="159">
        <v>3757.7549999999997</v>
      </c>
      <c r="G877" s="87" t="s">
        <v>9</v>
      </c>
      <c r="H877" s="102"/>
      <c r="I877" s="10"/>
    </row>
    <row r="878" spans="1:9" s="9" customFormat="1">
      <c r="A878" s="102"/>
      <c r="B878" s="83">
        <v>44322</v>
      </c>
      <c r="C878" s="135">
        <v>44322.664976851855</v>
      </c>
      <c r="D878" s="85">
        <v>424</v>
      </c>
      <c r="E878" s="159">
        <v>7.1849999999999996</v>
      </c>
      <c r="F878" s="159">
        <v>3046.44</v>
      </c>
      <c r="G878" s="87" t="s">
        <v>9</v>
      </c>
      <c r="H878" s="102"/>
      <c r="I878" s="10"/>
    </row>
    <row r="879" spans="1:9" s="9" customFormat="1">
      <c r="A879" s="102"/>
      <c r="B879" s="83">
        <v>44322</v>
      </c>
      <c r="C879" s="135">
        <v>44322.664976851855</v>
      </c>
      <c r="D879" s="85">
        <v>42</v>
      </c>
      <c r="E879" s="159">
        <v>7.1849999999999996</v>
      </c>
      <c r="F879" s="159">
        <v>301.77</v>
      </c>
      <c r="G879" s="87" t="s">
        <v>9</v>
      </c>
      <c r="H879" s="102"/>
      <c r="I879" s="10"/>
    </row>
    <row r="880" spans="1:9" s="9" customFormat="1">
      <c r="A880" s="102"/>
      <c r="B880" s="83">
        <v>44322</v>
      </c>
      <c r="C880" s="135">
        <v>44322.664976851855</v>
      </c>
      <c r="D880" s="85">
        <v>464</v>
      </c>
      <c r="E880" s="159">
        <v>7.1849999999999996</v>
      </c>
      <c r="F880" s="159">
        <v>3333.8399999999997</v>
      </c>
      <c r="G880" s="87" t="s">
        <v>9</v>
      </c>
      <c r="H880" s="102"/>
      <c r="I880" s="10"/>
    </row>
    <row r="881" spans="1:9" s="9" customFormat="1">
      <c r="A881" s="102"/>
      <c r="B881" s="83">
        <v>44322</v>
      </c>
      <c r="C881" s="135">
        <v>44322.665578703702</v>
      </c>
      <c r="D881" s="85">
        <v>128</v>
      </c>
      <c r="E881" s="159">
        <v>7.18</v>
      </c>
      <c r="F881" s="159">
        <v>919.04</v>
      </c>
      <c r="G881" s="87" t="s">
        <v>9</v>
      </c>
      <c r="H881" s="102"/>
      <c r="I881" s="10"/>
    </row>
    <row r="882" spans="1:9" s="9" customFormat="1">
      <c r="A882" s="102"/>
      <c r="B882" s="83">
        <v>44322</v>
      </c>
      <c r="C882" s="135">
        <v>44322.665578703702</v>
      </c>
      <c r="D882" s="85">
        <v>302</v>
      </c>
      <c r="E882" s="159">
        <v>7.18</v>
      </c>
      <c r="F882" s="159">
        <v>2168.36</v>
      </c>
      <c r="G882" s="87" t="s">
        <v>9</v>
      </c>
      <c r="H882" s="102"/>
      <c r="I882" s="10"/>
    </row>
    <row r="883" spans="1:9" s="9" customFormat="1">
      <c r="A883" s="102"/>
      <c r="B883" s="83">
        <v>44322</v>
      </c>
      <c r="C883" s="135">
        <v>44322.666608796295</v>
      </c>
      <c r="D883" s="85">
        <v>167</v>
      </c>
      <c r="E883" s="159">
        <v>7.16</v>
      </c>
      <c r="F883" s="159">
        <v>1195.72</v>
      </c>
      <c r="G883" s="87" t="s">
        <v>9</v>
      </c>
      <c r="H883" s="102"/>
      <c r="I883" s="10"/>
    </row>
    <row r="884" spans="1:9" s="9" customFormat="1">
      <c r="A884" s="102"/>
      <c r="B884" s="83">
        <v>44322</v>
      </c>
      <c r="C884" s="135">
        <v>44322.66988425926</v>
      </c>
      <c r="D884" s="85">
        <v>41</v>
      </c>
      <c r="E884" s="159">
        <v>7.165</v>
      </c>
      <c r="F884" s="159">
        <v>293.76499999999999</v>
      </c>
      <c r="G884" s="87" t="s">
        <v>9</v>
      </c>
      <c r="H884" s="102"/>
      <c r="I884" s="10"/>
    </row>
    <row r="885" spans="1:9" s="9" customFormat="1">
      <c r="A885" s="102"/>
      <c r="B885" s="83">
        <v>44322</v>
      </c>
      <c r="C885" s="135">
        <v>44322.66988425926</v>
      </c>
      <c r="D885" s="85">
        <v>392</v>
      </c>
      <c r="E885" s="159">
        <v>7.165</v>
      </c>
      <c r="F885" s="159">
        <v>2808.68</v>
      </c>
      <c r="G885" s="87" t="s">
        <v>9</v>
      </c>
      <c r="H885" s="102"/>
      <c r="I885" s="10"/>
    </row>
    <row r="886" spans="1:9" s="9" customFormat="1">
      <c r="A886" s="102"/>
      <c r="B886" s="83">
        <v>44322</v>
      </c>
      <c r="C886" s="135">
        <v>44322.66988425926</v>
      </c>
      <c r="D886" s="85">
        <v>444</v>
      </c>
      <c r="E886" s="159">
        <v>7.165</v>
      </c>
      <c r="F886" s="159">
        <v>3181.26</v>
      </c>
      <c r="G886" s="87" t="s">
        <v>9</v>
      </c>
      <c r="H886" s="102"/>
      <c r="I886" s="10"/>
    </row>
    <row r="887" spans="1:9" s="9" customFormat="1">
      <c r="A887" s="102"/>
      <c r="B887" s="83">
        <v>44322</v>
      </c>
      <c r="C887" s="135">
        <v>44322.66988425926</v>
      </c>
      <c r="D887" s="85">
        <v>457</v>
      </c>
      <c r="E887" s="159">
        <v>7.165</v>
      </c>
      <c r="F887" s="159">
        <v>3274.4050000000002</v>
      </c>
      <c r="G887" s="87" t="s">
        <v>9</v>
      </c>
      <c r="H887" s="102"/>
      <c r="I887" s="10"/>
    </row>
    <row r="888" spans="1:9" s="9" customFormat="1">
      <c r="A888" s="102"/>
      <c r="B888" s="83">
        <v>44322</v>
      </c>
      <c r="C888" s="135">
        <v>44322.672233796293</v>
      </c>
      <c r="D888" s="85">
        <v>480</v>
      </c>
      <c r="E888" s="159">
        <v>7.165</v>
      </c>
      <c r="F888" s="159">
        <v>3439.2</v>
      </c>
      <c r="G888" s="87" t="s">
        <v>9</v>
      </c>
      <c r="H888" s="102"/>
      <c r="I888" s="10"/>
    </row>
    <row r="889" spans="1:9" s="9" customFormat="1">
      <c r="A889" s="102"/>
      <c r="B889" s="83">
        <v>44322</v>
      </c>
      <c r="C889" s="135">
        <v>44322.672233796293</v>
      </c>
      <c r="D889" s="85">
        <v>435</v>
      </c>
      <c r="E889" s="159">
        <v>7.165</v>
      </c>
      <c r="F889" s="159">
        <v>3116.7750000000001</v>
      </c>
      <c r="G889" s="87" t="s">
        <v>9</v>
      </c>
      <c r="H889" s="102"/>
      <c r="I889" s="10"/>
    </row>
    <row r="890" spans="1:9" s="9" customFormat="1">
      <c r="A890" s="102"/>
      <c r="B890" s="83">
        <v>44322</v>
      </c>
      <c r="C890" s="135">
        <v>44322.672233796293</v>
      </c>
      <c r="D890" s="85">
        <v>475</v>
      </c>
      <c r="E890" s="159">
        <v>7.165</v>
      </c>
      <c r="F890" s="159">
        <v>3403.375</v>
      </c>
      <c r="G890" s="87" t="s">
        <v>9</v>
      </c>
      <c r="H890" s="102"/>
      <c r="I890" s="10"/>
    </row>
    <row r="891" spans="1:9" s="9" customFormat="1">
      <c r="A891" s="102"/>
      <c r="B891" s="83">
        <v>44322</v>
      </c>
      <c r="C891" s="135">
        <v>44322.674675925926</v>
      </c>
      <c r="D891" s="85">
        <v>421</v>
      </c>
      <c r="E891" s="159">
        <v>7.15</v>
      </c>
      <c r="F891" s="159">
        <v>3010.15</v>
      </c>
      <c r="G891" s="87" t="s">
        <v>9</v>
      </c>
      <c r="H891" s="102"/>
      <c r="I891" s="10"/>
    </row>
    <row r="892" spans="1:9" s="9" customFormat="1">
      <c r="A892" s="102"/>
      <c r="B892" s="83">
        <v>44322</v>
      </c>
      <c r="C892" s="135">
        <v>44322.674675925926</v>
      </c>
      <c r="D892" s="85">
        <v>425</v>
      </c>
      <c r="E892" s="159">
        <v>7.15</v>
      </c>
      <c r="F892" s="159">
        <v>3038.75</v>
      </c>
      <c r="G892" s="87" t="s">
        <v>9</v>
      </c>
      <c r="H892" s="102"/>
      <c r="I892" s="10"/>
    </row>
    <row r="893" spans="1:9" s="9" customFormat="1">
      <c r="A893" s="102"/>
      <c r="B893" s="83">
        <v>44322</v>
      </c>
      <c r="C893" s="135">
        <v>44322.67559027778</v>
      </c>
      <c r="D893" s="85">
        <v>398</v>
      </c>
      <c r="E893" s="159">
        <v>7.16</v>
      </c>
      <c r="F893" s="159">
        <v>2849.68</v>
      </c>
      <c r="G893" s="87" t="s">
        <v>9</v>
      </c>
      <c r="H893" s="102"/>
      <c r="I893" s="10"/>
    </row>
    <row r="894" spans="1:9" s="9" customFormat="1">
      <c r="A894" s="102"/>
      <c r="B894" s="83">
        <v>44322</v>
      </c>
      <c r="C894" s="135">
        <v>44322.67559027778</v>
      </c>
      <c r="D894" s="85">
        <v>500</v>
      </c>
      <c r="E894" s="159">
        <v>7.16</v>
      </c>
      <c r="F894" s="159">
        <v>3580</v>
      </c>
      <c r="G894" s="87" t="s">
        <v>9</v>
      </c>
      <c r="H894" s="102"/>
      <c r="I894" s="10"/>
    </row>
    <row r="895" spans="1:9" s="9" customFormat="1">
      <c r="A895" s="102"/>
      <c r="B895" s="83">
        <v>44322</v>
      </c>
      <c r="C895" s="135">
        <v>44322.67559027778</v>
      </c>
      <c r="D895" s="85">
        <v>500</v>
      </c>
      <c r="E895" s="159">
        <v>7.16</v>
      </c>
      <c r="F895" s="159">
        <v>3580</v>
      </c>
      <c r="G895" s="87" t="s">
        <v>9</v>
      </c>
      <c r="H895" s="102"/>
      <c r="I895" s="10"/>
    </row>
    <row r="896" spans="1:9" s="9" customFormat="1">
      <c r="A896" s="102"/>
      <c r="B896" s="83">
        <v>44322</v>
      </c>
      <c r="C896" s="135">
        <v>44322.67559027778</v>
      </c>
      <c r="D896" s="85">
        <v>158</v>
      </c>
      <c r="E896" s="159">
        <v>7.16</v>
      </c>
      <c r="F896" s="159">
        <v>1131.28</v>
      </c>
      <c r="G896" s="87" t="s">
        <v>9</v>
      </c>
      <c r="H896" s="102"/>
      <c r="I896" s="10"/>
    </row>
    <row r="897" spans="1:9" s="9" customFormat="1">
      <c r="A897" s="102"/>
      <c r="B897" s="83">
        <v>44322</v>
      </c>
      <c r="C897" s="135">
        <v>44322.67559027778</v>
      </c>
      <c r="D897" s="85">
        <v>301</v>
      </c>
      <c r="E897" s="159">
        <v>7.16</v>
      </c>
      <c r="F897" s="159">
        <v>2155.16</v>
      </c>
      <c r="G897" s="87" t="s">
        <v>9</v>
      </c>
      <c r="H897" s="102"/>
      <c r="I897" s="10"/>
    </row>
    <row r="898" spans="1:9" s="9" customFormat="1">
      <c r="A898" s="102"/>
      <c r="B898" s="83">
        <v>44322</v>
      </c>
      <c r="C898" s="135">
        <v>44322.67559027778</v>
      </c>
      <c r="D898" s="85">
        <v>700</v>
      </c>
      <c r="E898" s="159">
        <v>7.16</v>
      </c>
      <c r="F898" s="159">
        <v>5012</v>
      </c>
      <c r="G898" s="87" t="s">
        <v>9</v>
      </c>
      <c r="H898" s="102"/>
      <c r="I898" s="10"/>
    </row>
    <row r="899" spans="1:9" s="9" customFormat="1">
      <c r="A899" s="102"/>
      <c r="B899" s="83">
        <v>44322</v>
      </c>
      <c r="C899" s="135">
        <v>44322.676180555558</v>
      </c>
      <c r="D899" s="85">
        <v>40</v>
      </c>
      <c r="E899" s="159">
        <v>7.16</v>
      </c>
      <c r="F899" s="159">
        <v>286.39999999999998</v>
      </c>
      <c r="G899" s="87" t="s">
        <v>9</v>
      </c>
      <c r="H899" s="102"/>
      <c r="I899" s="10"/>
    </row>
    <row r="900" spans="1:9" s="9" customFormat="1">
      <c r="A900" s="102"/>
      <c r="B900" s="83">
        <v>44322</v>
      </c>
      <c r="C900" s="135">
        <v>44322.676180555558</v>
      </c>
      <c r="D900" s="85">
        <v>415</v>
      </c>
      <c r="E900" s="159">
        <v>7.16</v>
      </c>
      <c r="F900" s="159">
        <v>2971.4</v>
      </c>
      <c r="G900" s="87" t="s">
        <v>9</v>
      </c>
      <c r="H900" s="102"/>
      <c r="I900" s="10"/>
    </row>
    <row r="901" spans="1:9" s="9" customFormat="1">
      <c r="A901" s="102"/>
      <c r="B901" s="83">
        <v>44322</v>
      </c>
      <c r="C901" s="135">
        <v>44322.676180555558</v>
      </c>
      <c r="D901" s="85">
        <v>301</v>
      </c>
      <c r="E901" s="159">
        <v>7.16</v>
      </c>
      <c r="F901" s="159">
        <v>2155.16</v>
      </c>
      <c r="G901" s="87" t="s">
        <v>9</v>
      </c>
      <c r="H901" s="102"/>
      <c r="I901" s="10"/>
    </row>
    <row r="902" spans="1:9" s="9" customFormat="1">
      <c r="A902" s="102"/>
      <c r="B902" s="83">
        <v>44322</v>
      </c>
      <c r="C902" s="135">
        <v>44322.676180555558</v>
      </c>
      <c r="D902" s="85">
        <v>142</v>
      </c>
      <c r="E902" s="159">
        <v>7.16</v>
      </c>
      <c r="F902" s="159">
        <v>1016.72</v>
      </c>
      <c r="G902" s="87" t="s">
        <v>9</v>
      </c>
      <c r="H902" s="102"/>
      <c r="I902" s="10"/>
    </row>
    <row r="903" spans="1:9" s="9" customFormat="1">
      <c r="A903" s="102"/>
      <c r="B903" s="83">
        <v>44322</v>
      </c>
      <c r="C903" s="135">
        <v>44322.679027777776</v>
      </c>
      <c r="D903" s="85">
        <v>286</v>
      </c>
      <c r="E903" s="159">
        <v>7.1550000000000002</v>
      </c>
      <c r="F903" s="159">
        <v>2046.3300000000002</v>
      </c>
      <c r="G903" s="87" t="s">
        <v>9</v>
      </c>
      <c r="H903" s="102"/>
      <c r="I903" s="10"/>
    </row>
    <row r="904" spans="1:9" s="9" customFormat="1">
      <c r="A904" s="102"/>
      <c r="B904" s="83">
        <v>44322</v>
      </c>
      <c r="C904" s="135">
        <v>44322.679027777776</v>
      </c>
      <c r="D904" s="85">
        <v>159</v>
      </c>
      <c r="E904" s="159">
        <v>7.1550000000000002</v>
      </c>
      <c r="F904" s="159">
        <v>1137.645</v>
      </c>
      <c r="G904" s="87" t="s">
        <v>9</v>
      </c>
      <c r="H904" s="102"/>
      <c r="I904" s="10"/>
    </row>
    <row r="905" spans="1:9" s="9" customFormat="1">
      <c r="A905" s="102"/>
      <c r="B905" s="83">
        <v>44322</v>
      </c>
      <c r="C905" s="135">
        <v>44322.679027777776</v>
      </c>
      <c r="D905" s="85">
        <v>448</v>
      </c>
      <c r="E905" s="159">
        <v>7.1550000000000002</v>
      </c>
      <c r="F905" s="159">
        <v>3205.44</v>
      </c>
      <c r="G905" s="87" t="s">
        <v>9</v>
      </c>
      <c r="H905" s="102"/>
      <c r="I905" s="10"/>
    </row>
    <row r="906" spans="1:9" s="9" customFormat="1">
      <c r="A906" s="102"/>
      <c r="B906" s="83">
        <v>44322</v>
      </c>
      <c r="C906" s="135">
        <v>44322.679027777776</v>
      </c>
      <c r="D906" s="85">
        <v>233</v>
      </c>
      <c r="E906" s="159">
        <v>7.1550000000000002</v>
      </c>
      <c r="F906" s="159">
        <v>1667.115</v>
      </c>
      <c r="G906" s="87" t="s">
        <v>9</v>
      </c>
      <c r="H906" s="102"/>
      <c r="I906" s="10"/>
    </row>
    <row r="907" spans="1:9" s="9" customFormat="1">
      <c r="A907" s="102"/>
      <c r="B907" s="83">
        <v>44322</v>
      </c>
      <c r="C907" s="135">
        <v>44322.679027777776</v>
      </c>
      <c r="D907" s="85">
        <v>234</v>
      </c>
      <c r="E907" s="159">
        <v>7.1550000000000002</v>
      </c>
      <c r="F907" s="159">
        <v>1674.27</v>
      </c>
      <c r="G907" s="87" t="s">
        <v>9</v>
      </c>
      <c r="H907" s="102"/>
      <c r="I907" s="10"/>
    </row>
    <row r="908" spans="1:9" s="9" customFormat="1">
      <c r="A908" s="102"/>
      <c r="B908" s="83">
        <v>44322</v>
      </c>
      <c r="C908" s="135">
        <v>44322.682708333334</v>
      </c>
      <c r="D908" s="85">
        <v>82</v>
      </c>
      <c r="E908" s="159">
        <v>7.1449999999999996</v>
      </c>
      <c r="F908" s="159">
        <v>585.89</v>
      </c>
      <c r="G908" s="87" t="s">
        <v>9</v>
      </c>
      <c r="H908" s="102"/>
      <c r="I908" s="10"/>
    </row>
    <row r="909" spans="1:9" s="9" customFormat="1">
      <c r="A909" s="102"/>
      <c r="B909" s="83">
        <v>44322</v>
      </c>
      <c r="C909" s="135">
        <v>44322.682708333334</v>
      </c>
      <c r="D909" s="85">
        <v>128</v>
      </c>
      <c r="E909" s="159">
        <v>7.1449999999999996</v>
      </c>
      <c r="F909" s="159">
        <v>914.56</v>
      </c>
      <c r="G909" s="87" t="s">
        <v>9</v>
      </c>
      <c r="H909" s="102"/>
      <c r="I909" s="10"/>
    </row>
    <row r="910" spans="1:9" s="9" customFormat="1">
      <c r="A910" s="102"/>
      <c r="B910" s="83">
        <v>44322</v>
      </c>
      <c r="C910" s="135">
        <v>44322.682708333334</v>
      </c>
      <c r="D910" s="85">
        <v>382</v>
      </c>
      <c r="E910" s="159">
        <v>7.1449999999999996</v>
      </c>
      <c r="F910" s="159">
        <v>2729.39</v>
      </c>
      <c r="G910" s="87" t="s">
        <v>9</v>
      </c>
      <c r="H910" s="102"/>
      <c r="I910" s="10"/>
    </row>
    <row r="911" spans="1:9" s="9" customFormat="1">
      <c r="A911" s="102"/>
      <c r="B911" s="83">
        <v>44322</v>
      </c>
      <c r="C911" s="135">
        <v>44322.682708333334</v>
      </c>
      <c r="D911" s="85">
        <v>425</v>
      </c>
      <c r="E911" s="159">
        <v>7.1449999999999996</v>
      </c>
      <c r="F911" s="159">
        <v>3036.625</v>
      </c>
      <c r="G911" s="87" t="s">
        <v>9</v>
      </c>
      <c r="H911" s="102"/>
      <c r="I911" s="10"/>
    </row>
    <row r="912" spans="1:9" s="9" customFormat="1">
      <c r="A912" s="102"/>
      <c r="B912" s="83">
        <v>44322</v>
      </c>
      <c r="C912" s="135">
        <v>44322.68408564815</v>
      </c>
      <c r="D912" s="85">
        <v>154</v>
      </c>
      <c r="E912" s="159">
        <v>7.1550000000000002</v>
      </c>
      <c r="F912" s="159">
        <v>1101.8700000000001</v>
      </c>
      <c r="G912" s="87" t="s">
        <v>9</v>
      </c>
      <c r="H912" s="102"/>
      <c r="I912" s="10"/>
    </row>
    <row r="913" spans="1:9" s="9" customFormat="1">
      <c r="A913" s="102"/>
      <c r="B913" s="83">
        <v>44322</v>
      </c>
      <c r="C913" s="135">
        <v>44322.68408564815</v>
      </c>
      <c r="D913" s="85">
        <v>347</v>
      </c>
      <c r="E913" s="159">
        <v>7.1550000000000002</v>
      </c>
      <c r="F913" s="159">
        <v>2482.7850000000003</v>
      </c>
      <c r="G913" s="87" t="s">
        <v>9</v>
      </c>
      <c r="H913" s="102"/>
      <c r="I913" s="10"/>
    </row>
    <row r="914" spans="1:9" s="9" customFormat="1">
      <c r="A914" s="102"/>
      <c r="B914" s="83">
        <v>44322</v>
      </c>
      <c r="C914" s="135">
        <v>44322.688738425924</v>
      </c>
      <c r="D914" s="85">
        <v>303</v>
      </c>
      <c r="E914" s="159">
        <v>7.1550000000000002</v>
      </c>
      <c r="F914" s="159">
        <v>2167.9650000000001</v>
      </c>
      <c r="G914" s="87" t="s">
        <v>9</v>
      </c>
      <c r="H914" s="102"/>
      <c r="I914" s="10"/>
    </row>
    <row r="915" spans="1:9" s="9" customFormat="1">
      <c r="A915" s="102"/>
      <c r="B915" s="83">
        <v>44322</v>
      </c>
      <c r="C915" s="135">
        <v>44322.688738425924</v>
      </c>
      <c r="D915" s="85">
        <v>27</v>
      </c>
      <c r="E915" s="159">
        <v>7.1550000000000002</v>
      </c>
      <c r="F915" s="159">
        <v>193.185</v>
      </c>
      <c r="G915" s="87" t="s">
        <v>9</v>
      </c>
      <c r="H915" s="102"/>
      <c r="I915" s="10"/>
    </row>
    <row r="916" spans="1:9" s="9" customFormat="1">
      <c r="A916" s="102"/>
      <c r="B916" s="83">
        <v>44322</v>
      </c>
      <c r="C916" s="135">
        <v>44322.688738425924</v>
      </c>
      <c r="D916" s="85">
        <v>597</v>
      </c>
      <c r="E916" s="159">
        <v>7.1550000000000002</v>
      </c>
      <c r="F916" s="159">
        <v>4271.5349999999999</v>
      </c>
      <c r="G916" s="87" t="s">
        <v>9</v>
      </c>
      <c r="H916" s="102"/>
      <c r="I916" s="10"/>
    </row>
    <row r="917" spans="1:9" s="9" customFormat="1">
      <c r="A917" s="102"/>
      <c r="B917" s="83">
        <v>44322</v>
      </c>
      <c r="C917" s="135">
        <v>44322.688738425924</v>
      </c>
      <c r="D917" s="85">
        <v>192</v>
      </c>
      <c r="E917" s="159">
        <v>7.1550000000000002</v>
      </c>
      <c r="F917" s="159">
        <v>1373.76</v>
      </c>
      <c r="G917" s="87" t="s">
        <v>9</v>
      </c>
      <c r="H917" s="102"/>
      <c r="I917" s="10"/>
    </row>
    <row r="918" spans="1:9" s="9" customFormat="1">
      <c r="A918" s="102"/>
      <c r="B918" s="83">
        <v>44322</v>
      </c>
      <c r="C918" s="135">
        <v>44322.688738425924</v>
      </c>
      <c r="D918" s="85">
        <v>405</v>
      </c>
      <c r="E918" s="159">
        <v>7.1550000000000002</v>
      </c>
      <c r="F918" s="159">
        <v>2897.7750000000001</v>
      </c>
      <c r="G918" s="87" t="s">
        <v>9</v>
      </c>
      <c r="H918" s="102"/>
      <c r="I918" s="10"/>
    </row>
    <row r="919" spans="1:9" s="9" customFormat="1">
      <c r="A919" s="102"/>
      <c r="B919" s="83">
        <v>44322</v>
      </c>
      <c r="C919" s="135">
        <v>44322.691041666665</v>
      </c>
      <c r="D919" s="85">
        <v>66</v>
      </c>
      <c r="E919" s="159">
        <v>7.1550000000000002</v>
      </c>
      <c r="F919" s="159">
        <v>472.23</v>
      </c>
      <c r="G919" s="87" t="s">
        <v>9</v>
      </c>
      <c r="H919" s="102"/>
      <c r="I919" s="10"/>
    </row>
    <row r="920" spans="1:9" s="9" customFormat="1">
      <c r="A920" s="102"/>
      <c r="B920" s="83">
        <v>44322</v>
      </c>
      <c r="C920" s="135">
        <v>44322.691840277781</v>
      </c>
      <c r="D920" s="85">
        <v>1082</v>
      </c>
      <c r="E920" s="159">
        <v>7.16</v>
      </c>
      <c r="F920" s="159">
        <v>7747.12</v>
      </c>
      <c r="G920" s="87" t="s">
        <v>9</v>
      </c>
      <c r="H920" s="102"/>
      <c r="I920" s="10"/>
    </row>
    <row r="921" spans="1:9" s="9" customFormat="1">
      <c r="A921" s="102"/>
      <c r="B921" s="83">
        <v>44322</v>
      </c>
      <c r="C921" s="135">
        <v>44322.692604166667</v>
      </c>
      <c r="D921" s="85">
        <v>497</v>
      </c>
      <c r="E921" s="159">
        <v>7.1550000000000002</v>
      </c>
      <c r="F921" s="159">
        <v>3556.0350000000003</v>
      </c>
      <c r="G921" s="87" t="s">
        <v>9</v>
      </c>
      <c r="H921" s="102"/>
      <c r="I921" s="10"/>
    </row>
    <row r="922" spans="1:9" s="9" customFormat="1">
      <c r="A922" s="102"/>
      <c r="B922" s="83">
        <v>44322</v>
      </c>
      <c r="C922" s="135">
        <v>44322.693888888891</v>
      </c>
      <c r="D922" s="85">
        <v>309</v>
      </c>
      <c r="E922" s="159">
        <v>7.15</v>
      </c>
      <c r="F922" s="159">
        <v>2209.35</v>
      </c>
      <c r="G922" s="87" t="s">
        <v>9</v>
      </c>
      <c r="H922" s="102"/>
      <c r="I922" s="10"/>
    </row>
    <row r="923" spans="1:9" s="9" customFormat="1">
      <c r="A923" s="102"/>
      <c r="B923" s="83">
        <v>44322</v>
      </c>
      <c r="C923" s="135">
        <v>44322.693888888891</v>
      </c>
      <c r="D923" s="85">
        <v>193</v>
      </c>
      <c r="E923" s="159">
        <v>7.15</v>
      </c>
      <c r="F923" s="159">
        <v>1379.95</v>
      </c>
      <c r="G923" s="87" t="s">
        <v>9</v>
      </c>
      <c r="H923" s="102"/>
      <c r="I923" s="10"/>
    </row>
    <row r="924" spans="1:9" s="9" customFormat="1">
      <c r="A924" s="102"/>
      <c r="B924" s="83">
        <v>44322</v>
      </c>
      <c r="C924" s="135">
        <v>44322.696018518516</v>
      </c>
      <c r="D924" s="85">
        <v>208</v>
      </c>
      <c r="E924" s="159">
        <v>7.1349999999999998</v>
      </c>
      <c r="F924" s="159">
        <v>1484.08</v>
      </c>
      <c r="G924" s="87" t="s">
        <v>9</v>
      </c>
      <c r="H924" s="102"/>
      <c r="I924" s="10"/>
    </row>
    <row r="925" spans="1:9" s="9" customFormat="1">
      <c r="A925" s="102"/>
      <c r="B925" s="83">
        <v>44322</v>
      </c>
      <c r="C925" s="135">
        <v>44322.701863425929</v>
      </c>
      <c r="D925" s="85">
        <v>721</v>
      </c>
      <c r="E925" s="159">
        <v>7.14</v>
      </c>
      <c r="F925" s="159">
        <v>5147.9399999999996</v>
      </c>
      <c r="G925" s="87" t="s">
        <v>9</v>
      </c>
      <c r="H925" s="102"/>
      <c r="I925" s="10"/>
    </row>
    <row r="926" spans="1:9" s="9" customFormat="1">
      <c r="A926" s="102"/>
      <c r="B926" s="83">
        <v>44322</v>
      </c>
      <c r="C926" s="135">
        <v>44322.701863425929</v>
      </c>
      <c r="D926" s="85">
        <v>580</v>
      </c>
      <c r="E926" s="159">
        <v>7.14</v>
      </c>
      <c r="F926" s="159">
        <v>4141.2</v>
      </c>
      <c r="G926" s="87" t="s">
        <v>9</v>
      </c>
      <c r="H926" s="102"/>
      <c r="I926" s="10"/>
    </row>
    <row r="927" spans="1:9" s="9" customFormat="1">
      <c r="A927" s="102"/>
      <c r="B927" s="83">
        <v>44322</v>
      </c>
      <c r="C927" s="135">
        <v>44322.701863425929</v>
      </c>
      <c r="D927" s="85">
        <v>24</v>
      </c>
      <c r="E927" s="159">
        <v>7.14</v>
      </c>
      <c r="F927" s="159">
        <v>171.35999999999999</v>
      </c>
      <c r="G927" s="87" t="s">
        <v>9</v>
      </c>
      <c r="H927" s="102"/>
      <c r="I927" s="10"/>
    </row>
    <row r="928" spans="1:9" s="9" customFormat="1">
      <c r="A928" s="102"/>
      <c r="B928" s="83">
        <v>44322</v>
      </c>
      <c r="C928" s="135">
        <v>44322.701863425929</v>
      </c>
      <c r="D928" s="85">
        <v>338</v>
      </c>
      <c r="E928" s="159">
        <v>7.14</v>
      </c>
      <c r="F928" s="159">
        <v>2413.3199999999997</v>
      </c>
      <c r="G928" s="87" t="s">
        <v>9</v>
      </c>
      <c r="H928" s="102"/>
      <c r="I928" s="10"/>
    </row>
    <row r="929" spans="1:9" s="9" customFormat="1">
      <c r="A929" s="102"/>
      <c r="B929" s="83">
        <v>44322</v>
      </c>
      <c r="C929" s="135">
        <v>44322.701863425929</v>
      </c>
      <c r="D929" s="85">
        <v>555</v>
      </c>
      <c r="E929" s="159">
        <v>7.14</v>
      </c>
      <c r="F929" s="159">
        <v>3962.7</v>
      </c>
      <c r="G929" s="87" t="s">
        <v>9</v>
      </c>
      <c r="H929" s="102"/>
      <c r="I929" s="10"/>
    </row>
    <row r="930" spans="1:9" s="9" customFormat="1">
      <c r="A930" s="102"/>
      <c r="B930" s="83">
        <v>44322</v>
      </c>
      <c r="C930" s="135">
        <v>44322.701863425929</v>
      </c>
      <c r="D930" s="85">
        <v>266</v>
      </c>
      <c r="E930" s="159">
        <v>7.14</v>
      </c>
      <c r="F930" s="159">
        <v>1899.24</v>
      </c>
      <c r="G930" s="87" t="s">
        <v>9</v>
      </c>
      <c r="H930" s="102"/>
      <c r="I930" s="10"/>
    </row>
    <row r="931" spans="1:9" s="9" customFormat="1">
      <c r="A931" s="102"/>
      <c r="B931" s="83">
        <v>44322</v>
      </c>
      <c r="C931" s="135">
        <v>44322.701863425929</v>
      </c>
      <c r="D931" s="85">
        <v>62</v>
      </c>
      <c r="E931" s="159">
        <v>7.14</v>
      </c>
      <c r="F931" s="159">
        <v>442.68</v>
      </c>
      <c r="G931" s="87" t="s">
        <v>9</v>
      </c>
      <c r="H931" s="102"/>
      <c r="I931" s="10"/>
    </row>
    <row r="932" spans="1:9" s="9" customFormat="1">
      <c r="A932" s="102"/>
      <c r="B932" s="83">
        <v>44322</v>
      </c>
      <c r="C932" s="135">
        <v>44322.703796296293</v>
      </c>
      <c r="D932" s="85">
        <v>446</v>
      </c>
      <c r="E932" s="159">
        <v>7.14</v>
      </c>
      <c r="F932" s="159">
        <v>3184.44</v>
      </c>
      <c r="G932" s="87" t="s">
        <v>9</v>
      </c>
      <c r="H932" s="102"/>
      <c r="I932" s="10"/>
    </row>
    <row r="933" spans="1:9" s="9" customFormat="1">
      <c r="A933" s="102"/>
      <c r="B933" s="83">
        <v>44322</v>
      </c>
      <c r="C933" s="135">
        <v>44322.706157407411</v>
      </c>
      <c r="D933" s="85">
        <v>492</v>
      </c>
      <c r="E933" s="159">
        <v>7.14</v>
      </c>
      <c r="F933" s="159">
        <v>3512.8799999999997</v>
      </c>
      <c r="G933" s="87" t="s">
        <v>9</v>
      </c>
      <c r="H933" s="102"/>
      <c r="I933" s="10"/>
    </row>
    <row r="934" spans="1:9" s="9" customFormat="1">
      <c r="A934" s="102"/>
      <c r="B934" s="83">
        <v>44322</v>
      </c>
      <c r="C934" s="135">
        <v>44322.706689814811</v>
      </c>
      <c r="D934" s="85">
        <v>1137</v>
      </c>
      <c r="E934" s="159">
        <v>7.1449999999999996</v>
      </c>
      <c r="F934" s="159">
        <v>8123.8649999999998</v>
      </c>
      <c r="G934" s="87" t="s">
        <v>9</v>
      </c>
      <c r="H934" s="102"/>
      <c r="I934" s="10"/>
    </row>
    <row r="935" spans="1:9" s="9" customFormat="1">
      <c r="A935" s="102"/>
      <c r="B935" s="83">
        <v>44322</v>
      </c>
      <c r="C935" s="135">
        <v>44322.71334490741</v>
      </c>
      <c r="D935" s="85">
        <v>187</v>
      </c>
      <c r="E935" s="159">
        <v>7.1349999999999998</v>
      </c>
      <c r="F935" s="159">
        <v>1334.2449999999999</v>
      </c>
      <c r="G935" s="87" t="s">
        <v>9</v>
      </c>
      <c r="H935" s="102"/>
      <c r="I935" s="10"/>
    </row>
    <row r="936" spans="1:9" s="9" customFormat="1">
      <c r="A936" s="102"/>
      <c r="B936" s="83">
        <v>44322</v>
      </c>
      <c r="C936" s="135">
        <v>44322.71334490741</v>
      </c>
      <c r="D936" s="85">
        <v>431</v>
      </c>
      <c r="E936" s="159">
        <v>7.1349999999999998</v>
      </c>
      <c r="F936" s="159">
        <v>3075.1849999999999</v>
      </c>
      <c r="G936" s="87" t="s">
        <v>9</v>
      </c>
      <c r="H936" s="102"/>
      <c r="I936" s="10"/>
    </row>
    <row r="937" spans="1:9" s="9" customFormat="1">
      <c r="A937" s="102"/>
      <c r="B937" s="83">
        <v>44322</v>
      </c>
      <c r="C937" s="135">
        <v>44322.71334490741</v>
      </c>
      <c r="D937" s="85">
        <v>233</v>
      </c>
      <c r="E937" s="159">
        <v>7.1349999999999998</v>
      </c>
      <c r="F937" s="159">
        <v>1662.4549999999999</v>
      </c>
      <c r="G937" s="87" t="s">
        <v>9</v>
      </c>
      <c r="H937" s="102"/>
      <c r="I937" s="10"/>
    </row>
    <row r="938" spans="1:9" s="9" customFormat="1">
      <c r="A938" s="102"/>
      <c r="B938" s="83">
        <v>44322</v>
      </c>
      <c r="C938" s="135">
        <v>44322.71334490741</v>
      </c>
      <c r="D938" s="85">
        <v>266</v>
      </c>
      <c r="E938" s="159">
        <v>7.1349999999999998</v>
      </c>
      <c r="F938" s="159">
        <v>1897.9099999999999</v>
      </c>
      <c r="G938" s="87" t="s">
        <v>9</v>
      </c>
      <c r="H938" s="102"/>
      <c r="I938" s="10"/>
    </row>
    <row r="939" spans="1:9" s="9" customFormat="1">
      <c r="A939" s="102"/>
      <c r="B939" s="83">
        <v>44322</v>
      </c>
      <c r="C939" s="135">
        <v>44322.71334490741</v>
      </c>
      <c r="D939" s="85">
        <v>700</v>
      </c>
      <c r="E939" s="159">
        <v>7.1349999999999998</v>
      </c>
      <c r="F939" s="159">
        <v>4994.5</v>
      </c>
      <c r="G939" s="87" t="s">
        <v>9</v>
      </c>
      <c r="H939" s="102"/>
      <c r="I939" s="10"/>
    </row>
    <row r="940" spans="1:9" s="9" customFormat="1">
      <c r="A940" s="102"/>
      <c r="B940" s="83">
        <v>44322</v>
      </c>
      <c r="C940" s="135">
        <v>44322.71334490741</v>
      </c>
      <c r="D940" s="85">
        <v>67</v>
      </c>
      <c r="E940" s="159">
        <v>7.1349999999999998</v>
      </c>
      <c r="F940" s="159">
        <v>478.04499999999996</v>
      </c>
      <c r="G940" s="87" t="s">
        <v>9</v>
      </c>
      <c r="H940" s="102"/>
      <c r="I940" s="10"/>
    </row>
    <row r="941" spans="1:9" s="9" customFormat="1">
      <c r="A941" s="102"/>
      <c r="B941" s="83">
        <v>44322</v>
      </c>
      <c r="C941" s="135">
        <v>44322.71334490741</v>
      </c>
      <c r="D941" s="85">
        <v>537</v>
      </c>
      <c r="E941" s="159">
        <v>7.1349999999999998</v>
      </c>
      <c r="F941" s="159">
        <v>3831.4949999999999</v>
      </c>
      <c r="G941" s="87" t="s">
        <v>9</v>
      </c>
      <c r="H941" s="102"/>
      <c r="I941" s="10"/>
    </row>
    <row r="942" spans="1:9" s="9" customFormat="1">
      <c r="A942" s="102"/>
      <c r="B942" s="83">
        <v>44322</v>
      </c>
      <c r="C942" s="135">
        <v>44322.71334490741</v>
      </c>
      <c r="D942" s="85">
        <v>252</v>
      </c>
      <c r="E942" s="159">
        <v>7.1349999999999998</v>
      </c>
      <c r="F942" s="159">
        <v>1798.02</v>
      </c>
      <c r="G942" s="87" t="s">
        <v>9</v>
      </c>
      <c r="H942" s="102"/>
      <c r="I942" s="10"/>
    </row>
    <row r="943" spans="1:9" s="9" customFormat="1">
      <c r="A943" s="102"/>
      <c r="B943" s="83">
        <v>44322</v>
      </c>
      <c r="C943" s="135">
        <v>44322.714814814812</v>
      </c>
      <c r="D943" s="85">
        <v>366</v>
      </c>
      <c r="E943" s="159">
        <v>7.13</v>
      </c>
      <c r="F943" s="159">
        <v>2609.58</v>
      </c>
      <c r="G943" s="87" t="s">
        <v>9</v>
      </c>
      <c r="H943" s="102"/>
      <c r="I943" s="10"/>
    </row>
    <row r="944" spans="1:9" s="9" customFormat="1">
      <c r="A944" s="102"/>
      <c r="B944" s="83">
        <v>44322</v>
      </c>
      <c r="C944" s="135">
        <v>44322.714814814812</v>
      </c>
      <c r="D944" s="85">
        <v>138</v>
      </c>
      <c r="E944" s="159">
        <v>7.13</v>
      </c>
      <c r="F944" s="159">
        <v>983.93999999999994</v>
      </c>
      <c r="G944" s="87" t="s">
        <v>9</v>
      </c>
      <c r="H944" s="102"/>
      <c r="I944" s="10"/>
    </row>
    <row r="945" spans="1:9" s="9" customFormat="1">
      <c r="A945" s="102"/>
      <c r="B945" s="83">
        <v>44322</v>
      </c>
      <c r="C945" s="135">
        <v>44322.714814814812</v>
      </c>
      <c r="D945" s="85">
        <v>416</v>
      </c>
      <c r="E945" s="159">
        <v>7.13</v>
      </c>
      <c r="F945" s="159">
        <v>2966.08</v>
      </c>
      <c r="G945" s="87" t="s">
        <v>9</v>
      </c>
      <c r="H945" s="102"/>
      <c r="I945" s="10"/>
    </row>
    <row r="946" spans="1:9" s="9" customFormat="1">
      <c r="A946" s="102"/>
      <c r="B946" s="83">
        <v>44322</v>
      </c>
      <c r="C946" s="135">
        <v>44322.717546296299</v>
      </c>
      <c r="D946" s="85">
        <v>935</v>
      </c>
      <c r="E946" s="159">
        <v>7.13</v>
      </c>
      <c r="F946" s="159">
        <v>6666.55</v>
      </c>
      <c r="G946" s="87" t="s">
        <v>9</v>
      </c>
      <c r="H946" s="102"/>
      <c r="I946" s="10"/>
    </row>
    <row r="947" spans="1:9" s="9" customFormat="1">
      <c r="A947" s="102"/>
      <c r="B947" s="83">
        <v>44322</v>
      </c>
      <c r="C947" s="135">
        <v>44322.722604166665</v>
      </c>
      <c r="D947" s="85">
        <v>34</v>
      </c>
      <c r="E947" s="159">
        <v>7.14</v>
      </c>
      <c r="F947" s="159">
        <v>242.76</v>
      </c>
      <c r="G947" s="87" t="s">
        <v>9</v>
      </c>
      <c r="H947" s="102"/>
      <c r="I947" s="10"/>
    </row>
    <row r="948" spans="1:9" s="9" customFormat="1">
      <c r="A948" s="102"/>
      <c r="B948" s="83">
        <v>44322</v>
      </c>
      <c r="C948" s="135">
        <v>44322.722604166665</v>
      </c>
      <c r="D948" s="85">
        <v>414</v>
      </c>
      <c r="E948" s="159">
        <v>7.14</v>
      </c>
      <c r="F948" s="159">
        <v>2955.96</v>
      </c>
      <c r="G948" s="87" t="s">
        <v>9</v>
      </c>
      <c r="H948" s="102"/>
      <c r="I948" s="10"/>
    </row>
    <row r="949" spans="1:9" s="9" customFormat="1">
      <c r="A949" s="102"/>
      <c r="B949" s="83">
        <v>44322</v>
      </c>
      <c r="C949" s="135">
        <v>44322.723738425928</v>
      </c>
      <c r="D949" s="85">
        <v>458</v>
      </c>
      <c r="E949" s="159">
        <v>7.15</v>
      </c>
      <c r="F949" s="159">
        <v>3274.7000000000003</v>
      </c>
      <c r="G949" s="87" t="s">
        <v>9</v>
      </c>
      <c r="H949" s="102"/>
      <c r="I949" s="10"/>
    </row>
    <row r="950" spans="1:9" s="9" customFormat="1">
      <c r="A950" s="102"/>
      <c r="B950" s="83">
        <v>44322</v>
      </c>
      <c r="C950" s="135">
        <v>44322.723738425928</v>
      </c>
      <c r="D950" s="85">
        <v>43</v>
      </c>
      <c r="E950" s="159">
        <v>7.15</v>
      </c>
      <c r="F950" s="159">
        <v>307.45</v>
      </c>
      <c r="G950" s="87" t="s">
        <v>9</v>
      </c>
      <c r="H950" s="102"/>
      <c r="I950" s="10"/>
    </row>
    <row r="951" spans="1:9" s="9" customFormat="1">
      <c r="A951" s="102"/>
      <c r="B951" s="83">
        <v>44322</v>
      </c>
      <c r="C951" s="135">
        <v>44322.723958333336</v>
      </c>
      <c r="D951" s="85">
        <v>74</v>
      </c>
      <c r="E951" s="159">
        <v>7.15</v>
      </c>
      <c r="F951" s="159">
        <v>529.1</v>
      </c>
      <c r="G951" s="87" t="s">
        <v>9</v>
      </c>
      <c r="H951" s="102"/>
      <c r="I951" s="10"/>
    </row>
    <row r="952" spans="1:9" s="9" customFormat="1">
      <c r="A952" s="102"/>
      <c r="B952" s="88">
        <v>44322</v>
      </c>
      <c r="C952" s="134">
        <v>44322.723958333336</v>
      </c>
      <c r="D952" s="80">
        <v>18</v>
      </c>
      <c r="E952" s="158">
        <v>7.15</v>
      </c>
      <c r="F952" s="158">
        <v>128.70000000000002</v>
      </c>
      <c r="G952" s="82" t="s">
        <v>9</v>
      </c>
      <c r="H952" s="102"/>
      <c r="I952" s="10"/>
    </row>
    <row r="953" spans="1:9" s="9" customFormat="1">
      <c r="A953" s="102"/>
      <c r="B953" s="83">
        <v>44323</v>
      </c>
      <c r="C953" s="135">
        <v>44323.380555555559</v>
      </c>
      <c r="D953" s="85">
        <v>458</v>
      </c>
      <c r="E953" s="159">
        <v>7.34</v>
      </c>
      <c r="F953" s="159">
        <v>3361.72</v>
      </c>
      <c r="G953" s="87" t="s">
        <v>9</v>
      </c>
      <c r="H953" s="102"/>
      <c r="I953" s="10"/>
    </row>
    <row r="954" spans="1:9" s="9" customFormat="1">
      <c r="A954" s="102"/>
      <c r="B954" s="83">
        <v>44323</v>
      </c>
      <c r="C954" s="135">
        <v>44323.380555555559</v>
      </c>
      <c r="D954" s="85">
        <v>74</v>
      </c>
      <c r="E954" s="159">
        <v>7.34</v>
      </c>
      <c r="F954" s="159">
        <v>543.16</v>
      </c>
      <c r="G954" s="87" t="s">
        <v>9</v>
      </c>
      <c r="H954" s="102"/>
      <c r="I954" s="10"/>
    </row>
    <row r="955" spans="1:9" s="9" customFormat="1">
      <c r="A955" s="102"/>
      <c r="B955" s="83">
        <v>44323</v>
      </c>
      <c r="C955" s="135">
        <v>44323.380555555559</v>
      </c>
      <c r="D955" s="85">
        <v>382</v>
      </c>
      <c r="E955" s="159">
        <v>7.34</v>
      </c>
      <c r="F955" s="159">
        <v>2803.88</v>
      </c>
      <c r="G955" s="87" t="s">
        <v>9</v>
      </c>
      <c r="H955" s="102"/>
      <c r="I955" s="10"/>
    </row>
    <row r="956" spans="1:9" s="9" customFormat="1">
      <c r="A956" s="102"/>
      <c r="B956" s="83">
        <v>44323</v>
      </c>
      <c r="C956" s="135">
        <v>44323.380555555559</v>
      </c>
      <c r="D956" s="85">
        <v>493</v>
      </c>
      <c r="E956" s="159">
        <v>7.32</v>
      </c>
      <c r="F956" s="159">
        <v>3608.76</v>
      </c>
      <c r="G956" s="87" t="s">
        <v>9</v>
      </c>
      <c r="H956" s="102"/>
      <c r="I956" s="10"/>
    </row>
    <row r="957" spans="1:9" s="9" customFormat="1">
      <c r="A957" s="102"/>
      <c r="B957" s="83">
        <v>44323</v>
      </c>
      <c r="C957" s="135">
        <v>44323.388888888891</v>
      </c>
      <c r="D957" s="85">
        <v>433</v>
      </c>
      <c r="E957" s="159">
        <v>7.3</v>
      </c>
      <c r="F957" s="159">
        <v>3160.9</v>
      </c>
      <c r="G957" s="87" t="s">
        <v>9</v>
      </c>
      <c r="H957" s="102"/>
      <c r="I957" s="10"/>
    </row>
    <row r="958" spans="1:9" s="9" customFormat="1">
      <c r="A958" s="102"/>
      <c r="B958" s="83">
        <v>44323</v>
      </c>
      <c r="C958" s="135">
        <v>44323.388888888891</v>
      </c>
      <c r="D958" s="85">
        <v>487</v>
      </c>
      <c r="E958" s="159">
        <v>7.3049999999999997</v>
      </c>
      <c r="F958" s="159">
        <v>3557.5349999999999</v>
      </c>
      <c r="G958" s="87" t="s">
        <v>9</v>
      </c>
      <c r="H958" s="102"/>
      <c r="I958" s="10"/>
    </row>
    <row r="959" spans="1:9" s="9" customFormat="1">
      <c r="A959" s="102"/>
      <c r="B959" s="83">
        <v>44323</v>
      </c>
      <c r="C959" s="135">
        <v>44323.38958333333</v>
      </c>
      <c r="D959" s="85">
        <v>83</v>
      </c>
      <c r="E959" s="159">
        <v>7.29</v>
      </c>
      <c r="F959" s="159">
        <v>605.07000000000005</v>
      </c>
      <c r="G959" s="87" t="s">
        <v>9</v>
      </c>
      <c r="H959" s="102"/>
      <c r="I959" s="10"/>
    </row>
    <row r="960" spans="1:9" s="9" customFormat="1">
      <c r="A960" s="102"/>
      <c r="B960" s="83">
        <v>44323</v>
      </c>
      <c r="C960" s="135">
        <v>44323.38958333333</v>
      </c>
      <c r="D960" s="85">
        <v>400</v>
      </c>
      <c r="E960" s="159">
        <v>7.29</v>
      </c>
      <c r="F960" s="159">
        <v>2916</v>
      </c>
      <c r="G960" s="87" t="s">
        <v>9</v>
      </c>
      <c r="H960" s="102"/>
      <c r="I960" s="10"/>
    </row>
    <row r="961" spans="1:9" s="9" customFormat="1">
      <c r="A961" s="102"/>
      <c r="B961" s="83">
        <v>44323</v>
      </c>
      <c r="C961" s="135">
        <v>44323.390277777777</v>
      </c>
      <c r="D961" s="85">
        <v>141</v>
      </c>
      <c r="E961" s="159">
        <v>7.2649999999999997</v>
      </c>
      <c r="F961" s="159">
        <v>1024.365</v>
      </c>
      <c r="G961" s="87" t="s">
        <v>9</v>
      </c>
      <c r="H961" s="102"/>
      <c r="I961" s="10"/>
    </row>
    <row r="962" spans="1:9" s="9" customFormat="1">
      <c r="A962" s="102"/>
      <c r="B962" s="83">
        <v>44323</v>
      </c>
      <c r="C962" s="135">
        <v>44323.390277777777</v>
      </c>
      <c r="D962" s="85">
        <v>224</v>
      </c>
      <c r="E962" s="159">
        <v>7.2649999999999997</v>
      </c>
      <c r="F962" s="159">
        <v>1627.36</v>
      </c>
      <c r="G962" s="87" t="s">
        <v>9</v>
      </c>
      <c r="H962" s="102"/>
      <c r="I962" s="10"/>
    </row>
    <row r="963" spans="1:9" s="9" customFormat="1">
      <c r="A963" s="102"/>
      <c r="B963" s="83">
        <v>44323</v>
      </c>
      <c r="C963" s="135">
        <v>44323.390277777777</v>
      </c>
      <c r="D963" s="85">
        <v>70</v>
      </c>
      <c r="E963" s="159">
        <v>7.2649999999999997</v>
      </c>
      <c r="F963" s="159">
        <v>508.54999999999995</v>
      </c>
      <c r="G963" s="87" t="s">
        <v>9</v>
      </c>
      <c r="H963" s="102"/>
      <c r="I963" s="10"/>
    </row>
    <row r="964" spans="1:9" s="9" customFormat="1">
      <c r="A964" s="102"/>
      <c r="B964" s="83">
        <v>44323</v>
      </c>
      <c r="C964" s="135">
        <v>44323.402777777781</v>
      </c>
      <c r="D964" s="85">
        <v>471</v>
      </c>
      <c r="E964" s="159">
        <v>7.27</v>
      </c>
      <c r="F964" s="159">
        <v>3424.1699999999996</v>
      </c>
      <c r="G964" s="87" t="s">
        <v>9</v>
      </c>
      <c r="H964" s="102"/>
      <c r="I964" s="10"/>
    </row>
    <row r="965" spans="1:9" s="9" customFormat="1">
      <c r="A965" s="102"/>
      <c r="B965" s="83">
        <v>44323</v>
      </c>
      <c r="C965" s="135">
        <v>44323.404861111114</v>
      </c>
      <c r="D965" s="85">
        <v>469</v>
      </c>
      <c r="E965" s="159">
        <v>7.2750000000000004</v>
      </c>
      <c r="F965" s="159">
        <v>3411.9750000000004</v>
      </c>
      <c r="G965" s="87" t="s">
        <v>9</v>
      </c>
      <c r="H965" s="102"/>
      <c r="I965" s="10"/>
    </row>
    <row r="966" spans="1:9" s="9" customFormat="1">
      <c r="A966" s="102"/>
      <c r="B966" s="83">
        <v>44323</v>
      </c>
      <c r="C966" s="135">
        <v>44323.406944444447</v>
      </c>
      <c r="D966" s="85">
        <v>153</v>
      </c>
      <c r="E966" s="159">
        <v>7.27</v>
      </c>
      <c r="F966" s="159">
        <v>1112.31</v>
      </c>
      <c r="G966" s="87" t="s">
        <v>9</v>
      </c>
      <c r="H966" s="102"/>
      <c r="I966" s="10"/>
    </row>
    <row r="967" spans="1:9" s="9" customFormat="1">
      <c r="A967" s="102"/>
      <c r="B967" s="83">
        <v>44323</v>
      </c>
      <c r="C967" s="135">
        <v>44323.406944444447</v>
      </c>
      <c r="D967" s="85">
        <v>351</v>
      </c>
      <c r="E967" s="159">
        <v>7.27</v>
      </c>
      <c r="F967" s="159">
        <v>2551.77</v>
      </c>
      <c r="G967" s="87" t="s">
        <v>9</v>
      </c>
      <c r="H967" s="102"/>
      <c r="I967" s="10"/>
    </row>
    <row r="968" spans="1:9" s="9" customFormat="1">
      <c r="A968" s="102"/>
      <c r="B968" s="83">
        <v>44323</v>
      </c>
      <c r="C968" s="135">
        <v>44323.413194444445</v>
      </c>
      <c r="D968" s="85">
        <v>78</v>
      </c>
      <c r="E968" s="159">
        <v>7.27</v>
      </c>
      <c r="F968" s="159">
        <v>567.05999999999995</v>
      </c>
      <c r="G968" s="87" t="s">
        <v>9</v>
      </c>
      <c r="H968" s="102"/>
      <c r="I968" s="10"/>
    </row>
    <row r="969" spans="1:9" s="9" customFormat="1">
      <c r="A969" s="102"/>
      <c r="B969" s="83">
        <v>44323</v>
      </c>
      <c r="C969" s="135">
        <v>44323.413194444445</v>
      </c>
      <c r="D969" s="85">
        <v>108</v>
      </c>
      <c r="E969" s="159">
        <v>7.27</v>
      </c>
      <c r="F969" s="159">
        <v>785.16</v>
      </c>
      <c r="G969" s="87" t="s">
        <v>9</v>
      </c>
      <c r="H969" s="102"/>
      <c r="I969" s="10"/>
    </row>
    <row r="970" spans="1:9" s="9" customFormat="1">
      <c r="A970" s="102"/>
      <c r="B970" s="83">
        <v>44323</v>
      </c>
      <c r="C970" s="135">
        <v>44323.413194444445</v>
      </c>
      <c r="D970" s="85">
        <v>76</v>
      </c>
      <c r="E970" s="159">
        <v>7.27</v>
      </c>
      <c r="F970" s="159">
        <v>552.52</v>
      </c>
      <c r="G970" s="87" t="s">
        <v>9</v>
      </c>
      <c r="H970" s="102"/>
      <c r="I970" s="10"/>
    </row>
    <row r="971" spans="1:9" s="9" customFormat="1">
      <c r="A971" s="102"/>
      <c r="B971" s="83">
        <v>44323</v>
      </c>
      <c r="C971" s="135">
        <v>44323.413194444445</v>
      </c>
      <c r="D971" s="85">
        <v>396</v>
      </c>
      <c r="E971" s="159">
        <v>7.27</v>
      </c>
      <c r="F971" s="159">
        <v>2878.9199999999996</v>
      </c>
      <c r="G971" s="87" t="s">
        <v>9</v>
      </c>
      <c r="H971" s="102"/>
      <c r="I971" s="10"/>
    </row>
    <row r="972" spans="1:9" s="9" customFormat="1">
      <c r="A972" s="102"/>
      <c r="B972" s="83">
        <v>44323</v>
      </c>
      <c r="C972" s="135">
        <v>44323.413194444445</v>
      </c>
      <c r="D972" s="85">
        <v>396</v>
      </c>
      <c r="E972" s="159">
        <v>7.27</v>
      </c>
      <c r="F972" s="159">
        <v>2878.9199999999996</v>
      </c>
      <c r="G972" s="87" t="s">
        <v>9</v>
      </c>
      <c r="H972" s="102"/>
      <c r="I972" s="10"/>
    </row>
    <row r="973" spans="1:9" s="9" customFormat="1">
      <c r="A973" s="102"/>
      <c r="B973" s="83">
        <v>44323</v>
      </c>
      <c r="C973" s="135">
        <v>44323.413194444445</v>
      </c>
      <c r="D973" s="85">
        <v>320</v>
      </c>
      <c r="E973" s="159">
        <v>7.27</v>
      </c>
      <c r="F973" s="159">
        <v>2326.3999999999996</v>
      </c>
      <c r="G973" s="87" t="s">
        <v>9</v>
      </c>
      <c r="H973" s="102"/>
      <c r="I973" s="10"/>
    </row>
    <row r="974" spans="1:9" s="9" customFormat="1">
      <c r="A974" s="102"/>
      <c r="B974" s="83">
        <v>44323</v>
      </c>
      <c r="C974" s="135">
        <v>44323.420138888891</v>
      </c>
      <c r="D974" s="85">
        <v>26</v>
      </c>
      <c r="E974" s="159">
        <v>7.2450000000000001</v>
      </c>
      <c r="F974" s="159">
        <v>188.37</v>
      </c>
      <c r="G974" s="87" t="s">
        <v>9</v>
      </c>
      <c r="H974" s="102"/>
      <c r="I974" s="10"/>
    </row>
    <row r="975" spans="1:9" s="9" customFormat="1">
      <c r="A975" s="102"/>
      <c r="B975" s="83">
        <v>44323</v>
      </c>
      <c r="C975" s="135">
        <v>44323.420138888891</v>
      </c>
      <c r="D975" s="85">
        <v>1974</v>
      </c>
      <c r="E975" s="159">
        <v>7.2450000000000001</v>
      </c>
      <c r="F975" s="159">
        <v>14301.630000000001</v>
      </c>
      <c r="G975" s="87" t="s">
        <v>9</v>
      </c>
      <c r="H975" s="102"/>
      <c r="I975" s="10"/>
    </row>
    <row r="976" spans="1:9" s="9" customFormat="1">
      <c r="A976" s="102"/>
      <c r="B976" s="83">
        <v>44323</v>
      </c>
      <c r="C976" s="135">
        <v>44323.427777777775</v>
      </c>
      <c r="D976" s="85">
        <v>271</v>
      </c>
      <c r="E976" s="159">
        <v>7.2450000000000001</v>
      </c>
      <c r="F976" s="159">
        <v>1963.395</v>
      </c>
      <c r="G976" s="87" t="s">
        <v>9</v>
      </c>
      <c r="H976" s="102"/>
      <c r="I976" s="10"/>
    </row>
    <row r="977" spans="1:9" s="9" customFormat="1">
      <c r="A977" s="102"/>
      <c r="B977" s="83">
        <v>44323</v>
      </c>
      <c r="C977" s="135">
        <v>44323.427777777775</v>
      </c>
      <c r="D977" s="85">
        <v>173</v>
      </c>
      <c r="E977" s="159">
        <v>7.2450000000000001</v>
      </c>
      <c r="F977" s="159">
        <v>1253.385</v>
      </c>
      <c r="G977" s="87" t="s">
        <v>9</v>
      </c>
      <c r="H977" s="102"/>
      <c r="I977" s="10"/>
    </row>
    <row r="978" spans="1:9" s="9" customFormat="1">
      <c r="A978" s="102"/>
      <c r="B978" s="83">
        <v>44323</v>
      </c>
      <c r="C978" s="135">
        <v>44323.429166666669</v>
      </c>
      <c r="D978" s="85">
        <v>475</v>
      </c>
      <c r="E978" s="159">
        <v>7.2649999999999997</v>
      </c>
      <c r="F978" s="159">
        <v>3450.875</v>
      </c>
      <c r="G978" s="87" t="s">
        <v>9</v>
      </c>
      <c r="H978" s="102"/>
      <c r="I978" s="10"/>
    </row>
    <row r="979" spans="1:9" s="9" customFormat="1">
      <c r="A979" s="102"/>
      <c r="B979" s="83">
        <v>44323</v>
      </c>
      <c r="C979" s="135">
        <v>44323.429166666669</v>
      </c>
      <c r="D979" s="85">
        <v>45</v>
      </c>
      <c r="E979" s="159">
        <v>7.2649999999999997</v>
      </c>
      <c r="F979" s="159">
        <v>326.92500000000001</v>
      </c>
      <c r="G979" s="87" t="s">
        <v>9</v>
      </c>
      <c r="H979" s="102"/>
      <c r="I979" s="10"/>
    </row>
    <row r="980" spans="1:9" s="9" customFormat="1">
      <c r="A980" s="102"/>
      <c r="B980" s="83">
        <v>44323</v>
      </c>
      <c r="C980" s="135">
        <v>44323.429166666669</v>
      </c>
      <c r="D980" s="85">
        <v>498</v>
      </c>
      <c r="E980" s="159">
        <v>7.27</v>
      </c>
      <c r="F980" s="159">
        <v>3620.4599999999996</v>
      </c>
      <c r="G980" s="87" t="s">
        <v>9</v>
      </c>
      <c r="H980" s="102"/>
      <c r="I980" s="10"/>
    </row>
    <row r="981" spans="1:9" s="9" customFormat="1">
      <c r="A981" s="102"/>
      <c r="B981" s="83">
        <v>44323</v>
      </c>
      <c r="C981" s="135">
        <v>44323.429166666669</v>
      </c>
      <c r="D981" s="85">
        <v>417</v>
      </c>
      <c r="E981" s="159">
        <v>7.2649999999999997</v>
      </c>
      <c r="F981" s="159">
        <v>3029.5049999999997</v>
      </c>
      <c r="G981" s="87" t="s">
        <v>9</v>
      </c>
      <c r="H981" s="102"/>
      <c r="I981" s="10"/>
    </row>
    <row r="982" spans="1:9" s="9" customFormat="1">
      <c r="A982" s="102"/>
      <c r="B982" s="83">
        <v>44323</v>
      </c>
      <c r="C982" s="135">
        <v>44323.444444444445</v>
      </c>
      <c r="D982" s="85">
        <v>206</v>
      </c>
      <c r="E982" s="159">
        <v>7.27</v>
      </c>
      <c r="F982" s="159">
        <v>1497.62</v>
      </c>
      <c r="G982" s="87" t="s">
        <v>9</v>
      </c>
      <c r="H982" s="102"/>
      <c r="I982" s="10"/>
    </row>
    <row r="983" spans="1:9" s="9" customFormat="1">
      <c r="A983" s="102"/>
      <c r="B983" s="83">
        <v>44323</v>
      </c>
      <c r="C983" s="135">
        <v>44323.448611111111</v>
      </c>
      <c r="D983" s="85">
        <v>246</v>
      </c>
      <c r="E983" s="159">
        <v>7.28</v>
      </c>
      <c r="F983" s="159">
        <v>1790.88</v>
      </c>
      <c r="G983" s="87" t="s">
        <v>9</v>
      </c>
      <c r="H983" s="102"/>
      <c r="I983" s="10"/>
    </row>
    <row r="984" spans="1:9" s="9" customFormat="1">
      <c r="A984" s="102"/>
      <c r="B984" s="83">
        <v>44323</v>
      </c>
      <c r="C984" s="135">
        <v>44323.448611111111</v>
      </c>
      <c r="D984" s="85">
        <v>215</v>
      </c>
      <c r="E984" s="159">
        <v>7.28</v>
      </c>
      <c r="F984" s="159">
        <v>1565.2</v>
      </c>
      <c r="G984" s="87" t="s">
        <v>9</v>
      </c>
      <c r="H984" s="102"/>
      <c r="I984" s="10"/>
    </row>
    <row r="985" spans="1:9" s="9" customFormat="1">
      <c r="A985" s="102"/>
      <c r="B985" s="83">
        <v>44323</v>
      </c>
      <c r="C985" s="135">
        <v>44323.451388888891</v>
      </c>
      <c r="D985" s="85">
        <v>593</v>
      </c>
      <c r="E985" s="159">
        <v>7.29</v>
      </c>
      <c r="F985" s="159">
        <v>4322.97</v>
      </c>
      <c r="G985" s="87" t="s">
        <v>9</v>
      </c>
      <c r="H985" s="102"/>
      <c r="I985" s="10"/>
    </row>
    <row r="986" spans="1:9" s="9" customFormat="1">
      <c r="A986" s="102"/>
      <c r="B986" s="83">
        <v>44323</v>
      </c>
      <c r="C986" s="135">
        <v>44323.459027777775</v>
      </c>
      <c r="D986" s="85">
        <v>137</v>
      </c>
      <c r="E986" s="159">
        <v>7.3049999999999997</v>
      </c>
      <c r="F986" s="159">
        <v>1000.785</v>
      </c>
      <c r="G986" s="87" t="s">
        <v>9</v>
      </c>
      <c r="H986" s="102"/>
      <c r="I986" s="10"/>
    </row>
    <row r="987" spans="1:9" s="9" customFormat="1">
      <c r="A987" s="102"/>
      <c r="B987" s="83">
        <v>44323</v>
      </c>
      <c r="C987" s="135">
        <v>44323.459027777775</v>
      </c>
      <c r="D987" s="85">
        <v>106</v>
      </c>
      <c r="E987" s="159">
        <v>7.3049999999999997</v>
      </c>
      <c r="F987" s="159">
        <v>774.32999999999993</v>
      </c>
      <c r="G987" s="87" t="s">
        <v>9</v>
      </c>
      <c r="H987" s="102"/>
      <c r="I987" s="10"/>
    </row>
    <row r="988" spans="1:9" s="9" customFormat="1">
      <c r="A988" s="102"/>
      <c r="B988" s="83">
        <v>44323</v>
      </c>
      <c r="C988" s="135">
        <v>44323.459722222222</v>
      </c>
      <c r="D988" s="85">
        <v>32</v>
      </c>
      <c r="E988" s="159">
        <v>7.2949999999999999</v>
      </c>
      <c r="F988" s="159">
        <v>233.44</v>
      </c>
      <c r="G988" s="87" t="s">
        <v>9</v>
      </c>
      <c r="H988" s="102"/>
      <c r="I988" s="10"/>
    </row>
    <row r="989" spans="1:9" s="9" customFormat="1">
      <c r="A989" s="102"/>
      <c r="B989" s="83">
        <v>44323</v>
      </c>
      <c r="C989" s="135">
        <v>44323.459722222222</v>
      </c>
      <c r="D989" s="85">
        <v>555</v>
      </c>
      <c r="E989" s="159">
        <v>7.2949999999999999</v>
      </c>
      <c r="F989" s="159">
        <v>4048.7249999999999</v>
      </c>
      <c r="G989" s="87" t="s">
        <v>9</v>
      </c>
      <c r="H989" s="102"/>
      <c r="I989" s="10"/>
    </row>
    <row r="990" spans="1:9" s="9" customFormat="1">
      <c r="A990" s="102"/>
      <c r="B990" s="83">
        <v>44323</v>
      </c>
      <c r="C990" s="135">
        <v>44323.459722222222</v>
      </c>
      <c r="D990" s="85">
        <v>238</v>
      </c>
      <c r="E990" s="159">
        <v>7.2949999999999999</v>
      </c>
      <c r="F990" s="159">
        <v>1736.21</v>
      </c>
      <c r="G990" s="87" t="s">
        <v>9</v>
      </c>
      <c r="H990" s="102"/>
      <c r="I990" s="10"/>
    </row>
    <row r="991" spans="1:9" s="9" customFormat="1">
      <c r="A991" s="102"/>
      <c r="B991" s="83">
        <v>44323</v>
      </c>
      <c r="C991" s="135">
        <v>44323.459722222222</v>
      </c>
      <c r="D991" s="85">
        <v>36</v>
      </c>
      <c r="E991" s="159">
        <v>7.2949999999999999</v>
      </c>
      <c r="F991" s="159">
        <v>262.62</v>
      </c>
      <c r="G991" s="87" t="s">
        <v>9</v>
      </c>
      <c r="H991" s="102"/>
      <c r="I991" s="10"/>
    </row>
    <row r="992" spans="1:9" s="9" customFormat="1">
      <c r="A992" s="102"/>
      <c r="B992" s="83">
        <v>44323</v>
      </c>
      <c r="C992" s="135">
        <v>44323.465277777781</v>
      </c>
      <c r="D992" s="85">
        <v>504</v>
      </c>
      <c r="E992" s="159">
        <v>7.3</v>
      </c>
      <c r="F992" s="159">
        <v>3679.2</v>
      </c>
      <c r="G992" s="87" t="s">
        <v>9</v>
      </c>
      <c r="H992" s="102"/>
      <c r="I992" s="10"/>
    </row>
    <row r="993" spans="1:9" s="9" customFormat="1">
      <c r="A993" s="102"/>
      <c r="B993" s="83">
        <v>44323</v>
      </c>
      <c r="C993" s="135">
        <v>44323.470138888886</v>
      </c>
      <c r="D993" s="85">
        <v>441</v>
      </c>
      <c r="E993" s="159">
        <v>7.32</v>
      </c>
      <c r="F993" s="159">
        <v>3228.1200000000003</v>
      </c>
      <c r="G993" s="87" t="s">
        <v>9</v>
      </c>
      <c r="H993" s="102"/>
      <c r="I993" s="10"/>
    </row>
    <row r="994" spans="1:9" s="9" customFormat="1">
      <c r="A994" s="102"/>
      <c r="B994" s="83">
        <v>44323</v>
      </c>
      <c r="C994" s="135">
        <v>44323.476388888892</v>
      </c>
      <c r="D994" s="85">
        <v>447</v>
      </c>
      <c r="E994" s="159">
        <v>7.31</v>
      </c>
      <c r="F994" s="159">
        <v>3267.5699999999997</v>
      </c>
      <c r="G994" s="87" t="s">
        <v>9</v>
      </c>
      <c r="H994" s="102"/>
      <c r="I994" s="10"/>
    </row>
    <row r="995" spans="1:9" s="9" customFormat="1">
      <c r="A995" s="102"/>
      <c r="B995" s="83">
        <v>44323</v>
      </c>
      <c r="C995" s="135">
        <v>44323.494444444441</v>
      </c>
      <c r="D995" s="85">
        <v>433</v>
      </c>
      <c r="E995" s="159">
        <v>7.3150000000000004</v>
      </c>
      <c r="F995" s="159">
        <v>3167.395</v>
      </c>
      <c r="G995" s="87" t="s">
        <v>9</v>
      </c>
      <c r="H995" s="102"/>
      <c r="I995" s="10"/>
    </row>
    <row r="996" spans="1:9" s="9" customFormat="1">
      <c r="A996" s="102"/>
      <c r="B996" s="83">
        <v>44323</v>
      </c>
      <c r="C996" s="135">
        <v>44323.494444444441</v>
      </c>
      <c r="D996" s="85">
        <v>421</v>
      </c>
      <c r="E996" s="159">
        <v>7.3150000000000004</v>
      </c>
      <c r="F996" s="159">
        <v>3079.6150000000002</v>
      </c>
      <c r="G996" s="87" t="s">
        <v>9</v>
      </c>
      <c r="H996" s="102"/>
      <c r="I996" s="10"/>
    </row>
    <row r="997" spans="1:9" s="9" customFormat="1">
      <c r="A997" s="102"/>
      <c r="B997" s="83">
        <v>44323</v>
      </c>
      <c r="C997" s="135">
        <v>44323.510416666664</v>
      </c>
      <c r="D997" s="85">
        <v>27</v>
      </c>
      <c r="E997" s="159">
        <v>7.29</v>
      </c>
      <c r="F997" s="159">
        <v>196.83</v>
      </c>
      <c r="G997" s="87" t="s">
        <v>9</v>
      </c>
      <c r="H997" s="102"/>
      <c r="I997" s="10"/>
    </row>
    <row r="998" spans="1:9" s="9" customFormat="1">
      <c r="A998" s="102"/>
      <c r="B998" s="83">
        <v>44323</v>
      </c>
      <c r="C998" s="135">
        <v>44323.510416666664</v>
      </c>
      <c r="D998" s="85">
        <v>437</v>
      </c>
      <c r="E998" s="159">
        <v>7.29</v>
      </c>
      <c r="F998" s="159">
        <v>3185.73</v>
      </c>
      <c r="G998" s="87" t="s">
        <v>9</v>
      </c>
      <c r="H998" s="102"/>
      <c r="I998" s="10"/>
    </row>
    <row r="999" spans="1:9" s="9" customFormat="1">
      <c r="A999" s="102"/>
      <c r="B999" s="83">
        <v>44323</v>
      </c>
      <c r="C999" s="135">
        <v>44323.510416666664</v>
      </c>
      <c r="D999" s="85">
        <v>143</v>
      </c>
      <c r="E999" s="159">
        <v>7.29</v>
      </c>
      <c r="F999" s="159">
        <v>1042.47</v>
      </c>
      <c r="G999" s="87" t="s">
        <v>9</v>
      </c>
      <c r="H999" s="102"/>
      <c r="I999" s="10"/>
    </row>
    <row r="1000" spans="1:9" s="9" customFormat="1">
      <c r="A1000" s="102"/>
      <c r="B1000" s="83">
        <v>44323</v>
      </c>
      <c r="C1000" s="135">
        <v>44323.510416666664</v>
      </c>
      <c r="D1000" s="85">
        <v>430</v>
      </c>
      <c r="E1000" s="159">
        <v>7.29</v>
      </c>
      <c r="F1000" s="159">
        <v>3134.7</v>
      </c>
      <c r="G1000" s="87" t="s">
        <v>9</v>
      </c>
      <c r="H1000" s="102"/>
      <c r="I1000" s="10"/>
    </row>
    <row r="1001" spans="1:9" s="9" customFormat="1">
      <c r="A1001" s="102"/>
      <c r="B1001" s="83">
        <v>44323</v>
      </c>
      <c r="C1001" s="135">
        <v>44323.510416666664</v>
      </c>
      <c r="D1001" s="85">
        <v>37</v>
      </c>
      <c r="E1001" s="159">
        <v>7.29</v>
      </c>
      <c r="F1001" s="159">
        <v>269.73</v>
      </c>
      <c r="G1001" s="87" t="s">
        <v>9</v>
      </c>
      <c r="H1001" s="102"/>
      <c r="I1001" s="10"/>
    </row>
    <row r="1002" spans="1:9" s="9" customFormat="1">
      <c r="A1002" s="102"/>
      <c r="B1002" s="83">
        <v>44323</v>
      </c>
      <c r="C1002" s="135">
        <v>44323.510416666664</v>
      </c>
      <c r="D1002" s="85">
        <v>556</v>
      </c>
      <c r="E1002" s="159">
        <v>7.2949999999999999</v>
      </c>
      <c r="F1002" s="159">
        <v>4056.02</v>
      </c>
      <c r="G1002" s="87" t="s">
        <v>9</v>
      </c>
      <c r="H1002" s="102"/>
      <c r="I1002" s="10"/>
    </row>
    <row r="1003" spans="1:9" s="9" customFormat="1">
      <c r="A1003" s="102"/>
      <c r="B1003" s="83">
        <v>44323</v>
      </c>
      <c r="C1003" s="135">
        <v>44323.526388888888</v>
      </c>
      <c r="D1003" s="85">
        <v>473</v>
      </c>
      <c r="E1003" s="159">
        <v>7.29</v>
      </c>
      <c r="F1003" s="159">
        <v>3448.17</v>
      </c>
      <c r="G1003" s="87" t="s">
        <v>9</v>
      </c>
      <c r="H1003" s="102"/>
      <c r="I1003" s="10"/>
    </row>
    <row r="1004" spans="1:9" s="9" customFormat="1">
      <c r="A1004" s="102"/>
      <c r="B1004" s="83">
        <v>44323</v>
      </c>
      <c r="C1004" s="135">
        <v>44323.526388888888</v>
      </c>
      <c r="D1004" s="85">
        <v>77</v>
      </c>
      <c r="E1004" s="159">
        <v>7.29</v>
      </c>
      <c r="F1004" s="159">
        <v>561.33000000000004</v>
      </c>
      <c r="G1004" s="87" t="s">
        <v>9</v>
      </c>
      <c r="H1004" s="102"/>
      <c r="I1004" s="10"/>
    </row>
    <row r="1005" spans="1:9" s="9" customFormat="1">
      <c r="A1005" s="102"/>
      <c r="B1005" s="83">
        <v>44323</v>
      </c>
      <c r="C1005" s="135">
        <v>44323.526388888888</v>
      </c>
      <c r="D1005" s="85">
        <v>652</v>
      </c>
      <c r="E1005" s="159">
        <v>7.29</v>
      </c>
      <c r="F1005" s="159">
        <v>4753.08</v>
      </c>
      <c r="G1005" s="87" t="s">
        <v>9</v>
      </c>
      <c r="H1005" s="102"/>
      <c r="I1005" s="10"/>
    </row>
    <row r="1006" spans="1:9" s="9" customFormat="1">
      <c r="A1006" s="102"/>
      <c r="B1006" s="83">
        <v>44323</v>
      </c>
      <c r="C1006" s="135">
        <v>44323.526388888888</v>
      </c>
      <c r="D1006" s="85">
        <v>381</v>
      </c>
      <c r="E1006" s="159">
        <v>7.29</v>
      </c>
      <c r="F1006" s="159">
        <v>2777.4900000000002</v>
      </c>
      <c r="G1006" s="87" t="s">
        <v>9</v>
      </c>
      <c r="H1006" s="102"/>
      <c r="I1006" s="10"/>
    </row>
    <row r="1007" spans="1:9" s="9" customFormat="1">
      <c r="A1007" s="102"/>
      <c r="B1007" s="83">
        <v>44323</v>
      </c>
      <c r="C1007" s="135">
        <v>44323.526388888888</v>
      </c>
      <c r="D1007" s="85">
        <v>151</v>
      </c>
      <c r="E1007" s="159">
        <v>7.29</v>
      </c>
      <c r="F1007" s="159">
        <v>1100.79</v>
      </c>
      <c r="G1007" s="87" t="s">
        <v>9</v>
      </c>
      <c r="H1007" s="102"/>
      <c r="I1007" s="10"/>
    </row>
    <row r="1008" spans="1:9" s="9" customFormat="1">
      <c r="A1008" s="102"/>
      <c r="B1008" s="83">
        <v>44323</v>
      </c>
      <c r="C1008" s="135">
        <v>44323.543749999997</v>
      </c>
      <c r="D1008" s="85">
        <v>426</v>
      </c>
      <c r="E1008" s="159">
        <v>7.26</v>
      </c>
      <c r="F1008" s="159">
        <v>3092.7599999999998</v>
      </c>
      <c r="G1008" s="87" t="s">
        <v>9</v>
      </c>
      <c r="H1008" s="102"/>
      <c r="I1008" s="10"/>
    </row>
    <row r="1009" spans="1:9" s="9" customFormat="1">
      <c r="A1009" s="102"/>
      <c r="B1009" s="83">
        <v>44323</v>
      </c>
      <c r="C1009" s="135">
        <v>44323.543749999997</v>
      </c>
      <c r="D1009" s="85">
        <v>467</v>
      </c>
      <c r="E1009" s="159">
        <v>7.26</v>
      </c>
      <c r="F1009" s="159">
        <v>3390.42</v>
      </c>
      <c r="G1009" s="87" t="s">
        <v>9</v>
      </c>
      <c r="H1009" s="102"/>
      <c r="I1009" s="10"/>
    </row>
    <row r="1010" spans="1:9" s="9" customFormat="1">
      <c r="A1010" s="102"/>
      <c r="B1010" s="83">
        <v>44323</v>
      </c>
      <c r="C1010" s="135">
        <v>44323.547222222223</v>
      </c>
      <c r="D1010" s="85">
        <v>471</v>
      </c>
      <c r="E1010" s="159">
        <v>7.2549999999999999</v>
      </c>
      <c r="F1010" s="159">
        <v>3417.105</v>
      </c>
      <c r="G1010" s="87" t="s">
        <v>9</v>
      </c>
      <c r="H1010" s="102"/>
      <c r="I1010" s="10"/>
    </row>
    <row r="1011" spans="1:9" s="9" customFormat="1">
      <c r="A1011" s="102"/>
      <c r="B1011" s="83">
        <v>44323</v>
      </c>
      <c r="C1011" s="135">
        <v>44323.554166666669</v>
      </c>
      <c r="D1011" s="85">
        <v>445</v>
      </c>
      <c r="E1011" s="159">
        <v>7.24</v>
      </c>
      <c r="F1011" s="159">
        <v>3221.8</v>
      </c>
      <c r="G1011" s="87" t="s">
        <v>9</v>
      </c>
      <c r="H1011" s="102"/>
      <c r="I1011" s="10"/>
    </row>
    <row r="1012" spans="1:9" s="9" customFormat="1">
      <c r="A1012" s="102"/>
      <c r="B1012" s="83">
        <v>44323</v>
      </c>
      <c r="C1012" s="135">
        <v>44323.572222222225</v>
      </c>
      <c r="D1012" s="85">
        <v>439</v>
      </c>
      <c r="E1012" s="159">
        <v>7.2350000000000003</v>
      </c>
      <c r="F1012" s="159">
        <v>3176.165</v>
      </c>
      <c r="G1012" s="87" t="s">
        <v>9</v>
      </c>
      <c r="H1012" s="102"/>
      <c r="I1012" s="10"/>
    </row>
    <row r="1013" spans="1:9" s="9" customFormat="1">
      <c r="A1013" s="102"/>
      <c r="B1013" s="83">
        <v>44323</v>
      </c>
      <c r="C1013" s="135">
        <v>44323.572222222225</v>
      </c>
      <c r="D1013" s="85">
        <v>435</v>
      </c>
      <c r="E1013" s="159">
        <v>7.2350000000000003</v>
      </c>
      <c r="F1013" s="159">
        <v>3147.2250000000004</v>
      </c>
      <c r="G1013" s="87" t="s">
        <v>9</v>
      </c>
      <c r="H1013" s="102"/>
      <c r="I1013" s="10"/>
    </row>
    <row r="1014" spans="1:9" s="9" customFormat="1">
      <c r="A1014" s="102"/>
      <c r="B1014" s="83">
        <v>44323</v>
      </c>
      <c r="C1014" s="135">
        <v>44323.572222222225</v>
      </c>
      <c r="D1014" s="85">
        <v>467</v>
      </c>
      <c r="E1014" s="159">
        <v>7.2350000000000003</v>
      </c>
      <c r="F1014" s="159">
        <v>3378.7450000000003</v>
      </c>
      <c r="G1014" s="87" t="s">
        <v>9</v>
      </c>
      <c r="H1014" s="102"/>
      <c r="I1014" s="10"/>
    </row>
    <row r="1015" spans="1:9" s="9" customFormat="1">
      <c r="A1015" s="102"/>
      <c r="B1015" s="83">
        <v>44323</v>
      </c>
      <c r="C1015" s="135">
        <v>44323.572222222225</v>
      </c>
      <c r="D1015" s="85">
        <v>428</v>
      </c>
      <c r="E1015" s="159">
        <v>7.2350000000000003</v>
      </c>
      <c r="F1015" s="159">
        <v>3096.58</v>
      </c>
      <c r="G1015" s="87" t="s">
        <v>9</v>
      </c>
      <c r="H1015" s="102"/>
      <c r="I1015" s="10"/>
    </row>
    <row r="1016" spans="1:9" s="9" customFormat="1">
      <c r="A1016" s="102"/>
      <c r="B1016" s="83">
        <v>44323</v>
      </c>
      <c r="C1016" s="135">
        <v>44323.572222222225</v>
      </c>
      <c r="D1016" s="85">
        <v>793</v>
      </c>
      <c r="E1016" s="159">
        <v>7.2350000000000003</v>
      </c>
      <c r="F1016" s="159">
        <v>5737.3550000000005</v>
      </c>
      <c r="G1016" s="87" t="s">
        <v>9</v>
      </c>
      <c r="H1016" s="102"/>
      <c r="I1016" s="10"/>
    </row>
    <row r="1017" spans="1:9" s="9" customFormat="1">
      <c r="A1017" s="102"/>
      <c r="B1017" s="83">
        <v>44323</v>
      </c>
      <c r="C1017" s="135">
        <v>44323.572222222225</v>
      </c>
      <c r="D1017" s="85">
        <v>500</v>
      </c>
      <c r="E1017" s="159">
        <v>7.2350000000000003</v>
      </c>
      <c r="F1017" s="159">
        <v>3617.5</v>
      </c>
      <c r="G1017" s="87" t="s">
        <v>9</v>
      </c>
      <c r="H1017" s="102"/>
      <c r="I1017" s="10"/>
    </row>
    <row r="1018" spans="1:9" s="9" customFormat="1">
      <c r="A1018" s="102"/>
      <c r="B1018" s="83">
        <v>44323</v>
      </c>
      <c r="C1018" s="135">
        <v>44323.572222222225</v>
      </c>
      <c r="D1018" s="85">
        <v>500</v>
      </c>
      <c r="E1018" s="159">
        <v>7.2350000000000003</v>
      </c>
      <c r="F1018" s="159">
        <v>3617.5</v>
      </c>
      <c r="G1018" s="87" t="s">
        <v>9</v>
      </c>
      <c r="H1018" s="102"/>
      <c r="I1018" s="10"/>
    </row>
    <row r="1019" spans="1:9" s="9" customFormat="1">
      <c r="A1019" s="102"/>
      <c r="B1019" s="83">
        <v>44323</v>
      </c>
      <c r="C1019" s="135">
        <v>44323.572222222225</v>
      </c>
      <c r="D1019" s="85">
        <v>216</v>
      </c>
      <c r="E1019" s="159">
        <v>7.2350000000000003</v>
      </c>
      <c r="F1019" s="159">
        <v>1562.76</v>
      </c>
      <c r="G1019" s="87" t="s">
        <v>9</v>
      </c>
      <c r="H1019" s="102"/>
      <c r="I1019" s="10"/>
    </row>
    <row r="1020" spans="1:9" s="9" customFormat="1">
      <c r="A1020" s="102"/>
      <c r="B1020" s="83">
        <v>44323</v>
      </c>
      <c r="C1020" s="135">
        <v>44323.572222222225</v>
      </c>
      <c r="D1020" s="85">
        <v>195</v>
      </c>
      <c r="E1020" s="159">
        <v>7.2350000000000003</v>
      </c>
      <c r="F1020" s="159">
        <v>1410.825</v>
      </c>
      <c r="G1020" s="87" t="s">
        <v>9</v>
      </c>
      <c r="H1020" s="102"/>
      <c r="I1020" s="10"/>
    </row>
    <row r="1021" spans="1:9" s="9" customFormat="1">
      <c r="A1021" s="102"/>
      <c r="B1021" s="83">
        <v>44323</v>
      </c>
      <c r="C1021" s="135">
        <v>44323.572222222225</v>
      </c>
      <c r="D1021" s="85">
        <v>89</v>
      </c>
      <c r="E1021" s="159">
        <v>7.2350000000000003</v>
      </c>
      <c r="F1021" s="159">
        <v>643.91500000000008</v>
      </c>
      <c r="G1021" s="87" t="s">
        <v>9</v>
      </c>
      <c r="H1021" s="102"/>
      <c r="I1021" s="10"/>
    </row>
    <row r="1022" spans="1:9" s="9" customFormat="1">
      <c r="A1022" s="102"/>
      <c r="B1022" s="83">
        <v>44323</v>
      </c>
      <c r="C1022" s="135">
        <v>44323.573611111111</v>
      </c>
      <c r="D1022" s="85">
        <v>500</v>
      </c>
      <c r="E1022" s="159">
        <v>7.2350000000000003</v>
      </c>
      <c r="F1022" s="159">
        <v>3617.5</v>
      </c>
      <c r="G1022" s="87" t="s">
        <v>9</v>
      </c>
      <c r="H1022" s="102"/>
      <c r="I1022" s="10"/>
    </row>
    <row r="1023" spans="1:9" s="9" customFormat="1">
      <c r="A1023" s="102"/>
      <c r="B1023" s="83">
        <v>44323</v>
      </c>
      <c r="C1023" s="135">
        <v>44323.574305555558</v>
      </c>
      <c r="D1023" s="85">
        <v>500</v>
      </c>
      <c r="E1023" s="159">
        <v>7.2350000000000003</v>
      </c>
      <c r="F1023" s="159">
        <v>3617.5</v>
      </c>
      <c r="G1023" s="87" t="s">
        <v>9</v>
      </c>
      <c r="H1023" s="102"/>
      <c r="I1023" s="10"/>
    </row>
    <row r="1024" spans="1:9" s="9" customFormat="1">
      <c r="A1024" s="102"/>
      <c r="B1024" s="83">
        <v>44323</v>
      </c>
      <c r="C1024" s="135">
        <v>44323.594444444447</v>
      </c>
      <c r="D1024" s="85">
        <v>692</v>
      </c>
      <c r="E1024" s="159">
        <v>7.26</v>
      </c>
      <c r="F1024" s="159">
        <v>5023.92</v>
      </c>
      <c r="G1024" s="87" t="s">
        <v>9</v>
      </c>
      <c r="H1024" s="102"/>
      <c r="I1024" s="10"/>
    </row>
    <row r="1025" spans="1:9" s="9" customFormat="1">
      <c r="A1025" s="102"/>
      <c r="B1025" s="83">
        <v>44323</v>
      </c>
      <c r="C1025" s="135">
        <v>44323.594444444447</v>
      </c>
      <c r="D1025" s="85">
        <v>127</v>
      </c>
      <c r="E1025" s="159">
        <v>7.26</v>
      </c>
      <c r="F1025" s="159">
        <v>922.02</v>
      </c>
      <c r="G1025" s="87" t="s">
        <v>9</v>
      </c>
      <c r="H1025" s="102"/>
      <c r="I1025" s="10"/>
    </row>
    <row r="1026" spans="1:9" s="9" customFormat="1">
      <c r="A1026" s="102"/>
      <c r="B1026" s="83">
        <v>44323</v>
      </c>
      <c r="C1026" s="135">
        <v>44323.594444444447</v>
      </c>
      <c r="D1026" s="85">
        <v>705</v>
      </c>
      <c r="E1026" s="159">
        <v>7.26</v>
      </c>
      <c r="F1026" s="159">
        <v>5118.3</v>
      </c>
      <c r="G1026" s="87" t="s">
        <v>9</v>
      </c>
      <c r="H1026" s="102"/>
      <c r="I1026" s="10"/>
    </row>
    <row r="1027" spans="1:9" s="9" customFormat="1">
      <c r="A1027" s="102"/>
      <c r="B1027" s="83">
        <v>44323</v>
      </c>
      <c r="C1027" s="135">
        <v>44323.594444444447</v>
      </c>
      <c r="D1027" s="85">
        <v>1200</v>
      </c>
      <c r="E1027" s="159">
        <v>7.26</v>
      </c>
      <c r="F1027" s="159">
        <v>8712</v>
      </c>
      <c r="G1027" s="87" t="s">
        <v>9</v>
      </c>
      <c r="H1027" s="102"/>
      <c r="I1027" s="10"/>
    </row>
    <row r="1028" spans="1:9" s="9" customFormat="1">
      <c r="A1028" s="102"/>
      <c r="B1028" s="83">
        <v>44323</v>
      </c>
      <c r="C1028" s="135">
        <v>44323.594444444447</v>
      </c>
      <c r="D1028" s="85">
        <v>463</v>
      </c>
      <c r="E1028" s="159">
        <v>7.27</v>
      </c>
      <c r="F1028" s="159">
        <v>3366.0099999999998</v>
      </c>
      <c r="G1028" s="87" t="s">
        <v>9</v>
      </c>
      <c r="H1028" s="102"/>
      <c r="I1028" s="10"/>
    </row>
    <row r="1029" spans="1:9" s="9" customFormat="1">
      <c r="A1029" s="102"/>
      <c r="B1029" s="83">
        <v>44323</v>
      </c>
      <c r="C1029" s="135">
        <v>44323.601388888892</v>
      </c>
      <c r="D1029" s="85">
        <v>2</v>
      </c>
      <c r="E1029" s="159">
        <v>7.2350000000000003</v>
      </c>
      <c r="F1029" s="159">
        <v>14.47</v>
      </c>
      <c r="G1029" s="87" t="s">
        <v>9</v>
      </c>
      <c r="H1029" s="102"/>
      <c r="I1029" s="10"/>
    </row>
    <row r="1030" spans="1:9" s="9" customFormat="1">
      <c r="A1030" s="102"/>
      <c r="B1030" s="83">
        <v>44323</v>
      </c>
      <c r="C1030" s="135">
        <v>44323.603472222225</v>
      </c>
      <c r="D1030" s="85">
        <v>457</v>
      </c>
      <c r="E1030" s="159">
        <v>7.2350000000000003</v>
      </c>
      <c r="F1030" s="159">
        <v>3306.395</v>
      </c>
      <c r="G1030" s="87" t="s">
        <v>9</v>
      </c>
      <c r="H1030" s="102"/>
      <c r="I1030" s="10"/>
    </row>
    <row r="1031" spans="1:9" s="9" customFormat="1">
      <c r="A1031" s="102"/>
      <c r="B1031" s="83">
        <v>44323</v>
      </c>
      <c r="C1031" s="135">
        <v>44323.603472222225</v>
      </c>
      <c r="D1031" s="85">
        <v>324</v>
      </c>
      <c r="E1031" s="159">
        <v>7.2350000000000003</v>
      </c>
      <c r="F1031" s="159">
        <v>2344.1400000000003</v>
      </c>
      <c r="G1031" s="87" t="s">
        <v>9</v>
      </c>
      <c r="H1031" s="102"/>
      <c r="I1031" s="10"/>
    </row>
    <row r="1032" spans="1:9" s="9" customFormat="1">
      <c r="A1032" s="102"/>
      <c r="B1032" s="83">
        <v>44323</v>
      </c>
      <c r="C1032" s="135">
        <v>44323.603472222225</v>
      </c>
      <c r="D1032" s="85">
        <v>176</v>
      </c>
      <c r="E1032" s="159">
        <v>7.2350000000000003</v>
      </c>
      <c r="F1032" s="159">
        <v>1273.3600000000001</v>
      </c>
      <c r="G1032" s="87" t="s">
        <v>9</v>
      </c>
      <c r="H1032" s="102"/>
      <c r="I1032" s="10"/>
    </row>
    <row r="1033" spans="1:9" s="9" customFormat="1">
      <c r="A1033" s="102"/>
      <c r="B1033" s="83">
        <v>44323</v>
      </c>
      <c r="C1033" s="135">
        <v>44323.603472222225</v>
      </c>
      <c r="D1033" s="85">
        <v>35</v>
      </c>
      <c r="E1033" s="159">
        <v>7.2350000000000003</v>
      </c>
      <c r="F1033" s="159">
        <v>253.22500000000002</v>
      </c>
      <c r="G1033" s="87" t="s">
        <v>9</v>
      </c>
      <c r="H1033" s="102"/>
      <c r="I1033" s="10"/>
    </row>
    <row r="1034" spans="1:9" s="9" customFormat="1">
      <c r="A1034" s="102"/>
      <c r="B1034" s="83">
        <v>44323</v>
      </c>
      <c r="C1034" s="135">
        <v>44323.603472222225</v>
      </c>
      <c r="D1034" s="85">
        <v>463</v>
      </c>
      <c r="E1034" s="159">
        <v>7.2350000000000003</v>
      </c>
      <c r="F1034" s="159">
        <v>3349.8050000000003</v>
      </c>
      <c r="G1034" s="87" t="s">
        <v>9</v>
      </c>
      <c r="H1034" s="102"/>
      <c r="I1034" s="10"/>
    </row>
    <row r="1035" spans="1:9" s="9" customFormat="1">
      <c r="A1035" s="102"/>
      <c r="B1035" s="83">
        <v>44323</v>
      </c>
      <c r="C1035" s="135">
        <v>44323.604166666664</v>
      </c>
      <c r="D1035" s="85">
        <v>207</v>
      </c>
      <c r="E1035" s="159">
        <v>7.2350000000000003</v>
      </c>
      <c r="F1035" s="159">
        <v>1497.645</v>
      </c>
      <c r="G1035" s="87" t="s">
        <v>9</v>
      </c>
      <c r="H1035" s="102"/>
      <c r="I1035" s="10"/>
    </row>
    <row r="1036" spans="1:9" s="9" customFormat="1">
      <c r="A1036" s="102"/>
      <c r="B1036" s="83">
        <v>44323</v>
      </c>
      <c r="C1036" s="135">
        <v>44323.604166666664</v>
      </c>
      <c r="D1036" s="85">
        <v>438</v>
      </c>
      <c r="E1036" s="159">
        <v>7.2350000000000003</v>
      </c>
      <c r="F1036" s="159">
        <v>3168.9300000000003</v>
      </c>
      <c r="G1036" s="87" t="s">
        <v>9</v>
      </c>
      <c r="H1036" s="102"/>
      <c r="I1036" s="10"/>
    </row>
    <row r="1037" spans="1:9" s="9" customFormat="1">
      <c r="A1037" s="102"/>
      <c r="B1037" s="83">
        <v>44323</v>
      </c>
      <c r="C1037" s="135">
        <v>44323.604166666664</v>
      </c>
      <c r="D1037" s="85">
        <v>62</v>
      </c>
      <c r="E1037" s="159">
        <v>7.2350000000000003</v>
      </c>
      <c r="F1037" s="159">
        <v>448.57</v>
      </c>
      <c r="G1037" s="87" t="s">
        <v>9</v>
      </c>
      <c r="H1037" s="102"/>
      <c r="I1037" s="10"/>
    </row>
    <row r="1038" spans="1:9" s="9" customFormat="1">
      <c r="A1038" s="102"/>
      <c r="B1038" s="83">
        <v>44323</v>
      </c>
      <c r="C1038" s="135">
        <v>44323.60833333333</v>
      </c>
      <c r="D1038" s="85">
        <v>101</v>
      </c>
      <c r="E1038" s="159">
        <v>7.2450000000000001</v>
      </c>
      <c r="F1038" s="159">
        <v>731.745</v>
      </c>
      <c r="G1038" s="87" t="s">
        <v>9</v>
      </c>
      <c r="H1038" s="102"/>
      <c r="I1038" s="10"/>
    </row>
    <row r="1039" spans="1:9" s="9" customFormat="1">
      <c r="A1039" s="102"/>
      <c r="B1039" s="83">
        <v>44323</v>
      </c>
      <c r="C1039" s="135">
        <v>44323.60833333333</v>
      </c>
      <c r="D1039" s="85">
        <v>362</v>
      </c>
      <c r="E1039" s="159">
        <v>7.2450000000000001</v>
      </c>
      <c r="F1039" s="159">
        <v>2622.69</v>
      </c>
      <c r="G1039" s="87" t="s">
        <v>9</v>
      </c>
      <c r="H1039" s="102"/>
      <c r="I1039" s="10"/>
    </row>
    <row r="1040" spans="1:9" s="9" customFormat="1">
      <c r="A1040" s="102"/>
      <c r="B1040" s="83">
        <v>44323</v>
      </c>
      <c r="C1040" s="135">
        <v>44323.611111111109</v>
      </c>
      <c r="D1040" s="85">
        <v>231</v>
      </c>
      <c r="E1040" s="159">
        <v>7.25</v>
      </c>
      <c r="F1040" s="159">
        <v>1674.75</v>
      </c>
      <c r="G1040" s="87" t="s">
        <v>9</v>
      </c>
      <c r="H1040" s="102"/>
      <c r="I1040" s="10"/>
    </row>
    <row r="1041" spans="1:9" s="9" customFormat="1">
      <c r="A1041" s="102"/>
      <c r="B1041" s="83">
        <v>44323</v>
      </c>
      <c r="C1041" s="135">
        <v>44323.611111111109</v>
      </c>
      <c r="D1041" s="85">
        <v>242</v>
      </c>
      <c r="E1041" s="159">
        <v>7.25</v>
      </c>
      <c r="F1041" s="159">
        <v>1754.5</v>
      </c>
      <c r="G1041" s="87" t="s">
        <v>9</v>
      </c>
      <c r="H1041" s="102"/>
      <c r="I1041" s="10"/>
    </row>
    <row r="1042" spans="1:9" s="9" customFormat="1">
      <c r="A1042" s="102"/>
      <c r="B1042" s="83">
        <v>44323</v>
      </c>
      <c r="C1042" s="135">
        <v>44323.622916666667</v>
      </c>
      <c r="D1042" s="85">
        <v>571</v>
      </c>
      <c r="E1042" s="159">
        <v>7.26</v>
      </c>
      <c r="F1042" s="159">
        <v>4145.46</v>
      </c>
      <c r="G1042" s="87" t="s">
        <v>9</v>
      </c>
      <c r="H1042" s="102"/>
      <c r="I1042" s="10"/>
    </row>
    <row r="1043" spans="1:9" s="9" customFormat="1">
      <c r="A1043" s="102"/>
      <c r="B1043" s="83">
        <v>44323</v>
      </c>
      <c r="C1043" s="135">
        <v>44323.622916666667</v>
      </c>
      <c r="D1043" s="85">
        <v>470</v>
      </c>
      <c r="E1043" s="159">
        <v>7.26</v>
      </c>
      <c r="F1043" s="159">
        <v>3412.2</v>
      </c>
      <c r="G1043" s="87" t="s">
        <v>9</v>
      </c>
      <c r="H1043" s="102"/>
      <c r="I1043" s="10"/>
    </row>
    <row r="1044" spans="1:9" s="9" customFormat="1">
      <c r="A1044" s="102"/>
      <c r="B1044" s="83">
        <v>44323</v>
      </c>
      <c r="C1044" s="135">
        <v>44323.622916666667</v>
      </c>
      <c r="D1044" s="85">
        <v>132</v>
      </c>
      <c r="E1044" s="159">
        <v>7.26</v>
      </c>
      <c r="F1044" s="159">
        <v>958.31999999999994</v>
      </c>
      <c r="G1044" s="87" t="s">
        <v>9</v>
      </c>
      <c r="H1044" s="102"/>
      <c r="I1044" s="10"/>
    </row>
    <row r="1045" spans="1:9" s="9" customFormat="1">
      <c r="A1045" s="102"/>
      <c r="B1045" s="83">
        <v>44323</v>
      </c>
      <c r="C1045" s="135">
        <v>44323.622916666667</v>
      </c>
      <c r="D1045" s="85">
        <v>696</v>
      </c>
      <c r="E1045" s="159">
        <v>7.26</v>
      </c>
      <c r="F1045" s="159">
        <v>5052.96</v>
      </c>
      <c r="G1045" s="87" t="s">
        <v>9</v>
      </c>
      <c r="H1045" s="102"/>
      <c r="I1045" s="10"/>
    </row>
    <row r="1046" spans="1:9" s="9" customFormat="1">
      <c r="A1046" s="102"/>
      <c r="B1046" s="83">
        <v>44323</v>
      </c>
      <c r="C1046" s="135">
        <v>44323.622916666667</v>
      </c>
      <c r="D1046" s="85">
        <v>499</v>
      </c>
      <c r="E1046" s="159">
        <v>7.26</v>
      </c>
      <c r="F1046" s="159">
        <v>3622.74</v>
      </c>
      <c r="G1046" s="87" t="s">
        <v>9</v>
      </c>
      <c r="H1046" s="102"/>
      <c r="I1046" s="10"/>
    </row>
    <row r="1047" spans="1:9" s="9" customFormat="1">
      <c r="A1047" s="102"/>
      <c r="B1047" s="83">
        <v>44323</v>
      </c>
      <c r="C1047" s="135">
        <v>44323.622916666667</v>
      </c>
      <c r="D1047" s="85">
        <v>480</v>
      </c>
      <c r="E1047" s="159">
        <v>7.26</v>
      </c>
      <c r="F1047" s="159">
        <v>3484.7999999999997</v>
      </c>
      <c r="G1047" s="87" t="s">
        <v>9</v>
      </c>
      <c r="H1047" s="102"/>
      <c r="I1047" s="10"/>
    </row>
    <row r="1048" spans="1:9" s="9" customFormat="1">
      <c r="A1048" s="102"/>
      <c r="B1048" s="83">
        <v>44323</v>
      </c>
      <c r="C1048" s="135">
        <v>44323.622916666667</v>
      </c>
      <c r="D1048" s="85">
        <v>149</v>
      </c>
      <c r="E1048" s="159">
        <v>7.26</v>
      </c>
      <c r="F1048" s="159">
        <v>1081.74</v>
      </c>
      <c r="G1048" s="87" t="s">
        <v>9</v>
      </c>
      <c r="H1048" s="102"/>
      <c r="I1048" s="10"/>
    </row>
    <row r="1049" spans="1:9" s="9" customFormat="1">
      <c r="A1049" s="102"/>
      <c r="B1049" s="83">
        <v>44323</v>
      </c>
      <c r="C1049" s="135">
        <v>44323.622916666667</v>
      </c>
      <c r="D1049" s="85">
        <v>191</v>
      </c>
      <c r="E1049" s="159">
        <v>7.26</v>
      </c>
      <c r="F1049" s="159">
        <v>1386.6599999999999</v>
      </c>
      <c r="G1049" s="87" t="s">
        <v>9</v>
      </c>
      <c r="H1049" s="102"/>
      <c r="I1049" s="10"/>
    </row>
    <row r="1050" spans="1:9" s="9" customFormat="1">
      <c r="A1050" s="102"/>
      <c r="B1050" s="83">
        <v>44323</v>
      </c>
      <c r="C1050" s="135">
        <v>44323.631249999999</v>
      </c>
      <c r="D1050" s="85">
        <v>586</v>
      </c>
      <c r="E1050" s="159">
        <v>7.26</v>
      </c>
      <c r="F1050" s="159">
        <v>4254.3599999999997</v>
      </c>
      <c r="G1050" s="87" t="s">
        <v>9</v>
      </c>
      <c r="H1050" s="102"/>
      <c r="I1050" s="10"/>
    </row>
    <row r="1051" spans="1:9" s="9" customFormat="1">
      <c r="A1051" s="102"/>
      <c r="B1051" s="83">
        <v>44323</v>
      </c>
      <c r="C1051" s="135">
        <v>44323.631249999999</v>
      </c>
      <c r="D1051" s="85">
        <v>104</v>
      </c>
      <c r="E1051" s="159">
        <v>7.26</v>
      </c>
      <c r="F1051" s="159">
        <v>755.04</v>
      </c>
      <c r="G1051" s="87" t="s">
        <v>9</v>
      </c>
      <c r="H1051" s="102"/>
      <c r="I1051" s="10"/>
    </row>
    <row r="1052" spans="1:9" s="9" customFormat="1">
      <c r="A1052" s="102"/>
      <c r="B1052" s="83">
        <v>44323</v>
      </c>
      <c r="C1052" s="135">
        <v>44323.631249999999</v>
      </c>
      <c r="D1052" s="85">
        <v>391</v>
      </c>
      <c r="E1052" s="159">
        <v>7.26</v>
      </c>
      <c r="F1052" s="159">
        <v>2838.66</v>
      </c>
      <c r="G1052" s="87" t="s">
        <v>9</v>
      </c>
      <c r="H1052" s="102"/>
      <c r="I1052" s="10"/>
    </row>
    <row r="1053" spans="1:9" s="9" customFormat="1">
      <c r="A1053" s="102"/>
      <c r="B1053" s="83">
        <v>44323</v>
      </c>
      <c r="C1053" s="135">
        <v>44323.631249999999</v>
      </c>
      <c r="D1053" s="85">
        <v>696</v>
      </c>
      <c r="E1053" s="159">
        <v>7.26</v>
      </c>
      <c r="F1053" s="159">
        <v>5052.96</v>
      </c>
      <c r="G1053" s="87" t="s">
        <v>9</v>
      </c>
      <c r="H1053" s="102"/>
      <c r="I1053" s="10"/>
    </row>
    <row r="1054" spans="1:9" s="9" customFormat="1">
      <c r="A1054" s="102"/>
      <c r="B1054" s="83">
        <v>44323</v>
      </c>
      <c r="C1054" s="135">
        <v>44323.640277777777</v>
      </c>
      <c r="D1054" s="85">
        <v>368</v>
      </c>
      <c r="E1054" s="159">
        <v>7.26</v>
      </c>
      <c r="F1054" s="159">
        <v>2671.68</v>
      </c>
      <c r="G1054" s="87" t="s">
        <v>9</v>
      </c>
      <c r="H1054" s="102"/>
      <c r="I1054" s="10"/>
    </row>
    <row r="1055" spans="1:9" s="9" customFormat="1">
      <c r="A1055" s="102"/>
      <c r="B1055" s="83">
        <v>44323</v>
      </c>
      <c r="C1055" s="135">
        <v>44323.640277777777</v>
      </c>
      <c r="D1055" s="85">
        <v>33</v>
      </c>
      <c r="E1055" s="159">
        <v>7.26</v>
      </c>
      <c r="F1055" s="159">
        <v>239.57999999999998</v>
      </c>
      <c r="G1055" s="87" t="s">
        <v>9</v>
      </c>
      <c r="H1055" s="102"/>
      <c r="I1055" s="10"/>
    </row>
    <row r="1056" spans="1:9" s="9" customFormat="1">
      <c r="A1056" s="102"/>
      <c r="B1056" s="83">
        <v>44323</v>
      </c>
      <c r="C1056" s="135">
        <v>44323.642361111109</v>
      </c>
      <c r="D1056" s="85">
        <v>476</v>
      </c>
      <c r="E1056" s="159">
        <v>7.26</v>
      </c>
      <c r="F1056" s="159">
        <v>3455.7599999999998</v>
      </c>
      <c r="G1056" s="87" t="s">
        <v>9</v>
      </c>
      <c r="H1056" s="102"/>
      <c r="I1056" s="10"/>
    </row>
    <row r="1057" spans="1:9" s="9" customFormat="1">
      <c r="A1057" s="102"/>
      <c r="B1057" s="83">
        <v>44323</v>
      </c>
      <c r="C1057" s="135">
        <v>44323.642361111109</v>
      </c>
      <c r="D1057" s="85">
        <v>560</v>
      </c>
      <c r="E1057" s="159">
        <v>7.26</v>
      </c>
      <c r="F1057" s="159">
        <v>4065.6</v>
      </c>
      <c r="G1057" s="87" t="s">
        <v>9</v>
      </c>
      <c r="H1057" s="102"/>
      <c r="I1057" s="10"/>
    </row>
    <row r="1058" spans="1:9" s="9" customFormat="1">
      <c r="A1058" s="102"/>
      <c r="B1058" s="83">
        <v>44323</v>
      </c>
      <c r="C1058" s="135">
        <v>44323.642361111109</v>
      </c>
      <c r="D1058" s="85">
        <v>34</v>
      </c>
      <c r="E1058" s="159">
        <v>7.26</v>
      </c>
      <c r="F1058" s="159">
        <v>246.84</v>
      </c>
      <c r="G1058" s="87" t="s">
        <v>9</v>
      </c>
      <c r="H1058" s="102"/>
      <c r="I1058" s="10"/>
    </row>
    <row r="1059" spans="1:9" s="9" customFormat="1">
      <c r="A1059" s="102"/>
      <c r="B1059" s="83">
        <v>44323</v>
      </c>
      <c r="C1059" s="135">
        <v>44323.647916666669</v>
      </c>
      <c r="D1059" s="85">
        <v>269</v>
      </c>
      <c r="E1059" s="159">
        <v>7.2549999999999999</v>
      </c>
      <c r="F1059" s="159">
        <v>1951.595</v>
      </c>
      <c r="G1059" s="87" t="s">
        <v>9</v>
      </c>
      <c r="H1059" s="102"/>
      <c r="I1059" s="10"/>
    </row>
    <row r="1060" spans="1:9" s="9" customFormat="1">
      <c r="A1060" s="102"/>
      <c r="B1060" s="83">
        <v>44323</v>
      </c>
      <c r="C1060" s="135">
        <v>44323.647916666669</v>
      </c>
      <c r="D1060" s="85">
        <v>359</v>
      </c>
      <c r="E1060" s="159">
        <v>7.2549999999999999</v>
      </c>
      <c r="F1060" s="159">
        <v>2604.5450000000001</v>
      </c>
      <c r="G1060" s="87" t="s">
        <v>9</v>
      </c>
      <c r="H1060" s="102"/>
      <c r="I1060" s="10"/>
    </row>
    <row r="1061" spans="1:9" s="9" customFormat="1">
      <c r="A1061" s="102"/>
      <c r="B1061" s="83">
        <v>44323</v>
      </c>
      <c r="C1061" s="135">
        <v>44323.647916666669</v>
      </c>
      <c r="D1061" s="85">
        <v>138</v>
      </c>
      <c r="E1061" s="159">
        <v>7.2549999999999999</v>
      </c>
      <c r="F1061" s="159">
        <v>1001.1899999999999</v>
      </c>
      <c r="G1061" s="87" t="s">
        <v>9</v>
      </c>
      <c r="H1061" s="102"/>
      <c r="I1061" s="10"/>
    </row>
    <row r="1062" spans="1:9" s="9" customFormat="1">
      <c r="A1062" s="102"/>
      <c r="B1062" s="83">
        <v>44323</v>
      </c>
      <c r="C1062" s="135">
        <v>44323.647916666669</v>
      </c>
      <c r="D1062" s="85">
        <v>194</v>
      </c>
      <c r="E1062" s="159">
        <v>7.2549999999999999</v>
      </c>
      <c r="F1062" s="159">
        <v>1407.47</v>
      </c>
      <c r="G1062" s="87" t="s">
        <v>9</v>
      </c>
      <c r="H1062" s="102"/>
      <c r="I1062" s="10"/>
    </row>
    <row r="1063" spans="1:9" s="9" customFormat="1">
      <c r="A1063" s="102"/>
      <c r="B1063" s="83">
        <v>44323</v>
      </c>
      <c r="C1063" s="135">
        <v>44323.647916666669</v>
      </c>
      <c r="D1063" s="85">
        <v>70</v>
      </c>
      <c r="E1063" s="159">
        <v>7.2549999999999999</v>
      </c>
      <c r="F1063" s="159">
        <v>507.84999999999997</v>
      </c>
      <c r="G1063" s="87" t="s">
        <v>9</v>
      </c>
      <c r="H1063" s="102"/>
      <c r="I1063" s="10"/>
    </row>
    <row r="1064" spans="1:9" s="9" customFormat="1">
      <c r="A1064" s="102"/>
      <c r="B1064" s="83">
        <v>44323</v>
      </c>
      <c r="C1064" s="135">
        <v>44323.647916666669</v>
      </c>
      <c r="D1064" s="85">
        <v>54</v>
      </c>
      <c r="E1064" s="159">
        <v>7.2549999999999999</v>
      </c>
      <c r="F1064" s="159">
        <v>391.77</v>
      </c>
      <c r="G1064" s="87" t="s">
        <v>9</v>
      </c>
      <c r="H1064" s="102"/>
      <c r="I1064" s="10"/>
    </row>
    <row r="1065" spans="1:9" s="9" customFormat="1">
      <c r="A1065" s="102"/>
      <c r="B1065" s="83">
        <v>44323</v>
      </c>
      <c r="C1065" s="135">
        <v>44323.647916666669</v>
      </c>
      <c r="D1065" s="85">
        <v>251</v>
      </c>
      <c r="E1065" s="159">
        <v>7.2549999999999999</v>
      </c>
      <c r="F1065" s="159">
        <v>1821.0049999999999</v>
      </c>
      <c r="G1065" s="87" t="s">
        <v>9</v>
      </c>
      <c r="H1065" s="102"/>
      <c r="I1065" s="10"/>
    </row>
    <row r="1066" spans="1:9" s="9" customFormat="1">
      <c r="A1066" s="102"/>
      <c r="B1066" s="88">
        <v>44323</v>
      </c>
      <c r="C1066" s="134">
        <v>44323.647916666669</v>
      </c>
      <c r="D1066" s="80">
        <v>44</v>
      </c>
      <c r="E1066" s="158">
        <v>7.2549999999999999</v>
      </c>
      <c r="F1066" s="158">
        <v>319.21999999999997</v>
      </c>
      <c r="G1066" s="82" t="s">
        <v>9</v>
      </c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AEEA-1CE9-4AF0-8603-9DC3114D33B0}">
  <sheetPr>
    <pageSetUpPr fitToPage="1"/>
  </sheetPr>
  <dimension ref="A1:I275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44312</v>
      </c>
      <c r="C9" s="127">
        <v>44312.3830787037</v>
      </c>
      <c r="D9" s="129">
        <v>463</v>
      </c>
      <c r="E9" s="151">
        <v>7.8650000000000002</v>
      </c>
      <c r="F9" s="162">
        <v>3641.4949999999999</v>
      </c>
      <c r="G9" s="130" t="s">
        <v>9</v>
      </c>
      <c r="H9" s="102"/>
    </row>
    <row r="10" spans="1:8" s="87" customFormat="1">
      <c r="A10" s="102"/>
      <c r="B10" s="83">
        <v>44312</v>
      </c>
      <c r="C10" s="127">
        <v>44312.385324074072</v>
      </c>
      <c r="D10" s="129">
        <v>476</v>
      </c>
      <c r="E10" s="151">
        <v>7.88</v>
      </c>
      <c r="F10" s="162">
        <v>3750.88</v>
      </c>
      <c r="G10" s="130" t="s">
        <v>9</v>
      </c>
      <c r="H10" s="102"/>
    </row>
    <row r="11" spans="1:8" s="87" customFormat="1">
      <c r="A11" s="102"/>
      <c r="B11" s="83">
        <v>44312</v>
      </c>
      <c r="C11" s="127">
        <v>44312.389085648145</v>
      </c>
      <c r="D11" s="129">
        <v>363</v>
      </c>
      <c r="E11" s="151">
        <v>7.8849999999999998</v>
      </c>
      <c r="F11" s="162">
        <v>2862.2550000000001</v>
      </c>
      <c r="G11" s="130" t="s">
        <v>9</v>
      </c>
      <c r="H11" s="102"/>
    </row>
    <row r="12" spans="1:8" s="87" customFormat="1">
      <c r="A12" s="102"/>
      <c r="B12" s="83">
        <v>44312</v>
      </c>
      <c r="C12" s="127">
        <v>44312.389085648145</v>
      </c>
      <c r="D12" s="129">
        <v>115</v>
      </c>
      <c r="E12" s="151">
        <v>7.8849999999999998</v>
      </c>
      <c r="F12" s="162">
        <v>906.77499999999998</v>
      </c>
      <c r="G12" s="130" t="s">
        <v>9</v>
      </c>
      <c r="H12" s="102"/>
    </row>
    <row r="13" spans="1:8" s="87" customFormat="1">
      <c r="A13" s="102"/>
      <c r="B13" s="83">
        <v>44312</v>
      </c>
      <c r="C13" s="127">
        <v>44312.3909375</v>
      </c>
      <c r="D13" s="129">
        <v>65</v>
      </c>
      <c r="E13" s="151">
        <v>7.89</v>
      </c>
      <c r="F13" s="162">
        <v>512.85</v>
      </c>
      <c r="G13" s="130" t="s">
        <v>9</v>
      </c>
      <c r="H13" s="102"/>
    </row>
    <row r="14" spans="1:8" s="87" customFormat="1">
      <c r="A14" s="102"/>
      <c r="B14" s="83">
        <v>44312</v>
      </c>
      <c r="C14" s="127">
        <v>44312.3909375</v>
      </c>
      <c r="D14" s="129">
        <v>331</v>
      </c>
      <c r="E14" s="151">
        <v>7.89</v>
      </c>
      <c r="F14" s="162">
        <v>2611.5899999999997</v>
      </c>
      <c r="G14" s="130" t="s">
        <v>9</v>
      </c>
      <c r="H14" s="102"/>
    </row>
    <row r="15" spans="1:8" s="87" customFormat="1">
      <c r="A15" s="102"/>
      <c r="B15" s="83">
        <v>44312</v>
      </c>
      <c r="C15" s="127">
        <v>44312.3909375</v>
      </c>
      <c r="D15" s="129">
        <v>159</v>
      </c>
      <c r="E15" s="151">
        <v>7.89</v>
      </c>
      <c r="F15" s="162">
        <v>1254.51</v>
      </c>
      <c r="G15" s="130" t="s">
        <v>9</v>
      </c>
      <c r="H15" s="102"/>
    </row>
    <row r="16" spans="1:8" s="87" customFormat="1">
      <c r="A16" s="102"/>
      <c r="B16" s="83">
        <v>44312</v>
      </c>
      <c r="C16" s="127">
        <v>44312.3909375</v>
      </c>
      <c r="D16" s="129">
        <v>223</v>
      </c>
      <c r="E16" s="151">
        <v>7.89</v>
      </c>
      <c r="F16" s="162">
        <v>1759.47</v>
      </c>
      <c r="G16" s="130" t="s">
        <v>9</v>
      </c>
      <c r="H16" s="102"/>
    </row>
    <row r="17" spans="1:8" s="87" customFormat="1">
      <c r="A17" s="102"/>
      <c r="B17" s="83">
        <v>44312</v>
      </c>
      <c r="C17" s="127">
        <v>44312.398796296293</v>
      </c>
      <c r="D17" s="129">
        <v>400</v>
      </c>
      <c r="E17" s="151">
        <v>7.91</v>
      </c>
      <c r="F17" s="162">
        <v>3164</v>
      </c>
      <c r="G17" s="130" t="s">
        <v>9</v>
      </c>
      <c r="H17" s="102"/>
    </row>
    <row r="18" spans="1:8" s="87" customFormat="1">
      <c r="A18" s="102"/>
      <c r="B18" s="83">
        <v>44312</v>
      </c>
      <c r="C18" s="127">
        <v>44312.398796296293</v>
      </c>
      <c r="D18" s="129">
        <v>517</v>
      </c>
      <c r="E18" s="151">
        <v>7.91</v>
      </c>
      <c r="F18" s="162">
        <v>4089.4700000000003</v>
      </c>
      <c r="G18" s="130" t="s">
        <v>9</v>
      </c>
      <c r="H18" s="102"/>
    </row>
    <row r="19" spans="1:8" s="87" customFormat="1">
      <c r="A19" s="102"/>
      <c r="B19" s="83">
        <v>44312</v>
      </c>
      <c r="C19" s="127">
        <v>44312.408935185187</v>
      </c>
      <c r="D19" s="129">
        <v>578</v>
      </c>
      <c r="E19" s="151">
        <v>7.9450000000000003</v>
      </c>
      <c r="F19" s="162">
        <v>4592.21</v>
      </c>
      <c r="G19" s="130" t="s">
        <v>9</v>
      </c>
      <c r="H19" s="102"/>
    </row>
    <row r="20" spans="1:8" s="87" customFormat="1">
      <c r="A20" s="102"/>
      <c r="B20" s="83">
        <v>44312</v>
      </c>
      <c r="C20" s="127">
        <v>44312.408935185187</v>
      </c>
      <c r="D20" s="129">
        <v>8</v>
      </c>
      <c r="E20" s="151">
        <v>7.9450000000000003</v>
      </c>
      <c r="F20" s="162">
        <v>63.56</v>
      </c>
      <c r="G20" s="130" t="s">
        <v>9</v>
      </c>
      <c r="H20" s="102"/>
    </row>
    <row r="21" spans="1:8" s="87" customFormat="1">
      <c r="A21" s="102"/>
      <c r="B21" s="83">
        <v>44312</v>
      </c>
      <c r="C21" s="127">
        <v>44312.408946759257</v>
      </c>
      <c r="D21" s="129">
        <v>331</v>
      </c>
      <c r="E21" s="151">
        <v>7.9450000000000003</v>
      </c>
      <c r="F21" s="162">
        <v>2629.7950000000001</v>
      </c>
      <c r="G21" s="130" t="s">
        <v>9</v>
      </c>
      <c r="H21" s="102"/>
    </row>
    <row r="22" spans="1:8" s="87" customFormat="1">
      <c r="A22" s="102"/>
      <c r="B22" s="83">
        <v>44312</v>
      </c>
      <c r="C22" s="127">
        <v>44312.408946759257</v>
      </c>
      <c r="D22" s="129">
        <v>247</v>
      </c>
      <c r="E22" s="151">
        <v>7.9450000000000003</v>
      </c>
      <c r="F22" s="162">
        <v>1962.415</v>
      </c>
      <c r="G22" s="130" t="s">
        <v>9</v>
      </c>
      <c r="H22" s="102"/>
    </row>
    <row r="23" spans="1:8" s="87" customFormat="1">
      <c r="A23" s="102"/>
      <c r="B23" s="83">
        <v>44312</v>
      </c>
      <c r="C23" s="127">
        <v>44312.408946759257</v>
      </c>
      <c r="D23" s="129">
        <v>163</v>
      </c>
      <c r="E23" s="151">
        <v>7.9450000000000003</v>
      </c>
      <c r="F23" s="162">
        <v>1295.0350000000001</v>
      </c>
      <c r="G23" s="130" t="s">
        <v>9</v>
      </c>
      <c r="H23" s="102"/>
    </row>
    <row r="24" spans="1:8" s="87" customFormat="1">
      <c r="A24" s="102"/>
      <c r="B24" s="83">
        <v>44312</v>
      </c>
      <c r="C24" s="127">
        <v>44312.417395833334</v>
      </c>
      <c r="D24" s="129">
        <v>22</v>
      </c>
      <c r="E24" s="151">
        <v>7.9349999999999996</v>
      </c>
      <c r="F24" s="162">
        <v>174.57</v>
      </c>
      <c r="G24" s="130" t="s">
        <v>9</v>
      </c>
      <c r="H24" s="102"/>
    </row>
    <row r="25" spans="1:8" s="87" customFormat="1">
      <c r="A25" s="102"/>
      <c r="B25" s="83">
        <v>44312</v>
      </c>
      <c r="C25" s="127">
        <v>44312.420995370368</v>
      </c>
      <c r="D25" s="129">
        <v>792</v>
      </c>
      <c r="E25" s="151">
        <v>7.9649999999999999</v>
      </c>
      <c r="F25" s="162">
        <v>6308.28</v>
      </c>
      <c r="G25" s="130" t="s">
        <v>9</v>
      </c>
      <c r="H25" s="102"/>
    </row>
    <row r="26" spans="1:8" s="87" customFormat="1">
      <c r="A26" s="102"/>
      <c r="B26" s="83">
        <v>44312</v>
      </c>
      <c r="C26" s="127">
        <v>44312.422581018516</v>
      </c>
      <c r="D26" s="129">
        <v>464</v>
      </c>
      <c r="E26" s="151">
        <v>7.96</v>
      </c>
      <c r="F26" s="162">
        <v>3693.44</v>
      </c>
      <c r="G26" s="130" t="s">
        <v>9</v>
      </c>
      <c r="H26" s="102"/>
    </row>
    <row r="27" spans="1:8" s="87" customFormat="1">
      <c r="A27" s="102"/>
      <c r="B27" s="83">
        <v>44312</v>
      </c>
      <c r="C27" s="127">
        <v>44312.43546296296</v>
      </c>
      <c r="D27" s="129">
        <v>440</v>
      </c>
      <c r="E27" s="151">
        <v>7.94</v>
      </c>
      <c r="F27" s="162">
        <v>3493.6000000000004</v>
      </c>
      <c r="G27" s="130" t="s">
        <v>9</v>
      </c>
      <c r="H27" s="102"/>
    </row>
    <row r="28" spans="1:8" s="87" customFormat="1">
      <c r="A28" s="102"/>
      <c r="B28" s="83">
        <v>44312</v>
      </c>
      <c r="C28" s="127">
        <v>44312.440057870372</v>
      </c>
      <c r="D28" s="129">
        <v>430</v>
      </c>
      <c r="E28" s="151">
        <v>7.94</v>
      </c>
      <c r="F28" s="162">
        <v>3414.2000000000003</v>
      </c>
      <c r="G28" s="130" t="s">
        <v>9</v>
      </c>
      <c r="H28" s="102"/>
    </row>
    <row r="29" spans="1:8" s="87" customFormat="1">
      <c r="A29" s="102"/>
      <c r="B29" s="83">
        <v>44312</v>
      </c>
      <c r="C29" s="127">
        <v>44312.44023148148</v>
      </c>
      <c r="D29" s="129">
        <v>112</v>
      </c>
      <c r="E29" s="151">
        <v>7.9349999999999996</v>
      </c>
      <c r="F29" s="162">
        <v>888.71999999999991</v>
      </c>
      <c r="G29" s="130" t="s">
        <v>9</v>
      </c>
      <c r="H29" s="102"/>
    </row>
    <row r="30" spans="1:8" s="87" customFormat="1">
      <c r="A30" s="102"/>
      <c r="B30" s="83">
        <v>44312</v>
      </c>
      <c r="C30" s="127">
        <v>44312.442743055559</v>
      </c>
      <c r="D30" s="129">
        <v>178</v>
      </c>
      <c r="E30" s="151">
        <v>7.9249999999999998</v>
      </c>
      <c r="F30" s="162">
        <v>1410.6499999999999</v>
      </c>
      <c r="G30" s="130" t="s">
        <v>9</v>
      </c>
      <c r="H30" s="102"/>
    </row>
    <row r="31" spans="1:8" s="87" customFormat="1">
      <c r="A31" s="102"/>
      <c r="B31" s="83">
        <v>44312</v>
      </c>
      <c r="C31" s="127">
        <v>44312.442743055559</v>
      </c>
      <c r="D31" s="129">
        <v>286</v>
      </c>
      <c r="E31" s="151">
        <v>7.9249999999999998</v>
      </c>
      <c r="F31" s="162">
        <v>2266.5499999999997</v>
      </c>
      <c r="G31" s="130" t="s">
        <v>9</v>
      </c>
      <c r="H31" s="102"/>
    </row>
    <row r="32" spans="1:8" s="87" customFormat="1">
      <c r="A32" s="102"/>
      <c r="B32" s="83">
        <v>44312</v>
      </c>
      <c r="C32" s="127">
        <v>44312.451643518521</v>
      </c>
      <c r="D32" s="129">
        <v>442</v>
      </c>
      <c r="E32" s="151">
        <v>7.9050000000000002</v>
      </c>
      <c r="F32" s="162">
        <v>3494.01</v>
      </c>
      <c r="G32" s="130" t="s">
        <v>9</v>
      </c>
      <c r="H32" s="102"/>
    </row>
    <row r="33" spans="1:8" s="87" customFormat="1">
      <c r="A33" s="102"/>
      <c r="B33" s="83">
        <v>44312</v>
      </c>
      <c r="C33" s="127">
        <v>44312.451643518521</v>
      </c>
      <c r="D33" s="129">
        <v>278</v>
      </c>
      <c r="E33" s="151">
        <v>7.9</v>
      </c>
      <c r="F33" s="162">
        <v>2196.2000000000003</v>
      </c>
      <c r="G33" s="130" t="s">
        <v>9</v>
      </c>
      <c r="H33" s="102"/>
    </row>
    <row r="34" spans="1:8" s="87" customFormat="1">
      <c r="A34" s="102"/>
      <c r="B34" s="83">
        <v>44312</v>
      </c>
      <c r="C34" s="127">
        <v>44312.451643518521</v>
      </c>
      <c r="D34" s="129">
        <v>153</v>
      </c>
      <c r="E34" s="151">
        <v>7.9</v>
      </c>
      <c r="F34" s="162">
        <v>1208.7</v>
      </c>
      <c r="G34" s="130" t="s">
        <v>9</v>
      </c>
      <c r="H34" s="102"/>
    </row>
    <row r="35" spans="1:8" s="87" customFormat="1">
      <c r="A35" s="102"/>
      <c r="B35" s="83">
        <v>44312</v>
      </c>
      <c r="C35" s="127">
        <v>44312.478981481479</v>
      </c>
      <c r="D35" s="129">
        <v>89</v>
      </c>
      <c r="E35" s="151">
        <v>7.9249999999999998</v>
      </c>
      <c r="F35" s="162">
        <v>705.32499999999993</v>
      </c>
      <c r="G35" s="130" t="s">
        <v>9</v>
      </c>
      <c r="H35" s="102"/>
    </row>
    <row r="36" spans="1:8" s="87" customFormat="1">
      <c r="A36" s="102"/>
      <c r="B36" s="83">
        <v>44312</v>
      </c>
      <c r="C36" s="127">
        <v>44312.478981481479</v>
      </c>
      <c r="D36" s="129">
        <v>473</v>
      </c>
      <c r="E36" s="151">
        <v>7.9249999999999998</v>
      </c>
      <c r="F36" s="162">
        <v>3748.5250000000001</v>
      </c>
      <c r="G36" s="130" t="s">
        <v>9</v>
      </c>
      <c r="H36" s="102"/>
    </row>
    <row r="37" spans="1:8" s="87" customFormat="1">
      <c r="A37" s="102"/>
      <c r="B37" s="83">
        <v>44312</v>
      </c>
      <c r="C37" s="127">
        <v>44312.478981481479</v>
      </c>
      <c r="D37" s="129">
        <v>407</v>
      </c>
      <c r="E37" s="151">
        <v>7.9249999999999998</v>
      </c>
      <c r="F37" s="162">
        <v>3225.4749999999999</v>
      </c>
      <c r="G37" s="130" t="s">
        <v>9</v>
      </c>
      <c r="H37" s="102"/>
    </row>
    <row r="38" spans="1:8" s="87" customFormat="1">
      <c r="A38" s="102"/>
      <c r="B38" s="83">
        <v>44312</v>
      </c>
      <c r="C38" s="127">
        <v>44312.478981481479</v>
      </c>
      <c r="D38" s="129">
        <v>384</v>
      </c>
      <c r="E38" s="151">
        <v>7.9249999999999998</v>
      </c>
      <c r="F38" s="162">
        <v>3043.2</v>
      </c>
      <c r="G38" s="130" t="s">
        <v>9</v>
      </c>
      <c r="H38" s="102"/>
    </row>
    <row r="39" spans="1:8" s="87" customFormat="1">
      <c r="A39" s="102"/>
      <c r="B39" s="83">
        <v>44312</v>
      </c>
      <c r="C39" s="127">
        <v>44312.478981481479</v>
      </c>
      <c r="D39" s="129">
        <v>910</v>
      </c>
      <c r="E39" s="151">
        <v>7.9249999999999998</v>
      </c>
      <c r="F39" s="162">
        <v>7211.75</v>
      </c>
      <c r="G39" s="130" t="s">
        <v>9</v>
      </c>
      <c r="H39" s="102"/>
    </row>
    <row r="40" spans="1:8" s="87" customFormat="1">
      <c r="A40" s="102"/>
      <c r="B40" s="83">
        <v>44312</v>
      </c>
      <c r="C40" s="127">
        <v>44312.491655092592</v>
      </c>
      <c r="D40" s="129">
        <v>5</v>
      </c>
      <c r="E40" s="151">
        <v>7.9050000000000002</v>
      </c>
      <c r="F40" s="162">
        <v>39.524999999999999</v>
      </c>
      <c r="G40" s="130" t="s">
        <v>9</v>
      </c>
      <c r="H40" s="102"/>
    </row>
    <row r="41" spans="1:8" s="87" customFormat="1">
      <c r="A41" s="102"/>
      <c r="B41" s="83">
        <v>44312</v>
      </c>
      <c r="C41" s="127">
        <v>44312.491655092592</v>
      </c>
      <c r="D41" s="129">
        <v>450</v>
      </c>
      <c r="E41" s="151">
        <v>7.9050000000000002</v>
      </c>
      <c r="F41" s="162">
        <v>3557.25</v>
      </c>
      <c r="G41" s="130" t="s">
        <v>9</v>
      </c>
      <c r="H41" s="102"/>
    </row>
    <row r="42" spans="1:8" s="87" customFormat="1">
      <c r="A42" s="102"/>
      <c r="B42" s="83">
        <v>44312</v>
      </c>
      <c r="C42" s="127">
        <v>44312.495925925927</v>
      </c>
      <c r="D42" s="129">
        <v>469</v>
      </c>
      <c r="E42" s="151">
        <v>7.91</v>
      </c>
      <c r="F42" s="162">
        <v>3709.79</v>
      </c>
      <c r="G42" s="130" t="s">
        <v>9</v>
      </c>
      <c r="H42" s="102"/>
    </row>
    <row r="43" spans="1:8" s="87" customFormat="1">
      <c r="A43" s="102"/>
      <c r="B43" s="83">
        <v>44312</v>
      </c>
      <c r="C43" s="127">
        <v>44312.503472222219</v>
      </c>
      <c r="D43" s="129">
        <v>107</v>
      </c>
      <c r="E43" s="151">
        <v>7.915</v>
      </c>
      <c r="F43" s="162">
        <v>846.90499999999997</v>
      </c>
      <c r="G43" s="130" t="s">
        <v>9</v>
      </c>
      <c r="H43" s="102"/>
    </row>
    <row r="44" spans="1:8" s="87" customFormat="1">
      <c r="A44" s="102"/>
      <c r="B44" s="83">
        <v>44312</v>
      </c>
      <c r="C44" s="127">
        <v>44312.503472222219</v>
      </c>
      <c r="D44" s="129">
        <v>293</v>
      </c>
      <c r="E44" s="151">
        <v>7.915</v>
      </c>
      <c r="F44" s="162">
        <v>2319.0949999999998</v>
      </c>
      <c r="G44" s="130" t="s">
        <v>9</v>
      </c>
      <c r="H44" s="102"/>
    </row>
    <row r="45" spans="1:8" s="87" customFormat="1">
      <c r="A45" s="102"/>
      <c r="B45" s="83">
        <v>44312</v>
      </c>
      <c r="C45" s="127">
        <v>44312.522557870368</v>
      </c>
      <c r="D45" s="129">
        <v>131</v>
      </c>
      <c r="E45" s="151">
        <v>7.9249999999999998</v>
      </c>
      <c r="F45" s="162">
        <v>1038.175</v>
      </c>
      <c r="G45" s="130" t="s">
        <v>9</v>
      </c>
      <c r="H45" s="102"/>
    </row>
    <row r="46" spans="1:8" s="87" customFormat="1">
      <c r="A46" s="102"/>
      <c r="B46" s="83">
        <v>44312</v>
      </c>
      <c r="C46" s="127">
        <v>44312.522557870368</v>
      </c>
      <c r="D46" s="129">
        <v>142</v>
      </c>
      <c r="E46" s="151">
        <v>7.9249999999999998</v>
      </c>
      <c r="F46" s="162">
        <v>1125.3499999999999</v>
      </c>
      <c r="G46" s="130" t="s">
        <v>9</v>
      </c>
      <c r="H46" s="102"/>
    </row>
    <row r="47" spans="1:8" s="87" customFormat="1">
      <c r="A47" s="102"/>
      <c r="B47" s="83">
        <v>44312</v>
      </c>
      <c r="C47" s="127">
        <v>44312.522557870368</v>
      </c>
      <c r="D47" s="129">
        <v>158</v>
      </c>
      <c r="E47" s="151">
        <v>7.9249999999999998</v>
      </c>
      <c r="F47" s="162">
        <v>1252.1499999999999</v>
      </c>
      <c r="G47" s="130" t="s">
        <v>9</v>
      </c>
      <c r="H47" s="102"/>
    </row>
    <row r="48" spans="1:8" s="87" customFormat="1">
      <c r="A48" s="102"/>
      <c r="B48" s="83">
        <v>44312</v>
      </c>
      <c r="C48" s="127">
        <v>44312.524837962963</v>
      </c>
      <c r="D48" s="129">
        <v>1200</v>
      </c>
      <c r="E48" s="151">
        <v>7.92</v>
      </c>
      <c r="F48" s="162">
        <v>9504</v>
      </c>
      <c r="G48" s="130" t="s">
        <v>9</v>
      </c>
      <c r="H48" s="102"/>
    </row>
    <row r="49" spans="1:8" s="87" customFormat="1">
      <c r="A49" s="102"/>
      <c r="B49" s="83">
        <v>44312</v>
      </c>
      <c r="C49" s="127">
        <v>44312.524837962963</v>
      </c>
      <c r="D49" s="129">
        <v>115</v>
      </c>
      <c r="E49" s="151">
        <v>7.92</v>
      </c>
      <c r="F49" s="162">
        <v>910.8</v>
      </c>
      <c r="G49" s="130" t="s">
        <v>9</v>
      </c>
      <c r="H49" s="102"/>
    </row>
    <row r="50" spans="1:8" s="87" customFormat="1">
      <c r="A50" s="102"/>
      <c r="B50" s="83">
        <v>44312</v>
      </c>
      <c r="C50" s="127">
        <v>44312.537129629629</v>
      </c>
      <c r="D50" s="129">
        <v>342</v>
      </c>
      <c r="E50" s="151">
        <v>7.9249999999999998</v>
      </c>
      <c r="F50" s="162">
        <v>2710.35</v>
      </c>
      <c r="G50" s="130" t="s">
        <v>9</v>
      </c>
      <c r="H50" s="102"/>
    </row>
    <row r="51" spans="1:8" s="87" customFormat="1">
      <c r="A51" s="102"/>
      <c r="B51" s="83">
        <v>44312</v>
      </c>
      <c r="C51" s="127">
        <v>44312.537129629629</v>
      </c>
      <c r="D51" s="129">
        <v>120</v>
      </c>
      <c r="E51" s="151">
        <v>7.9249999999999998</v>
      </c>
      <c r="F51" s="162">
        <v>951</v>
      </c>
      <c r="G51" s="130" t="s">
        <v>9</v>
      </c>
      <c r="H51" s="102"/>
    </row>
    <row r="52" spans="1:8" s="87" customFormat="1">
      <c r="A52" s="102"/>
      <c r="B52" s="83">
        <v>44312</v>
      </c>
      <c r="C52" s="127">
        <v>44312.553240740737</v>
      </c>
      <c r="D52" s="129">
        <v>201</v>
      </c>
      <c r="E52" s="151">
        <v>7.93</v>
      </c>
      <c r="F52" s="162">
        <v>1593.9299999999998</v>
      </c>
      <c r="G52" s="130" t="s">
        <v>9</v>
      </c>
      <c r="H52" s="102"/>
    </row>
    <row r="53" spans="1:8" s="87" customFormat="1">
      <c r="A53" s="102"/>
      <c r="B53" s="83">
        <v>44312</v>
      </c>
      <c r="C53" s="127">
        <v>44312.553240740737</v>
      </c>
      <c r="D53" s="129">
        <v>298</v>
      </c>
      <c r="E53" s="151">
        <v>7.93</v>
      </c>
      <c r="F53" s="162">
        <v>2363.14</v>
      </c>
      <c r="G53" s="130" t="s">
        <v>9</v>
      </c>
      <c r="H53" s="102"/>
    </row>
    <row r="54" spans="1:8" s="87" customFormat="1">
      <c r="A54" s="102"/>
      <c r="B54" s="83">
        <v>44312</v>
      </c>
      <c r="C54" s="127">
        <v>44312.563750000001</v>
      </c>
      <c r="D54" s="129">
        <v>85</v>
      </c>
      <c r="E54" s="151">
        <v>7.93</v>
      </c>
      <c r="F54" s="162">
        <v>674.05</v>
      </c>
      <c r="G54" s="130" t="s">
        <v>9</v>
      </c>
      <c r="H54" s="102"/>
    </row>
    <row r="55" spans="1:8" s="87" customFormat="1">
      <c r="A55" s="102"/>
      <c r="B55" s="83">
        <v>44312</v>
      </c>
      <c r="C55" s="127">
        <v>44312.563750000001</v>
      </c>
      <c r="D55" s="129">
        <v>329</v>
      </c>
      <c r="E55" s="151">
        <v>7.93</v>
      </c>
      <c r="F55" s="162">
        <v>2608.9699999999998</v>
      </c>
      <c r="G55" s="130" t="s">
        <v>9</v>
      </c>
      <c r="H55" s="102"/>
    </row>
    <row r="56" spans="1:8" s="87" customFormat="1">
      <c r="A56" s="102"/>
      <c r="B56" s="83">
        <v>44312</v>
      </c>
      <c r="C56" s="127">
        <v>44312.569930555554</v>
      </c>
      <c r="D56" s="129">
        <v>330</v>
      </c>
      <c r="E56" s="151">
        <v>7.93</v>
      </c>
      <c r="F56" s="162">
        <v>2616.9</v>
      </c>
      <c r="G56" s="130" t="s">
        <v>9</v>
      </c>
      <c r="H56" s="102"/>
    </row>
    <row r="57" spans="1:8" s="87" customFormat="1">
      <c r="A57" s="102"/>
      <c r="B57" s="83">
        <v>44312</v>
      </c>
      <c r="C57" s="127">
        <v>44312.569930555554</v>
      </c>
      <c r="D57" s="129">
        <v>111</v>
      </c>
      <c r="E57" s="151">
        <v>7.93</v>
      </c>
      <c r="F57" s="162">
        <v>880.23</v>
      </c>
      <c r="G57" s="130" t="s">
        <v>9</v>
      </c>
      <c r="H57" s="102"/>
    </row>
    <row r="58" spans="1:8" s="87" customFormat="1">
      <c r="A58" s="102"/>
      <c r="B58" s="83">
        <v>44312</v>
      </c>
      <c r="C58" s="127">
        <v>44312.581932870373</v>
      </c>
      <c r="D58" s="129">
        <v>444</v>
      </c>
      <c r="E58" s="151">
        <v>7.9349999999999996</v>
      </c>
      <c r="F58" s="162">
        <v>3523.14</v>
      </c>
      <c r="G58" s="130" t="s">
        <v>9</v>
      </c>
      <c r="H58" s="102"/>
    </row>
    <row r="59" spans="1:8" s="87" customFormat="1">
      <c r="A59" s="102"/>
      <c r="B59" s="83">
        <v>44312</v>
      </c>
      <c r="C59" s="127">
        <v>44312.582974537036</v>
      </c>
      <c r="D59" s="129">
        <v>403</v>
      </c>
      <c r="E59" s="151">
        <v>7.9349999999999996</v>
      </c>
      <c r="F59" s="162">
        <v>3197.8049999999998</v>
      </c>
      <c r="G59" s="130" t="s">
        <v>9</v>
      </c>
      <c r="H59" s="102"/>
    </row>
    <row r="60" spans="1:8" s="87" customFormat="1">
      <c r="A60" s="102"/>
      <c r="B60" s="83">
        <v>44312</v>
      </c>
      <c r="C60" s="127">
        <v>44312.582974537036</v>
      </c>
      <c r="D60" s="129">
        <v>22</v>
      </c>
      <c r="E60" s="151">
        <v>7.9349999999999996</v>
      </c>
      <c r="F60" s="162">
        <v>174.57</v>
      </c>
      <c r="G60" s="130" t="s">
        <v>9</v>
      </c>
      <c r="H60" s="102"/>
    </row>
    <row r="61" spans="1:8" s="87" customFormat="1">
      <c r="A61" s="102"/>
      <c r="B61" s="83">
        <v>44312</v>
      </c>
      <c r="C61" s="127">
        <v>44312.589178240742</v>
      </c>
      <c r="D61" s="129">
        <v>143</v>
      </c>
      <c r="E61" s="151">
        <v>7.9349999999999996</v>
      </c>
      <c r="F61" s="162">
        <v>1134.7049999999999</v>
      </c>
      <c r="G61" s="130" t="s">
        <v>9</v>
      </c>
      <c r="H61" s="102"/>
    </row>
    <row r="62" spans="1:8" s="87" customFormat="1">
      <c r="A62" s="102"/>
      <c r="B62" s="83">
        <v>44312</v>
      </c>
      <c r="C62" s="127">
        <v>44312.589178240742</v>
      </c>
      <c r="D62" s="129">
        <v>250</v>
      </c>
      <c r="E62" s="151">
        <v>7.9349999999999996</v>
      </c>
      <c r="F62" s="162">
        <v>1983.75</v>
      </c>
      <c r="G62" s="130" t="s">
        <v>9</v>
      </c>
      <c r="H62" s="102"/>
    </row>
    <row r="63" spans="1:8" s="87" customFormat="1">
      <c r="A63" s="102"/>
      <c r="B63" s="83">
        <v>44312</v>
      </c>
      <c r="C63" s="127">
        <v>44312.594918981478</v>
      </c>
      <c r="D63" s="129">
        <v>399</v>
      </c>
      <c r="E63" s="151">
        <v>7.9349999999999996</v>
      </c>
      <c r="F63" s="162">
        <v>3166.0650000000001</v>
      </c>
      <c r="G63" s="130" t="s">
        <v>9</v>
      </c>
      <c r="H63" s="102"/>
    </row>
    <row r="64" spans="1:8" s="87" customFormat="1">
      <c r="A64" s="102"/>
      <c r="B64" s="83">
        <v>44312</v>
      </c>
      <c r="C64" s="127">
        <v>44312.600393518522</v>
      </c>
      <c r="D64" s="129">
        <v>257</v>
      </c>
      <c r="E64" s="151">
        <v>7.9349999999999996</v>
      </c>
      <c r="F64" s="162">
        <v>2039.2949999999998</v>
      </c>
      <c r="G64" s="130" t="s">
        <v>9</v>
      </c>
      <c r="H64" s="102"/>
    </row>
    <row r="65" spans="1:8" s="87" customFormat="1">
      <c r="A65" s="102"/>
      <c r="B65" s="83">
        <v>44312</v>
      </c>
      <c r="C65" s="127">
        <v>44312.600393518522</v>
      </c>
      <c r="D65" s="129">
        <v>225</v>
      </c>
      <c r="E65" s="151">
        <v>7.9349999999999996</v>
      </c>
      <c r="F65" s="162">
        <v>1785.375</v>
      </c>
      <c r="G65" s="130" t="s">
        <v>9</v>
      </c>
      <c r="H65" s="102"/>
    </row>
    <row r="66" spans="1:8" s="87" customFormat="1">
      <c r="A66" s="102"/>
      <c r="B66" s="83">
        <v>44312</v>
      </c>
      <c r="C66" s="127">
        <v>44312.600393518522</v>
      </c>
      <c r="D66" s="129">
        <v>443</v>
      </c>
      <c r="E66" s="151">
        <v>7.93</v>
      </c>
      <c r="F66" s="162">
        <v>3512.99</v>
      </c>
      <c r="G66" s="130" t="s">
        <v>9</v>
      </c>
      <c r="H66" s="102"/>
    </row>
    <row r="67" spans="1:8" s="87" customFormat="1">
      <c r="A67" s="102"/>
      <c r="B67" s="83">
        <v>44312</v>
      </c>
      <c r="C67" s="127">
        <v>44312.600393518522</v>
      </c>
      <c r="D67" s="129">
        <v>444</v>
      </c>
      <c r="E67" s="151">
        <v>7.93</v>
      </c>
      <c r="F67" s="162">
        <v>3520.92</v>
      </c>
      <c r="G67" s="130" t="s">
        <v>9</v>
      </c>
      <c r="H67" s="102"/>
    </row>
    <row r="68" spans="1:8" s="87" customFormat="1">
      <c r="A68" s="102"/>
      <c r="B68" s="83">
        <v>44312</v>
      </c>
      <c r="C68" s="127">
        <v>44312.600393518522</v>
      </c>
      <c r="D68" s="129">
        <v>469</v>
      </c>
      <c r="E68" s="151">
        <v>7.93</v>
      </c>
      <c r="F68" s="162">
        <v>3719.17</v>
      </c>
      <c r="G68" s="130" t="s">
        <v>9</v>
      </c>
      <c r="H68" s="102"/>
    </row>
    <row r="69" spans="1:8" s="87" customFormat="1">
      <c r="A69" s="102"/>
      <c r="B69" s="83">
        <v>44312</v>
      </c>
      <c r="C69" s="127">
        <v>44312.624664351853</v>
      </c>
      <c r="D69" s="129">
        <v>368</v>
      </c>
      <c r="E69" s="151">
        <v>7.9249999999999998</v>
      </c>
      <c r="F69" s="162">
        <v>2916.4</v>
      </c>
      <c r="G69" s="130" t="s">
        <v>9</v>
      </c>
      <c r="H69" s="102"/>
    </row>
    <row r="70" spans="1:8" s="87" customFormat="1">
      <c r="A70" s="102"/>
      <c r="B70" s="83">
        <v>44312</v>
      </c>
      <c r="C70" s="127">
        <v>44312.624675925923</v>
      </c>
      <c r="D70" s="129">
        <v>100</v>
      </c>
      <c r="E70" s="151">
        <v>7.9249999999999998</v>
      </c>
      <c r="F70" s="162">
        <v>792.5</v>
      </c>
      <c r="G70" s="130" t="s">
        <v>9</v>
      </c>
      <c r="H70" s="102"/>
    </row>
    <row r="71" spans="1:8" s="87" customFormat="1">
      <c r="A71" s="102"/>
      <c r="B71" s="83">
        <v>44312</v>
      </c>
      <c r="C71" s="127">
        <v>44312.624976851854</v>
      </c>
      <c r="D71" s="129">
        <v>522</v>
      </c>
      <c r="E71" s="151">
        <v>7.9249999999999998</v>
      </c>
      <c r="F71" s="162">
        <v>4136.8499999999995</v>
      </c>
      <c r="G71" s="130" t="s">
        <v>9</v>
      </c>
      <c r="H71" s="102"/>
    </row>
    <row r="72" spans="1:8" s="87" customFormat="1">
      <c r="A72" s="102"/>
      <c r="B72" s="83">
        <v>44312</v>
      </c>
      <c r="C72" s="127">
        <v>44312.624976851854</v>
      </c>
      <c r="D72" s="129">
        <v>14</v>
      </c>
      <c r="E72" s="151">
        <v>7.9249999999999998</v>
      </c>
      <c r="F72" s="162">
        <v>110.95</v>
      </c>
      <c r="G72" s="130" t="s">
        <v>9</v>
      </c>
      <c r="H72" s="102"/>
    </row>
    <row r="73" spans="1:8" s="87" customFormat="1">
      <c r="A73" s="102"/>
      <c r="B73" s="83">
        <v>44312</v>
      </c>
      <c r="C73" s="127">
        <v>44312.624976851854</v>
      </c>
      <c r="D73" s="129">
        <v>695</v>
      </c>
      <c r="E73" s="151">
        <v>7.9249999999999998</v>
      </c>
      <c r="F73" s="162">
        <v>5507.875</v>
      </c>
      <c r="G73" s="130" t="s">
        <v>9</v>
      </c>
      <c r="H73" s="102"/>
    </row>
    <row r="74" spans="1:8" s="87" customFormat="1">
      <c r="A74" s="102"/>
      <c r="B74" s="83">
        <v>44312</v>
      </c>
      <c r="C74" s="127">
        <v>44312.640208333331</v>
      </c>
      <c r="D74" s="129">
        <v>222</v>
      </c>
      <c r="E74" s="151">
        <v>7.9050000000000002</v>
      </c>
      <c r="F74" s="162">
        <v>1754.91</v>
      </c>
      <c r="G74" s="130" t="s">
        <v>9</v>
      </c>
      <c r="H74" s="102"/>
    </row>
    <row r="75" spans="1:8" s="87" customFormat="1">
      <c r="A75" s="102"/>
      <c r="B75" s="83">
        <v>44312</v>
      </c>
      <c r="C75" s="127">
        <v>44312.640208333331</v>
      </c>
      <c r="D75" s="129">
        <v>266</v>
      </c>
      <c r="E75" s="151">
        <v>7.9050000000000002</v>
      </c>
      <c r="F75" s="162">
        <v>2102.73</v>
      </c>
      <c r="G75" s="130" t="s">
        <v>9</v>
      </c>
      <c r="H75" s="102"/>
    </row>
    <row r="76" spans="1:8" s="87" customFormat="1">
      <c r="A76" s="102"/>
      <c r="B76" s="83">
        <v>44312</v>
      </c>
      <c r="C76" s="127">
        <v>44312.641377314816</v>
      </c>
      <c r="D76" s="129">
        <v>332</v>
      </c>
      <c r="E76" s="151">
        <v>7.9050000000000002</v>
      </c>
      <c r="F76" s="162">
        <v>2624.46</v>
      </c>
      <c r="G76" s="130" t="s">
        <v>9</v>
      </c>
      <c r="H76" s="102"/>
    </row>
    <row r="77" spans="1:8" s="87" customFormat="1">
      <c r="A77" s="102"/>
      <c r="B77" s="83">
        <v>44312</v>
      </c>
      <c r="C77" s="127">
        <v>44312.641643518517</v>
      </c>
      <c r="D77" s="129">
        <v>82</v>
      </c>
      <c r="E77" s="151">
        <v>7.9050000000000002</v>
      </c>
      <c r="F77" s="162">
        <v>648.21</v>
      </c>
      <c r="G77" s="130" t="s">
        <v>9</v>
      </c>
      <c r="H77" s="102"/>
    </row>
    <row r="78" spans="1:8" s="87" customFormat="1">
      <c r="A78" s="102"/>
      <c r="B78" s="83">
        <v>44312</v>
      </c>
      <c r="C78" s="127">
        <v>44312.65252314815</v>
      </c>
      <c r="D78" s="129">
        <v>907</v>
      </c>
      <c r="E78" s="151">
        <v>7.915</v>
      </c>
      <c r="F78" s="162">
        <v>7178.9049999999997</v>
      </c>
      <c r="G78" s="130" t="s">
        <v>9</v>
      </c>
      <c r="H78" s="102"/>
    </row>
    <row r="79" spans="1:8" s="87" customFormat="1">
      <c r="A79" s="102"/>
      <c r="B79" s="83">
        <v>44312</v>
      </c>
      <c r="C79" s="127">
        <v>44312.65252314815</v>
      </c>
      <c r="D79" s="129">
        <v>417</v>
      </c>
      <c r="E79" s="151">
        <v>7.915</v>
      </c>
      <c r="F79" s="162">
        <v>3300.5549999999998</v>
      </c>
      <c r="G79" s="130" t="s">
        <v>9</v>
      </c>
      <c r="H79" s="102"/>
    </row>
    <row r="80" spans="1:8" s="87" customFormat="1">
      <c r="A80" s="102"/>
      <c r="B80" s="83">
        <v>44312</v>
      </c>
      <c r="C80" s="127">
        <v>44312.660798611112</v>
      </c>
      <c r="D80" s="129">
        <v>167</v>
      </c>
      <c r="E80" s="151">
        <v>7.91</v>
      </c>
      <c r="F80" s="162">
        <v>1320.97</v>
      </c>
      <c r="G80" s="130" t="s">
        <v>9</v>
      </c>
      <c r="H80" s="102"/>
    </row>
    <row r="81" spans="1:8" s="87" customFormat="1">
      <c r="A81" s="102"/>
      <c r="B81" s="83">
        <v>44312</v>
      </c>
      <c r="C81" s="127">
        <v>44312.660798611112</v>
      </c>
      <c r="D81" s="129">
        <v>701</v>
      </c>
      <c r="E81" s="151">
        <v>7.91</v>
      </c>
      <c r="F81" s="162">
        <v>5544.91</v>
      </c>
      <c r="G81" s="130" t="s">
        <v>9</v>
      </c>
      <c r="H81" s="102"/>
    </row>
    <row r="82" spans="1:8" s="87" customFormat="1">
      <c r="A82" s="102"/>
      <c r="B82" s="83">
        <v>44312</v>
      </c>
      <c r="C82" s="127">
        <v>44312.674120370371</v>
      </c>
      <c r="D82" s="129">
        <v>20</v>
      </c>
      <c r="E82" s="151">
        <v>7.91</v>
      </c>
      <c r="F82" s="162">
        <v>158.19999999999999</v>
      </c>
      <c r="G82" s="130" t="s">
        <v>9</v>
      </c>
      <c r="H82" s="102"/>
    </row>
    <row r="83" spans="1:8" s="87" customFormat="1">
      <c r="A83" s="102"/>
      <c r="B83" s="83">
        <v>44312</v>
      </c>
      <c r="C83" s="127">
        <v>44312.674120370371</v>
      </c>
      <c r="D83" s="129">
        <v>250</v>
      </c>
      <c r="E83" s="151">
        <v>7.91</v>
      </c>
      <c r="F83" s="162">
        <v>1977.5</v>
      </c>
      <c r="G83" s="130" t="s">
        <v>9</v>
      </c>
      <c r="H83" s="102"/>
    </row>
    <row r="84" spans="1:8" s="87" customFormat="1">
      <c r="A84" s="102"/>
      <c r="B84" s="83">
        <v>44312</v>
      </c>
      <c r="C84" s="127">
        <v>44312.674120370371</v>
      </c>
      <c r="D84" s="129">
        <v>180</v>
      </c>
      <c r="E84" s="151">
        <v>7.91</v>
      </c>
      <c r="F84" s="162">
        <v>1423.8</v>
      </c>
      <c r="G84" s="130" t="s">
        <v>9</v>
      </c>
      <c r="H84" s="102"/>
    </row>
    <row r="85" spans="1:8" s="87" customFormat="1">
      <c r="A85" s="102"/>
      <c r="B85" s="83">
        <v>44312</v>
      </c>
      <c r="C85" s="127">
        <v>44312.678263888891</v>
      </c>
      <c r="D85" s="129">
        <v>433</v>
      </c>
      <c r="E85" s="151">
        <v>7.91</v>
      </c>
      <c r="F85" s="162">
        <v>3425.03</v>
      </c>
      <c r="G85" s="130" t="s">
        <v>9</v>
      </c>
      <c r="H85" s="102"/>
    </row>
    <row r="86" spans="1:8" s="87" customFormat="1">
      <c r="A86" s="102"/>
      <c r="B86" s="83">
        <v>44312</v>
      </c>
      <c r="C86" s="127">
        <v>44312.679097222222</v>
      </c>
      <c r="D86" s="129">
        <v>196</v>
      </c>
      <c r="E86" s="151">
        <v>7.9</v>
      </c>
      <c r="F86" s="162">
        <v>1548.4</v>
      </c>
      <c r="G86" s="130" t="s">
        <v>9</v>
      </c>
      <c r="H86" s="102"/>
    </row>
    <row r="87" spans="1:8" s="87" customFormat="1">
      <c r="A87" s="102"/>
      <c r="B87" s="83">
        <v>44312</v>
      </c>
      <c r="C87" s="127">
        <v>44312.679097222222</v>
      </c>
      <c r="D87" s="129">
        <v>796</v>
      </c>
      <c r="E87" s="151">
        <v>7.9</v>
      </c>
      <c r="F87" s="162">
        <v>6288.4000000000005</v>
      </c>
      <c r="G87" s="130" t="s">
        <v>9</v>
      </c>
      <c r="H87" s="102"/>
    </row>
    <row r="88" spans="1:8" s="87" customFormat="1">
      <c r="A88" s="102"/>
      <c r="B88" s="83">
        <v>44312</v>
      </c>
      <c r="C88" s="127">
        <v>44312.679097222222</v>
      </c>
      <c r="D88" s="129">
        <v>295</v>
      </c>
      <c r="E88" s="151">
        <v>7.9</v>
      </c>
      <c r="F88" s="162">
        <v>2330.5</v>
      </c>
      <c r="G88" s="130" t="s">
        <v>9</v>
      </c>
      <c r="H88" s="102"/>
    </row>
    <row r="89" spans="1:8" s="87" customFormat="1">
      <c r="A89" s="102"/>
      <c r="B89" s="83">
        <v>44312</v>
      </c>
      <c r="C89" s="127">
        <v>44312.69159722222</v>
      </c>
      <c r="D89" s="129">
        <v>419</v>
      </c>
      <c r="E89" s="151">
        <v>7.8949999999999996</v>
      </c>
      <c r="F89" s="162">
        <v>3308.0049999999997</v>
      </c>
      <c r="G89" s="130" t="s">
        <v>9</v>
      </c>
      <c r="H89" s="102"/>
    </row>
    <row r="90" spans="1:8" s="87" customFormat="1">
      <c r="A90" s="102"/>
      <c r="B90" s="83">
        <v>44312</v>
      </c>
      <c r="C90" s="127">
        <v>44312.692361111112</v>
      </c>
      <c r="D90" s="129">
        <v>451</v>
      </c>
      <c r="E90" s="151">
        <v>7.89</v>
      </c>
      <c r="F90" s="162">
        <v>3558.39</v>
      </c>
      <c r="G90" s="130" t="s">
        <v>9</v>
      </c>
      <c r="H90" s="102"/>
    </row>
    <row r="91" spans="1:8" s="87" customFormat="1">
      <c r="A91" s="102"/>
      <c r="B91" s="83">
        <v>44312</v>
      </c>
      <c r="C91" s="127">
        <v>44312.694768518515</v>
      </c>
      <c r="D91" s="129">
        <v>131</v>
      </c>
      <c r="E91" s="151">
        <v>7.89</v>
      </c>
      <c r="F91" s="162">
        <v>1033.5899999999999</v>
      </c>
      <c r="G91" s="130" t="s">
        <v>9</v>
      </c>
      <c r="H91" s="102"/>
    </row>
    <row r="92" spans="1:8" s="87" customFormat="1">
      <c r="A92" s="102"/>
      <c r="B92" s="83">
        <v>44312</v>
      </c>
      <c r="C92" s="127">
        <v>44312.694780092592</v>
      </c>
      <c r="D92" s="129">
        <v>132</v>
      </c>
      <c r="E92" s="151">
        <v>7.89</v>
      </c>
      <c r="F92" s="162">
        <v>1041.48</v>
      </c>
      <c r="G92" s="130" t="s">
        <v>9</v>
      </c>
      <c r="H92" s="102"/>
    </row>
    <row r="93" spans="1:8" s="87" customFormat="1">
      <c r="A93" s="102"/>
      <c r="B93" s="83">
        <v>44312</v>
      </c>
      <c r="C93" s="127">
        <v>44312.697685185187</v>
      </c>
      <c r="D93" s="129">
        <v>52</v>
      </c>
      <c r="E93" s="151">
        <v>7.89</v>
      </c>
      <c r="F93" s="162">
        <v>410.28</v>
      </c>
      <c r="G93" s="130" t="s">
        <v>9</v>
      </c>
      <c r="H93" s="102"/>
    </row>
    <row r="94" spans="1:8" s="87" customFormat="1">
      <c r="A94" s="102"/>
      <c r="B94" s="83">
        <v>44312</v>
      </c>
      <c r="C94" s="127">
        <v>44312.699282407404</v>
      </c>
      <c r="D94" s="129">
        <v>315</v>
      </c>
      <c r="E94" s="151">
        <v>7.89</v>
      </c>
      <c r="F94" s="162">
        <v>2485.35</v>
      </c>
      <c r="G94" s="130" t="s">
        <v>9</v>
      </c>
      <c r="H94" s="102"/>
    </row>
    <row r="95" spans="1:8" s="87" customFormat="1">
      <c r="A95" s="102"/>
      <c r="B95" s="83">
        <v>44312</v>
      </c>
      <c r="C95" s="127">
        <v>44312.699282407404</v>
      </c>
      <c r="D95" s="129">
        <v>315</v>
      </c>
      <c r="E95" s="151">
        <v>7.89</v>
      </c>
      <c r="F95" s="162">
        <v>2485.35</v>
      </c>
      <c r="G95" s="130" t="s">
        <v>9</v>
      </c>
      <c r="H95" s="102"/>
    </row>
    <row r="96" spans="1:8" s="87" customFormat="1">
      <c r="A96" s="102"/>
      <c r="B96" s="83">
        <v>44312</v>
      </c>
      <c r="C96" s="127">
        <v>44312.699282407404</v>
      </c>
      <c r="D96" s="129">
        <v>315</v>
      </c>
      <c r="E96" s="151">
        <v>7.89</v>
      </c>
      <c r="F96" s="162">
        <v>2485.35</v>
      </c>
      <c r="G96" s="130" t="s">
        <v>9</v>
      </c>
      <c r="H96" s="102"/>
    </row>
    <row r="97" spans="1:8" s="87" customFormat="1">
      <c r="A97" s="102"/>
      <c r="B97" s="83">
        <v>44312</v>
      </c>
      <c r="C97" s="127">
        <v>44312.699282407404</v>
      </c>
      <c r="D97" s="129">
        <v>385</v>
      </c>
      <c r="E97" s="151">
        <v>7.89</v>
      </c>
      <c r="F97" s="162">
        <v>3037.65</v>
      </c>
      <c r="G97" s="130" t="s">
        <v>9</v>
      </c>
      <c r="H97" s="102"/>
    </row>
    <row r="98" spans="1:8" s="87" customFormat="1">
      <c r="A98" s="102"/>
      <c r="B98" s="83">
        <v>44312</v>
      </c>
      <c r="C98" s="127">
        <v>44312.699282407404</v>
      </c>
      <c r="D98" s="129">
        <v>133</v>
      </c>
      <c r="E98" s="151">
        <v>7.89</v>
      </c>
      <c r="F98" s="162">
        <v>1049.3699999999999</v>
      </c>
      <c r="G98" s="130" t="s">
        <v>9</v>
      </c>
      <c r="H98" s="102"/>
    </row>
    <row r="99" spans="1:8" s="87" customFormat="1">
      <c r="A99" s="102"/>
      <c r="B99" s="83">
        <v>44312</v>
      </c>
      <c r="C99" s="127">
        <v>44312.699282407404</v>
      </c>
      <c r="D99" s="129">
        <v>336</v>
      </c>
      <c r="E99" s="151">
        <v>7.89</v>
      </c>
      <c r="F99" s="162">
        <v>2651.04</v>
      </c>
      <c r="G99" s="130" t="s">
        <v>9</v>
      </c>
      <c r="H99" s="102"/>
    </row>
    <row r="100" spans="1:8" s="87" customFormat="1">
      <c r="A100" s="102"/>
      <c r="B100" s="83">
        <v>44312</v>
      </c>
      <c r="C100" s="127">
        <v>44312.699282407404</v>
      </c>
      <c r="D100" s="129">
        <v>453</v>
      </c>
      <c r="E100" s="151">
        <v>7.89</v>
      </c>
      <c r="F100" s="162">
        <v>3574.17</v>
      </c>
      <c r="G100" s="130" t="s">
        <v>9</v>
      </c>
      <c r="H100" s="102"/>
    </row>
    <row r="101" spans="1:8" s="87" customFormat="1">
      <c r="A101" s="102"/>
      <c r="B101" s="83">
        <v>44312</v>
      </c>
      <c r="C101" s="127">
        <v>44312.699293981481</v>
      </c>
      <c r="D101" s="129">
        <v>315</v>
      </c>
      <c r="E101" s="151">
        <v>7.89</v>
      </c>
      <c r="F101" s="162">
        <v>2485.35</v>
      </c>
      <c r="G101" s="130" t="s">
        <v>9</v>
      </c>
      <c r="H101" s="102"/>
    </row>
    <row r="102" spans="1:8" s="87" customFormat="1">
      <c r="A102" s="102"/>
      <c r="B102" s="83">
        <v>44312</v>
      </c>
      <c r="C102" s="127">
        <v>44312.699293981481</v>
      </c>
      <c r="D102" s="129">
        <v>40</v>
      </c>
      <c r="E102" s="151">
        <v>7.89</v>
      </c>
      <c r="F102" s="162">
        <v>315.59999999999997</v>
      </c>
      <c r="G102" s="130" t="s">
        <v>9</v>
      </c>
      <c r="H102" s="102"/>
    </row>
    <row r="103" spans="1:8" s="102" customFormat="1">
      <c r="B103" s="83">
        <v>44312</v>
      </c>
      <c r="C103" s="127">
        <v>44312.705092592594</v>
      </c>
      <c r="D103" s="129">
        <v>470</v>
      </c>
      <c r="E103" s="151">
        <v>7.875</v>
      </c>
      <c r="F103" s="162">
        <v>3701.25</v>
      </c>
      <c r="G103" s="130" t="s">
        <v>9</v>
      </c>
    </row>
    <row r="104" spans="1:8" s="102" customFormat="1">
      <c r="B104" s="83">
        <v>44312</v>
      </c>
      <c r="C104" s="127">
        <v>44312.705092592594</v>
      </c>
      <c r="D104" s="129">
        <v>161</v>
      </c>
      <c r="E104" s="151">
        <v>7.875</v>
      </c>
      <c r="F104" s="162">
        <v>1267.875</v>
      </c>
      <c r="G104" s="130" t="s">
        <v>9</v>
      </c>
    </row>
    <row r="105" spans="1:8" s="102" customFormat="1">
      <c r="B105" s="83">
        <v>44312</v>
      </c>
      <c r="C105" s="127">
        <v>44312.705092592594</v>
      </c>
      <c r="D105" s="129">
        <v>20</v>
      </c>
      <c r="E105" s="151">
        <v>7.875</v>
      </c>
      <c r="F105" s="162">
        <v>157.5</v>
      </c>
      <c r="G105" s="130" t="s">
        <v>9</v>
      </c>
    </row>
    <row r="106" spans="1:8" s="102" customFormat="1">
      <c r="B106" s="83">
        <v>44312</v>
      </c>
      <c r="C106" s="127">
        <v>44312.705092592594</v>
      </c>
      <c r="D106" s="129">
        <v>284</v>
      </c>
      <c r="E106" s="151">
        <v>7.875</v>
      </c>
      <c r="F106" s="162">
        <v>2236.5</v>
      </c>
      <c r="G106" s="130" t="s">
        <v>9</v>
      </c>
    </row>
    <row r="107" spans="1:8" s="102" customFormat="1">
      <c r="B107" s="83">
        <v>44312</v>
      </c>
      <c r="C107" s="127">
        <v>44312.705092592594</v>
      </c>
      <c r="D107" s="129">
        <v>710</v>
      </c>
      <c r="E107" s="151">
        <v>7.875</v>
      </c>
      <c r="F107" s="162">
        <v>5591.25</v>
      </c>
      <c r="G107" s="130" t="s">
        <v>9</v>
      </c>
    </row>
    <row r="108" spans="1:8" s="102" customFormat="1">
      <c r="B108" s="83">
        <v>44312</v>
      </c>
      <c r="C108" s="127">
        <v>44312.705104166664</v>
      </c>
      <c r="D108" s="129">
        <v>315</v>
      </c>
      <c r="E108" s="151">
        <v>7.875</v>
      </c>
      <c r="F108" s="162">
        <v>2480.625</v>
      </c>
      <c r="G108" s="130" t="s">
        <v>9</v>
      </c>
    </row>
    <row r="109" spans="1:8" s="102" customFormat="1">
      <c r="B109" s="83">
        <v>44312</v>
      </c>
      <c r="C109" s="127">
        <v>44312.705104166664</v>
      </c>
      <c r="D109" s="129">
        <v>40</v>
      </c>
      <c r="E109" s="151">
        <v>7.875</v>
      </c>
      <c r="F109" s="162">
        <v>315</v>
      </c>
      <c r="G109" s="130" t="s">
        <v>9</v>
      </c>
    </row>
    <row r="110" spans="1:8" s="102" customFormat="1">
      <c r="B110" s="83">
        <v>44312</v>
      </c>
      <c r="C110" s="127">
        <v>44312.711377314816</v>
      </c>
      <c r="D110" s="129">
        <v>30</v>
      </c>
      <c r="E110" s="151">
        <v>7.875</v>
      </c>
      <c r="F110" s="162">
        <v>236.25</v>
      </c>
      <c r="G110" s="130" t="s">
        <v>9</v>
      </c>
    </row>
    <row r="111" spans="1:8" s="102" customFormat="1">
      <c r="B111" s="83">
        <v>44312</v>
      </c>
      <c r="C111" s="127">
        <v>44312.712476851855</v>
      </c>
      <c r="D111" s="129">
        <v>59</v>
      </c>
      <c r="E111" s="151">
        <v>7.875</v>
      </c>
      <c r="F111" s="162">
        <v>464.625</v>
      </c>
      <c r="G111" s="130" t="s">
        <v>9</v>
      </c>
    </row>
    <row r="112" spans="1:8" s="102" customFormat="1">
      <c r="B112" s="83">
        <v>44312</v>
      </c>
      <c r="C112" s="127">
        <v>44312.714537037034</v>
      </c>
      <c r="D112" s="129">
        <v>50</v>
      </c>
      <c r="E112" s="151">
        <v>7.88</v>
      </c>
      <c r="F112" s="162">
        <v>394</v>
      </c>
      <c r="G112" s="130" t="s">
        <v>9</v>
      </c>
    </row>
    <row r="113" spans="1:8" s="102" customFormat="1">
      <c r="B113" s="83">
        <v>44312</v>
      </c>
      <c r="C113" s="127">
        <v>44312.714537037034</v>
      </c>
      <c r="D113" s="129">
        <v>16</v>
      </c>
      <c r="E113" s="151">
        <v>7.88</v>
      </c>
      <c r="F113" s="162">
        <v>126.08</v>
      </c>
      <c r="G113" s="130" t="s">
        <v>9</v>
      </c>
    </row>
    <row r="114" spans="1:8" s="102" customFormat="1">
      <c r="B114" s="83">
        <v>44312</v>
      </c>
      <c r="C114" s="127">
        <v>44312.714537037034</v>
      </c>
      <c r="D114" s="129">
        <v>4</v>
      </c>
      <c r="E114" s="151">
        <v>7.88</v>
      </c>
      <c r="F114" s="162">
        <v>31.52</v>
      </c>
      <c r="G114" s="130" t="s">
        <v>9</v>
      </c>
    </row>
    <row r="115" spans="1:8" s="102" customFormat="1">
      <c r="B115" s="83">
        <v>44312</v>
      </c>
      <c r="C115" s="127">
        <v>44312.71466435185</v>
      </c>
      <c r="D115" s="129">
        <v>404</v>
      </c>
      <c r="E115" s="151">
        <v>7.88</v>
      </c>
      <c r="F115" s="162">
        <v>3183.52</v>
      </c>
      <c r="G115" s="130" t="s">
        <v>9</v>
      </c>
    </row>
    <row r="116" spans="1:8" s="102" customFormat="1">
      <c r="B116" s="83">
        <v>44312</v>
      </c>
      <c r="C116" s="127">
        <v>44312.71533564815</v>
      </c>
      <c r="D116" s="129">
        <v>454</v>
      </c>
      <c r="E116" s="151">
        <v>7.88</v>
      </c>
      <c r="F116" s="162">
        <v>3577.52</v>
      </c>
      <c r="G116" s="130" t="s">
        <v>9</v>
      </c>
    </row>
    <row r="117" spans="1:8" s="87" customFormat="1">
      <c r="A117" s="102"/>
      <c r="B117" s="83">
        <v>44312</v>
      </c>
      <c r="C117" s="127">
        <v>44312.717256944445</v>
      </c>
      <c r="D117" s="129">
        <v>51</v>
      </c>
      <c r="E117" s="151">
        <v>7.875</v>
      </c>
      <c r="F117" s="162">
        <v>401.625</v>
      </c>
      <c r="G117" s="130" t="s">
        <v>9</v>
      </c>
      <c r="H117" s="102"/>
    </row>
    <row r="118" spans="1:8" s="87" customFormat="1">
      <c r="A118" s="102"/>
      <c r="B118" s="83">
        <v>44312</v>
      </c>
      <c r="C118" s="127">
        <v>44312.718229166669</v>
      </c>
      <c r="D118" s="129">
        <v>463</v>
      </c>
      <c r="E118" s="151">
        <v>7.88</v>
      </c>
      <c r="F118" s="162">
        <v>3648.44</v>
      </c>
      <c r="G118" s="130" t="s">
        <v>9</v>
      </c>
      <c r="H118" s="102"/>
    </row>
    <row r="119" spans="1:8" s="87" customFormat="1">
      <c r="A119" s="102"/>
      <c r="B119" s="83">
        <v>44312</v>
      </c>
      <c r="C119" s="127">
        <v>44312.718414351853</v>
      </c>
      <c r="D119" s="129">
        <v>145</v>
      </c>
      <c r="E119" s="151">
        <v>7.875</v>
      </c>
      <c r="F119" s="162">
        <v>1141.875</v>
      </c>
      <c r="G119" s="130" t="s">
        <v>9</v>
      </c>
      <c r="H119" s="102"/>
    </row>
    <row r="120" spans="1:8" s="87" customFormat="1">
      <c r="A120" s="102"/>
      <c r="B120" s="83">
        <v>44312</v>
      </c>
      <c r="C120" s="127">
        <v>44312.718460648146</v>
      </c>
      <c r="D120" s="129">
        <v>133</v>
      </c>
      <c r="E120" s="151">
        <v>7.875</v>
      </c>
      <c r="F120" s="162">
        <v>1047.375</v>
      </c>
      <c r="G120" s="130" t="s">
        <v>9</v>
      </c>
      <c r="H120" s="102"/>
    </row>
    <row r="121" spans="1:8" s="87" customFormat="1">
      <c r="A121" s="102"/>
      <c r="B121" s="83">
        <v>44312</v>
      </c>
      <c r="C121" s="127">
        <v>44312.718738425923</v>
      </c>
      <c r="D121" s="129">
        <v>58</v>
      </c>
      <c r="E121" s="151">
        <v>7.875</v>
      </c>
      <c r="F121" s="162">
        <v>456.75</v>
      </c>
      <c r="G121" s="130" t="s">
        <v>9</v>
      </c>
      <c r="H121" s="102"/>
    </row>
    <row r="122" spans="1:8" s="87" customFormat="1">
      <c r="A122" s="102"/>
      <c r="B122" s="83">
        <v>44312</v>
      </c>
      <c r="C122" s="127">
        <v>44312.718773148146</v>
      </c>
      <c r="D122" s="129">
        <v>5</v>
      </c>
      <c r="E122" s="151">
        <v>7.875</v>
      </c>
      <c r="F122" s="162">
        <v>39.375</v>
      </c>
      <c r="G122" s="130" t="s">
        <v>9</v>
      </c>
      <c r="H122" s="102"/>
    </row>
    <row r="123" spans="1:8" s="87" customFormat="1">
      <c r="A123" s="102"/>
      <c r="B123" s="83">
        <v>44312</v>
      </c>
      <c r="C123" s="127">
        <v>44312.718935185185</v>
      </c>
      <c r="D123" s="129">
        <v>21</v>
      </c>
      <c r="E123" s="151">
        <v>7.875</v>
      </c>
      <c r="F123" s="162">
        <v>165.375</v>
      </c>
      <c r="G123" s="130" t="s">
        <v>9</v>
      </c>
      <c r="H123" s="102"/>
    </row>
    <row r="124" spans="1:8" s="87" customFormat="1">
      <c r="A124" s="102"/>
      <c r="B124" s="83">
        <v>44312</v>
      </c>
      <c r="C124" s="127">
        <v>44312.719421296293</v>
      </c>
      <c r="D124" s="129">
        <v>68</v>
      </c>
      <c r="E124" s="151">
        <v>7.875</v>
      </c>
      <c r="F124" s="162">
        <v>535.5</v>
      </c>
      <c r="G124" s="130" t="s">
        <v>9</v>
      </c>
      <c r="H124" s="102"/>
    </row>
    <row r="125" spans="1:8" s="87" customFormat="1">
      <c r="A125" s="102"/>
      <c r="B125" s="88">
        <v>44312</v>
      </c>
      <c r="C125" s="134">
        <v>44312.724803240744</v>
      </c>
      <c r="D125" s="131">
        <v>600</v>
      </c>
      <c r="E125" s="160">
        <v>7.88</v>
      </c>
      <c r="F125" s="163">
        <v>4728</v>
      </c>
      <c r="G125" s="128" t="s">
        <v>9</v>
      </c>
      <c r="H125" s="102"/>
    </row>
    <row r="126" spans="1:8" s="87" customFormat="1">
      <c r="A126" s="102"/>
      <c r="B126" s="83">
        <v>44313</v>
      </c>
      <c r="C126" s="127">
        <v>44313.378472222219</v>
      </c>
      <c r="D126" s="132">
        <v>118</v>
      </c>
      <c r="E126" s="151">
        <v>7.8250000000000002</v>
      </c>
      <c r="F126" s="164">
        <v>923.35</v>
      </c>
      <c r="G126" s="133" t="s">
        <v>9</v>
      </c>
      <c r="H126" s="102"/>
    </row>
    <row r="127" spans="1:8" s="87" customFormat="1">
      <c r="A127" s="102"/>
      <c r="B127" s="83">
        <v>44313</v>
      </c>
      <c r="C127" s="127">
        <v>44313.379907407405</v>
      </c>
      <c r="D127" s="132">
        <v>56</v>
      </c>
      <c r="E127" s="151">
        <v>7.8150000000000004</v>
      </c>
      <c r="F127" s="164">
        <v>437.64000000000004</v>
      </c>
      <c r="G127" s="133" t="s">
        <v>9</v>
      </c>
      <c r="H127" s="102"/>
    </row>
    <row r="128" spans="1:8" s="87" customFormat="1">
      <c r="A128" s="102"/>
      <c r="B128" s="83">
        <v>44313</v>
      </c>
      <c r="C128" s="127">
        <v>44313.379907407405</v>
      </c>
      <c r="D128" s="132">
        <v>322</v>
      </c>
      <c r="E128" s="151">
        <v>7.8150000000000004</v>
      </c>
      <c r="F128" s="164">
        <v>2516.4300000000003</v>
      </c>
      <c r="G128" s="133" t="s">
        <v>9</v>
      </c>
      <c r="H128" s="102"/>
    </row>
    <row r="129" spans="1:8" s="87" customFormat="1">
      <c r="A129" s="102"/>
      <c r="B129" s="83">
        <v>44313</v>
      </c>
      <c r="C129" s="127">
        <v>44313.379918981482</v>
      </c>
      <c r="D129" s="132">
        <v>7</v>
      </c>
      <c r="E129" s="151">
        <v>7.8150000000000004</v>
      </c>
      <c r="F129" s="164">
        <v>54.705000000000005</v>
      </c>
      <c r="G129" s="133" t="s">
        <v>9</v>
      </c>
      <c r="H129" s="102"/>
    </row>
    <row r="130" spans="1:8" s="87" customFormat="1">
      <c r="A130" s="102"/>
      <c r="B130" s="83">
        <v>44313</v>
      </c>
      <c r="C130" s="127">
        <v>44313.379930555559</v>
      </c>
      <c r="D130" s="132">
        <v>489</v>
      </c>
      <c r="E130" s="151">
        <v>7.8150000000000004</v>
      </c>
      <c r="F130" s="164">
        <v>3821.5350000000003</v>
      </c>
      <c r="G130" s="133" t="s">
        <v>9</v>
      </c>
      <c r="H130" s="102"/>
    </row>
    <row r="131" spans="1:8" s="87" customFormat="1">
      <c r="A131" s="102"/>
      <c r="B131" s="83">
        <v>44313</v>
      </c>
      <c r="C131" s="127">
        <v>44313.385439814818</v>
      </c>
      <c r="D131" s="132">
        <v>198</v>
      </c>
      <c r="E131" s="151">
        <v>7.8049999999999997</v>
      </c>
      <c r="F131" s="164">
        <v>1545.3899999999999</v>
      </c>
      <c r="G131" s="133" t="s">
        <v>9</v>
      </c>
      <c r="H131" s="102"/>
    </row>
    <row r="132" spans="1:8" s="87" customFormat="1">
      <c r="A132" s="102"/>
      <c r="B132" s="83">
        <v>44313</v>
      </c>
      <c r="C132" s="127">
        <v>44313.385439814818</v>
      </c>
      <c r="D132" s="132">
        <v>280</v>
      </c>
      <c r="E132" s="151">
        <v>7.8049999999999997</v>
      </c>
      <c r="F132" s="164">
        <v>2185.4</v>
      </c>
      <c r="G132" s="133" t="s">
        <v>9</v>
      </c>
      <c r="H132" s="102"/>
    </row>
    <row r="133" spans="1:8" s="87" customFormat="1">
      <c r="A133" s="102"/>
      <c r="B133" s="83">
        <v>44313</v>
      </c>
      <c r="C133" s="127">
        <v>44313.393923611111</v>
      </c>
      <c r="D133" s="132">
        <v>403</v>
      </c>
      <c r="E133" s="151">
        <v>7.8150000000000004</v>
      </c>
      <c r="F133" s="164">
        <v>3149.4450000000002</v>
      </c>
      <c r="G133" s="133" t="s">
        <v>9</v>
      </c>
      <c r="H133" s="102"/>
    </row>
    <row r="134" spans="1:8" s="87" customFormat="1">
      <c r="A134" s="102"/>
      <c r="B134" s="83">
        <v>44313</v>
      </c>
      <c r="C134" s="127">
        <v>44313.397488425922</v>
      </c>
      <c r="D134" s="132">
        <v>125</v>
      </c>
      <c r="E134" s="151">
        <v>7.8449999999999998</v>
      </c>
      <c r="F134" s="164">
        <v>980.625</v>
      </c>
      <c r="G134" s="133" t="s">
        <v>9</v>
      </c>
      <c r="H134" s="102"/>
    </row>
    <row r="135" spans="1:8" s="87" customFormat="1">
      <c r="A135" s="102"/>
      <c r="B135" s="83">
        <v>44313</v>
      </c>
      <c r="C135" s="127">
        <v>44313.397488425922</v>
      </c>
      <c r="D135" s="132">
        <v>287</v>
      </c>
      <c r="E135" s="151">
        <v>7.8449999999999998</v>
      </c>
      <c r="F135" s="164">
        <v>2251.5149999999999</v>
      </c>
      <c r="G135" s="133" t="s">
        <v>9</v>
      </c>
      <c r="H135" s="102"/>
    </row>
    <row r="136" spans="1:8" s="87" customFormat="1">
      <c r="A136" s="102"/>
      <c r="B136" s="83">
        <v>44313</v>
      </c>
      <c r="C136" s="127">
        <v>44313.411319444444</v>
      </c>
      <c r="D136" s="132">
        <v>1218</v>
      </c>
      <c r="E136" s="151">
        <v>7.8849999999999998</v>
      </c>
      <c r="F136" s="164">
        <v>9603.93</v>
      </c>
      <c r="G136" s="133" t="s">
        <v>9</v>
      </c>
      <c r="H136" s="102"/>
    </row>
    <row r="137" spans="1:8" s="87" customFormat="1">
      <c r="A137" s="102"/>
      <c r="B137" s="83">
        <v>44313</v>
      </c>
      <c r="C137" s="127">
        <v>44313.411956018521</v>
      </c>
      <c r="D137" s="132">
        <v>1271</v>
      </c>
      <c r="E137" s="151">
        <v>7.8849999999999998</v>
      </c>
      <c r="F137" s="164">
        <v>10021.834999999999</v>
      </c>
      <c r="G137" s="133" t="s">
        <v>9</v>
      </c>
      <c r="H137" s="102"/>
    </row>
    <row r="138" spans="1:8" s="87" customFormat="1">
      <c r="A138" s="102"/>
      <c r="B138" s="83">
        <v>44313</v>
      </c>
      <c r="C138" s="127">
        <v>44313.421481481484</v>
      </c>
      <c r="D138" s="132">
        <v>422</v>
      </c>
      <c r="E138" s="151">
        <v>7.92</v>
      </c>
      <c r="F138" s="164">
        <v>3342.24</v>
      </c>
      <c r="G138" s="133" t="s">
        <v>9</v>
      </c>
      <c r="H138" s="102"/>
    </row>
    <row r="139" spans="1:8" s="87" customFormat="1">
      <c r="A139" s="102"/>
      <c r="B139" s="83">
        <v>44313</v>
      </c>
      <c r="C139" s="127">
        <v>44313.421481481484</v>
      </c>
      <c r="D139" s="132">
        <v>414</v>
      </c>
      <c r="E139" s="151">
        <v>7.915</v>
      </c>
      <c r="F139" s="164">
        <v>3276.81</v>
      </c>
      <c r="G139" s="133" t="s">
        <v>9</v>
      </c>
      <c r="H139" s="102"/>
    </row>
    <row r="140" spans="1:8" s="87" customFormat="1">
      <c r="A140" s="102"/>
      <c r="B140" s="83">
        <v>44313</v>
      </c>
      <c r="C140" s="127">
        <v>44313.431944444441</v>
      </c>
      <c r="D140" s="132">
        <v>686</v>
      </c>
      <c r="E140" s="151">
        <v>7.92</v>
      </c>
      <c r="F140" s="164">
        <v>5433.12</v>
      </c>
      <c r="G140" s="133" t="s">
        <v>9</v>
      </c>
      <c r="H140" s="102"/>
    </row>
    <row r="141" spans="1:8" s="87" customFormat="1">
      <c r="A141" s="102"/>
      <c r="B141" s="83">
        <v>44313</v>
      </c>
      <c r="C141" s="127">
        <v>44313.431944444441</v>
      </c>
      <c r="D141" s="132">
        <v>157</v>
      </c>
      <c r="E141" s="151">
        <v>7.92</v>
      </c>
      <c r="F141" s="164">
        <v>1243.44</v>
      </c>
      <c r="G141" s="133" t="s">
        <v>9</v>
      </c>
      <c r="H141" s="102"/>
    </row>
    <row r="142" spans="1:8" s="87" customFormat="1">
      <c r="A142" s="102"/>
      <c r="B142" s="83">
        <v>44313</v>
      </c>
      <c r="C142" s="127">
        <v>44313.441365740742</v>
      </c>
      <c r="D142" s="132">
        <v>61</v>
      </c>
      <c r="E142" s="151">
        <v>7.9450000000000003</v>
      </c>
      <c r="F142" s="164">
        <v>484.64500000000004</v>
      </c>
      <c r="G142" s="133" t="s">
        <v>9</v>
      </c>
      <c r="H142" s="102"/>
    </row>
    <row r="143" spans="1:8" s="87" customFormat="1">
      <c r="A143" s="102"/>
      <c r="B143" s="83">
        <v>44313</v>
      </c>
      <c r="C143" s="127">
        <v>44313.441365740742</v>
      </c>
      <c r="D143" s="132">
        <v>350</v>
      </c>
      <c r="E143" s="151">
        <v>7.9450000000000003</v>
      </c>
      <c r="F143" s="164">
        <v>2780.75</v>
      </c>
      <c r="G143" s="133" t="s">
        <v>9</v>
      </c>
      <c r="H143" s="102"/>
    </row>
    <row r="144" spans="1:8" s="87" customFormat="1">
      <c r="A144" s="102"/>
      <c r="B144" s="83">
        <v>44313</v>
      </c>
      <c r="C144" s="127">
        <v>44313.448993055557</v>
      </c>
      <c r="D144" s="132">
        <v>412</v>
      </c>
      <c r="E144" s="151">
        <v>7.94</v>
      </c>
      <c r="F144" s="164">
        <v>3271.28</v>
      </c>
      <c r="G144" s="133" t="s">
        <v>9</v>
      </c>
      <c r="H144" s="102"/>
    </row>
    <row r="145" spans="1:8" s="87" customFormat="1">
      <c r="A145" s="102"/>
      <c r="B145" s="83">
        <v>44313</v>
      </c>
      <c r="C145" s="127">
        <v>44313.451342592591</v>
      </c>
      <c r="D145" s="132">
        <v>109</v>
      </c>
      <c r="E145" s="151">
        <v>7.9550000000000001</v>
      </c>
      <c r="F145" s="164">
        <v>867.09500000000003</v>
      </c>
      <c r="G145" s="133" t="s">
        <v>9</v>
      </c>
      <c r="H145" s="102"/>
    </row>
    <row r="146" spans="1:8" s="87" customFormat="1">
      <c r="A146" s="102"/>
      <c r="B146" s="83">
        <v>44313</v>
      </c>
      <c r="C146" s="127">
        <v>44313.459826388891</v>
      </c>
      <c r="D146" s="132">
        <v>290</v>
      </c>
      <c r="E146" s="151">
        <v>7.97</v>
      </c>
      <c r="F146" s="164">
        <v>2311.2999999999997</v>
      </c>
      <c r="G146" s="133" t="s">
        <v>9</v>
      </c>
      <c r="H146" s="102"/>
    </row>
    <row r="147" spans="1:8" s="87" customFormat="1">
      <c r="A147" s="102"/>
      <c r="B147" s="83">
        <v>44313</v>
      </c>
      <c r="C147" s="127">
        <v>44313.459826388891</v>
      </c>
      <c r="D147" s="132">
        <v>139</v>
      </c>
      <c r="E147" s="151">
        <v>7.97</v>
      </c>
      <c r="F147" s="164">
        <v>1107.83</v>
      </c>
      <c r="G147" s="133" t="s">
        <v>9</v>
      </c>
      <c r="H147" s="102"/>
    </row>
    <row r="148" spans="1:8" s="87" customFormat="1">
      <c r="A148" s="102"/>
      <c r="B148" s="83">
        <v>44313</v>
      </c>
      <c r="C148" s="127">
        <v>44313.465601851851</v>
      </c>
      <c r="D148" s="132">
        <v>464</v>
      </c>
      <c r="E148" s="151">
        <v>7.9749999999999996</v>
      </c>
      <c r="F148" s="164">
        <v>3700.3999999999996</v>
      </c>
      <c r="G148" s="133" t="s">
        <v>9</v>
      </c>
      <c r="H148" s="102"/>
    </row>
    <row r="149" spans="1:8" s="87" customFormat="1">
      <c r="A149" s="102"/>
      <c r="B149" s="83">
        <v>44313</v>
      </c>
      <c r="C149" s="127">
        <v>44313.465601851851</v>
      </c>
      <c r="D149" s="132">
        <v>464</v>
      </c>
      <c r="E149" s="151">
        <v>7.97</v>
      </c>
      <c r="F149" s="164">
        <v>3698.08</v>
      </c>
      <c r="G149" s="133" t="s">
        <v>9</v>
      </c>
      <c r="H149" s="102"/>
    </row>
    <row r="150" spans="1:8" s="87" customFormat="1">
      <c r="A150" s="102"/>
      <c r="B150" s="83">
        <v>44313</v>
      </c>
      <c r="C150" s="127">
        <v>44313.465601851851</v>
      </c>
      <c r="D150" s="132">
        <v>406</v>
      </c>
      <c r="E150" s="151">
        <v>7.97</v>
      </c>
      <c r="F150" s="164">
        <v>3235.8199999999997</v>
      </c>
      <c r="G150" s="133" t="s">
        <v>9</v>
      </c>
      <c r="H150" s="102"/>
    </row>
    <row r="151" spans="1:8" s="87" customFormat="1">
      <c r="A151" s="102"/>
      <c r="B151" s="83">
        <v>44313</v>
      </c>
      <c r="C151" s="127">
        <v>44313.478206018517</v>
      </c>
      <c r="D151" s="132">
        <v>420</v>
      </c>
      <c r="E151" s="151">
        <v>7.9649999999999999</v>
      </c>
      <c r="F151" s="164">
        <v>3345.2999999999997</v>
      </c>
      <c r="G151" s="133" t="s">
        <v>9</v>
      </c>
      <c r="H151" s="102"/>
    </row>
    <row r="152" spans="1:8" s="87" customFormat="1">
      <c r="A152" s="102"/>
      <c r="B152" s="83">
        <v>44313</v>
      </c>
      <c r="C152" s="127">
        <v>44313.479108796295</v>
      </c>
      <c r="D152" s="132">
        <v>186</v>
      </c>
      <c r="E152" s="151">
        <v>7.9550000000000001</v>
      </c>
      <c r="F152" s="164">
        <v>1479.63</v>
      </c>
      <c r="G152" s="133" t="s">
        <v>9</v>
      </c>
      <c r="H152" s="102"/>
    </row>
    <row r="153" spans="1:8" s="87" customFormat="1">
      <c r="A153" s="102"/>
      <c r="B153" s="83">
        <v>44313</v>
      </c>
      <c r="C153" s="127">
        <v>44313.479108796295</v>
      </c>
      <c r="D153" s="132">
        <v>273</v>
      </c>
      <c r="E153" s="151">
        <v>7.9550000000000001</v>
      </c>
      <c r="F153" s="164">
        <v>2171.7150000000001</v>
      </c>
      <c r="G153" s="133" t="s">
        <v>9</v>
      </c>
      <c r="H153" s="102"/>
    </row>
    <row r="154" spans="1:8" s="87" customFormat="1">
      <c r="A154" s="102"/>
      <c r="B154" s="83">
        <v>44313</v>
      </c>
      <c r="C154" s="127">
        <v>44313.489895833336</v>
      </c>
      <c r="D154" s="132">
        <v>161</v>
      </c>
      <c r="E154" s="151">
        <v>7.9249999999999998</v>
      </c>
      <c r="F154" s="164">
        <v>1275.925</v>
      </c>
      <c r="G154" s="133" t="s">
        <v>9</v>
      </c>
      <c r="H154" s="102"/>
    </row>
    <row r="155" spans="1:8" s="87" customFormat="1">
      <c r="A155" s="102"/>
      <c r="B155" s="83">
        <v>44313</v>
      </c>
      <c r="C155" s="127">
        <v>44313.489895833336</v>
      </c>
      <c r="D155" s="132">
        <v>433</v>
      </c>
      <c r="E155" s="151">
        <v>7.9249999999999998</v>
      </c>
      <c r="F155" s="164">
        <v>3431.5250000000001</v>
      </c>
      <c r="G155" s="133" t="s">
        <v>9</v>
      </c>
      <c r="H155" s="102"/>
    </row>
    <row r="156" spans="1:8" s="87" customFormat="1">
      <c r="A156" s="102"/>
      <c r="B156" s="83">
        <v>44313</v>
      </c>
      <c r="C156" s="127">
        <v>44313.489895833336</v>
      </c>
      <c r="D156" s="132">
        <v>82</v>
      </c>
      <c r="E156" s="151">
        <v>7.9249999999999998</v>
      </c>
      <c r="F156" s="164">
        <v>649.85</v>
      </c>
      <c r="G156" s="133" t="s">
        <v>9</v>
      </c>
      <c r="H156" s="102"/>
    </row>
    <row r="157" spans="1:8" s="87" customFormat="1">
      <c r="A157" s="102"/>
      <c r="B157" s="83">
        <v>44313</v>
      </c>
      <c r="C157" s="127">
        <v>44313.489895833336</v>
      </c>
      <c r="D157" s="132">
        <v>199</v>
      </c>
      <c r="E157" s="151">
        <v>7.9249999999999998</v>
      </c>
      <c r="F157" s="164">
        <v>1577.075</v>
      </c>
      <c r="G157" s="133" t="s">
        <v>9</v>
      </c>
      <c r="H157" s="102"/>
    </row>
    <row r="158" spans="1:8" s="87" customFormat="1">
      <c r="A158" s="102"/>
      <c r="B158" s="83">
        <v>44313</v>
      </c>
      <c r="C158" s="127">
        <v>44313.501620370371</v>
      </c>
      <c r="D158" s="132">
        <v>470</v>
      </c>
      <c r="E158" s="151">
        <v>7.91</v>
      </c>
      <c r="F158" s="164">
        <v>3717.7000000000003</v>
      </c>
      <c r="G158" s="133" t="s">
        <v>9</v>
      </c>
      <c r="H158" s="102"/>
    </row>
    <row r="159" spans="1:8" s="87" customFormat="1">
      <c r="A159" s="102"/>
      <c r="B159" s="83">
        <v>44313</v>
      </c>
      <c r="C159" s="127">
        <v>44313.518449074072</v>
      </c>
      <c r="D159" s="132">
        <v>831</v>
      </c>
      <c r="E159" s="151">
        <v>7.93</v>
      </c>
      <c r="F159" s="164">
        <v>6589.83</v>
      </c>
      <c r="G159" s="133" t="s">
        <v>9</v>
      </c>
      <c r="H159" s="102"/>
    </row>
    <row r="160" spans="1:8" s="87" customFormat="1">
      <c r="A160" s="102"/>
      <c r="B160" s="83">
        <v>44313</v>
      </c>
      <c r="C160" s="127">
        <v>44313.518449074072</v>
      </c>
      <c r="D160" s="132">
        <v>409</v>
      </c>
      <c r="E160" s="151">
        <v>7.93</v>
      </c>
      <c r="F160" s="164">
        <v>3243.37</v>
      </c>
      <c r="G160" s="133" t="s">
        <v>9</v>
      </c>
      <c r="H160" s="102"/>
    </row>
    <row r="161" spans="1:8" s="87" customFormat="1">
      <c r="A161" s="102"/>
      <c r="B161" s="83">
        <v>44313</v>
      </c>
      <c r="C161" s="127">
        <v>44313.518449074072</v>
      </c>
      <c r="D161" s="132">
        <v>29</v>
      </c>
      <c r="E161" s="151">
        <v>7.93</v>
      </c>
      <c r="F161" s="164">
        <v>229.97</v>
      </c>
      <c r="G161" s="133" t="s">
        <v>9</v>
      </c>
      <c r="H161" s="102"/>
    </row>
    <row r="162" spans="1:8" s="87" customFormat="1">
      <c r="A162" s="102"/>
      <c r="B162" s="83">
        <v>44313</v>
      </c>
      <c r="C162" s="127">
        <v>44313.52034722222</v>
      </c>
      <c r="D162" s="132">
        <v>419</v>
      </c>
      <c r="E162" s="151">
        <v>7.92</v>
      </c>
      <c r="F162" s="164">
        <v>3318.48</v>
      </c>
      <c r="G162" s="133" t="s">
        <v>9</v>
      </c>
      <c r="H162" s="102"/>
    </row>
    <row r="163" spans="1:8" s="87" customFormat="1">
      <c r="A163" s="102"/>
      <c r="B163" s="83">
        <v>44313</v>
      </c>
      <c r="C163" s="127">
        <v>44313.543043981481</v>
      </c>
      <c r="D163" s="132">
        <v>100</v>
      </c>
      <c r="E163" s="151">
        <v>7.93</v>
      </c>
      <c r="F163" s="164">
        <v>793</v>
      </c>
      <c r="G163" s="133" t="s">
        <v>9</v>
      </c>
      <c r="H163" s="102"/>
    </row>
    <row r="164" spans="1:8" s="87" customFormat="1">
      <c r="A164" s="102"/>
      <c r="B164" s="83">
        <v>44313</v>
      </c>
      <c r="C164" s="127">
        <v>44313.543043981481</v>
      </c>
      <c r="D164" s="132">
        <v>250</v>
      </c>
      <c r="E164" s="151">
        <v>7.93</v>
      </c>
      <c r="F164" s="164">
        <v>1982.5</v>
      </c>
      <c r="G164" s="133" t="s">
        <v>9</v>
      </c>
      <c r="H164" s="102"/>
    </row>
    <row r="165" spans="1:8" s="87" customFormat="1">
      <c r="A165" s="102"/>
      <c r="B165" s="83">
        <v>44313</v>
      </c>
      <c r="C165" s="127">
        <v>44313.543043981481</v>
      </c>
      <c r="D165" s="132">
        <v>98</v>
      </c>
      <c r="E165" s="151">
        <v>7.93</v>
      </c>
      <c r="F165" s="164">
        <v>777.14</v>
      </c>
      <c r="G165" s="133" t="s">
        <v>9</v>
      </c>
      <c r="H165" s="102"/>
    </row>
    <row r="166" spans="1:8" s="87" customFormat="1">
      <c r="A166" s="102"/>
      <c r="B166" s="83">
        <v>44313</v>
      </c>
      <c r="C166" s="127">
        <v>44313.547835648147</v>
      </c>
      <c r="D166" s="132">
        <v>209</v>
      </c>
      <c r="E166" s="151">
        <v>7.93</v>
      </c>
      <c r="F166" s="164">
        <v>1657.37</v>
      </c>
      <c r="G166" s="133" t="s">
        <v>9</v>
      </c>
      <c r="H166" s="102"/>
    </row>
    <row r="167" spans="1:8" s="87" customFormat="1">
      <c r="A167" s="102"/>
      <c r="B167" s="83">
        <v>44313</v>
      </c>
      <c r="C167" s="127">
        <v>44313.547835648147</v>
      </c>
      <c r="D167" s="132">
        <v>495</v>
      </c>
      <c r="E167" s="151">
        <v>7.93</v>
      </c>
      <c r="F167" s="164">
        <v>3925.35</v>
      </c>
      <c r="G167" s="133" t="s">
        <v>9</v>
      </c>
      <c r="H167" s="102"/>
    </row>
    <row r="168" spans="1:8" s="87" customFormat="1">
      <c r="A168" s="102"/>
      <c r="B168" s="83">
        <v>44313</v>
      </c>
      <c r="C168" s="127">
        <v>44313.547835648147</v>
      </c>
      <c r="D168" s="132">
        <v>444</v>
      </c>
      <c r="E168" s="151">
        <v>7.93</v>
      </c>
      <c r="F168" s="164">
        <v>3520.92</v>
      </c>
      <c r="G168" s="133" t="s">
        <v>9</v>
      </c>
      <c r="H168" s="102"/>
    </row>
    <row r="169" spans="1:8" s="87" customFormat="1">
      <c r="A169" s="102"/>
      <c r="B169" s="83">
        <v>44313</v>
      </c>
      <c r="C169" s="127">
        <v>44313.558055555557</v>
      </c>
      <c r="D169" s="132">
        <v>467</v>
      </c>
      <c r="E169" s="151">
        <v>7.9349999999999996</v>
      </c>
      <c r="F169" s="164">
        <v>3705.645</v>
      </c>
      <c r="G169" s="133" t="s">
        <v>9</v>
      </c>
      <c r="H169" s="102"/>
    </row>
    <row r="170" spans="1:8" s="87" customFormat="1">
      <c r="A170" s="102"/>
      <c r="B170" s="83">
        <v>44313</v>
      </c>
      <c r="C170" s="127">
        <v>44313.560624999998</v>
      </c>
      <c r="D170" s="132">
        <v>52</v>
      </c>
      <c r="E170" s="151">
        <v>7.9249999999999998</v>
      </c>
      <c r="F170" s="164">
        <v>412.09999999999997</v>
      </c>
      <c r="G170" s="133" t="s">
        <v>9</v>
      </c>
      <c r="H170" s="102"/>
    </row>
    <row r="171" spans="1:8" s="87" customFormat="1">
      <c r="A171" s="102"/>
      <c r="B171" s="83">
        <v>44313</v>
      </c>
      <c r="C171" s="127">
        <v>44313.560624999998</v>
      </c>
      <c r="D171" s="132">
        <v>410</v>
      </c>
      <c r="E171" s="151">
        <v>7.9249999999999998</v>
      </c>
      <c r="F171" s="164">
        <v>3249.25</v>
      </c>
      <c r="G171" s="133" t="s">
        <v>9</v>
      </c>
      <c r="H171" s="102"/>
    </row>
    <row r="172" spans="1:8" s="87" customFormat="1">
      <c r="A172" s="102"/>
      <c r="B172" s="83">
        <v>44313</v>
      </c>
      <c r="C172" s="127">
        <v>44313.569201388891</v>
      </c>
      <c r="D172" s="132">
        <v>468</v>
      </c>
      <c r="E172" s="151">
        <v>7.9249999999999998</v>
      </c>
      <c r="F172" s="164">
        <v>3708.9</v>
      </c>
      <c r="G172" s="133" t="s">
        <v>9</v>
      </c>
      <c r="H172" s="102"/>
    </row>
    <row r="173" spans="1:8" s="87" customFormat="1">
      <c r="A173" s="102"/>
      <c r="B173" s="83">
        <v>44313</v>
      </c>
      <c r="C173" s="127">
        <v>44313.573900462965</v>
      </c>
      <c r="D173" s="132">
        <v>226</v>
      </c>
      <c r="E173" s="151">
        <v>7.915</v>
      </c>
      <c r="F173" s="164">
        <v>1788.79</v>
      </c>
      <c r="G173" s="133" t="s">
        <v>9</v>
      </c>
      <c r="H173" s="102"/>
    </row>
    <row r="174" spans="1:8" s="87" customFormat="1">
      <c r="A174" s="102"/>
      <c r="B174" s="83">
        <v>44313</v>
      </c>
      <c r="C174" s="127">
        <v>44313.573900462965</v>
      </c>
      <c r="D174" s="132">
        <v>182</v>
      </c>
      <c r="E174" s="151">
        <v>7.915</v>
      </c>
      <c r="F174" s="164">
        <v>1440.53</v>
      </c>
      <c r="G174" s="133" t="s">
        <v>9</v>
      </c>
      <c r="H174" s="102"/>
    </row>
    <row r="175" spans="1:8" s="87" customFormat="1">
      <c r="A175" s="102"/>
      <c r="B175" s="83">
        <v>44313</v>
      </c>
      <c r="C175" s="127">
        <v>44313.59946759259</v>
      </c>
      <c r="D175" s="132">
        <v>475</v>
      </c>
      <c r="E175" s="151">
        <v>7.94</v>
      </c>
      <c r="F175" s="164">
        <v>3771.5</v>
      </c>
      <c r="G175" s="133" t="s">
        <v>9</v>
      </c>
      <c r="H175" s="102"/>
    </row>
    <row r="176" spans="1:8" s="87" customFormat="1">
      <c r="A176" s="102"/>
      <c r="B176" s="83">
        <v>44313</v>
      </c>
      <c r="C176" s="127">
        <v>44313.600856481484</v>
      </c>
      <c r="D176" s="132">
        <v>5</v>
      </c>
      <c r="E176" s="151">
        <v>7.94</v>
      </c>
      <c r="F176" s="164">
        <v>39.700000000000003</v>
      </c>
      <c r="G176" s="133" t="s">
        <v>9</v>
      </c>
      <c r="H176" s="102"/>
    </row>
    <row r="177" spans="1:8" s="87" customFormat="1">
      <c r="A177" s="102"/>
      <c r="B177" s="83">
        <v>44313</v>
      </c>
      <c r="C177" s="127">
        <v>44313.600856481484</v>
      </c>
      <c r="D177" s="132">
        <v>250</v>
      </c>
      <c r="E177" s="151">
        <v>7.94</v>
      </c>
      <c r="F177" s="164">
        <v>1985</v>
      </c>
      <c r="G177" s="133" t="s">
        <v>9</v>
      </c>
      <c r="H177" s="102"/>
    </row>
    <row r="178" spans="1:8" s="87" customFormat="1">
      <c r="A178" s="102"/>
      <c r="B178" s="83">
        <v>44313</v>
      </c>
      <c r="C178" s="127">
        <v>44313.600856481484</v>
      </c>
      <c r="D178" s="132">
        <v>67</v>
      </c>
      <c r="E178" s="151">
        <v>7.94</v>
      </c>
      <c r="F178" s="164">
        <v>531.98</v>
      </c>
      <c r="G178" s="133" t="s">
        <v>9</v>
      </c>
      <c r="H178" s="102"/>
    </row>
    <row r="179" spans="1:8" s="87" customFormat="1">
      <c r="A179" s="102"/>
      <c r="B179" s="83">
        <v>44313</v>
      </c>
      <c r="C179" s="127">
        <v>44313.600856481484</v>
      </c>
      <c r="D179" s="132">
        <v>24</v>
      </c>
      <c r="E179" s="151">
        <v>7.94</v>
      </c>
      <c r="F179" s="164">
        <v>190.56</v>
      </c>
      <c r="G179" s="133" t="s">
        <v>9</v>
      </c>
      <c r="H179" s="102"/>
    </row>
    <row r="180" spans="1:8" s="87" customFormat="1">
      <c r="A180" s="102"/>
      <c r="B180" s="83">
        <v>44313</v>
      </c>
      <c r="C180" s="127">
        <v>44313.602881944447</v>
      </c>
      <c r="D180" s="132">
        <v>864</v>
      </c>
      <c r="E180" s="151">
        <v>7.94</v>
      </c>
      <c r="F180" s="164">
        <v>6860.1600000000008</v>
      </c>
      <c r="G180" s="133" t="s">
        <v>9</v>
      </c>
      <c r="H180" s="102"/>
    </row>
    <row r="181" spans="1:8" s="87" customFormat="1">
      <c r="A181" s="102"/>
      <c r="B181" s="83">
        <v>44313</v>
      </c>
      <c r="C181" s="127">
        <v>44313.616006944445</v>
      </c>
      <c r="D181" s="132">
        <v>55</v>
      </c>
      <c r="E181" s="151">
        <v>7.95</v>
      </c>
      <c r="F181" s="164">
        <v>437.25</v>
      </c>
      <c r="G181" s="133" t="s">
        <v>9</v>
      </c>
      <c r="H181" s="102"/>
    </row>
    <row r="182" spans="1:8" s="87" customFormat="1">
      <c r="A182" s="102"/>
      <c r="B182" s="83">
        <v>44313</v>
      </c>
      <c r="C182" s="127">
        <v>44313.616006944445</v>
      </c>
      <c r="D182" s="132">
        <v>309</v>
      </c>
      <c r="E182" s="151">
        <v>7.95</v>
      </c>
      <c r="F182" s="164">
        <v>2456.5500000000002</v>
      </c>
      <c r="G182" s="133" t="s">
        <v>9</v>
      </c>
      <c r="H182" s="102"/>
    </row>
    <row r="183" spans="1:8" s="87" customFormat="1">
      <c r="A183" s="102"/>
      <c r="B183" s="83">
        <v>44313</v>
      </c>
      <c r="C183" s="127">
        <v>44313.616006944445</v>
      </c>
      <c r="D183" s="132">
        <v>700</v>
      </c>
      <c r="E183" s="151">
        <v>7.95</v>
      </c>
      <c r="F183" s="164">
        <v>5565</v>
      </c>
      <c r="G183" s="133" t="s">
        <v>9</v>
      </c>
      <c r="H183" s="102"/>
    </row>
    <row r="184" spans="1:8" s="87" customFormat="1">
      <c r="A184" s="102"/>
      <c r="B184" s="83">
        <v>44313</v>
      </c>
      <c r="C184" s="127">
        <v>44313.616006944445</v>
      </c>
      <c r="D184" s="132">
        <v>186</v>
      </c>
      <c r="E184" s="151">
        <v>7.95</v>
      </c>
      <c r="F184" s="164">
        <v>1478.7</v>
      </c>
      <c r="G184" s="133" t="s">
        <v>9</v>
      </c>
      <c r="H184" s="102"/>
    </row>
    <row r="185" spans="1:8" s="87" customFormat="1">
      <c r="A185" s="102"/>
      <c r="B185" s="83">
        <v>44313</v>
      </c>
      <c r="C185" s="127">
        <v>44313.633298611108</v>
      </c>
      <c r="D185" s="132">
        <v>460</v>
      </c>
      <c r="E185" s="151">
        <v>7.93</v>
      </c>
      <c r="F185" s="164">
        <v>3647.7999999999997</v>
      </c>
      <c r="G185" s="133" t="s">
        <v>9</v>
      </c>
      <c r="H185" s="102"/>
    </row>
    <row r="186" spans="1:8" s="87" customFormat="1">
      <c r="A186" s="102"/>
      <c r="B186" s="83">
        <v>44313</v>
      </c>
      <c r="C186" s="127">
        <v>44313.634108796294</v>
      </c>
      <c r="D186" s="132">
        <v>100</v>
      </c>
      <c r="E186" s="151">
        <v>7.92</v>
      </c>
      <c r="F186" s="164">
        <v>792</v>
      </c>
      <c r="G186" s="133" t="s">
        <v>9</v>
      </c>
      <c r="H186" s="102"/>
    </row>
    <row r="187" spans="1:8" s="87" customFormat="1">
      <c r="A187" s="102"/>
      <c r="B187" s="83">
        <v>44313</v>
      </c>
      <c r="C187" s="127">
        <v>44313.634108796294</v>
      </c>
      <c r="D187" s="132">
        <v>341</v>
      </c>
      <c r="E187" s="151">
        <v>7.92</v>
      </c>
      <c r="F187" s="164">
        <v>2700.72</v>
      </c>
      <c r="G187" s="133" t="s">
        <v>9</v>
      </c>
      <c r="H187" s="102"/>
    </row>
    <row r="188" spans="1:8" s="87" customFormat="1">
      <c r="A188" s="102"/>
      <c r="B188" s="83">
        <v>44313</v>
      </c>
      <c r="C188" s="127">
        <v>44313.638819444444</v>
      </c>
      <c r="D188" s="132">
        <v>420</v>
      </c>
      <c r="E188" s="151">
        <v>7.9050000000000002</v>
      </c>
      <c r="F188" s="164">
        <v>3320.1</v>
      </c>
      <c r="G188" s="133" t="s">
        <v>9</v>
      </c>
      <c r="H188" s="102"/>
    </row>
    <row r="189" spans="1:8" s="87" customFormat="1">
      <c r="A189" s="102"/>
      <c r="B189" s="83">
        <v>44313</v>
      </c>
      <c r="C189" s="127">
        <v>44313.638819444444</v>
      </c>
      <c r="D189" s="132">
        <v>408</v>
      </c>
      <c r="E189" s="151">
        <v>7.9050000000000002</v>
      </c>
      <c r="F189" s="164">
        <v>3225.2400000000002</v>
      </c>
      <c r="G189" s="133" t="s">
        <v>9</v>
      </c>
      <c r="H189" s="102"/>
    </row>
    <row r="190" spans="1:8" s="87" customFormat="1">
      <c r="A190" s="102"/>
      <c r="B190" s="83">
        <v>44313</v>
      </c>
      <c r="C190" s="127">
        <v>44313.644687499997</v>
      </c>
      <c r="D190" s="132">
        <v>479</v>
      </c>
      <c r="E190" s="151">
        <v>7.88</v>
      </c>
      <c r="F190" s="164">
        <v>3774.52</v>
      </c>
      <c r="G190" s="133" t="s">
        <v>9</v>
      </c>
      <c r="H190" s="102"/>
    </row>
    <row r="191" spans="1:8" s="87" customFormat="1">
      <c r="A191" s="102"/>
      <c r="B191" s="83">
        <v>44313</v>
      </c>
      <c r="C191" s="127">
        <v>44313.65042824074</v>
      </c>
      <c r="D191" s="132">
        <v>467</v>
      </c>
      <c r="E191" s="151">
        <v>7.89</v>
      </c>
      <c r="F191" s="164">
        <v>3684.6299999999997</v>
      </c>
      <c r="G191" s="133" t="s">
        <v>9</v>
      </c>
      <c r="H191" s="102"/>
    </row>
    <row r="192" spans="1:8" s="87" customFormat="1">
      <c r="A192" s="102"/>
      <c r="B192" s="83">
        <v>44313</v>
      </c>
      <c r="C192" s="127">
        <v>44313.654756944445</v>
      </c>
      <c r="D192" s="132">
        <v>211</v>
      </c>
      <c r="E192" s="151">
        <v>7.88</v>
      </c>
      <c r="F192" s="164">
        <v>1662.68</v>
      </c>
      <c r="G192" s="133" t="s">
        <v>9</v>
      </c>
      <c r="H192" s="102"/>
    </row>
    <row r="193" spans="1:8" s="87" customFormat="1">
      <c r="A193" s="102"/>
      <c r="B193" s="83">
        <v>44313</v>
      </c>
      <c r="C193" s="127">
        <v>44313.654756944445</v>
      </c>
      <c r="D193" s="132">
        <v>258</v>
      </c>
      <c r="E193" s="151">
        <v>7.88</v>
      </c>
      <c r="F193" s="164">
        <v>2033.04</v>
      </c>
      <c r="G193" s="133" t="s">
        <v>9</v>
      </c>
      <c r="H193" s="102"/>
    </row>
    <row r="194" spans="1:8" s="87" customFormat="1">
      <c r="A194" s="102"/>
      <c r="B194" s="83">
        <v>44313</v>
      </c>
      <c r="C194" s="127">
        <v>44313.663680555554</v>
      </c>
      <c r="D194" s="132">
        <v>454</v>
      </c>
      <c r="E194" s="151">
        <v>7.91</v>
      </c>
      <c r="F194" s="164">
        <v>3591.14</v>
      </c>
      <c r="G194" s="133" t="s">
        <v>9</v>
      </c>
      <c r="H194" s="102"/>
    </row>
    <row r="195" spans="1:8" s="87" customFormat="1">
      <c r="A195" s="102"/>
      <c r="B195" s="83">
        <v>44313</v>
      </c>
      <c r="C195" s="127">
        <v>44313.664178240739</v>
      </c>
      <c r="D195" s="132">
        <v>946</v>
      </c>
      <c r="E195" s="151">
        <v>7.9050000000000002</v>
      </c>
      <c r="F195" s="164">
        <v>7478.13</v>
      </c>
      <c r="G195" s="133" t="s">
        <v>9</v>
      </c>
      <c r="H195" s="102"/>
    </row>
    <row r="196" spans="1:8" s="87" customFormat="1">
      <c r="A196" s="102"/>
      <c r="B196" s="83">
        <v>44313</v>
      </c>
      <c r="C196" s="127">
        <v>44313.675532407404</v>
      </c>
      <c r="D196" s="132">
        <v>134</v>
      </c>
      <c r="E196" s="151">
        <v>7.9050000000000002</v>
      </c>
      <c r="F196" s="164">
        <v>1059.27</v>
      </c>
      <c r="G196" s="133" t="s">
        <v>9</v>
      </c>
      <c r="H196" s="102"/>
    </row>
    <row r="197" spans="1:8" s="87" customFormat="1">
      <c r="A197" s="102"/>
      <c r="B197" s="83">
        <v>44313</v>
      </c>
      <c r="C197" s="127">
        <v>44313.675532407404</v>
      </c>
      <c r="D197" s="132">
        <v>446</v>
      </c>
      <c r="E197" s="151">
        <v>7.9050000000000002</v>
      </c>
      <c r="F197" s="164">
        <v>3525.63</v>
      </c>
      <c r="G197" s="133" t="s">
        <v>9</v>
      </c>
      <c r="H197" s="102"/>
    </row>
    <row r="198" spans="1:8" s="87" customFormat="1">
      <c r="A198" s="102"/>
      <c r="B198" s="83">
        <v>44313</v>
      </c>
      <c r="C198" s="127">
        <v>44313.675532407404</v>
      </c>
      <c r="D198" s="132">
        <v>290</v>
      </c>
      <c r="E198" s="151">
        <v>7.9050000000000002</v>
      </c>
      <c r="F198" s="164">
        <v>2292.4500000000003</v>
      </c>
      <c r="G198" s="133" t="s">
        <v>9</v>
      </c>
      <c r="H198" s="102"/>
    </row>
    <row r="199" spans="1:8" s="87" customFormat="1">
      <c r="A199" s="102"/>
      <c r="B199" s="83">
        <v>44313</v>
      </c>
      <c r="C199" s="127">
        <v>44313.67728009259</v>
      </c>
      <c r="D199" s="132">
        <v>132</v>
      </c>
      <c r="E199" s="151">
        <v>7.9</v>
      </c>
      <c r="F199" s="164">
        <v>1042.8</v>
      </c>
      <c r="G199" s="133" t="s">
        <v>9</v>
      </c>
      <c r="H199" s="102"/>
    </row>
    <row r="200" spans="1:8" s="87" customFormat="1">
      <c r="A200" s="102"/>
      <c r="B200" s="83">
        <v>44313</v>
      </c>
      <c r="C200" s="127">
        <v>44313.679652777777</v>
      </c>
      <c r="D200" s="132">
        <v>291</v>
      </c>
      <c r="E200" s="151">
        <v>7.9</v>
      </c>
      <c r="F200" s="164">
        <v>2298.9</v>
      </c>
      <c r="G200" s="133" t="s">
        <v>9</v>
      </c>
      <c r="H200" s="102"/>
    </row>
    <row r="201" spans="1:8" s="87" customFormat="1">
      <c r="A201" s="102"/>
      <c r="B201" s="83">
        <v>44313</v>
      </c>
      <c r="C201" s="127">
        <v>44313.681574074071</v>
      </c>
      <c r="D201" s="132">
        <v>476</v>
      </c>
      <c r="E201" s="151">
        <v>7.9</v>
      </c>
      <c r="F201" s="164">
        <v>3760.4</v>
      </c>
      <c r="G201" s="133" t="s">
        <v>9</v>
      </c>
      <c r="H201" s="102"/>
    </row>
    <row r="202" spans="1:8" s="87" customFormat="1">
      <c r="A202" s="102"/>
      <c r="B202" s="83">
        <v>44313</v>
      </c>
      <c r="C202" s="127">
        <v>44313.692233796297</v>
      </c>
      <c r="D202" s="132">
        <v>51</v>
      </c>
      <c r="E202" s="151">
        <v>7.89</v>
      </c>
      <c r="F202" s="164">
        <v>402.39</v>
      </c>
      <c r="G202" s="133" t="s">
        <v>9</v>
      </c>
      <c r="H202" s="102"/>
    </row>
    <row r="203" spans="1:8" s="87" customFormat="1">
      <c r="A203" s="102"/>
      <c r="B203" s="83">
        <v>44313</v>
      </c>
      <c r="C203" s="127">
        <v>44313.692233796297</v>
      </c>
      <c r="D203" s="132">
        <v>421</v>
      </c>
      <c r="E203" s="151">
        <v>7.89</v>
      </c>
      <c r="F203" s="164">
        <v>3321.69</v>
      </c>
      <c r="G203" s="133" t="s">
        <v>9</v>
      </c>
      <c r="H203" s="102"/>
    </row>
    <row r="204" spans="1:8" s="87" customFormat="1">
      <c r="A204" s="102"/>
      <c r="B204" s="83">
        <v>44313</v>
      </c>
      <c r="C204" s="127">
        <v>44313.692233796297</v>
      </c>
      <c r="D204" s="132">
        <v>447</v>
      </c>
      <c r="E204" s="151">
        <v>7.89</v>
      </c>
      <c r="F204" s="164">
        <v>3526.83</v>
      </c>
      <c r="G204" s="133" t="s">
        <v>9</v>
      </c>
      <c r="H204" s="102"/>
    </row>
    <row r="205" spans="1:8" s="87" customFormat="1">
      <c r="A205" s="102"/>
      <c r="B205" s="83">
        <v>44313</v>
      </c>
      <c r="C205" s="127">
        <v>44313.694456018522</v>
      </c>
      <c r="D205" s="132">
        <v>479</v>
      </c>
      <c r="E205" s="151">
        <v>7.8849999999999998</v>
      </c>
      <c r="F205" s="164">
        <v>3776.915</v>
      </c>
      <c r="G205" s="133" t="s">
        <v>9</v>
      </c>
      <c r="H205" s="102"/>
    </row>
    <row r="206" spans="1:8" s="87" customFormat="1">
      <c r="A206" s="102"/>
      <c r="B206" s="83">
        <v>44313</v>
      </c>
      <c r="C206" s="127">
        <v>44313.701539351852</v>
      </c>
      <c r="D206" s="132">
        <v>281</v>
      </c>
      <c r="E206" s="151">
        <v>7.8949999999999996</v>
      </c>
      <c r="F206" s="164">
        <v>2218.4949999999999</v>
      </c>
      <c r="G206" s="133" t="s">
        <v>9</v>
      </c>
      <c r="H206" s="102"/>
    </row>
    <row r="207" spans="1:8" s="87" customFormat="1">
      <c r="A207" s="102"/>
      <c r="B207" s="83">
        <v>44313</v>
      </c>
      <c r="C207" s="127">
        <v>44313.701539351852</v>
      </c>
      <c r="D207" s="132">
        <v>185</v>
      </c>
      <c r="E207" s="151">
        <v>7.8949999999999996</v>
      </c>
      <c r="F207" s="164">
        <v>1460.5749999999998</v>
      </c>
      <c r="G207" s="133" t="s">
        <v>9</v>
      </c>
      <c r="H207" s="102"/>
    </row>
    <row r="208" spans="1:8" s="87" customFormat="1">
      <c r="A208" s="102"/>
      <c r="B208" s="83">
        <v>44313</v>
      </c>
      <c r="C208" s="127">
        <v>44313.706087962964</v>
      </c>
      <c r="D208" s="132">
        <v>250</v>
      </c>
      <c r="E208" s="151">
        <v>7.8849999999999998</v>
      </c>
      <c r="F208" s="164">
        <v>1971.25</v>
      </c>
      <c r="G208" s="133" t="s">
        <v>9</v>
      </c>
      <c r="H208" s="102"/>
    </row>
    <row r="209" spans="1:8" s="87" customFormat="1">
      <c r="A209" s="102"/>
      <c r="B209" s="83">
        <v>44313</v>
      </c>
      <c r="C209" s="127">
        <v>44313.706087962964</v>
      </c>
      <c r="D209" s="132">
        <v>550</v>
      </c>
      <c r="E209" s="151">
        <v>7.8849999999999998</v>
      </c>
      <c r="F209" s="164">
        <v>4336.75</v>
      </c>
      <c r="G209" s="133" t="s">
        <v>9</v>
      </c>
      <c r="H209" s="102"/>
    </row>
    <row r="210" spans="1:8" s="87" customFormat="1">
      <c r="A210" s="102"/>
      <c r="B210" s="83">
        <v>44313</v>
      </c>
      <c r="C210" s="127">
        <v>44313.707511574074</v>
      </c>
      <c r="D210" s="132">
        <v>508</v>
      </c>
      <c r="E210" s="151">
        <v>7.89</v>
      </c>
      <c r="F210" s="164">
        <v>4008.12</v>
      </c>
      <c r="G210" s="133" t="s">
        <v>9</v>
      </c>
      <c r="H210" s="102"/>
    </row>
    <row r="211" spans="1:8" s="87" customFormat="1">
      <c r="A211" s="102"/>
      <c r="B211" s="83">
        <v>44313</v>
      </c>
      <c r="C211" s="127">
        <v>44313.712060185186</v>
      </c>
      <c r="D211" s="132">
        <v>348</v>
      </c>
      <c r="E211" s="151">
        <v>7.88</v>
      </c>
      <c r="F211" s="164">
        <v>2742.24</v>
      </c>
      <c r="G211" s="133" t="s">
        <v>9</v>
      </c>
      <c r="H211" s="102"/>
    </row>
    <row r="212" spans="1:8" s="87" customFormat="1">
      <c r="A212" s="102"/>
      <c r="B212" s="83">
        <v>44313</v>
      </c>
      <c r="C212" s="127">
        <v>44313.712060185186</v>
      </c>
      <c r="D212" s="132">
        <v>598</v>
      </c>
      <c r="E212" s="151">
        <v>7.88</v>
      </c>
      <c r="F212" s="164">
        <v>4712.24</v>
      </c>
      <c r="G212" s="133" t="s">
        <v>9</v>
      </c>
      <c r="H212" s="102"/>
    </row>
    <row r="213" spans="1:8" s="87" customFormat="1">
      <c r="A213" s="102"/>
      <c r="B213" s="83">
        <v>44313</v>
      </c>
      <c r="C213" s="127">
        <v>44313.712060185186</v>
      </c>
      <c r="D213" s="132">
        <v>427</v>
      </c>
      <c r="E213" s="151">
        <v>7.88</v>
      </c>
      <c r="F213" s="164">
        <v>3364.7599999999998</v>
      </c>
      <c r="G213" s="133" t="s">
        <v>9</v>
      </c>
      <c r="H213" s="102"/>
    </row>
    <row r="214" spans="1:8" s="87" customFormat="1">
      <c r="A214" s="102"/>
      <c r="B214" s="83">
        <v>44313</v>
      </c>
      <c r="C214" s="127">
        <v>44313.712060185186</v>
      </c>
      <c r="D214" s="132">
        <v>227</v>
      </c>
      <c r="E214" s="151">
        <v>7.88</v>
      </c>
      <c r="F214" s="164">
        <v>1788.76</v>
      </c>
      <c r="G214" s="133" t="s">
        <v>9</v>
      </c>
      <c r="H214" s="102"/>
    </row>
    <row r="215" spans="1:8" s="87" customFormat="1">
      <c r="A215" s="102"/>
      <c r="B215" s="83">
        <v>44313</v>
      </c>
      <c r="C215" s="127">
        <v>44313.712060185186</v>
      </c>
      <c r="D215" s="132">
        <v>479</v>
      </c>
      <c r="E215" s="151">
        <v>7.88</v>
      </c>
      <c r="F215" s="164">
        <v>3774.52</v>
      </c>
      <c r="G215" s="133" t="s">
        <v>9</v>
      </c>
      <c r="H215" s="102"/>
    </row>
    <row r="216" spans="1:8" s="87" customFormat="1">
      <c r="A216" s="102"/>
      <c r="B216" s="83">
        <v>44313</v>
      </c>
      <c r="C216" s="127">
        <v>44313.712060185186</v>
      </c>
      <c r="D216" s="132">
        <v>81</v>
      </c>
      <c r="E216" s="151">
        <v>7.88</v>
      </c>
      <c r="F216" s="164">
        <v>638.28</v>
      </c>
      <c r="G216" s="133" t="s">
        <v>9</v>
      </c>
      <c r="H216" s="102"/>
    </row>
    <row r="217" spans="1:8" s="87" customFormat="1">
      <c r="A217" s="102"/>
      <c r="B217" s="83">
        <v>44313</v>
      </c>
      <c r="C217" s="127">
        <v>44313.712060185186</v>
      </c>
      <c r="D217" s="132">
        <v>290</v>
      </c>
      <c r="E217" s="151">
        <v>7.88</v>
      </c>
      <c r="F217" s="164">
        <v>2285.1999999999998</v>
      </c>
      <c r="G217" s="133" t="s">
        <v>9</v>
      </c>
      <c r="H217" s="102"/>
    </row>
    <row r="218" spans="1:8" s="87" customFormat="1">
      <c r="A218" s="102"/>
      <c r="B218" s="83">
        <v>44313</v>
      </c>
      <c r="C218" s="127">
        <v>44313.712060185186</v>
      </c>
      <c r="D218" s="132">
        <v>436</v>
      </c>
      <c r="E218" s="151">
        <v>7.88</v>
      </c>
      <c r="F218" s="164">
        <v>3435.68</v>
      </c>
      <c r="G218" s="133" t="s">
        <v>9</v>
      </c>
      <c r="H218" s="102"/>
    </row>
    <row r="219" spans="1:8" s="87" customFormat="1">
      <c r="A219" s="102"/>
      <c r="B219" s="83">
        <v>44313</v>
      </c>
      <c r="C219" s="127">
        <v>44313.713726851849</v>
      </c>
      <c r="D219" s="132">
        <v>10</v>
      </c>
      <c r="E219" s="151">
        <v>7.875</v>
      </c>
      <c r="F219" s="164">
        <v>78.75</v>
      </c>
      <c r="G219" s="133" t="s">
        <v>9</v>
      </c>
      <c r="H219" s="102"/>
    </row>
    <row r="220" spans="1:8" s="87" customFormat="1">
      <c r="A220" s="102"/>
      <c r="B220" s="83">
        <v>44313</v>
      </c>
      <c r="C220" s="127">
        <v>44313.717442129629</v>
      </c>
      <c r="D220" s="132">
        <v>4</v>
      </c>
      <c r="E220" s="151">
        <v>7.89</v>
      </c>
      <c r="F220" s="164">
        <v>31.56</v>
      </c>
      <c r="G220" s="133" t="s">
        <v>9</v>
      </c>
      <c r="H220" s="102"/>
    </row>
    <row r="221" spans="1:8" s="87" customFormat="1">
      <c r="A221" s="102"/>
      <c r="B221" s="83">
        <v>44313</v>
      </c>
      <c r="C221" s="127">
        <v>44313.721504629626</v>
      </c>
      <c r="D221" s="132">
        <v>4</v>
      </c>
      <c r="E221" s="151">
        <v>7.8949999999999996</v>
      </c>
      <c r="F221" s="164">
        <v>31.58</v>
      </c>
      <c r="G221" s="133" t="s">
        <v>9</v>
      </c>
      <c r="H221" s="102"/>
    </row>
    <row r="222" spans="1:8" s="87" customFormat="1">
      <c r="A222" s="102"/>
      <c r="B222" s="83">
        <v>44313</v>
      </c>
      <c r="C222" s="127">
        <v>44313.722210648149</v>
      </c>
      <c r="D222" s="132">
        <v>421</v>
      </c>
      <c r="E222" s="151">
        <v>7.8949999999999996</v>
      </c>
      <c r="F222" s="164">
        <v>3323.7949999999996</v>
      </c>
      <c r="G222" s="133" t="s">
        <v>9</v>
      </c>
      <c r="H222" s="102"/>
    </row>
    <row r="223" spans="1:8" s="87" customFormat="1">
      <c r="A223" s="102"/>
      <c r="B223" s="83">
        <v>44313</v>
      </c>
      <c r="C223" s="127">
        <v>44313.724675925929</v>
      </c>
      <c r="D223" s="132">
        <v>340</v>
      </c>
      <c r="E223" s="151">
        <v>7.9</v>
      </c>
      <c r="F223" s="164">
        <v>2686</v>
      </c>
      <c r="G223" s="133" t="s">
        <v>9</v>
      </c>
      <c r="H223" s="102"/>
    </row>
    <row r="224" spans="1:8" s="87" customFormat="1">
      <c r="A224" s="102"/>
      <c r="B224" s="88">
        <v>44313</v>
      </c>
      <c r="C224" s="134">
        <v>44313.724675925929</v>
      </c>
      <c r="D224" s="125">
        <v>294</v>
      </c>
      <c r="E224" s="160">
        <v>7.9</v>
      </c>
      <c r="F224" s="165">
        <v>2322.6</v>
      </c>
      <c r="G224" s="126" t="s">
        <v>9</v>
      </c>
      <c r="H224" s="102"/>
    </row>
    <row r="225" spans="1:8" s="87" customFormat="1">
      <c r="A225" s="102"/>
      <c r="B225" s="83">
        <v>44314</v>
      </c>
      <c r="C225" s="127">
        <v>44314.380462962959</v>
      </c>
      <c r="D225" s="132">
        <v>530</v>
      </c>
      <c r="E225" s="151">
        <v>7.9</v>
      </c>
      <c r="F225" s="164">
        <v>4187</v>
      </c>
      <c r="G225" s="133" t="s">
        <v>9</v>
      </c>
      <c r="H225" s="102"/>
    </row>
    <row r="226" spans="1:8" s="87" customFormat="1">
      <c r="A226" s="102"/>
      <c r="B226" s="83">
        <v>44314</v>
      </c>
      <c r="C226" s="127">
        <v>44314.380462962959</v>
      </c>
      <c r="D226" s="132">
        <v>362</v>
      </c>
      <c r="E226" s="151">
        <v>7.9</v>
      </c>
      <c r="F226" s="164">
        <v>2859.8</v>
      </c>
      <c r="G226" s="133" t="s">
        <v>9</v>
      </c>
      <c r="H226" s="102"/>
    </row>
    <row r="227" spans="1:8" s="87" customFormat="1">
      <c r="A227" s="102"/>
      <c r="B227" s="83">
        <v>44314</v>
      </c>
      <c r="C227" s="127">
        <v>44314.386805555558</v>
      </c>
      <c r="D227" s="132">
        <v>963</v>
      </c>
      <c r="E227" s="151">
        <v>7.88</v>
      </c>
      <c r="F227" s="164">
        <v>7588.44</v>
      </c>
      <c r="G227" s="133" t="s">
        <v>9</v>
      </c>
      <c r="H227" s="102"/>
    </row>
    <row r="228" spans="1:8" s="87" customFormat="1">
      <c r="A228" s="102"/>
      <c r="B228" s="83">
        <v>44314</v>
      </c>
      <c r="C228" s="127">
        <v>44314.390775462962</v>
      </c>
      <c r="D228" s="132">
        <v>142</v>
      </c>
      <c r="E228" s="151">
        <v>7.8650000000000002</v>
      </c>
      <c r="F228" s="164">
        <v>1116.83</v>
      </c>
      <c r="G228" s="133" t="s">
        <v>9</v>
      </c>
      <c r="H228" s="102"/>
    </row>
    <row r="229" spans="1:8" s="87" customFormat="1">
      <c r="A229" s="102"/>
      <c r="B229" s="83">
        <v>44314</v>
      </c>
      <c r="C229" s="127">
        <v>44314.390775462962</v>
      </c>
      <c r="D229" s="132">
        <v>263</v>
      </c>
      <c r="E229" s="151">
        <v>7.8650000000000002</v>
      </c>
      <c r="F229" s="164">
        <v>2068.4949999999999</v>
      </c>
      <c r="G229" s="133" t="s">
        <v>9</v>
      </c>
      <c r="H229" s="102"/>
    </row>
    <row r="230" spans="1:8" s="87" customFormat="1">
      <c r="A230" s="102"/>
      <c r="B230" s="83">
        <v>44314</v>
      </c>
      <c r="C230" s="127">
        <v>44314.395474537036</v>
      </c>
      <c r="D230" s="132">
        <v>440</v>
      </c>
      <c r="E230" s="151">
        <v>7.86</v>
      </c>
      <c r="F230" s="164">
        <v>3458.4</v>
      </c>
      <c r="G230" s="133" t="s">
        <v>9</v>
      </c>
      <c r="H230" s="102"/>
    </row>
    <row r="231" spans="1:8" s="87" customFormat="1">
      <c r="A231" s="102"/>
      <c r="B231" s="83">
        <v>44314</v>
      </c>
      <c r="C231" s="127">
        <v>44314.409930555557</v>
      </c>
      <c r="D231" s="132">
        <v>17</v>
      </c>
      <c r="E231" s="151">
        <v>7.88</v>
      </c>
      <c r="F231" s="164">
        <v>133.96</v>
      </c>
      <c r="G231" s="133" t="s">
        <v>9</v>
      </c>
      <c r="H231" s="102"/>
    </row>
    <row r="232" spans="1:8" s="87" customFormat="1">
      <c r="A232" s="102"/>
      <c r="B232" s="83">
        <v>44314</v>
      </c>
      <c r="C232" s="127">
        <v>44314.409930555557</v>
      </c>
      <c r="D232" s="132">
        <v>434</v>
      </c>
      <c r="E232" s="151">
        <v>7.88</v>
      </c>
      <c r="F232" s="164">
        <v>3419.92</v>
      </c>
      <c r="G232" s="133" t="s">
        <v>9</v>
      </c>
      <c r="H232" s="102"/>
    </row>
    <row r="233" spans="1:8" s="87" customFormat="1">
      <c r="A233" s="102"/>
      <c r="B233" s="83">
        <v>44314</v>
      </c>
      <c r="C233" s="127">
        <v>44314.409930555557</v>
      </c>
      <c r="D233" s="132">
        <v>412</v>
      </c>
      <c r="E233" s="151">
        <v>7.88</v>
      </c>
      <c r="F233" s="164">
        <v>3246.56</v>
      </c>
      <c r="G233" s="133" t="s">
        <v>9</v>
      </c>
      <c r="H233" s="102"/>
    </row>
    <row r="234" spans="1:8" s="87" customFormat="1">
      <c r="A234" s="102"/>
      <c r="B234" s="83">
        <v>44314</v>
      </c>
      <c r="C234" s="127">
        <v>44314.409930555557</v>
      </c>
      <c r="D234" s="132">
        <v>412</v>
      </c>
      <c r="E234" s="151">
        <v>7.88</v>
      </c>
      <c r="F234" s="164">
        <v>3246.56</v>
      </c>
      <c r="G234" s="133" t="s">
        <v>9</v>
      </c>
      <c r="H234" s="102"/>
    </row>
    <row r="235" spans="1:8" s="87" customFormat="1">
      <c r="A235" s="102"/>
      <c r="B235" s="83">
        <v>44314</v>
      </c>
      <c r="C235" s="127">
        <v>44314.409930555557</v>
      </c>
      <c r="D235" s="132">
        <v>802</v>
      </c>
      <c r="E235" s="151">
        <v>7.88</v>
      </c>
      <c r="F235" s="164">
        <v>6319.76</v>
      </c>
      <c r="G235" s="133" t="s">
        <v>9</v>
      </c>
      <c r="H235" s="102"/>
    </row>
    <row r="236" spans="1:8" s="87" customFormat="1">
      <c r="A236" s="102"/>
      <c r="B236" s="83">
        <v>44314</v>
      </c>
      <c r="C236" s="127">
        <v>44314.421574074076</v>
      </c>
      <c r="D236" s="132">
        <v>476</v>
      </c>
      <c r="E236" s="151">
        <v>7.85</v>
      </c>
      <c r="F236" s="164">
        <v>3736.6</v>
      </c>
      <c r="G236" s="133" t="s">
        <v>9</v>
      </c>
      <c r="H236" s="102"/>
    </row>
    <row r="237" spans="1:8" s="87" customFormat="1">
      <c r="A237" s="102"/>
      <c r="B237" s="83">
        <v>44314</v>
      </c>
      <c r="C237" s="127">
        <v>44314.429513888892</v>
      </c>
      <c r="D237" s="132">
        <v>852</v>
      </c>
      <c r="E237" s="151">
        <v>7.875</v>
      </c>
      <c r="F237" s="164">
        <v>6709.5</v>
      </c>
      <c r="G237" s="133" t="s">
        <v>9</v>
      </c>
      <c r="H237" s="102"/>
    </row>
    <row r="238" spans="1:8" s="87" customFormat="1">
      <c r="A238" s="102"/>
      <c r="B238" s="83">
        <v>44314</v>
      </c>
      <c r="C238" s="127">
        <v>44314.45171296296</v>
      </c>
      <c r="D238" s="132">
        <v>331</v>
      </c>
      <c r="E238" s="151">
        <v>7.875</v>
      </c>
      <c r="F238" s="164">
        <v>2606.625</v>
      </c>
      <c r="G238" s="133" t="s">
        <v>9</v>
      </c>
      <c r="H238" s="102"/>
    </row>
    <row r="239" spans="1:8" s="87" customFormat="1">
      <c r="A239" s="102"/>
      <c r="B239" s="83">
        <v>44314</v>
      </c>
      <c r="C239" s="127">
        <v>44314.45171296296</v>
      </c>
      <c r="D239" s="132">
        <v>473</v>
      </c>
      <c r="E239" s="151">
        <v>7.875</v>
      </c>
      <c r="F239" s="164">
        <v>3724.875</v>
      </c>
      <c r="G239" s="133" t="s">
        <v>9</v>
      </c>
      <c r="H239" s="102"/>
    </row>
    <row r="240" spans="1:8" s="87" customFormat="1">
      <c r="A240" s="102"/>
      <c r="B240" s="83">
        <v>44314</v>
      </c>
      <c r="C240" s="127">
        <v>44314.45171296296</v>
      </c>
      <c r="D240" s="132">
        <v>381</v>
      </c>
      <c r="E240" s="151">
        <v>7.87</v>
      </c>
      <c r="F240" s="164">
        <v>2998.4700000000003</v>
      </c>
      <c r="G240" s="133" t="s">
        <v>9</v>
      </c>
      <c r="H240" s="102"/>
    </row>
    <row r="241" spans="1:8" s="87" customFormat="1">
      <c r="A241" s="102"/>
      <c r="B241" s="83">
        <v>44314</v>
      </c>
      <c r="C241" s="127">
        <v>44314.45171296296</v>
      </c>
      <c r="D241" s="132">
        <v>228</v>
      </c>
      <c r="E241" s="151">
        <v>7.87</v>
      </c>
      <c r="F241" s="164">
        <v>1794.3600000000001</v>
      </c>
      <c r="G241" s="133" t="s">
        <v>9</v>
      </c>
      <c r="H241" s="102"/>
    </row>
    <row r="242" spans="1:8" s="87" customFormat="1">
      <c r="A242" s="102"/>
      <c r="B242" s="83">
        <v>44314</v>
      </c>
      <c r="C242" s="127">
        <v>44314.45171296296</v>
      </c>
      <c r="D242" s="132">
        <v>195</v>
      </c>
      <c r="E242" s="151">
        <v>7.87</v>
      </c>
      <c r="F242" s="164">
        <v>1534.65</v>
      </c>
      <c r="G242" s="133" t="s">
        <v>9</v>
      </c>
      <c r="H242" s="102"/>
    </row>
    <row r="243" spans="1:8" s="87" customFormat="1">
      <c r="A243" s="102"/>
      <c r="B243" s="83">
        <v>44314</v>
      </c>
      <c r="C243" s="127">
        <v>44314.464409722219</v>
      </c>
      <c r="D243" s="132">
        <v>762</v>
      </c>
      <c r="E243" s="151">
        <v>7.9050000000000002</v>
      </c>
      <c r="F243" s="164">
        <v>6023.6100000000006</v>
      </c>
      <c r="G243" s="133" t="s">
        <v>9</v>
      </c>
      <c r="H243" s="102"/>
    </row>
    <row r="244" spans="1:8" s="87" customFormat="1">
      <c r="A244" s="102"/>
      <c r="B244" s="83">
        <v>44314</v>
      </c>
      <c r="C244" s="127">
        <v>44314.473935185182</v>
      </c>
      <c r="D244" s="132">
        <v>276</v>
      </c>
      <c r="E244" s="151">
        <v>7.915</v>
      </c>
      <c r="F244" s="164">
        <v>2184.54</v>
      </c>
      <c r="G244" s="133" t="s">
        <v>9</v>
      </c>
      <c r="H244" s="102"/>
    </row>
    <row r="245" spans="1:8" s="87" customFormat="1">
      <c r="A245" s="102"/>
      <c r="B245" s="83">
        <v>44314</v>
      </c>
      <c r="C245" s="127">
        <v>44314.473935185182</v>
      </c>
      <c r="D245" s="132">
        <v>155</v>
      </c>
      <c r="E245" s="151">
        <v>7.915</v>
      </c>
      <c r="F245" s="164">
        <v>1226.825</v>
      </c>
      <c r="G245" s="133" t="s">
        <v>9</v>
      </c>
      <c r="H245" s="102"/>
    </row>
    <row r="246" spans="1:8" s="87" customFormat="1">
      <c r="A246" s="102"/>
      <c r="B246" s="83">
        <v>44314</v>
      </c>
      <c r="C246" s="127">
        <v>44314.478518518517</v>
      </c>
      <c r="D246" s="132">
        <v>416</v>
      </c>
      <c r="E246" s="151">
        <v>7.91</v>
      </c>
      <c r="F246" s="164">
        <v>3290.56</v>
      </c>
      <c r="G246" s="133" t="s">
        <v>9</v>
      </c>
      <c r="H246" s="102"/>
    </row>
    <row r="247" spans="1:8" s="87" customFormat="1">
      <c r="A247" s="102"/>
      <c r="B247" s="83">
        <v>44314</v>
      </c>
      <c r="C247" s="127">
        <v>44314.499745370369</v>
      </c>
      <c r="D247" s="132">
        <v>17</v>
      </c>
      <c r="E247" s="151">
        <v>7.88</v>
      </c>
      <c r="F247" s="164">
        <v>133.96</v>
      </c>
      <c r="G247" s="133" t="s">
        <v>9</v>
      </c>
      <c r="H247" s="102"/>
    </row>
    <row r="248" spans="1:8" s="87" customFormat="1">
      <c r="A248" s="102"/>
      <c r="B248" s="83">
        <v>44314</v>
      </c>
      <c r="C248" s="127">
        <v>44314.501122685186</v>
      </c>
      <c r="D248" s="132">
        <v>457</v>
      </c>
      <c r="E248" s="151">
        <v>7.88</v>
      </c>
      <c r="F248" s="164">
        <v>3601.16</v>
      </c>
      <c r="G248" s="133" t="s">
        <v>9</v>
      </c>
      <c r="H248" s="102"/>
    </row>
    <row r="249" spans="1:8" s="87" customFormat="1">
      <c r="A249" s="102"/>
      <c r="B249" s="83">
        <v>44314</v>
      </c>
      <c r="C249" s="127">
        <v>44314.546967592592</v>
      </c>
      <c r="D249" s="132">
        <v>777</v>
      </c>
      <c r="E249" s="151">
        <v>7.875</v>
      </c>
      <c r="F249" s="164">
        <v>6118.875</v>
      </c>
      <c r="G249" s="133" t="s">
        <v>9</v>
      </c>
      <c r="H249" s="102"/>
    </row>
    <row r="250" spans="1:8" s="87" customFormat="1">
      <c r="A250" s="102"/>
      <c r="B250" s="83">
        <v>44314</v>
      </c>
      <c r="C250" s="127">
        <v>44314.558032407411</v>
      </c>
      <c r="D250" s="132">
        <v>459</v>
      </c>
      <c r="E250" s="151">
        <v>7.88</v>
      </c>
      <c r="F250" s="164">
        <v>3616.92</v>
      </c>
      <c r="G250" s="133" t="s">
        <v>9</v>
      </c>
      <c r="H250" s="102"/>
    </row>
    <row r="251" spans="1:8" s="87" customFormat="1">
      <c r="A251" s="102"/>
      <c r="B251" s="83">
        <v>44314</v>
      </c>
      <c r="C251" s="127">
        <v>44314.567395833335</v>
      </c>
      <c r="D251" s="132">
        <v>424</v>
      </c>
      <c r="E251" s="151">
        <v>7.8650000000000002</v>
      </c>
      <c r="F251" s="164">
        <v>3334.76</v>
      </c>
      <c r="G251" s="133" t="s">
        <v>9</v>
      </c>
      <c r="H251" s="102"/>
    </row>
    <row r="252" spans="1:8" s="87" customFormat="1">
      <c r="A252" s="102"/>
      <c r="B252" s="83">
        <v>44314</v>
      </c>
      <c r="C252" s="127">
        <v>44314.569421296299</v>
      </c>
      <c r="D252" s="132">
        <v>773</v>
      </c>
      <c r="E252" s="151">
        <v>7.86</v>
      </c>
      <c r="F252" s="164">
        <v>6075.7800000000007</v>
      </c>
      <c r="G252" s="133" t="s">
        <v>9</v>
      </c>
      <c r="H252" s="102"/>
    </row>
    <row r="253" spans="1:8" s="87" customFormat="1">
      <c r="A253" s="102"/>
      <c r="B253" s="83">
        <v>44314</v>
      </c>
      <c r="C253" s="127">
        <v>44314.613657407404</v>
      </c>
      <c r="D253" s="132">
        <v>107</v>
      </c>
      <c r="E253" s="151">
        <v>7.86</v>
      </c>
      <c r="F253" s="164">
        <v>841.02</v>
      </c>
      <c r="G253" s="133" t="s">
        <v>9</v>
      </c>
      <c r="H253" s="102"/>
    </row>
    <row r="254" spans="1:8" s="87" customFormat="1">
      <c r="A254" s="102"/>
      <c r="B254" s="83">
        <v>44314</v>
      </c>
      <c r="C254" s="127">
        <v>44314.615532407406</v>
      </c>
      <c r="D254" s="132">
        <v>406</v>
      </c>
      <c r="E254" s="151">
        <v>7.86</v>
      </c>
      <c r="F254" s="164">
        <v>3191.1600000000003</v>
      </c>
      <c r="G254" s="133" t="s">
        <v>9</v>
      </c>
      <c r="H254" s="102"/>
    </row>
    <row r="255" spans="1:8" s="87" customFormat="1">
      <c r="A255" s="102"/>
      <c r="B255" s="83">
        <v>44314</v>
      </c>
      <c r="C255" s="127">
        <v>44314.615532407406</v>
      </c>
      <c r="D255" s="132">
        <v>353</v>
      </c>
      <c r="E255" s="151">
        <v>7.86</v>
      </c>
      <c r="F255" s="164">
        <v>2774.58</v>
      </c>
      <c r="G255" s="133" t="s">
        <v>9</v>
      </c>
      <c r="H255" s="102"/>
    </row>
    <row r="256" spans="1:8" s="87" customFormat="1">
      <c r="A256" s="102"/>
      <c r="B256" s="83">
        <v>44314</v>
      </c>
      <c r="C256" s="127">
        <v>44314.615532407406</v>
      </c>
      <c r="D256" s="132">
        <v>7</v>
      </c>
      <c r="E256" s="151">
        <v>7.86</v>
      </c>
      <c r="F256" s="164">
        <v>55.02</v>
      </c>
      <c r="G256" s="133" t="s">
        <v>9</v>
      </c>
      <c r="H256" s="102"/>
    </row>
    <row r="257" spans="1:8" s="87" customFormat="1">
      <c r="A257" s="102"/>
      <c r="B257" s="83">
        <v>44314</v>
      </c>
      <c r="C257" s="127">
        <v>44314.615532407406</v>
      </c>
      <c r="D257" s="132">
        <v>427</v>
      </c>
      <c r="E257" s="151">
        <v>7.86</v>
      </c>
      <c r="F257" s="164">
        <v>3356.2200000000003</v>
      </c>
      <c r="G257" s="133" t="s">
        <v>9</v>
      </c>
      <c r="H257" s="102"/>
    </row>
    <row r="258" spans="1:8" s="87" customFormat="1">
      <c r="A258" s="102"/>
      <c r="B258" s="83">
        <v>44314</v>
      </c>
      <c r="C258" s="127">
        <v>44314.616562499999</v>
      </c>
      <c r="D258" s="132">
        <v>431</v>
      </c>
      <c r="E258" s="151">
        <v>7.86</v>
      </c>
      <c r="F258" s="164">
        <v>3387.6600000000003</v>
      </c>
      <c r="G258" s="133" t="s">
        <v>9</v>
      </c>
      <c r="H258" s="102"/>
    </row>
    <row r="259" spans="1:8" s="87" customFormat="1">
      <c r="A259" s="102"/>
      <c r="B259" s="83">
        <v>44314</v>
      </c>
      <c r="C259" s="127">
        <v>44314.62777777778</v>
      </c>
      <c r="D259" s="132">
        <v>444</v>
      </c>
      <c r="E259" s="151">
        <v>7.88</v>
      </c>
      <c r="F259" s="164">
        <v>3498.72</v>
      </c>
      <c r="G259" s="133" t="s">
        <v>9</v>
      </c>
      <c r="H259" s="102"/>
    </row>
    <row r="260" spans="1:8" s="87" customFormat="1">
      <c r="A260" s="102"/>
      <c r="B260" s="83">
        <v>44314</v>
      </c>
      <c r="C260" s="127">
        <v>44314.628125000003</v>
      </c>
      <c r="D260" s="132">
        <v>387</v>
      </c>
      <c r="E260" s="151">
        <v>7.875</v>
      </c>
      <c r="F260" s="164">
        <v>3047.625</v>
      </c>
      <c r="G260" s="133" t="s">
        <v>9</v>
      </c>
      <c r="H260" s="102"/>
    </row>
    <row r="261" spans="1:8" s="87" customFormat="1">
      <c r="A261" s="102"/>
      <c r="B261" s="83">
        <v>44314</v>
      </c>
      <c r="C261" s="127">
        <v>44314.628125000003</v>
      </c>
      <c r="D261" s="132">
        <v>25</v>
      </c>
      <c r="E261" s="151">
        <v>7.875</v>
      </c>
      <c r="F261" s="164">
        <v>196.875</v>
      </c>
      <c r="G261" s="133" t="s">
        <v>9</v>
      </c>
      <c r="H261" s="102"/>
    </row>
    <row r="262" spans="1:8" s="87" customFormat="1">
      <c r="A262" s="102"/>
      <c r="B262" s="83">
        <v>44314</v>
      </c>
      <c r="C262" s="127">
        <v>44314.628125000003</v>
      </c>
      <c r="D262" s="132">
        <v>867</v>
      </c>
      <c r="E262" s="151">
        <v>7.875</v>
      </c>
      <c r="F262" s="164">
        <v>6827.625</v>
      </c>
      <c r="G262" s="133" t="s">
        <v>9</v>
      </c>
      <c r="H262" s="102"/>
    </row>
    <row r="263" spans="1:8" s="87" customFormat="1">
      <c r="A263" s="102"/>
      <c r="B263" s="83">
        <v>44314</v>
      </c>
      <c r="C263" s="127">
        <v>44314.641793981478</v>
      </c>
      <c r="D263" s="132">
        <v>408</v>
      </c>
      <c r="E263" s="151">
        <v>7.86</v>
      </c>
      <c r="F263" s="164">
        <v>3206.88</v>
      </c>
      <c r="G263" s="133" t="s">
        <v>9</v>
      </c>
      <c r="H263" s="102"/>
    </row>
    <row r="264" spans="1:8" s="87" customFormat="1">
      <c r="A264" s="102"/>
      <c r="B264" s="83">
        <v>44314</v>
      </c>
      <c r="C264" s="127">
        <v>44314.647048611114</v>
      </c>
      <c r="D264" s="132">
        <v>453</v>
      </c>
      <c r="E264" s="151">
        <v>7.8550000000000004</v>
      </c>
      <c r="F264" s="164">
        <v>3558.3150000000001</v>
      </c>
      <c r="G264" s="133" t="s">
        <v>9</v>
      </c>
      <c r="H264" s="102"/>
    </row>
    <row r="265" spans="1:8" s="87" customFormat="1">
      <c r="A265" s="102"/>
      <c r="B265" s="83">
        <v>44314</v>
      </c>
      <c r="C265" s="127">
        <v>44314.647048611114</v>
      </c>
      <c r="D265" s="132">
        <v>480</v>
      </c>
      <c r="E265" s="151">
        <v>7.8550000000000004</v>
      </c>
      <c r="F265" s="164">
        <v>3770.4</v>
      </c>
      <c r="G265" s="133" t="s">
        <v>9</v>
      </c>
      <c r="H265" s="102"/>
    </row>
    <row r="266" spans="1:8" s="87" customFormat="1">
      <c r="A266" s="102"/>
      <c r="B266" s="83">
        <v>44314</v>
      </c>
      <c r="C266" s="127">
        <v>44314.649143518516</v>
      </c>
      <c r="D266" s="132">
        <v>189</v>
      </c>
      <c r="E266" s="151">
        <v>7.8449999999999998</v>
      </c>
      <c r="F266" s="164">
        <v>1482.7049999999999</v>
      </c>
      <c r="G266" s="133" t="s">
        <v>9</v>
      </c>
      <c r="H266" s="102"/>
    </row>
    <row r="267" spans="1:8" s="87" customFormat="1">
      <c r="A267" s="102"/>
      <c r="B267" s="83">
        <v>44314</v>
      </c>
      <c r="C267" s="127">
        <v>44314.649143518516</v>
      </c>
      <c r="D267" s="132">
        <v>239</v>
      </c>
      <c r="E267" s="151">
        <v>7.8449999999999998</v>
      </c>
      <c r="F267" s="164">
        <v>1874.9549999999999</v>
      </c>
      <c r="G267" s="133" t="s">
        <v>9</v>
      </c>
      <c r="H267" s="102"/>
    </row>
    <row r="268" spans="1:8" s="87" customFormat="1">
      <c r="A268" s="102"/>
      <c r="B268" s="83">
        <v>44314</v>
      </c>
      <c r="C268" s="127">
        <v>44314.649143518516</v>
      </c>
      <c r="D268" s="132">
        <v>859</v>
      </c>
      <c r="E268" s="151">
        <v>7.8449999999999998</v>
      </c>
      <c r="F268" s="164">
        <v>6738.8549999999996</v>
      </c>
      <c r="G268" s="133" t="s">
        <v>9</v>
      </c>
      <c r="H268" s="102"/>
    </row>
    <row r="269" spans="1:8" s="87" customFormat="1">
      <c r="A269" s="102"/>
      <c r="B269" s="83">
        <v>44314</v>
      </c>
      <c r="C269" s="127">
        <v>44314.658379629633</v>
      </c>
      <c r="D269" s="132">
        <v>462</v>
      </c>
      <c r="E269" s="151">
        <v>7.85</v>
      </c>
      <c r="F269" s="164">
        <v>3626.7</v>
      </c>
      <c r="G269" s="133" t="s">
        <v>9</v>
      </c>
      <c r="H269" s="102"/>
    </row>
    <row r="270" spans="1:8" s="87" customFormat="1">
      <c r="A270" s="102"/>
      <c r="B270" s="83">
        <v>44314</v>
      </c>
      <c r="C270" s="127">
        <v>44314.669953703706</v>
      </c>
      <c r="D270" s="132">
        <v>472</v>
      </c>
      <c r="E270" s="151">
        <v>7.88</v>
      </c>
      <c r="F270" s="164">
        <v>3719.36</v>
      </c>
      <c r="G270" s="133" t="s">
        <v>9</v>
      </c>
      <c r="H270" s="102"/>
    </row>
    <row r="271" spans="1:8" s="87" customFormat="1">
      <c r="A271" s="102"/>
      <c r="B271" s="83">
        <v>44314</v>
      </c>
      <c r="C271" s="127">
        <v>44314.669953703706</v>
      </c>
      <c r="D271" s="132">
        <v>442</v>
      </c>
      <c r="E271" s="151">
        <v>7.88</v>
      </c>
      <c r="F271" s="164">
        <v>3482.96</v>
      </c>
      <c r="G271" s="133" t="s">
        <v>9</v>
      </c>
      <c r="H271" s="102"/>
    </row>
    <row r="272" spans="1:8" s="87" customFormat="1">
      <c r="A272" s="102"/>
      <c r="B272" s="83">
        <v>44314</v>
      </c>
      <c r="C272" s="127">
        <v>44314.669953703706</v>
      </c>
      <c r="D272" s="132">
        <v>208</v>
      </c>
      <c r="E272" s="151">
        <v>7.88</v>
      </c>
      <c r="F272" s="164">
        <v>1639.04</v>
      </c>
      <c r="G272" s="133" t="s">
        <v>9</v>
      </c>
      <c r="H272" s="102"/>
    </row>
    <row r="273" spans="1:8" s="87" customFormat="1">
      <c r="A273" s="102"/>
      <c r="B273" s="83">
        <v>44314</v>
      </c>
      <c r="C273" s="127">
        <v>44314.669953703706</v>
      </c>
      <c r="D273" s="132">
        <v>150</v>
      </c>
      <c r="E273" s="151">
        <v>7.88</v>
      </c>
      <c r="F273" s="164">
        <v>1182</v>
      </c>
      <c r="G273" s="133" t="s">
        <v>9</v>
      </c>
      <c r="H273" s="102"/>
    </row>
    <row r="274" spans="1:8" s="87" customFormat="1">
      <c r="A274" s="102"/>
      <c r="B274" s="83">
        <v>44314</v>
      </c>
      <c r="C274" s="127">
        <v>44314.672002314815</v>
      </c>
      <c r="D274" s="132">
        <v>1233</v>
      </c>
      <c r="E274" s="151">
        <v>7.88</v>
      </c>
      <c r="F274" s="164">
        <v>9716.0399999999991</v>
      </c>
      <c r="G274" s="133" t="s">
        <v>9</v>
      </c>
      <c r="H274" s="102"/>
    </row>
    <row r="275" spans="1:8" s="87" customFormat="1">
      <c r="A275" s="102"/>
      <c r="B275" s="83">
        <v>44314</v>
      </c>
      <c r="C275" s="127">
        <v>44314.673101851855</v>
      </c>
      <c r="D275" s="132">
        <v>538</v>
      </c>
      <c r="E275" s="151">
        <v>7.87</v>
      </c>
      <c r="F275" s="164">
        <v>4234.0600000000004</v>
      </c>
      <c r="G275" s="133" t="s">
        <v>9</v>
      </c>
      <c r="H275" s="102"/>
    </row>
    <row r="276" spans="1:8" s="87" customFormat="1">
      <c r="A276" s="102"/>
      <c r="B276" s="83">
        <v>44314</v>
      </c>
      <c r="C276" s="127">
        <v>44314.673101851855</v>
      </c>
      <c r="D276" s="132">
        <v>1150</v>
      </c>
      <c r="E276" s="151">
        <v>7.87</v>
      </c>
      <c r="F276" s="164">
        <v>9050.5</v>
      </c>
      <c r="G276" s="133" t="s">
        <v>9</v>
      </c>
      <c r="H276" s="102"/>
    </row>
    <row r="277" spans="1:8" s="87" customFormat="1">
      <c r="A277" s="102"/>
      <c r="B277" s="83">
        <v>44314</v>
      </c>
      <c r="C277" s="127">
        <v>44314.674340277779</v>
      </c>
      <c r="D277" s="132">
        <v>429</v>
      </c>
      <c r="E277" s="151">
        <v>7.8550000000000004</v>
      </c>
      <c r="F277" s="164">
        <v>3369.7950000000001</v>
      </c>
      <c r="G277" s="133" t="s">
        <v>9</v>
      </c>
      <c r="H277" s="102"/>
    </row>
    <row r="278" spans="1:8" s="87" customFormat="1">
      <c r="A278" s="102"/>
      <c r="B278" s="83">
        <v>44314</v>
      </c>
      <c r="C278" s="127">
        <v>44314.674560185187</v>
      </c>
      <c r="D278" s="132">
        <v>107</v>
      </c>
      <c r="E278" s="151">
        <v>7.8550000000000004</v>
      </c>
      <c r="F278" s="164">
        <v>840.48500000000001</v>
      </c>
      <c r="G278" s="133" t="s">
        <v>9</v>
      </c>
      <c r="H278" s="102"/>
    </row>
    <row r="279" spans="1:8" s="87" customFormat="1">
      <c r="A279" s="102"/>
      <c r="B279" s="83">
        <v>44314</v>
      </c>
      <c r="C279" s="127">
        <v>44314.683854166666</v>
      </c>
      <c r="D279" s="132">
        <v>100</v>
      </c>
      <c r="E279" s="151">
        <v>7.87</v>
      </c>
      <c r="F279" s="164">
        <v>787</v>
      </c>
      <c r="G279" s="133" t="s">
        <v>9</v>
      </c>
      <c r="H279" s="102"/>
    </row>
    <row r="280" spans="1:8" s="87" customFormat="1">
      <c r="A280" s="102"/>
      <c r="B280" s="83">
        <v>44314</v>
      </c>
      <c r="C280" s="127">
        <v>44314.690266203703</v>
      </c>
      <c r="D280" s="132">
        <v>402</v>
      </c>
      <c r="E280" s="151">
        <v>7.87</v>
      </c>
      <c r="F280" s="164">
        <v>3163.7400000000002</v>
      </c>
      <c r="G280" s="133" t="s">
        <v>9</v>
      </c>
      <c r="H280" s="102"/>
    </row>
    <row r="281" spans="1:8" s="87" customFormat="1">
      <c r="A281" s="102"/>
      <c r="B281" s="83">
        <v>44314</v>
      </c>
      <c r="C281" s="127">
        <v>44314.690266203703</v>
      </c>
      <c r="D281" s="132">
        <v>412</v>
      </c>
      <c r="E281" s="151">
        <v>7.87</v>
      </c>
      <c r="F281" s="164">
        <v>3242.44</v>
      </c>
      <c r="G281" s="133" t="s">
        <v>9</v>
      </c>
      <c r="H281" s="102"/>
    </row>
    <row r="282" spans="1:8" s="87" customFormat="1">
      <c r="A282" s="102"/>
      <c r="B282" s="83">
        <v>44314</v>
      </c>
      <c r="C282" s="127">
        <v>44314.690266203703</v>
      </c>
      <c r="D282" s="132">
        <v>468</v>
      </c>
      <c r="E282" s="151">
        <v>7.87</v>
      </c>
      <c r="F282" s="164">
        <v>3683.16</v>
      </c>
      <c r="G282" s="133" t="s">
        <v>9</v>
      </c>
      <c r="H282" s="102"/>
    </row>
    <row r="283" spans="1:8" s="87" customFormat="1">
      <c r="A283" s="102"/>
      <c r="B283" s="83">
        <v>44314</v>
      </c>
      <c r="C283" s="127">
        <v>44314.690266203703</v>
      </c>
      <c r="D283" s="132">
        <v>418</v>
      </c>
      <c r="E283" s="151">
        <v>7.87</v>
      </c>
      <c r="F283" s="164">
        <v>3289.66</v>
      </c>
      <c r="G283" s="133" t="s">
        <v>9</v>
      </c>
      <c r="H283" s="102"/>
    </row>
    <row r="284" spans="1:8" s="87" customFormat="1">
      <c r="A284" s="102"/>
      <c r="B284" s="83">
        <v>44314</v>
      </c>
      <c r="C284" s="127">
        <v>44314.695185185185</v>
      </c>
      <c r="D284" s="132">
        <v>422</v>
      </c>
      <c r="E284" s="180">
        <v>7.8650000000000002</v>
      </c>
      <c r="F284" s="164">
        <v>3319.03</v>
      </c>
      <c r="G284" s="133" t="s">
        <v>9</v>
      </c>
      <c r="H284" s="102"/>
    </row>
    <row r="285" spans="1:8" s="87" customFormat="1">
      <c r="A285" s="102"/>
      <c r="B285" s="83">
        <v>44314</v>
      </c>
      <c r="C285" s="127">
        <v>44314.695185185185</v>
      </c>
      <c r="D285" s="132">
        <v>414</v>
      </c>
      <c r="E285" s="151">
        <v>7.8650000000000002</v>
      </c>
      <c r="F285" s="164">
        <v>3256.11</v>
      </c>
      <c r="G285" s="133" t="s">
        <v>9</v>
      </c>
      <c r="H285" s="102"/>
    </row>
    <row r="286" spans="1:8" s="87" customFormat="1">
      <c r="A286" s="102"/>
      <c r="B286" s="83">
        <v>44314</v>
      </c>
      <c r="C286" s="127">
        <v>44314.703796296293</v>
      </c>
      <c r="D286" s="132">
        <v>354</v>
      </c>
      <c r="E286" s="151">
        <v>7.86</v>
      </c>
      <c r="F286" s="164">
        <v>2782.44</v>
      </c>
      <c r="G286" s="133" t="s">
        <v>9</v>
      </c>
      <c r="H286" s="102"/>
    </row>
    <row r="287" spans="1:8" s="87" customFormat="1">
      <c r="A287" s="102"/>
      <c r="B287" s="83">
        <v>44314</v>
      </c>
      <c r="C287" s="127">
        <v>44314.703796296293</v>
      </c>
      <c r="D287" s="132">
        <v>354</v>
      </c>
      <c r="E287" s="151">
        <v>7.86</v>
      </c>
      <c r="F287" s="164">
        <v>2782.44</v>
      </c>
      <c r="G287" s="133" t="s">
        <v>9</v>
      </c>
      <c r="H287" s="102"/>
    </row>
    <row r="288" spans="1:8" s="87" customFormat="1">
      <c r="A288" s="102"/>
      <c r="B288" s="83">
        <v>44314</v>
      </c>
      <c r="C288" s="127">
        <v>44314.703796296293</v>
      </c>
      <c r="D288" s="132">
        <v>240</v>
      </c>
      <c r="E288" s="151">
        <v>7.86</v>
      </c>
      <c r="F288" s="164">
        <v>1886.4</v>
      </c>
      <c r="G288" s="133" t="s">
        <v>9</v>
      </c>
      <c r="H288" s="102"/>
    </row>
    <row r="289" spans="1:8" s="87" customFormat="1">
      <c r="A289" s="102"/>
      <c r="B289" s="83">
        <v>44314</v>
      </c>
      <c r="C289" s="127">
        <v>44314.703796296293</v>
      </c>
      <c r="D289" s="132">
        <v>354</v>
      </c>
      <c r="E289" s="151">
        <v>7.86</v>
      </c>
      <c r="F289" s="164">
        <v>2782.44</v>
      </c>
      <c r="G289" s="133" t="s">
        <v>9</v>
      </c>
      <c r="H289" s="102"/>
    </row>
    <row r="290" spans="1:8" s="87" customFormat="1">
      <c r="A290" s="102"/>
      <c r="B290" s="83">
        <v>44314</v>
      </c>
      <c r="C290" s="127">
        <v>44314.703796296293</v>
      </c>
      <c r="D290" s="132">
        <v>354</v>
      </c>
      <c r="E290" s="151">
        <v>7.86</v>
      </c>
      <c r="F290" s="164">
        <v>2782.44</v>
      </c>
      <c r="G290" s="133" t="s">
        <v>9</v>
      </c>
      <c r="H290" s="102"/>
    </row>
    <row r="291" spans="1:8" s="87" customFormat="1">
      <c r="A291" s="102"/>
      <c r="B291" s="83">
        <v>44314</v>
      </c>
      <c r="C291" s="127">
        <v>44314.703796296293</v>
      </c>
      <c r="D291" s="132">
        <v>1344</v>
      </c>
      <c r="E291" s="151">
        <v>7.86</v>
      </c>
      <c r="F291" s="164">
        <v>10563.84</v>
      </c>
      <c r="G291" s="133" t="s">
        <v>9</v>
      </c>
      <c r="H291" s="102"/>
    </row>
    <row r="292" spans="1:8" s="87" customFormat="1">
      <c r="A292" s="102"/>
      <c r="B292" s="83">
        <v>44314</v>
      </c>
      <c r="C292" s="127">
        <v>44314.703796296293</v>
      </c>
      <c r="D292" s="132">
        <v>1394</v>
      </c>
      <c r="E292" s="151">
        <v>7.86</v>
      </c>
      <c r="F292" s="164">
        <v>10956.84</v>
      </c>
      <c r="G292" s="133" t="s">
        <v>9</v>
      </c>
      <c r="H292" s="102"/>
    </row>
    <row r="293" spans="1:8" s="87" customFormat="1">
      <c r="A293" s="102"/>
      <c r="B293" s="83">
        <v>44314</v>
      </c>
      <c r="C293" s="127">
        <v>44314.703796296293</v>
      </c>
      <c r="D293" s="132">
        <v>1203</v>
      </c>
      <c r="E293" s="151">
        <v>7.86</v>
      </c>
      <c r="F293" s="164">
        <v>9455.58</v>
      </c>
      <c r="G293" s="133" t="s">
        <v>9</v>
      </c>
      <c r="H293" s="102"/>
    </row>
    <row r="294" spans="1:8" s="87" customFormat="1">
      <c r="A294" s="102"/>
      <c r="B294" s="83">
        <v>44314</v>
      </c>
      <c r="C294" s="127">
        <v>44314.703796296293</v>
      </c>
      <c r="D294" s="132">
        <v>112</v>
      </c>
      <c r="E294" s="151">
        <v>7.86</v>
      </c>
      <c r="F294" s="164">
        <v>880.32</v>
      </c>
      <c r="G294" s="133" t="s">
        <v>9</v>
      </c>
      <c r="H294" s="102"/>
    </row>
    <row r="295" spans="1:8" s="87" customFormat="1">
      <c r="A295" s="102"/>
      <c r="B295" s="83">
        <v>44314</v>
      </c>
      <c r="C295" s="127">
        <v>44314.703796296293</v>
      </c>
      <c r="D295" s="132">
        <v>482</v>
      </c>
      <c r="E295" s="151">
        <v>7.86</v>
      </c>
      <c r="F295" s="164">
        <v>3788.52</v>
      </c>
      <c r="G295" s="133" t="s">
        <v>9</v>
      </c>
      <c r="H295" s="102"/>
    </row>
    <row r="296" spans="1:8" s="87" customFormat="1">
      <c r="A296" s="102"/>
      <c r="B296" s="83">
        <v>44314</v>
      </c>
      <c r="C296" s="127">
        <v>44314.709097222221</v>
      </c>
      <c r="D296" s="132">
        <v>225</v>
      </c>
      <c r="E296" s="151">
        <v>7.8650000000000002</v>
      </c>
      <c r="F296" s="164">
        <v>1769.625</v>
      </c>
      <c r="G296" s="133" t="s">
        <v>9</v>
      </c>
      <c r="H296" s="102"/>
    </row>
    <row r="297" spans="1:8" s="87" customFormat="1">
      <c r="A297" s="102"/>
      <c r="B297" s="83">
        <v>44314</v>
      </c>
      <c r="C297" s="127">
        <v>44314.709097222221</v>
      </c>
      <c r="D297" s="132">
        <v>633</v>
      </c>
      <c r="E297" s="151">
        <v>7.8650000000000002</v>
      </c>
      <c r="F297" s="164">
        <v>4978.5450000000001</v>
      </c>
      <c r="G297" s="133" t="s">
        <v>9</v>
      </c>
      <c r="H297" s="102"/>
    </row>
    <row r="298" spans="1:8" s="87" customFormat="1">
      <c r="A298" s="102"/>
      <c r="B298" s="83">
        <v>44314</v>
      </c>
      <c r="C298" s="127">
        <v>44314.712592592594</v>
      </c>
      <c r="D298" s="132">
        <v>432</v>
      </c>
      <c r="E298" s="151">
        <v>7.8650000000000002</v>
      </c>
      <c r="F298" s="164">
        <v>3397.6800000000003</v>
      </c>
      <c r="G298" s="133" t="s">
        <v>9</v>
      </c>
      <c r="H298" s="102"/>
    </row>
    <row r="299" spans="1:8" s="87" customFormat="1">
      <c r="A299" s="102"/>
      <c r="B299" s="88">
        <v>44314</v>
      </c>
      <c r="C299" s="134">
        <v>44314.715358796297</v>
      </c>
      <c r="D299" s="125">
        <v>431</v>
      </c>
      <c r="E299" s="181">
        <v>7.8650000000000002</v>
      </c>
      <c r="F299" s="165">
        <v>3389.8150000000001</v>
      </c>
      <c r="G299" s="126" t="s">
        <v>9</v>
      </c>
      <c r="H299" s="102"/>
    </row>
    <row r="300" spans="1:8" s="87" customFormat="1">
      <c r="A300" s="102"/>
      <c r="B300" s="83">
        <v>44315</v>
      </c>
      <c r="C300" s="127">
        <v>44315.379976851851</v>
      </c>
      <c r="D300" s="132">
        <v>938</v>
      </c>
      <c r="E300" s="180">
        <v>7.89</v>
      </c>
      <c r="F300" s="164">
        <v>7396.13</v>
      </c>
      <c r="G300" s="133" t="s">
        <v>9</v>
      </c>
      <c r="H300" s="102"/>
    </row>
    <row r="301" spans="1:8" s="87" customFormat="1">
      <c r="A301" s="102"/>
      <c r="B301" s="83">
        <v>44315</v>
      </c>
      <c r="C301" s="127">
        <v>44315.389062499999</v>
      </c>
      <c r="D301" s="132">
        <v>431</v>
      </c>
      <c r="E301" s="180">
        <v>7.91</v>
      </c>
      <c r="F301" s="164">
        <v>3409.21</v>
      </c>
      <c r="G301" s="133" t="s">
        <v>9</v>
      </c>
      <c r="H301" s="102"/>
    </row>
    <row r="302" spans="1:8" s="87" customFormat="1">
      <c r="A302" s="102"/>
      <c r="B302" s="83">
        <v>44315</v>
      </c>
      <c r="C302" s="127">
        <v>44315.391284722224</v>
      </c>
      <c r="D302" s="132">
        <v>127</v>
      </c>
      <c r="E302" s="180">
        <v>7.9</v>
      </c>
      <c r="F302" s="164">
        <v>1002.665</v>
      </c>
      <c r="G302" s="133" t="s">
        <v>9</v>
      </c>
      <c r="H302" s="102"/>
    </row>
    <row r="303" spans="1:8" s="87" customFormat="1">
      <c r="A303" s="102"/>
      <c r="B303" s="83">
        <v>44315</v>
      </c>
      <c r="C303" s="127">
        <v>44315.393900462965</v>
      </c>
      <c r="D303" s="132">
        <v>380</v>
      </c>
      <c r="E303" s="180">
        <v>7.9</v>
      </c>
      <c r="F303" s="164">
        <v>3002</v>
      </c>
      <c r="G303" s="133" t="s">
        <v>9</v>
      </c>
      <c r="H303" s="102"/>
    </row>
    <row r="304" spans="1:8" s="87" customFormat="1">
      <c r="A304" s="102"/>
      <c r="B304" s="83">
        <v>44315</v>
      </c>
      <c r="C304" s="127">
        <v>44315.393900462965</v>
      </c>
      <c r="D304" s="132">
        <v>761</v>
      </c>
      <c r="E304" s="180">
        <v>7.9</v>
      </c>
      <c r="F304" s="164">
        <v>6011.9000000000005</v>
      </c>
      <c r="G304" s="133" t="s">
        <v>9</v>
      </c>
      <c r="H304" s="102"/>
    </row>
    <row r="305" spans="1:8" s="87" customFormat="1">
      <c r="A305" s="102"/>
      <c r="B305" s="83">
        <v>44315</v>
      </c>
      <c r="C305" s="127">
        <v>44315.404386574075</v>
      </c>
      <c r="D305" s="132">
        <v>350</v>
      </c>
      <c r="E305" s="180">
        <v>7.93</v>
      </c>
      <c r="F305" s="164">
        <v>2775.5</v>
      </c>
      <c r="G305" s="133" t="s">
        <v>9</v>
      </c>
      <c r="H305" s="102"/>
    </row>
    <row r="306" spans="1:8" s="87" customFormat="1">
      <c r="A306" s="102"/>
      <c r="B306" s="83">
        <v>44315</v>
      </c>
      <c r="C306" s="127">
        <v>44315.404386574075</v>
      </c>
      <c r="D306" s="132">
        <v>86</v>
      </c>
      <c r="E306" s="180">
        <v>7.93</v>
      </c>
      <c r="F306" s="164">
        <v>681.98</v>
      </c>
      <c r="G306" s="133" t="s">
        <v>9</v>
      </c>
      <c r="H306" s="102"/>
    </row>
    <row r="307" spans="1:8" s="87" customFormat="1">
      <c r="A307" s="102"/>
      <c r="B307" s="83">
        <v>44315</v>
      </c>
      <c r="C307" s="127">
        <v>44315.405219907407</v>
      </c>
      <c r="D307" s="132">
        <v>115</v>
      </c>
      <c r="E307" s="180">
        <v>7.91</v>
      </c>
      <c r="F307" s="164">
        <v>909.65</v>
      </c>
      <c r="G307" s="133" t="s">
        <v>9</v>
      </c>
      <c r="H307" s="102"/>
    </row>
    <row r="308" spans="1:8" s="87" customFormat="1">
      <c r="A308" s="102"/>
      <c r="B308" s="83">
        <v>44315</v>
      </c>
      <c r="C308" s="127">
        <v>44315.405219907407</v>
      </c>
      <c r="D308" s="132">
        <v>742</v>
      </c>
      <c r="E308" s="180">
        <v>7.91</v>
      </c>
      <c r="F308" s="164">
        <v>5869.22</v>
      </c>
      <c r="G308" s="133" t="s">
        <v>9</v>
      </c>
      <c r="H308" s="102"/>
    </row>
    <row r="309" spans="1:8" s="87" customFormat="1">
      <c r="A309" s="102"/>
      <c r="B309" s="83">
        <v>44315</v>
      </c>
      <c r="C309" s="127">
        <v>44315.419085648151</v>
      </c>
      <c r="D309" s="132">
        <v>174</v>
      </c>
      <c r="E309" s="180">
        <v>7.94</v>
      </c>
      <c r="F309" s="164">
        <v>1380.6899999999998</v>
      </c>
      <c r="G309" s="133" t="s">
        <v>9</v>
      </c>
      <c r="H309" s="102"/>
    </row>
    <row r="310" spans="1:8" s="87" customFormat="1">
      <c r="A310" s="102"/>
      <c r="B310" s="83">
        <v>44315</v>
      </c>
      <c r="C310" s="127">
        <v>44315.419085648151</v>
      </c>
      <c r="D310" s="132">
        <v>244</v>
      </c>
      <c r="E310" s="180">
        <v>7.94</v>
      </c>
      <c r="F310" s="164">
        <v>1936.1399999999999</v>
      </c>
      <c r="G310" s="133" t="s">
        <v>9</v>
      </c>
      <c r="H310" s="102"/>
    </row>
    <row r="311" spans="1:8" s="87" customFormat="1">
      <c r="A311" s="102"/>
      <c r="B311" s="83">
        <v>44315</v>
      </c>
      <c r="C311" s="127">
        <v>44315.422951388886</v>
      </c>
      <c r="D311" s="132">
        <v>1147</v>
      </c>
      <c r="E311" s="180">
        <v>7.93</v>
      </c>
      <c r="F311" s="164">
        <v>9089.9750000000004</v>
      </c>
      <c r="G311" s="133" t="s">
        <v>9</v>
      </c>
      <c r="H311" s="102"/>
    </row>
    <row r="312" spans="1:8" s="87" customFormat="1">
      <c r="A312" s="102"/>
      <c r="B312" s="83">
        <v>44315</v>
      </c>
      <c r="C312" s="127">
        <v>44315.430752314816</v>
      </c>
      <c r="D312" s="132">
        <v>127</v>
      </c>
      <c r="E312" s="180">
        <v>7.94</v>
      </c>
      <c r="F312" s="164">
        <v>1008.38</v>
      </c>
      <c r="G312" s="133" t="s">
        <v>9</v>
      </c>
      <c r="H312" s="102"/>
    </row>
    <row r="313" spans="1:8" s="87" customFormat="1">
      <c r="A313" s="102"/>
      <c r="B313" s="83">
        <v>44315</v>
      </c>
      <c r="C313" s="127">
        <v>44315.430752314816</v>
      </c>
      <c r="D313" s="132">
        <v>225</v>
      </c>
      <c r="E313" s="180">
        <v>7.94</v>
      </c>
      <c r="F313" s="164">
        <v>1786.5</v>
      </c>
      <c r="G313" s="133" t="s">
        <v>9</v>
      </c>
      <c r="H313" s="102"/>
    </row>
    <row r="314" spans="1:8" s="102" customFormat="1">
      <c r="B314" s="83">
        <v>44315</v>
      </c>
      <c r="C314" s="127">
        <v>44315.430752314816</v>
      </c>
      <c r="D314" s="132">
        <v>548</v>
      </c>
      <c r="E314" s="180">
        <v>7.94</v>
      </c>
      <c r="F314" s="164">
        <v>4351.12</v>
      </c>
      <c r="G314" s="133" t="s">
        <v>9</v>
      </c>
    </row>
    <row r="315" spans="1:8" s="102" customFormat="1">
      <c r="B315" s="83">
        <v>44315</v>
      </c>
      <c r="C315" s="127">
        <v>44315.471875000003</v>
      </c>
      <c r="D315" s="132">
        <v>462</v>
      </c>
      <c r="E315" s="180">
        <v>7.9</v>
      </c>
      <c r="F315" s="164">
        <v>3649.8</v>
      </c>
      <c r="G315" s="133" t="s">
        <v>9</v>
      </c>
    </row>
    <row r="316" spans="1:8" s="102" customFormat="1">
      <c r="B316" s="83">
        <v>44315</v>
      </c>
      <c r="C316" s="127">
        <v>44315.471875000003</v>
      </c>
      <c r="D316" s="132">
        <v>1</v>
      </c>
      <c r="E316" s="180">
        <v>7.9</v>
      </c>
      <c r="F316" s="164">
        <v>7.9</v>
      </c>
      <c r="G316" s="133" t="s">
        <v>9</v>
      </c>
    </row>
    <row r="317" spans="1:8" s="102" customFormat="1">
      <c r="B317" s="83">
        <v>44315</v>
      </c>
      <c r="C317" s="127">
        <v>44315.472361111111</v>
      </c>
      <c r="D317" s="132">
        <v>464</v>
      </c>
      <c r="E317" s="180">
        <v>7.9</v>
      </c>
      <c r="F317" s="164">
        <v>3663.2799999999997</v>
      </c>
      <c r="G317" s="133" t="s">
        <v>9</v>
      </c>
    </row>
    <row r="318" spans="1:8" s="102" customFormat="1">
      <c r="B318" s="83">
        <v>44315</v>
      </c>
      <c r="C318" s="127">
        <v>44315.497465277775</v>
      </c>
      <c r="D318" s="132">
        <v>457</v>
      </c>
      <c r="E318" s="180">
        <v>7.91</v>
      </c>
      <c r="F318" s="164">
        <v>3612.585</v>
      </c>
      <c r="G318" s="133" t="s">
        <v>9</v>
      </c>
    </row>
    <row r="319" spans="1:8" s="102" customFormat="1">
      <c r="B319" s="83">
        <v>44315</v>
      </c>
      <c r="C319" s="127">
        <v>44315.557187500002</v>
      </c>
      <c r="D319" s="132">
        <v>471</v>
      </c>
      <c r="E319" s="180">
        <v>7.89</v>
      </c>
      <c r="F319" s="164">
        <v>3716.19</v>
      </c>
      <c r="G319" s="133" t="s">
        <v>9</v>
      </c>
    </row>
    <row r="320" spans="1:8" s="102" customFormat="1">
      <c r="B320" s="83">
        <v>44315</v>
      </c>
      <c r="C320" s="127">
        <v>44315.560636574075</v>
      </c>
      <c r="D320" s="132">
        <v>878</v>
      </c>
      <c r="E320" s="180">
        <v>7.91</v>
      </c>
      <c r="F320" s="164">
        <v>6944.9800000000005</v>
      </c>
      <c r="G320" s="133" t="s">
        <v>9</v>
      </c>
    </row>
    <row r="321" spans="2:7" s="102" customFormat="1">
      <c r="B321" s="83">
        <v>44315</v>
      </c>
      <c r="C321" s="127">
        <v>44315.562731481485</v>
      </c>
      <c r="D321" s="132">
        <v>380</v>
      </c>
      <c r="E321" s="180">
        <v>7.91</v>
      </c>
      <c r="F321" s="164">
        <v>3005.8</v>
      </c>
      <c r="G321" s="133" t="s">
        <v>9</v>
      </c>
    </row>
    <row r="322" spans="2:7" s="102" customFormat="1">
      <c r="B322" s="83">
        <v>44315</v>
      </c>
      <c r="C322" s="127">
        <v>44315.572696759256</v>
      </c>
      <c r="D322" s="132">
        <v>483</v>
      </c>
      <c r="E322" s="180">
        <v>7.91</v>
      </c>
      <c r="F322" s="164">
        <v>3820.53</v>
      </c>
      <c r="G322" s="133" t="s">
        <v>9</v>
      </c>
    </row>
    <row r="323" spans="2:7" s="102" customFormat="1">
      <c r="B323" s="83">
        <v>44315</v>
      </c>
      <c r="C323" s="127">
        <v>44315.594027777777</v>
      </c>
      <c r="D323" s="132">
        <v>421</v>
      </c>
      <c r="E323" s="180">
        <v>7.9</v>
      </c>
      <c r="F323" s="164">
        <v>3325.9</v>
      </c>
      <c r="G323" s="133" t="s">
        <v>9</v>
      </c>
    </row>
    <row r="324" spans="2:7" s="102" customFormat="1">
      <c r="B324" s="83">
        <v>44315</v>
      </c>
      <c r="C324" s="127">
        <v>44315.594027777777</v>
      </c>
      <c r="D324" s="132">
        <v>40</v>
      </c>
      <c r="E324" s="180">
        <v>7.9</v>
      </c>
      <c r="F324" s="164">
        <v>316</v>
      </c>
      <c r="G324" s="133" t="s">
        <v>9</v>
      </c>
    </row>
    <row r="325" spans="2:7" s="102" customFormat="1">
      <c r="B325" s="83">
        <v>44315</v>
      </c>
      <c r="C325" s="127">
        <v>44315.608680555553</v>
      </c>
      <c r="D325" s="132">
        <v>431</v>
      </c>
      <c r="E325" s="180">
        <v>7.89</v>
      </c>
      <c r="F325" s="164">
        <v>3400.5899999999997</v>
      </c>
      <c r="G325" s="133" t="s">
        <v>9</v>
      </c>
    </row>
    <row r="326" spans="2:7" s="102" customFormat="1">
      <c r="B326" s="83">
        <v>44315</v>
      </c>
      <c r="C326" s="127">
        <v>44315.618090277778</v>
      </c>
      <c r="D326" s="132">
        <v>381</v>
      </c>
      <c r="E326" s="180">
        <v>7.88</v>
      </c>
      <c r="F326" s="164">
        <v>3002.2799999999997</v>
      </c>
      <c r="G326" s="133" t="s">
        <v>9</v>
      </c>
    </row>
    <row r="327" spans="2:7" s="102" customFormat="1">
      <c r="B327" s="83">
        <v>44315</v>
      </c>
      <c r="C327" s="127">
        <v>44315.618888888886</v>
      </c>
      <c r="D327" s="132">
        <v>45</v>
      </c>
      <c r="E327" s="180">
        <v>7.88</v>
      </c>
      <c r="F327" s="164">
        <v>354.6</v>
      </c>
      <c r="G327" s="133" t="s">
        <v>9</v>
      </c>
    </row>
    <row r="328" spans="2:7" s="102" customFormat="1">
      <c r="B328" s="83">
        <v>44315</v>
      </c>
      <c r="C328" s="127">
        <v>44315.61922453704</v>
      </c>
      <c r="D328" s="132">
        <v>435</v>
      </c>
      <c r="E328" s="180">
        <v>7.88</v>
      </c>
      <c r="F328" s="164">
        <v>3425.625</v>
      </c>
      <c r="G328" s="133" t="s">
        <v>9</v>
      </c>
    </row>
    <row r="329" spans="2:7" s="102" customFormat="1">
      <c r="B329" s="83">
        <v>44315</v>
      </c>
      <c r="C329" s="127">
        <v>44315.61922453704</v>
      </c>
      <c r="D329" s="132">
        <v>19</v>
      </c>
      <c r="E329" s="180">
        <v>7.88</v>
      </c>
      <c r="F329" s="164">
        <v>149.625</v>
      </c>
      <c r="G329" s="133" t="s">
        <v>9</v>
      </c>
    </row>
    <row r="330" spans="2:7" s="102" customFormat="1">
      <c r="B330" s="83">
        <v>44315</v>
      </c>
      <c r="C330" s="127">
        <v>44315.628020833334</v>
      </c>
      <c r="D330" s="132">
        <v>470</v>
      </c>
      <c r="E330" s="180">
        <v>7.88</v>
      </c>
      <c r="F330" s="164">
        <v>3701.25</v>
      </c>
      <c r="G330" s="133" t="s">
        <v>9</v>
      </c>
    </row>
    <row r="331" spans="2:7" s="102" customFormat="1">
      <c r="B331" s="83">
        <v>44315</v>
      </c>
      <c r="C331" s="127">
        <v>44315.628680555557</v>
      </c>
      <c r="D331" s="132">
        <v>133</v>
      </c>
      <c r="E331" s="180">
        <v>7.87</v>
      </c>
      <c r="F331" s="164">
        <v>1046.71</v>
      </c>
      <c r="G331" s="133" t="s">
        <v>9</v>
      </c>
    </row>
    <row r="332" spans="2:7" s="102" customFormat="1">
      <c r="B332" s="83">
        <v>44315</v>
      </c>
      <c r="C332" s="127">
        <v>44315.629212962966</v>
      </c>
      <c r="D332" s="132">
        <v>232</v>
      </c>
      <c r="E332" s="180">
        <v>7.87</v>
      </c>
      <c r="F332" s="164">
        <v>1825.84</v>
      </c>
      <c r="G332" s="133" t="s">
        <v>9</v>
      </c>
    </row>
    <row r="333" spans="2:7" s="102" customFormat="1">
      <c r="B333" s="83">
        <v>44315</v>
      </c>
      <c r="C333" s="127">
        <v>44315.633587962962</v>
      </c>
      <c r="D333" s="132">
        <v>873</v>
      </c>
      <c r="E333" s="180">
        <v>7.89</v>
      </c>
      <c r="F333" s="164">
        <v>6887.9699999999993</v>
      </c>
      <c r="G333" s="133" t="s">
        <v>9</v>
      </c>
    </row>
    <row r="334" spans="2:7" s="102" customFormat="1">
      <c r="B334" s="83">
        <v>44315</v>
      </c>
      <c r="C334" s="127">
        <v>44315.645532407405</v>
      </c>
      <c r="D334" s="132">
        <v>8</v>
      </c>
      <c r="E334" s="180">
        <v>7.88</v>
      </c>
      <c r="F334" s="164">
        <v>63.04</v>
      </c>
      <c r="G334" s="133" t="s">
        <v>9</v>
      </c>
    </row>
    <row r="335" spans="2:7" s="102" customFormat="1">
      <c r="B335" s="83">
        <v>44315</v>
      </c>
      <c r="C335" s="127">
        <v>44315.646099537036</v>
      </c>
      <c r="D335" s="132">
        <v>357</v>
      </c>
      <c r="E335" s="180">
        <v>7.88</v>
      </c>
      <c r="F335" s="164">
        <v>2813.16</v>
      </c>
      <c r="G335" s="133" t="s">
        <v>9</v>
      </c>
    </row>
    <row r="336" spans="2:7" s="102" customFormat="1">
      <c r="B336" s="83">
        <v>44315</v>
      </c>
      <c r="C336" s="127">
        <v>44315.646099537036</v>
      </c>
      <c r="D336" s="132">
        <v>365</v>
      </c>
      <c r="E336" s="180">
        <v>7.88</v>
      </c>
      <c r="F336" s="164">
        <v>2876.2</v>
      </c>
      <c r="G336" s="133" t="s">
        <v>9</v>
      </c>
    </row>
    <row r="337" spans="2:7" s="102" customFormat="1">
      <c r="B337" s="83">
        <v>44315</v>
      </c>
      <c r="C337" s="127">
        <v>44315.646099537036</v>
      </c>
      <c r="D337" s="132">
        <v>430</v>
      </c>
      <c r="E337" s="180">
        <v>7.88</v>
      </c>
      <c r="F337" s="164">
        <v>3388.4</v>
      </c>
      <c r="G337" s="133" t="s">
        <v>9</v>
      </c>
    </row>
    <row r="338" spans="2:7" s="102" customFormat="1">
      <c r="B338" s="83">
        <v>44315</v>
      </c>
      <c r="C338" s="127">
        <v>44315.647268518522</v>
      </c>
      <c r="D338" s="132">
        <v>365</v>
      </c>
      <c r="E338" s="180">
        <v>7.88</v>
      </c>
      <c r="F338" s="164">
        <v>2876.2</v>
      </c>
      <c r="G338" s="133" t="s">
        <v>9</v>
      </c>
    </row>
    <row r="339" spans="2:7" s="102" customFormat="1">
      <c r="B339" s="83">
        <v>44315</v>
      </c>
      <c r="C339" s="127">
        <v>44315.647268518522</v>
      </c>
      <c r="D339" s="132">
        <v>353</v>
      </c>
      <c r="E339" s="180">
        <v>7.88</v>
      </c>
      <c r="F339" s="164">
        <v>2781.64</v>
      </c>
      <c r="G339" s="133" t="s">
        <v>9</v>
      </c>
    </row>
    <row r="340" spans="2:7" s="102" customFormat="1">
      <c r="B340" s="83">
        <v>44315</v>
      </c>
      <c r="C340" s="127">
        <v>44315.647361111114</v>
      </c>
      <c r="D340" s="132">
        <v>99</v>
      </c>
      <c r="E340" s="180">
        <v>7.88</v>
      </c>
      <c r="F340" s="164">
        <v>780.12</v>
      </c>
      <c r="G340" s="133" t="s">
        <v>9</v>
      </c>
    </row>
    <row r="341" spans="2:7" s="102" customFormat="1">
      <c r="B341" s="83">
        <v>44315</v>
      </c>
      <c r="C341" s="127">
        <v>44315.647361111114</v>
      </c>
      <c r="D341" s="132">
        <v>266</v>
      </c>
      <c r="E341" s="180">
        <v>7.88</v>
      </c>
      <c r="F341" s="164">
        <v>2096.08</v>
      </c>
      <c r="G341" s="133" t="s">
        <v>9</v>
      </c>
    </row>
    <row r="342" spans="2:7" s="102" customFormat="1">
      <c r="B342" s="83">
        <v>44315</v>
      </c>
      <c r="C342" s="127">
        <v>44315.647361111114</v>
      </c>
      <c r="D342" s="132">
        <v>434</v>
      </c>
      <c r="E342" s="180">
        <v>7.88</v>
      </c>
      <c r="F342" s="164">
        <v>3419.92</v>
      </c>
      <c r="G342" s="133" t="s">
        <v>9</v>
      </c>
    </row>
    <row r="343" spans="2:7" s="102" customFormat="1">
      <c r="B343" s="83">
        <v>44315</v>
      </c>
      <c r="C343" s="127">
        <v>44315.647361111114</v>
      </c>
      <c r="D343" s="132">
        <v>111</v>
      </c>
      <c r="E343" s="180">
        <v>7.88</v>
      </c>
      <c r="F343" s="164">
        <v>874.68</v>
      </c>
      <c r="G343" s="133" t="s">
        <v>9</v>
      </c>
    </row>
    <row r="344" spans="2:7" s="102" customFormat="1">
      <c r="B344" s="83">
        <v>44315</v>
      </c>
      <c r="C344" s="127">
        <v>44315.647511574076</v>
      </c>
      <c r="D344" s="132">
        <v>112</v>
      </c>
      <c r="E344" s="180">
        <v>7.88</v>
      </c>
      <c r="F344" s="164">
        <v>882.56</v>
      </c>
      <c r="G344" s="133" t="s">
        <v>9</v>
      </c>
    </row>
    <row r="345" spans="2:7" s="102" customFormat="1">
      <c r="B345" s="83">
        <v>44315</v>
      </c>
      <c r="C345" s="127">
        <v>44315.648287037038</v>
      </c>
      <c r="D345" s="132">
        <v>365</v>
      </c>
      <c r="E345" s="180">
        <v>7.88</v>
      </c>
      <c r="F345" s="164">
        <v>2876.2</v>
      </c>
      <c r="G345" s="133" t="s">
        <v>9</v>
      </c>
    </row>
    <row r="346" spans="2:7" s="102" customFormat="1">
      <c r="B346" s="83">
        <v>44315</v>
      </c>
      <c r="C346" s="127">
        <v>44315.648298611108</v>
      </c>
      <c r="D346" s="132">
        <v>385</v>
      </c>
      <c r="E346" s="180">
        <v>7.88</v>
      </c>
      <c r="F346" s="164">
        <v>3033.8</v>
      </c>
      <c r="G346" s="133" t="s">
        <v>9</v>
      </c>
    </row>
    <row r="347" spans="2:7" s="102" customFormat="1">
      <c r="B347" s="83">
        <v>44315</v>
      </c>
      <c r="C347" s="127">
        <v>44315.648761574077</v>
      </c>
      <c r="D347" s="132">
        <v>74</v>
      </c>
      <c r="E347" s="180">
        <v>7.88</v>
      </c>
      <c r="F347" s="164">
        <v>583.12</v>
      </c>
      <c r="G347" s="133" t="s">
        <v>9</v>
      </c>
    </row>
    <row r="348" spans="2:7" s="102" customFormat="1">
      <c r="B348" s="83">
        <v>44315</v>
      </c>
      <c r="C348" s="127">
        <v>44315.648912037039</v>
      </c>
      <c r="D348" s="132">
        <v>291</v>
      </c>
      <c r="E348" s="180">
        <v>7.88</v>
      </c>
      <c r="F348" s="164">
        <v>2293.08</v>
      </c>
      <c r="G348" s="133" t="s">
        <v>9</v>
      </c>
    </row>
    <row r="349" spans="2:7" s="102" customFormat="1">
      <c r="B349" s="83">
        <v>44315</v>
      </c>
      <c r="C349" s="127">
        <v>44315.648923611108</v>
      </c>
      <c r="D349" s="132">
        <v>11</v>
      </c>
      <c r="E349" s="180">
        <v>7.88</v>
      </c>
      <c r="F349" s="164">
        <v>86.679999999999993</v>
      </c>
      <c r="G349" s="133" t="s">
        <v>9</v>
      </c>
    </row>
    <row r="350" spans="2:7" s="102" customFormat="1">
      <c r="B350" s="83">
        <v>44315</v>
      </c>
      <c r="C350" s="127">
        <v>44315.649837962963</v>
      </c>
      <c r="D350" s="132">
        <v>27</v>
      </c>
      <c r="E350" s="180">
        <v>7.88</v>
      </c>
      <c r="F350" s="164">
        <v>212.625</v>
      </c>
      <c r="G350" s="133" t="s">
        <v>9</v>
      </c>
    </row>
    <row r="351" spans="2:7" s="102" customFormat="1">
      <c r="B351" s="83">
        <v>44315</v>
      </c>
      <c r="C351" s="127">
        <v>44315.649837962963</v>
      </c>
      <c r="D351" s="132">
        <v>457</v>
      </c>
      <c r="E351" s="180">
        <v>7.88</v>
      </c>
      <c r="F351" s="164">
        <v>3598.875</v>
      </c>
      <c r="G351" s="133" t="s">
        <v>9</v>
      </c>
    </row>
    <row r="352" spans="2:7" s="102" customFormat="1">
      <c r="B352" s="83">
        <v>44315</v>
      </c>
      <c r="C352" s="127">
        <v>44315.655069444445</v>
      </c>
      <c r="D352" s="132">
        <v>270</v>
      </c>
      <c r="E352" s="180">
        <v>7.87</v>
      </c>
      <c r="F352" s="164">
        <v>2123.5500000000002</v>
      </c>
      <c r="G352" s="133" t="s">
        <v>9</v>
      </c>
    </row>
    <row r="353" spans="1:9" s="87" customFormat="1">
      <c r="A353" s="102"/>
      <c r="B353" s="83">
        <v>44315</v>
      </c>
      <c r="C353" s="127">
        <v>44315.655069444445</v>
      </c>
      <c r="D353" s="132">
        <v>189</v>
      </c>
      <c r="E353" s="180">
        <v>7.87</v>
      </c>
      <c r="F353" s="164">
        <v>1486.4850000000001</v>
      </c>
      <c r="G353" s="133" t="s">
        <v>9</v>
      </c>
      <c r="H353" s="102"/>
      <c r="I353" s="102"/>
    </row>
    <row r="354" spans="1:9" s="87" customFormat="1">
      <c r="A354" s="102"/>
      <c r="B354" s="83">
        <v>44315</v>
      </c>
      <c r="C354" s="127">
        <v>44315.656770833331</v>
      </c>
      <c r="D354" s="132">
        <v>482</v>
      </c>
      <c r="E354" s="180">
        <v>7.86</v>
      </c>
      <c r="F354" s="164">
        <v>3788.52</v>
      </c>
      <c r="G354" s="133" t="s">
        <v>9</v>
      </c>
      <c r="H354" s="102"/>
      <c r="I354" s="102"/>
    </row>
    <row r="355" spans="1:9" s="87" customFormat="1">
      <c r="A355" s="102"/>
      <c r="B355" s="83">
        <v>44315</v>
      </c>
      <c r="C355" s="127">
        <v>44315.659826388888</v>
      </c>
      <c r="D355" s="132">
        <v>153</v>
      </c>
      <c r="E355" s="180">
        <v>7.86</v>
      </c>
      <c r="F355" s="164">
        <v>1201.8150000000001</v>
      </c>
      <c r="G355" s="133" t="s">
        <v>9</v>
      </c>
      <c r="H355" s="102"/>
      <c r="I355" s="102"/>
    </row>
    <row r="356" spans="1:9" s="87" customFormat="1">
      <c r="A356" s="102"/>
      <c r="B356" s="83">
        <v>44315</v>
      </c>
      <c r="C356" s="127">
        <v>44315.659826388888</v>
      </c>
      <c r="D356" s="132">
        <v>331</v>
      </c>
      <c r="E356" s="180">
        <v>7.86</v>
      </c>
      <c r="F356" s="164">
        <v>2600.0050000000001</v>
      </c>
      <c r="G356" s="133" t="s">
        <v>9</v>
      </c>
      <c r="H356" s="102"/>
      <c r="I356" s="102"/>
    </row>
    <row r="357" spans="1:9" s="87" customFormat="1">
      <c r="A357" s="102"/>
      <c r="B357" s="83">
        <v>44315</v>
      </c>
      <c r="C357" s="127">
        <v>44315.660925925928</v>
      </c>
      <c r="D357" s="132">
        <v>92</v>
      </c>
      <c r="E357" s="180">
        <v>7.85</v>
      </c>
      <c r="F357" s="164">
        <v>722.19999999999993</v>
      </c>
      <c r="G357" s="133" t="s">
        <v>9</v>
      </c>
      <c r="H357" s="102"/>
      <c r="I357" s="102"/>
    </row>
    <row r="358" spans="1:9" s="87" customFormat="1">
      <c r="A358" s="102"/>
      <c r="B358" s="83">
        <v>44315</v>
      </c>
      <c r="C358" s="127">
        <v>44315.660925925928</v>
      </c>
      <c r="D358" s="132">
        <v>394</v>
      </c>
      <c r="E358" s="180">
        <v>7.85</v>
      </c>
      <c r="F358" s="164">
        <v>3092.8999999999996</v>
      </c>
      <c r="G358" s="133" t="s">
        <v>9</v>
      </c>
      <c r="H358" s="102"/>
      <c r="I358" s="102"/>
    </row>
    <row r="359" spans="1:9" s="87" customFormat="1">
      <c r="A359" s="102"/>
      <c r="B359" s="83">
        <v>44315</v>
      </c>
      <c r="C359" s="127">
        <v>44315.663240740738</v>
      </c>
      <c r="D359" s="132">
        <v>206</v>
      </c>
      <c r="E359" s="180">
        <v>7.84</v>
      </c>
      <c r="F359" s="164">
        <v>1615.04</v>
      </c>
      <c r="G359" s="133" t="s">
        <v>9</v>
      </c>
      <c r="H359" s="102"/>
      <c r="I359" s="102"/>
    </row>
    <row r="360" spans="1:9" s="87" customFormat="1">
      <c r="A360" s="102"/>
      <c r="B360" s="83">
        <v>44315</v>
      </c>
      <c r="C360" s="127">
        <v>44315.663240740738</v>
      </c>
      <c r="D360" s="132">
        <v>700</v>
      </c>
      <c r="E360" s="180">
        <v>7.84</v>
      </c>
      <c r="F360" s="164">
        <v>5488</v>
      </c>
      <c r="G360" s="133" t="s">
        <v>9</v>
      </c>
      <c r="H360" s="102"/>
      <c r="I360" s="102"/>
    </row>
    <row r="361" spans="1:9" s="87" customFormat="1">
      <c r="A361" s="102"/>
      <c r="B361" s="83">
        <v>44315</v>
      </c>
      <c r="C361" s="127">
        <v>44315.663738425923</v>
      </c>
      <c r="D361" s="132">
        <v>427</v>
      </c>
      <c r="E361" s="180">
        <v>7.83</v>
      </c>
      <c r="F361" s="164">
        <v>3341.2750000000001</v>
      </c>
      <c r="G361" s="133" t="s">
        <v>9</v>
      </c>
      <c r="H361" s="102"/>
      <c r="I361" s="102"/>
    </row>
    <row r="362" spans="1:9" s="87" customFormat="1">
      <c r="A362" s="102"/>
      <c r="B362" s="83">
        <v>44315</v>
      </c>
      <c r="C362" s="127">
        <v>44315.673611111109</v>
      </c>
      <c r="D362" s="132">
        <v>435</v>
      </c>
      <c r="E362" s="180">
        <v>7.82</v>
      </c>
      <c r="F362" s="164">
        <v>3401.7000000000003</v>
      </c>
      <c r="G362" s="133" t="s">
        <v>9</v>
      </c>
      <c r="H362" s="102"/>
      <c r="I362" s="102"/>
    </row>
    <row r="363" spans="1:9" s="87" customFormat="1">
      <c r="A363" s="102"/>
      <c r="B363" s="83">
        <v>44315</v>
      </c>
      <c r="C363" s="127">
        <v>44315.673611111109</v>
      </c>
      <c r="D363" s="132">
        <v>151</v>
      </c>
      <c r="E363" s="180">
        <v>7.82</v>
      </c>
      <c r="F363" s="164">
        <v>1180.82</v>
      </c>
      <c r="G363" s="133" t="s">
        <v>9</v>
      </c>
      <c r="H363" s="102"/>
      <c r="I363" s="102"/>
    </row>
    <row r="364" spans="1:9" s="87" customFormat="1">
      <c r="A364" s="102"/>
      <c r="B364" s="83">
        <v>44315</v>
      </c>
      <c r="C364" s="127">
        <v>44315.673611111109</v>
      </c>
      <c r="D364" s="132">
        <v>83</v>
      </c>
      <c r="E364" s="180">
        <v>7.82</v>
      </c>
      <c r="F364" s="164">
        <v>649.06000000000006</v>
      </c>
      <c r="G364" s="133" t="s">
        <v>9</v>
      </c>
      <c r="H364" s="102"/>
      <c r="I364" s="102"/>
    </row>
    <row r="365" spans="1:9" s="87" customFormat="1">
      <c r="A365" s="102"/>
      <c r="B365" s="83">
        <v>44315</v>
      </c>
      <c r="C365" s="127">
        <v>44315.673611111109</v>
      </c>
      <c r="D365" s="132">
        <v>212</v>
      </c>
      <c r="E365" s="180">
        <v>7.82</v>
      </c>
      <c r="F365" s="164">
        <v>1657.8400000000001</v>
      </c>
      <c r="G365" s="133" t="s">
        <v>9</v>
      </c>
      <c r="H365" s="102"/>
      <c r="I365" s="102"/>
    </row>
    <row r="366" spans="1:9" s="87" customFormat="1">
      <c r="A366" s="102"/>
      <c r="B366" s="83">
        <v>44315</v>
      </c>
      <c r="C366" s="127">
        <v>44315.674074074072</v>
      </c>
      <c r="D366" s="132">
        <v>258</v>
      </c>
      <c r="E366" s="180">
        <v>7.82</v>
      </c>
      <c r="F366" s="164">
        <v>2016.2700000000002</v>
      </c>
      <c r="G366" s="133" t="s">
        <v>9</v>
      </c>
      <c r="H366" s="102"/>
      <c r="I366" s="102"/>
    </row>
    <row r="367" spans="1:9" s="87" customFormat="1">
      <c r="A367" s="102"/>
      <c r="B367" s="83">
        <v>44315</v>
      </c>
      <c r="C367" s="127">
        <v>44315.674120370371</v>
      </c>
      <c r="D367" s="132">
        <v>171</v>
      </c>
      <c r="E367" s="180">
        <v>7.82</v>
      </c>
      <c r="F367" s="164">
        <v>1336.365</v>
      </c>
      <c r="G367" s="133" t="s">
        <v>9</v>
      </c>
      <c r="H367" s="102"/>
      <c r="I367" s="102"/>
    </row>
    <row r="368" spans="1:9" s="9" customFormat="1">
      <c r="A368" s="102"/>
      <c r="B368" s="83">
        <v>44315</v>
      </c>
      <c r="C368" s="127">
        <v>44315.676122685189</v>
      </c>
      <c r="D368" s="132">
        <v>420</v>
      </c>
      <c r="E368" s="180">
        <v>7.81</v>
      </c>
      <c r="F368" s="164">
        <v>3278.1</v>
      </c>
      <c r="G368" s="133" t="s">
        <v>9</v>
      </c>
      <c r="H368" s="102"/>
      <c r="I368" s="10"/>
    </row>
    <row r="369" spans="1:9" s="9" customFormat="1">
      <c r="A369" s="102"/>
      <c r="B369" s="83">
        <v>44315</v>
      </c>
      <c r="C369" s="127">
        <v>44315.684212962966</v>
      </c>
      <c r="D369" s="132">
        <v>477</v>
      </c>
      <c r="E369" s="180">
        <v>7.83</v>
      </c>
      <c r="F369" s="164">
        <v>3732.5250000000001</v>
      </c>
      <c r="G369" s="133" t="s">
        <v>9</v>
      </c>
      <c r="H369" s="102"/>
      <c r="I369" s="10"/>
    </row>
    <row r="370" spans="1:9" s="9" customFormat="1">
      <c r="A370" s="102"/>
      <c r="B370" s="83">
        <v>44315</v>
      </c>
      <c r="C370" s="127">
        <v>44315.687013888892</v>
      </c>
      <c r="D370" s="132">
        <v>418</v>
      </c>
      <c r="E370" s="180">
        <v>7.85</v>
      </c>
      <c r="F370" s="164">
        <v>3279.21</v>
      </c>
      <c r="G370" s="133" t="s">
        <v>9</v>
      </c>
      <c r="H370" s="102"/>
      <c r="I370" s="10"/>
    </row>
    <row r="371" spans="1:9" s="9" customFormat="1">
      <c r="A371" s="102"/>
      <c r="B371" s="83">
        <v>44315</v>
      </c>
      <c r="C371" s="127">
        <v>44315.687013888892</v>
      </c>
      <c r="D371" s="132">
        <v>26</v>
      </c>
      <c r="E371" s="180">
        <v>7.85</v>
      </c>
      <c r="F371" s="164">
        <v>203.97</v>
      </c>
      <c r="G371" s="133" t="s">
        <v>9</v>
      </c>
      <c r="H371" s="102"/>
      <c r="I371" s="10"/>
    </row>
    <row r="372" spans="1:9" s="9" customFormat="1">
      <c r="A372" s="102"/>
      <c r="B372" s="83">
        <v>44315</v>
      </c>
      <c r="C372" s="127">
        <v>44315.687557870369</v>
      </c>
      <c r="D372" s="132">
        <v>108</v>
      </c>
      <c r="E372" s="180">
        <v>7.83</v>
      </c>
      <c r="F372" s="164">
        <v>845.64</v>
      </c>
      <c r="G372" s="133" t="s">
        <v>9</v>
      </c>
      <c r="H372" s="102"/>
      <c r="I372" s="10"/>
    </row>
    <row r="373" spans="1:9" s="9" customFormat="1">
      <c r="A373" s="102"/>
      <c r="B373" s="83">
        <v>44315</v>
      </c>
      <c r="C373" s="127">
        <v>44315.687557870369</v>
      </c>
      <c r="D373" s="132">
        <v>170</v>
      </c>
      <c r="E373" s="180">
        <v>7.83</v>
      </c>
      <c r="F373" s="164">
        <v>1331.1</v>
      </c>
      <c r="G373" s="133" t="s">
        <v>9</v>
      </c>
      <c r="H373" s="102"/>
      <c r="I373" s="10"/>
    </row>
    <row r="374" spans="1:9" s="9" customFormat="1">
      <c r="A374" s="102"/>
      <c r="B374" s="83">
        <v>44315</v>
      </c>
      <c r="C374" s="127">
        <v>44315.687557870369</v>
      </c>
      <c r="D374" s="132">
        <v>785</v>
      </c>
      <c r="E374" s="180">
        <v>7.83</v>
      </c>
      <c r="F374" s="164">
        <v>6146.55</v>
      </c>
      <c r="G374" s="133" t="s">
        <v>9</v>
      </c>
      <c r="H374" s="102"/>
      <c r="I374" s="10"/>
    </row>
    <row r="375" spans="1:9" s="9" customFormat="1">
      <c r="A375" s="102"/>
      <c r="B375" s="83">
        <v>44315</v>
      </c>
      <c r="C375" s="127">
        <v>44315.687557870369</v>
      </c>
      <c r="D375" s="132">
        <v>472</v>
      </c>
      <c r="E375" s="180">
        <v>7.83</v>
      </c>
      <c r="F375" s="164">
        <v>3695.76</v>
      </c>
      <c r="G375" s="133" t="s">
        <v>9</v>
      </c>
      <c r="H375" s="102"/>
      <c r="I375" s="10"/>
    </row>
    <row r="376" spans="1:9" s="9" customFormat="1">
      <c r="A376" s="102"/>
      <c r="B376" s="83">
        <v>44315</v>
      </c>
      <c r="C376" s="127">
        <v>44315.687557870369</v>
      </c>
      <c r="D376" s="132">
        <v>285</v>
      </c>
      <c r="E376" s="180">
        <v>7.83</v>
      </c>
      <c r="F376" s="164">
        <v>2231.5500000000002</v>
      </c>
      <c r="G376" s="133" t="s">
        <v>9</v>
      </c>
      <c r="H376" s="102"/>
      <c r="I376" s="10"/>
    </row>
    <row r="377" spans="1:9" s="9" customFormat="1">
      <c r="A377" s="102"/>
      <c r="B377" s="83">
        <v>44315</v>
      </c>
      <c r="C377" s="127">
        <v>44315.688773148147</v>
      </c>
      <c r="D377" s="132">
        <v>365</v>
      </c>
      <c r="E377" s="180">
        <v>7.82</v>
      </c>
      <c r="F377" s="164">
        <v>2854.3</v>
      </c>
      <c r="G377" s="133" t="s">
        <v>9</v>
      </c>
      <c r="H377" s="102"/>
      <c r="I377" s="10"/>
    </row>
    <row r="378" spans="1:9" s="9" customFormat="1">
      <c r="A378" s="102"/>
      <c r="B378" s="83">
        <v>44315</v>
      </c>
      <c r="C378" s="127">
        <v>44315.688773148147</v>
      </c>
      <c r="D378" s="132">
        <v>365</v>
      </c>
      <c r="E378" s="180">
        <v>7.82</v>
      </c>
      <c r="F378" s="164">
        <v>2854.3</v>
      </c>
      <c r="G378" s="133" t="s">
        <v>9</v>
      </c>
      <c r="H378" s="102"/>
      <c r="I378" s="10"/>
    </row>
    <row r="379" spans="1:9" s="9" customFormat="1">
      <c r="A379" s="102"/>
      <c r="B379" s="83">
        <v>44315</v>
      </c>
      <c r="C379" s="127">
        <v>44315.688773148147</v>
      </c>
      <c r="D379" s="132">
        <v>225</v>
      </c>
      <c r="E379" s="180">
        <v>7.82</v>
      </c>
      <c r="F379" s="164">
        <v>1759.5</v>
      </c>
      <c r="G379" s="133" t="s">
        <v>9</v>
      </c>
      <c r="H379" s="102"/>
      <c r="I379" s="10"/>
    </row>
    <row r="380" spans="1:9" s="9" customFormat="1">
      <c r="A380" s="102"/>
      <c r="B380" s="83">
        <v>44315</v>
      </c>
      <c r="C380" s="127">
        <v>44315.688773148147</v>
      </c>
      <c r="D380" s="132">
        <v>365</v>
      </c>
      <c r="E380" s="180">
        <v>7.82</v>
      </c>
      <c r="F380" s="164">
        <v>2854.3</v>
      </c>
      <c r="G380" s="133" t="s">
        <v>9</v>
      </c>
      <c r="H380" s="102"/>
      <c r="I380" s="10"/>
    </row>
    <row r="381" spans="1:9" s="9" customFormat="1">
      <c r="A381" s="102"/>
      <c r="B381" s="83">
        <v>44315</v>
      </c>
      <c r="C381" s="127">
        <v>44315.691759259258</v>
      </c>
      <c r="D381" s="132">
        <v>365</v>
      </c>
      <c r="E381" s="180">
        <v>7.82</v>
      </c>
      <c r="F381" s="164">
        <v>2854.3</v>
      </c>
      <c r="G381" s="133" t="s">
        <v>9</v>
      </c>
      <c r="H381" s="102"/>
      <c r="I381" s="10"/>
    </row>
    <row r="382" spans="1:9" s="9" customFormat="1">
      <c r="A382" s="102"/>
      <c r="B382" s="83">
        <v>44315</v>
      </c>
      <c r="C382" s="127">
        <v>44315.691759259258</v>
      </c>
      <c r="D382" s="132">
        <v>199</v>
      </c>
      <c r="E382" s="180">
        <v>7.82</v>
      </c>
      <c r="F382" s="164">
        <v>1556.18</v>
      </c>
      <c r="G382" s="133" t="s">
        <v>9</v>
      </c>
      <c r="H382" s="102"/>
      <c r="I382" s="10"/>
    </row>
    <row r="383" spans="1:9" s="9" customFormat="1">
      <c r="A383" s="102"/>
      <c r="B383" s="83">
        <v>44315</v>
      </c>
      <c r="C383" s="127">
        <v>44315.691759259258</v>
      </c>
      <c r="D383" s="132">
        <v>439</v>
      </c>
      <c r="E383" s="180">
        <v>7.82</v>
      </c>
      <c r="F383" s="164">
        <v>3432.98</v>
      </c>
      <c r="G383" s="133" t="s">
        <v>9</v>
      </c>
      <c r="H383" s="102"/>
      <c r="I383" s="10"/>
    </row>
    <row r="384" spans="1:9" s="9" customFormat="1">
      <c r="A384" s="102"/>
      <c r="B384" s="83">
        <v>44315</v>
      </c>
      <c r="C384" s="127">
        <v>44315.691759259258</v>
      </c>
      <c r="D384" s="132">
        <v>422</v>
      </c>
      <c r="E384" s="180">
        <v>7.82</v>
      </c>
      <c r="F384" s="164">
        <v>3300.04</v>
      </c>
      <c r="G384" s="133" t="s">
        <v>9</v>
      </c>
      <c r="H384" s="102"/>
      <c r="I384" s="10"/>
    </row>
    <row r="385" spans="1:9" s="9" customFormat="1">
      <c r="A385" s="102"/>
      <c r="B385" s="83">
        <v>44315</v>
      </c>
      <c r="C385" s="127">
        <v>44315.691817129627</v>
      </c>
      <c r="D385" s="132">
        <v>146</v>
      </c>
      <c r="E385" s="180">
        <v>7.82</v>
      </c>
      <c r="F385" s="164">
        <v>1141.72</v>
      </c>
      <c r="G385" s="133" t="s">
        <v>9</v>
      </c>
      <c r="H385" s="102"/>
      <c r="I385" s="10"/>
    </row>
    <row r="386" spans="1:9" s="9" customFormat="1">
      <c r="A386" s="102"/>
      <c r="B386" s="83">
        <v>44315</v>
      </c>
      <c r="C386" s="127">
        <v>44315.691932870373</v>
      </c>
      <c r="D386" s="132">
        <v>20</v>
      </c>
      <c r="E386" s="180">
        <v>7.82</v>
      </c>
      <c r="F386" s="164">
        <v>156.4</v>
      </c>
      <c r="G386" s="133" t="s">
        <v>9</v>
      </c>
      <c r="H386" s="102"/>
      <c r="I386" s="10"/>
    </row>
    <row r="387" spans="1:9" s="9" customFormat="1">
      <c r="A387" s="102"/>
      <c r="B387" s="83">
        <v>44315</v>
      </c>
      <c r="C387" s="127">
        <v>44315.691932870373</v>
      </c>
      <c r="D387" s="132">
        <v>365</v>
      </c>
      <c r="E387" s="180">
        <v>7.82</v>
      </c>
      <c r="F387" s="164">
        <v>2854.3</v>
      </c>
      <c r="G387" s="133" t="s">
        <v>9</v>
      </c>
      <c r="H387" s="102"/>
      <c r="I387" s="10"/>
    </row>
    <row r="388" spans="1:9" s="9" customFormat="1">
      <c r="A388" s="102"/>
      <c r="B388" s="83">
        <v>44315</v>
      </c>
      <c r="C388" s="127">
        <v>44315.691932870373</v>
      </c>
      <c r="D388" s="132">
        <v>364</v>
      </c>
      <c r="E388" s="180">
        <v>7.82</v>
      </c>
      <c r="F388" s="164">
        <v>2846.48</v>
      </c>
      <c r="G388" s="133" t="s">
        <v>9</v>
      </c>
      <c r="H388" s="102"/>
      <c r="I388" s="10"/>
    </row>
    <row r="389" spans="1:9" s="9" customFormat="1">
      <c r="A389" s="102"/>
      <c r="B389" s="83">
        <v>44315</v>
      </c>
      <c r="C389" s="127">
        <v>44315.691932870373</v>
      </c>
      <c r="D389" s="132">
        <v>109</v>
      </c>
      <c r="E389" s="180">
        <v>7.82</v>
      </c>
      <c r="F389" s="164">
        <v>852.38</v>
      </c>
      <c r="G389" s="133" t="s">
        <v>9</v>
      </c>
      <c r="H389" s="102"/>
      <c r="I389" s="10"/>
    </row>
    <row r="390" spans="1:9" s="9" customFormat="1">
      <c r="A390" s="102"/>
      <c r="B390" s="83">
        <v>44315</v>
      </c>
      <c r="C390" s="127">
        <v>44315.692407407405</v>
      </c>
      <c r="D390" s="132">
        <v>294</v>
      </c>
      <c r="E390" s="180">
        <v>7.82</v>
      </c>
      <c r="F390" s="164">
        <v>2299.08</v>
      </c>
      <c r="G390" s="133" t="s">
        <v>9</v>
      </c>
      <c r="H390" s="102"/>
      <c r="I390" s="10"/>
    </row>
    <row r="391" spans="1:9" s="9" customFormat="1">
      <c r="A391" s="102"/>
      <c r="B391" s="83">
        <v>44315</v>
      </c>
      <c r="C391" s="127">
        <v>44315.692523148151</v>
      </c>
      <c r="D391" s="132">
        <v>71</v>
      </c>
      <c r="E391" s="180">
        <v>7.82</v>
      </c>
      <c r="F391" s="164">
        <v>555.22</v>
      </c>
      <c r="G391" s="133" t="s">
        <v>9</v>
      </c>
      <c r="H391" s="102"/>
      <c r="I391" s="10"/>
    </row>
    <row r="392" spans="1:9" s="9" customFormat="1">
      <c r="A392" s="102"/>
      <c r="B392" s="83">
        <v>44315</v>
      </c>
      <c r="C392" s="127">
        <v>44315.692523148151</v>
      </c>
      <c r="D392" s="132">
        <v>30</v>
      </c>
      <c r="E392" s="180">
        <v>7.82</v>
      </c>
      <c r="F392" s="164">
        <v>234.60000000000002</v>
      </c>
      <c r="G392" s="133" t="s">
        <v>9</v>
      </c>
      <c r="H392" s="102"/>
      <c r="I392" s="10"/>
    </row>
    <row r="393" spans="1:9" s="9" customFormat="1">
      <c r="A393" s="102"/>
      <c r="B393" s="83">
        <v>44315</v>
      </c>
      <c r="C393" s="127">
        <v>44315.692523148151</v>
      </c>
      <c r="D393" s="132">
        <v>490</v>
      </c>
      <c r="E393" s="180">
        <v>7.82</v>
      </c>
      <c r="F393" s="164">
        <v>3831.8</v>
      </c>
      <c r="G393" s="133" t="s">
        <v>9</v>
      </c>
      <c r="H393" s="102"/>
      <c r="I393" s="10"/>
    </row>
    <row r="394" spans="1:9" s="9" customFormat="1">
      <c r="A394" s="102"/>
      <c r="B394" s="83">
        <v>44315</v>
      </c>
      <c r="C394" s="127">
        <v>44315.693101851852</v>
      </c>
      <c r="D394" s="132">
        <v>190</v>
      </c>
      <c r="E394" s="180">
        <v>7.82</v>
      </c>
      <c r="F394" s="164">
        <v>1485.8</v>
      </c>
      <c r="G394" s="133" t="s">
        <v>9</v>
      </c>
      <c r="H394" s="102"/>
      <c r="I394" s="10"/>
    </row>
    <row r="395" spans="1:9" s="9" customFormat="1">
      <c r="A395" s="102"/>
      <c r="B395" s="83">
        <v>44315</v>
      </c>
      <c r="C395" s="127">
        <v>44315.695694444446</v>
      </c>
      <c r="D395" s="132">
        <v>1681</v>
      </c>
      <c r="E395" s="180">
        <v>7.81</v>
      </c>
      <c r="F395" s="164">
        <v>13128.609999999999</v>
      </c>
      <c r="G395" s="133" t="s">
        <v>9</v>
      </c>
      <c r="H395" s="102"/>
      <c r="I395" s="10"/>
    </row>
    <row r="396" spans="1:9" s="9" customFormat="1">
      <c r="A396" s="102"/>
      <c r="B396" s="83">
        <v>44315</v>
      </c>
      <c r="C396" s="127">
        <v>44315.695694444446</v>
      </c>
      <c r="D396" s="132">
        <v>164</v>
      </c>
      <c r="E396" s="180">
        <v>7.81</v>
      </c>
      <c r="F396" s="164">
        <v>1280.8399999999999</v>
      </c>
      <c r="G396" s="133" t="s">
        <v>9</v>
      </c>
      <c r="H396" s="102"/>
      <c r="I396" s="10"/>
    </row>
    <row r="397" spans="1:9" s="9" customFormat="1">
      <c r="A397" s="102"/>
      <c r="B397" s="83">
        <v>44315</v>
      </c>
      <c r="C397" s="127">
        <v>44315.695694444446</v>
      </c>
      <c r="D397" s="132">
        <v>314</v>
      </c>
      <c r="E397" s="180">
        <v>7.81</v>
      </c>
      <c r="F397" s="164">
        <v>2452.3399999999997</v>
      </c>
      <c r="G397" s="133" t="s">
        <v>9</v>
      </c>
      <c r="H397" s="102"/>
      <c r="I397" s="10"/>
    </row>
    <row r="398" spans="1:9" s="9" customFormat="1">
      <c r="A398" s="102"/>
      <c r="B398" s="83">
        <v>44315</v>
      </c>
      <c r="C398" s="127">
        <v>44315.698807870373</v>
      </c>
      <c r="D398" s="132">
        <v>55</v>
      </c>
      <c r="E398" s="180">
        <v>7.81</v>
      </c>
      <c r="F398" s="164">
        <v>429.54999999999995</v>
      </c>
      <c r="G398" s="133" t="s">
        <v>9</v>
      </c>
      <c r="H398" s="102"/>
      <c r="I398" s="10"/>
    </row>
    <row r="399" spans="1:9" s="9" customFormat="1">
      <c r="A399" s="102"/>
      <c r="B399" s="83">
        <v>44315</v>
      </c>
      <c r="C399" s="127">
        <v>44315.698807870373</v>
      </c>
      <c r="D399" s="132">
        <v>138</v>
      </c>
      <c r="E399" s="180">
        <v>7.81</v>
      </c>
      <c r="F399" s="164">
        <v>1077.78</v>
      </c>
      <c r="G399" s="133" t="s">
        <v>9</v>
      </c>
      <c r="H399" s="102"/>
      <c r="I399" s="10"/>
    </row>
    <row r="400" spans="1:9" s="9" customFormat="1">
      <c r="A400" s="102"/>
      <c r="B400" s="83">
        <v>44315</v>
      </c>
      <c r="C400" s="127">
        <v>44315.698807870373</v>
      </c>
      <c r="D400" s="132">
        <v>172</v>
      </c>
      <c r="E400" s="180">
        <v>7.81</v>
      </c>
      <c r="F400" s="164">
        <v>1343.32</v>
      </c>
      <c r="G400" s="133" t="s">
        <v>9</v>
      </c>
      <c r="H400" s="102"/>
      <c r="I400" s="10"/>
    </row>
    <row r="401" spans="1:9" s="9" customFormat="1">
      <c r="A401" s="102"/>
      <c r="B401" s="83">
        <v>44315</v>
      </c>
      <c r="C401" s="127">
        <v>44315.698807870373</v>
      </c>
      <c r="D401" s="132">
        <v>556</v>
      </c>
      <c r="E401" s="180">
        <v>7.81</v>
      </c>
      <c r="F401" s="164">
        <v>4342.3599999999997</v>
      </c>
      <c r="G401" s="133" t="s">
        <v>9</v>
      </c>
      <c r="H401" s="102"/>
      <c r="I401" s="10"/>
    </row>
    <row r="402" spans="1:9" s="9" customFormat="1">
      <c r="A402" s="102"/>
      <c r="B402" s="83">
        <v>44315</v>
      </c>
      <c r="C402" s="127">
        <v>44315.700474537036</v>
      </c>
      <c r="D402" s="132">
        <v>365</v>
      </c>
      <c r="E402" s="180">
        <v>7.81</v>
      </c>
      <c r="F402" s="164">
        <v>2850.6499999999996</v>
      </c>
      <c r="G402" s="133" t="s">
        <v>9</v>
      </c>
      <c r="H402" s="102"/>
      <c r="I402" s="10"/>
    </row>
    <row r="403" spans="1:9" s="9" customFormat="1">
      <c r="A403" s="102"/>
      <c r="B403" s="83">
        <v>44315</v>
      </c>
      <c r="C403" s="127">
        <v>44315.700474537036</v>
      </c>
      <c r="D403" s="132">
        <v>26</v>
      </c>
      <c r="E403" s="180">
        <v>7.81</v>
      </c>
      <c r="F403" s="164">
        <v>203.06</v>
      </c>
      <c r="G403" s="133" t="s">
        <v>9</v>
      </c>
      <c r="H403" s="102"/>
      <c r="I403" s="10"/>
    </row>
    <row r="404" spans="1:9" s="9" customFormat="1">
      <c r="A404" s="102"/>
      <c r="B404" s="83">
        <v>44315</v>
      </c>
      <c r="C404" s="127">
        <v>44315.700474537036</v>
      </c>
      <c r="D404" s="132">
        <v>85</v>
      </c>
      <c r="E404" s="180">
        <v>7.81</v>
      </c>
      <c r="F404" s="164">
        <v>663.85</v>
      </c>
      <c r="G404" s="133" t="s">
        <v>9</v>
      </c>
      <c r="H404" s="102"/>
      <c r="I404" s="10"/>
    </row>
    <row r="405" spans="1:9" s="9" customFormat="1">
      <c r="A405" s="102"/>
      <c r="B405" s="83">
        <v>44315</v>
      </c>
      <c r="C405" s="127">
        <v>44315.700474537036</v>
      </c>
      <c r="D405" s="132">
        <v>303</v>
      </c>
      <c r="E405" s="180">
        <v>7.81</v>
      </c>
      <c r="F405" s="164">
        <v>2366.4299999999998</v>
      </c>
      <c r="G405" s="133" t="s">
        <v>9</v>
      </c>
      <c r="H405" s="102"/>
      <c r="I405" s="10"/>
    </row>
    <row r="406" spans="1:9" s="9" customFormat="1">
      <c r="A406" s="102"/>
      <c r="B406" s="83">
        <v>44315</v>
      </c>
      <c r="C406" s="127">
        <v>44315.700624999998</v>
      </c>
      <c r="D406" s="132">
        <v>474</v>
      </c>
      <c r="E406" s="180">
        <v>7.81</v>
      </c>
      <c r="F406" s="164">
        <v>3699.5699999999997</v>
      </c>
      <c r="G406" s="133" t="s">
        <v>9</v>
      </c>
      <c r="H406" s="102"/>
      <c r="I406" s="10"/>
    </row>
    <row r="407" spans="1:9" s="9" customFormat="1">
      <c r="A407" s="102"/>
      <c r="B407" s="83">
        <v>44315</v>
      </c>
      <c r="C407" s="127">
        <v>44315.704143518517</v>
      </c>
      <c r="D407" s="132">
        <v>365</v>
      </c>
      <c r="E407" s="180">
        <v>7.81</v>
      </c>
      <c r="F407" s="164">
        <v>2848.8249999999998</v>
      </c>
      <c r="G407" s="133" t="s">
        <v>9</v>
      </c>
      <c r="H407" s="102"/>
      <c r="I407" s="10"/>
    </row>
    <row r="408" spans="1:9" s="9" customFormat="1">
      <c r="A408" s="102"/>
      <c r="B408" s="83">
        <v>44315</v>
      </c>
      <c r="C408" s="127">
        <v>44315.704143518517</v>
      </c>
      <c r="D408" s="132">
        <v>226</v>
      </c>
      <c r="E408" s="180">
        <v>7.81</v>
      </c>
      <c r="F408" s="164">
        <v>1763.9299999999998</v>
      </c>
      <c r="G408" s="133" t="s">
        <v>9</v>
      </c>
      <c r="H408" s="102"/>
      <c r="I408" s="10"/>
    </row>
    <row r="409" spans="1:9" s="9" customFormat="1">
      <c r="A409" s="102"/>
      <c r="B409" s="83">
        <v>44315</v>
      </c>
      <c r="C409" s="127">
        <v>44315.704143518517</v>
      </c>
      <c r="D409" s="132">
        <v>139</v>
      </c>
      <c r="E409" s="180">
        <v>7.81</v>
      </c>
      <c r="F409" s="164">
        <v>1084.895</v>
      </c>
      <c r="G409" s="133" t="s">
        <v>9</v>
      </c>
      <c r="H409" s="102"/>
      <c r="I409" s="10"/>
    </row>
    <row r="410" spans="1:9" s="9" customFormat="1">
      <c r="A410" s="102"/>
      <c r="B410" s="83">
        <v>44315</v>
      </c>
      <c r="C410" s="127">
        <v>44315.704143518517</v>
      </c>
      <c r="D410" s="132">
        <v>23</v>
      </c>
      <c r="E410" s="180">
        <v>7.81</v>
      </c>
      <c r="F410" s="164">
        <v>179.51499999999999</v>
      </c>
      <c r="G410" s="133" t="s">
        <v>9</v>
      </c>
      <c r="H410" s="102"/>
      <c r="I410" s="10"/>
    </row>
    <row r="411" spans="1:9" s="9" customFormat="1">
      <c r="A411" s="102"/>
      <c r="B411" s="83">
        <v>44315</v>
      </c>
      <c r="C411" s="127">
        <v>44315.704143518517</v>
      </c>
      <c r="D411" s="132">
        <v>97</v>
      </c>
      <c r="E411" s="180">
        <v>7.81</v>
      </c>
      <c r="F411" s="164">
        <v>757.08499999999992</v>
      </c>
      <c r="G411" s="133" t="s">
        <v>9</v>
      </c>
      <c r="H411" s="102"/>
      <c r="I411" s="10"/>
    </row>
    <row r="412" spans="1:9" s="9" customFormat="1">
      <c r="A412" s="102"/>
      <c r="B412" s="83">
        <v>44315</v>
      </c>
      <c r="C412" s="127">
        <v>44315.704143518517</v>
      </c>
      <c r="D412" s="132">
        <v>417</v>
      </c>
      <c r="E412" s="180">
        <v>7.81</v>
      </c>
      <c r="F412" s="164">
        <v>3254.6849999999999</v>
      </c>
      <c r="G412" s="133" t="s">
        <v>9</v>
      </c>
      <c r="H412" s="102"/>
      <c r="I412" s="10"/>
    </row>
    <row r="413" spans="1:9" s="9" customFormat="1">
      <c r="A413" s="102"/>
      <c r="B413" s="83">
        <v>44315</v>
      </c>
      <c r="C413" s="127">
        <v>44315.712766203702</v>
      </c>
      <c r="D413" s="132">
        <v>858</v>
      </c>
      <c r="E413" s="180">
        <v>7.84</v>
      </c>
      <c r="F413" s="164">
        <v>6726.72</v>
      </c>
      <c r="G413" s="133" t="s">
        <v>9</v>
      </c>
      <c r="H413" s="102"/>
      <c r="I413" s="10"/>
    </row>
    <row r="414" spans="1:9" s="9" customFormat="1">
      <c r="A414" s="102"/>
      <c r="B414" s="83">
        <v>44315</v>
      </c>
      <c r="C414" s="127">
        <v>44315.715509259258</v>
      </c>
      <c r="D414" s="132">
        <v>472</v>
      </c>
      <c r="E414" s="180">
        <v>7.85</v>
      </c>
      <c r="F414" s="164">
        <v>3702.8399999999997</v>
      </c>
      <c r="G414" s="133" t="s">
        <v>9</v>
      </c>
      <c r="H414" s="102"/>
      <c r="I414" s="10"/>
    </row>
    <row r="415" spans="1:9" s="9" customFormat="1">
      <c r="A415" s="102"/>
      <c r="B415" s="83">
        <v>44315</v>
      </c>
      <c r="C415" s="127">
        <v>44315.71675925926</v>
      </c>
      <c r="D415" s="132">
        <v>459</v>
      </c>
      <c r="E415" s="180">
        <v>7.85</v>
      </c>
      <c r="F415" s="164">
        <v>3600.855</v>
      </c>
      <c r="G415" s="133" t="s">
        <v>9</v>
      </c>
      <c r="H415" s="102"/>
      <c r="I415" s="10"/>
    </row>
    <row r="416" spans="1:9" s="9" customFormat="1">
      <c r="A416" s="102"/>
      <c r="B416" s="83">
        <v>44315</v>
      </c>
      <c r="C416" s="127">
        <v>44315.720868055556</v>
      </c>
      <c r="D416" s="132">
        <v>141</v>
      </c>
      <c r="E416" s="180">
        <v>7.85</v>
      </c>
      <c r="F416" s="164">
        <v>1106.8499999999999</v>
      </c>
      <c r="G416" s="133" t="s">
        <v>9</v>
      </c>
      <c r="H416" s="102"/>
      <c r="I416" s="10"/>
    </row>
    <row r="417" spans="1:9" s="9" customFormat="1">
      <c r="A417" s="102"/>
      <c r="B417" s="83">
        <v>44315</v>
      </c>
      <c r="C417" s="127">
        <v>44315.720868055556</v>
      </c>
      <c r="D417" s="132">
        <v>224</v>
      </c>
      <c r="E417" s="180">
        <v>7.85</v>
      </c>
      <c r="F417" s="164">
        <v>1758.3999999999999</v>
      </c>
      <c r="G417" s="133" t="s">
        <v>9</v>
      </c>
      <c r="H417" s="102"/>
      <c r="I417" s="10"/>
    </row>
    <row r="418" spans="1:9" s="9" customFormat="1">
      <c r="A418" s="102"/>
      <c r="B418" s="83">
        <v>44315</v>
      </c>
      <c r="C418" s="127">
        <v>44315.720868055556</v>
      </c>
      <c r="D418" s="132">
        <v>202</v>
      </c>
      <c r="E418" s="180">
        <v>7.85</v>
      </c>
      <c r="F418" s="164">
        <v>1585.6999999999998</v>
      </c>
      <c r="G418" s="133" t="s">
        <v>9</v>
      </c>
      <c r="H418" s="102"/>
      <c r="I418" s="10"/>
    </row>
    <row r="419" spans="1:9" s="9" customFormat="1">
      <c r="A419" s="102"/>
      <c r="B419" s="83">
        <v>44315</v>
      </c>
      <c r="C419" s="127">
        <v>44315.720868055556</v>
      </c>
      <c r="D419" s="132">
        <v>163</v>
      </c>
      <c r="E419" s="180">
        <v>7.85</v>
      </c>
      <c r="F419" s="164">
        <v>1279.55</v>
      </c>
      <c r="G419" s="133" t="s">
        <v>9</v>
      </c>
      <c r="H419" s="102"/>
      <c r="I419" s="10"/>
    </row>
    <row r="420" spans="1:9" s="9" customFormat="1">
      <c r="A420" s="102"/>
      <c r="B420" s="83">
        <v>44315</v>
      </c>
      <c r="C420" s="127">
        <v>44315.720879629633</v>
      </c>
      <c r="D420" s="132">
        <v>34</v>
      </c>
      <c r="E420" s="180">
        <v>7.85</v>
      </c>
      <c r="F420" s="164">
        <v>266.89999999999998</v>
      </c>
      <c r="G420" s="133" t="s">
        <v>9</v>
      </c>
      <c r="H420" s="102"/>
      <c r="I420" s="10"/>
    </row>
    <row r="421" spans="1:9" s="9" customFormat="1">
      <c r="A421" s="102"/>
      <c r="B421" s="83">
        <v>44315</v>
      </c>
      <c r="C421" s="127">
        <v>44315.722222222219</v>
      </c>
      <c r="D421" s="132">
        <v>28</v>
      </c>
      <c r="E421" s="180">
        <v>7.85</v>
      </c>
      <c r="F421" s="164">
        <v>219.79999999999998</v>
      </c>
      <c r="G421" s="133" t="s">
        <v>9</v>
      </c>
      <c r="H421" s="102"/>
      <c r="I421" s="10"/>
    </row>
    <row r="422" spans="1:9" s="9" customFormat="1">
      <c r="A422" s="102"/>
      <c r="B422" s="88">
        <v>44315</v>
      </c>
      <c r="C422" s="134">
        <v>44315.724791666667</v>
      </c>
      <c r="D422" s="125">
        <v>303</v>
      </c>
      <c r="E422" s="181">
        <v>7.85</v>
      </c>
      <c r="F422" s="165">
        <v>2378.5499999999997</v>
      </c>
      <c r="G422" s="126" t="s">
        <v>9</v>
      </c>
      <c r="H422" s="102"/>
      <c r="I422" s="10"/>
    </row>
    <row r="423" spans="1:9" s="9" customFormat="1">
      <c r="A423" s="102"/>
      <c r="B423" s="83">
        <v>44316</v>
      </c>
      <c r="C423" s="127">
        <v>44316.378587962965</v>
      </c>
      <c r="D423" s="85">
        <v>112</v>
      </c>
      <c r="E423" s="180">
        <v>7.82</v>
      </c>
      <c r="F423" s="159">
        <v>875.84</v>
      </c>
      <c r="G423" s="87" t="s">
        <v>9</v>
      </c>
      <c r="H423" s="102"/>
      <c r="I423" s="10"/>
    </row>
    <row r="424" spans="1:9" s="9" customFormat="1">
      <c r="A424" s="102"/>
      <c r="B424" s="83">
        <v>44316</v>
      </c>
      <c r="C424" s="127">
        <v>44316.380416666667</v>
      </c>
      <c r="D424" s="85">
        <v>483</v>
      </c>
      <c r="E424" s="180">
        <v>7.8</v>
      </c>
      <c r="F424" s="159">
        <v>3767.4</v>
      </c>
      <c r="G424" s="87" t="s">
        <v>9</v>
      </c>
      <c r="H424" s="102"/>
      <c r="I424" s="10"/>
    </row>
    <row r="425" spans="1:9" s="9" customFormat="1">
      <c r="A425" s="102"/>
      <c r="B425" s="83">
        <v>44316</v>
      </c>
      <c r="C425" s="127">
        <v>44316.380416666667</v>
      </c>
      <c r="D425" s="85">
        <v>389</v>
      </c>
      <c r="E425" s="180">
        <v>7.8</v>
      </c>
      <c r="F425" s="159">
        <v>3034.2</v>
      </c>
      <c r="G425" s="87" t="s">
        <v>9</v>
      </c>
      <c r="H425" s="102"/>
      <c r="I425" s="10"/>
    </row>
    <row r="426" spans="1:9" s="9" customFormat="1">
      <c r="A426" s="102"/>
      <c r="B426" s="83">
        <v>44316</v>
      </c>
      <c r="C426" s="127">
        <v>44316.380416666667</v>
      </c>
      <c r="D426" s="85">
        <v>57</v>
      </c>
      <c r="E426" s="180">
        <v>7.8</v>
      </c>
      <c r="F426" s="159">
        <v>444.59999999999997</v>
      </c>
      <c r="G426" s="87" t="s">
        <v>9</v>
      </c>
      <c r="H426" s="102"/>
      <c r="I426" s="10"/>
    </row>
    <row r="427" spans="1:9" s="9" customFormat="1">
      <c r="A427" s="102"/>
      <c r="B427" s="83">
        <v>44316</v>
      </c>
      <c r="C427" s="127">
        <v>44316.381967592592</v>
      </c>
      <c r="D427" s="85">
        <v>418</v>
      </c>
      <c r="E427" s="180">
        <v>7.78</v>
      </c>
      <c r="F427" s="159">
        <v>3252.04</v>
      </c>
      <c r="G427" s="87" t="s">
        <v>9</v>
      </c>
      <c r="H427" s="102"/>
      <c r="I427" s="10"/>
    </row>
    <row r="428" spans="1:9" s="9" customFormat="1">
      <c r="A428" s="102"/>
      <c r="B428" s="83">
        <v>44316</v>
      </c>
      <c r="C428" s="127">
        <v>44316.38722222222</v>
      </c>
      <c r="D428" s="85">
        <v>143</v>
      </c>
      <c r="E428" s="180">
        <v>7.76</v>
      </c>
      <c r="F428" s="159">
        <v>1109.68</v>
      </c>
      <c r="G428" s="87" t="s">
        <v>9</v>
      </c>
      <c r="H428" s="102"/>
      <c r="I428" s="10"/>
    </row>
    <row r="429" spans="1:9" s="9" customFormat="1">
      <c r="A429" s="102"/>
      <c r="B429" s="83">
        <v>44316</v>
      </c>
      <c r="C429" s="127">
        <v>44316.38722222222</v>
      </c>
      <c r="D429" s="85">
        <v>288</v>
      </c>
      <c r="E429" s="180">
        <v>7.76</v>
      </c>
      <c r="F429" s="159">
        <v>2234.88</v>
      </c>
      <c r="G429" s="87" t="s">
        <v>9</v>
      </c>
      <c r="H429" s="102"/>
      <c r="I429" s="10"/>
    </row>
    <row r="430" spans="1:9" s="9" customFormat="1">
      <c r="A430" s="102"/>
      <c r="B430" s="83">
        <v>44316</v>
      </c>
      <c r="C430" s="127">
        <v>44316.38722222222</v>
      </c>
      <c r="D430" s="85">
        <v>364</v>
      </c>
      <c r="E430" s="180">
        <v>7.76</v>
      </c>
      <c r="F430" s="159">
        <v>2822.82</v>
      </c>
      <c r="G430" s="87" t="s">
        <v>9</v>
      </c>
      <c r="H430" s="102"/>
      <c r="I430" s="10"/>
    </row>
    <row r="431" spans="1:9" s="9" customFormat="1">
      <c r="A431" s="102"/>
      <c r="B431" s="83">
        <v>44316</v>
      </c>
      <c r="C431" s="127">
        <v>44316.38722222222</v>
      </c>
      <c r="D431" s="85">
        <v>97</v>
      </c>
      <c r="E431" s="180">
        <v>7.76</v>
      </c>
      <c r="F431" s="159">
        <v>752.23500000000001</v>
      </c>
      <c r="G431" s="87" t="s">
        <v>9</v>
      </c>
      <c r="H431" s="102"/>
      <c r="I431" s="10"/>
    </row>
    <row r="432" spans="1:9" s="9" customFormat="1">
      <c r="A432" s="102"/>
      <c r="B432" s="83">
        <v>44316</v>
      </c>
      <c r="C432" s="127">
        <v>44316.393333333333</v>
      </c>
      <c r="D432" s="85">
        <v>470</v>
      </c>
      <c r="E432" s="180">
        <v>7.75</v>
      </c>
      <c r="F432" s="159">
        <v>3642.5</v>
      </c>
      <c r="G432" s="87" t="s">
        <v>9</v>
      </c>
      <c r="H432" s="102"/>
      <c r="I432" s="10"/>
    </row>
    <row r="433" spans="1:9" s="9" customFormat="1">
      <c r="A433" s="102"/>
      <c r="B433" s="83">
        <v>44316</v>
      </c>
      <c r="C433" s="127">
        <v>44316.394178240742</v>
      </c>
      <c r="D433" s="85">
        <v>441</v>
      </c>
      <c r="E433" s="180">
        <v>7.72</v>
      </c>
      <c r="F433" s="159">
        <v>3404.52</v>
      </c>
      <c r="G433" s="87" t="s">
        <v>9</v>
      </c>
      <c r="H433" s="102"/>
      <c r="I433" s="10"/>
    </row>
    <row r="434" spans="1:9" s="9" customFormat="1">
      <c r="A434" s="102"/>
      <c r="B434" s="83">
        <v>44316</v>
      </c>
      <c r="C434" s="127">
        <v>44316.395787037036</v>
      </c>
      <c r="D434" s="85">
        <v>19</v>
      </c>
      <c r="E434" s="180">
        <v>7.72</v>
      </c>
      <c r="F434" s="159">
        <v>146.68</v>
      </c>
      <c r="G434" s="87" t="s">
        <v>9</v>
      </c>
      <c r="H434" s="102"/>
      <c r="I434" s="10"/>
    </row>
    <row r="435" spans="1:9" s="9" customFormat="1">
      <c r="A435" s="102"/>
      <c r="B435" s="83">
        <v>44316</v>
      </c>
      <c r="C435" s="127">
        <v>44316.395787037036</v>
      </c>
      <c r="D435" s="85">
        <v>298</v>
      </c>
      <c r="E435" s="180">
        <v>7.72</v>
      </c>
      <c r="F435" s="159">
        <v>2300.56</v>
      </c>
      <c r="G435" s="87" t="s">
        <v>9</v>
      </c>
      <c r="H435" s="102"/>
      <c r="I435" s="10"/>
    </row>
    <row r="436" spans="1:9" s="9" customFormat="1">
      <c r="A436" s="102"/>
      <c r="B436" s="83">
        <v>44316</v>
      </c>
      <c r="C436" s="127">
        <v>44316.395787037036</v>
      </c>
      <c r="D436" s="85">
        <v>298</v>
      </c>
      <c r="E436" s="180">
        <v>7.72</v>
      </c>
      <c r="F436" s="159">
        <v>2300.56</v>
      </c>
      <c r="G436" s="87" t="s">
        <v>9</v>
      </c>
      <c r="H436" s="102"/>
      <c r="I436" s="10"/>
    </row>
    <row r="437" spans="1:9" s="9" customFormat="1">
      <c r="A437" s="102"/>
      <c r="B437" s="83">
        <v>44316</v>
      </c>
      <c r="C437" s="127">
        <v>44316.395787037036</v>
      </c>
      <c r="D437" s="85">
        <v>19</v>
      </c>
      <c r="E437" s="180">
        <v>7.72</v>
      </c>
      <c r="F437" s="159">
        <v>146.68</v>
      </c>
      <c r="G437" s="87" t="s">
        <v>9</v>
      </c>
      <c r="H437" s="102"/>
      <c r="I437" s="10"/>
    </row>
    <row r="438" spans="1:9" s="9" customFormat="1">
      <c r="A438" s="102"/>
      <c r="B438" s="83">
        <v>44316</v>
      </c>
      <c r="C438" s="127">
        <v>44316.395787037036</v>
      </c>
      <c r="D438" s="85">
        <v>5</v>
      </c>
      <c r="E438" s="180">
        <v>7.72</v>
      </c>
      <c r="F438" s="159">
        <v>38.6</v>
      </c>
      <c r="G438" s="87" t="s">
        <v>9</v>
      </c>
      <c r="H438" s="102"/>
      <c r="I438" s="10"/>
    </row>
    <row r="439" spans="1:9" s="9" customFormat="1">
      <c r="A439" s="102"/>
      <c r="B439" s="83">
        <v>44316</v>
      </c>
      <c r="C439" s="127">
        <v>44316.395787037036</v>
      </c>
      <c r="D439" s="85">
        <v>317</v>
      </c>
      <c r="E439" s="180">
        <v>7.72</v>
      </c>
      <c r="F439" s="159">
        <v>2447.2399999999998</v>
      </c>
      <c r="G439" s="87" t="s">
        <v>9</v>
      </c>
      <c r="H439" s="102"/>
      <c r="I439" s="10"/>
    </row>
    <row r="440" spans="1:9" s="9" customFormat="1">
      <c r="A440" s="102"/>
      <c r="B440" s="83">
        <v>44316</v>
      </c>
      <c r="C440" s="127">
        <v>44316.395787037036</v>
      </c>
      <c r="D440" s="85">
        <v>31</v>
      </c>
      <c r="E440" s="180">
        <v>7.72</v>
      </c>
      <c r="F440" s="159">
        <v>239.32</v>
      </c>
      <c r="G440" s="87" t="s">
        <v>9</v>
      </c>
      <c r="H440" s="102"/>
      <c r="I440" s="10"/>
    </row>
    <row r="441" spans="1:9" s="9" customFormat="1">
      <c r="A441" s="102"/>
      <c r="B441" s="83">
        <v>44316</v>
      </c>
      <c r="C441" s="127">
        <v>44316.395787037036</v>
      </c>
      <c r="D441" s="85">
        <v>317</v>
      </c>
      <c r="E441" s="180">
        <v>7.72</v>
      </c>
      <c r="F441" s="159">
        <v>2447.2399999999998</v>
      </c>
      <c r="G441" s="87" t="s">
        <v>9</v>
      </c>
      <c r="H441" s="102"/>
      <c r="I441" s="10"/>
    </row>
    <row r="442" spans="1:9" s="9" customFormat="1">
      <c r="A442" s="102"/>
      <c r="B442" s="83">
        <v>44316</v>
      </c>
      <c r="C442" s="127">
        <v>44316.395787037036</v>
      </c>
      <c r="D442" s="85">
        <v>31</v>
      </c>
      <c r="E442" s="180">
        <v>7.72</v>
      </c>
      <c r="F442" s="159">
        <v>239.32</v>
      </c>
      <c r="G442" s="87" t="s">
        <v>9</v>
      </c>
      <c r="H442" s="102"/>
      <c r="I442" s="10"/>
    </row>
    <row r="443" spans="1:9" s="9" customFormat="1">
      <c r="A443" s="102"/>
      <c r="B443" s="83">
        <v>44316</v>
      </c>
      <c r="C443" s="127">
        <v>44316.395798611113</v>
      </c>
      <c r="D443" s="85">
        <v>219</v>
      </c>
      <c r="E443" s="180">
        <v>7.72</v>
      </c>
      <c r="F443" s="159">
        <v>1690.6799999999998</v>
      </c>
      <c r="G443" s="87" t="s">
        <v>9</v>
      </c>
      <c r="H443" s="102"/>
      <c r="I443" s="10"/>
    </row>
    <row r="444" spans="1:9" s="9" customFormat="1">
      <c r="A444" s="102"/>
      <c r="B444" s="83">
        <v>44316</v>
      </c>
      <c r="C444" s="127">
        <v>44316.395798611113</v>
      </c>
      <c r="D444" s="85">
        <v>98</v>
      </c>
      <c r="E444" s="180">
        <v>7.72</v>
      </c>
      <c r="F444" s="159">
        <v>756.56</v>
      </c>
      <c r="G444" s="87" t="s">
        <v>9</v>
      </c>
      <c r="H444" s="102"/>
      <c r="I444" s="10"/>
    </row>
    <row r="445" spans="1:9" s="9" customFormat="1">
      <c r="A445" s="102"/>
      <c r="B445" s="83">
        <v>44316</v>
      </c>
      <c r="C445" s="127">
        <v>44316.395798611113</v>
      </c>
      <c r="D445" s="85">
        <v>317</v>
      </c>
      <c r="E445" s="180">
        <v>7.72</v>
      </c>
      <c r="F445" s="159">
        <v>2447.2399999999998</v>
      </c>
      <c r="G445" s="87" t="s">
        <v>9</v>
      </c>
      <c r="H445" s="102"/>
      <c r="I445" s="10"/>
    </row>
    <row r="446" spans="1:9" s="9" customFormat="1">
      <c r="A446" s="102"/>
      <c r="B446" s="83">
        <v>44316</v>
      </c>
      <c r="C446" s="127">
        <v>44316.395798611113</v>
      </c>
      <c r="D446" s="85">
        <v>317</v>
      </c>
      <c r="E446" s="180">
        <v>7.72</v>
      </c>
      <c r="F446" s="159">
        <v>2447.2399999999998</v>
      </c>
      <c r="G446" s="87" t="s">
        <v>9</v>
      </c>
      <c r="H446" s="102"/>
      <c r="I446" s="10"/>
    </row>
    <row r="447" spans="1:9" s="9" customFormat="1">
      <c r="A447" s="102"/>
      <c r="B447" s="83">
        <v>44316</v>
      </c>
      <c r="C447" s="127">
        <v>44316.395798611113</v>
      </c>
      <c r="D447" s="85">
        <v>214</v>
      </c>
      <c r="E447" s="180">
        <v>7.72</v>
      </c>
      <c r="F447" s="159">
        <v>1652.08</v>
      </c>
      <c r="G447" s="87" t="s">
        <v>9</v>
      </c>
      <c r="H447" s="102"/>
      <c r="I447" s="10"/>
    </row>
    <row r="448" spans="1:9" s="9" customFormat="1">
      <c r="A448" s="102"/>
      <c r="B448" s="83">
        <v>44316</v>
      </c>
      <c r="C448" s="127">
        <v>44316.396898148145</v>
      </c>
      <c r="D448" s="85">
        <v>463</v>
      </c>
      <c r="E448" s="180">
        <v>7.71</v>
      </c>
      <c r="F448" s="159">
        <v>3567.415</v>
      </c>
      <c r="G448" s="87" t="s">
        <v>9</v>
      </c>
      <c r="H448" s="102"/>
      <c r="I448" s="10"/>
    </row>
    <row r="449" spans="1:9" s="9" customFormat="1">
      <c r="A449" s="102"/>
      <c r="B449" s="83">
        <v>44316</v>
      </c>
      <c r="C449" s="127">
        <v>44316.410439814812</v>
      </c>
      <c r="D449" s="85">
        <v>31</v>
      </c>
      <c r="E449" s="180">
        <v>7.75</v>
      </c>
      <c r="F449" s="159">
        <v>240.095</v>
      </c>
      <c r="G449" s="87" t="s">
        <v>9</v>
      </c>
      <c r="H449" s="102"/>
      <c r="I449" s="10"/>
    </row>
    <row r="450" spans="1:9" s="9" customFormat="1">
      <c r="A450" s="102"/>
      <c r="B450" s="83">
        <v>44316</v>
      </c>
      <c r="C450" s="127">
        <v>44316.410439814812</v>
      </c>
      <c r="D450" s="85">
        <v>363</v>
      </c>
      <c r="E450" s="180">
        <v>7.75</v>
      </c>
      <c r="F450" s="159">
        <v>2811.4349999999999</v>
      </c>
      <c r="G450" s="87" t="s">
        <v>9</v>
      </c>
      <c r="H450" s="102"/>
      <c r="I450" s="10"/>
    </row>
    <row r="451" spans="1:9" s="9" customFormat="1">
      <c r="A451" s="102"/>
      <c r="B451" s="83">
        <v>44316</v>
      </c>
      <c r="C451" s="127">
        <v>44316.410439814812</v>
      </c>
      <c r="D451" s="85">
        <v>523</v>
      </c>
      <c r="E451" s="180">
        <v>7.75</v>
      </c>
      <c r="F451" s="159">
        <v>4050.6350000000002</v>
      </c>
      <c r="G451" s="87" t="s">
        <v>9</v>
      </c>
      <c r="H451" s="102"/>
      <c r="I451" s="10"/>
    </row>
    <row r="452" spans="1:9" s="9" customFormat="1">
      <c r="A452" s="102"/>
      <c r="B452" s="83">
        <v>44316</v>
      </c>
      <c r="C452" s="127">
        <v>44316.410439814812</v>
      </c>
      <c r="D452" s="85">
        <v>468</v>
      </c>
      <c r="E452" s="180">
        <v>7.74</v>
      </c>
      <c r="F452" s="159">
        <v>3622.32</v>
      </c>
      <c r="G452" s="87" t="s">
        <v>9</v>
      </c>
      <c r="H452" s="102"/>
      <c r="I452" s="10"/>
    </row>
    <row r="453" spans="1:9" s="9" customFormat="1">
      <c r="A453" s="102"/>
      <c r="B453" s="83">
        <v>44316</v>
      </c>
      <c r="C453" s="127">
        <v>44316.414155092592</v>
      </c>
      <c r="D453" s="85">
        <v>439</v>
      </c>
      <c r="E453" s="180">
        <v>7.7</v>
      </c>
      <c r="F453" s="159">
        <v>3380.3</v>
      </c>
      <c r="G453" s="87" t="s">
        <v>9</v>
      </c>
      <c r="H453" s="102"/>
      <c r="I453" s="10"/>
    </row>
    <row r="454" spans="1:9" s="9" customFormat="1">
      <c r="A454" s="102"/>
      <c r="B454" s="83">
        <v>44316</v>
      </c>
      <c r="C454" s="127">
        <v>44316.419988425929</v>
      </c>
      <c r="D454" s="85">
        <v>289</v>
      </c>
      <c r="E454" s="180">
        <v>7.7</v>
      </c>
      <c r="F454" s="159">
        <v>2223.855</v>
      </c>
      <c r="G454" s="87" t="s">
        <v>9</v>
      </c>
      <c r="H454" s="102"/>
      <c r="I454" s="10"/>
    </row>
    <row r="455" spans="1:9" s="9" customFormat="1">
      <c r="A455" s="102"/>
      <c r="B455" s="83">
        <v>44316</v>
      </c>
      <c r="C455" s="127">
        <v>44316.419988425929</v>
      </c>
      <c r="D455" s="85">
        <v>289</v>
      </c>
      <c r="E455" s="180">
        <v>7.7</v>
      </c>
      <c r="F455" s="159">
        <v>2223.855</v>
      </c>
      <c r="G455" s="87" t="s">
        <v>9</v>
      </c>
      <c r="H455" s="102"/>
      <c r="I455" s="10"/>
    </row>
    <row r="456" spans="1:9" s="9" customFormat="1">
      <c r="A456" s="102"/>
      <c r="B456" s="83">
        <v>44316</v>
      </c>
      <c r="C456" s="127">
        <v>44316.419988425929</v>
      </c>
      <c r="D456" s="85">
        <v>289</v>
      </c>
      <c r="E456" s="180">
        <v>7.7</v>
      </c>
      <c r="F456" s="159">
        <v>2223.855</v>
      </c>
      <c r="G456" s="87" t="s">
        <v>9</v>
      </c>
      <c r="H456" s="102"/>
      <c r="I456" s="10"/>
    </row>
    <row r="457" spans="1:9" s="9" customFormat="1">
      <c r="A457" s="102"/>
      <c r="B457" s="83">
        <v>44316</v>
      </c>
      <c r="C457" s="127">
        <v>44316.419988425929</v>
      </c>
      <c r="D457" s="85">
        <v>411</v>
      </c>
      <c r="E457" s="180">
        <v>7.7</v>
      </c>
      <c r="F457" s="159">
        <v>3162.645</v>
      </c>
      <c r="G457" s="87" t="s">
        <v>9</v>
      </c>
      <c r="H457" s="102"/>
      <c r="I457" s="10"/>
    </row>
    <row r="458" spans="1:9" s="9" customFormat="1">
      <c r="A458" s="102"/>
      <c r="B458" s="83">
        <v>44316</v>
      </c>
      <c r="C458" s="127">
        <v>44316.419988425929</v>
      </c>
      <c r="D458" s="85">
        <v>289</v>
      </c>
      <c r="E458" s="180">
        <v>7.7</v>
      </c>
      <c r="F458" s="159">
        <v>2223.855</v>
      </c>
      <c r="G458" s="87" t="s">
        <v>9</v>
      </c>
      <c r="H458" s="102"/>
      <c r="I458" s="10"/>
    </row>
    <row r="459" spans="1:9" s="9" customFormat="1">
      <c r="A459" s="102"/>
      <c r="B459" s="83">
        <v>44316</v>
      </c>
      <c r="C459" s="127">
        <v>44316.419988425929</v>
      </c>
      <c r="D459" s="85">
        <v>289</v>
      </c>
      <c r="E459" s="180">
        <v>7.7</v>
      </c>
      <c r="F459" s="159">
        <v>2223.855</v>
      </c>
      <c r="G459" s="87" t="s">
        <v>9</v>
      </c>
      <c r="H459" s="102"/>
      <c r="I459" s="10"/>
    </row>
    <row r="460" spans="1:9" s="9" customFormat="1">
      <c r="A460" s="102"/>
      <c r="B460" s="83">
        <v>44316</v>
      </c>
      <c r="C460" s="127">
        <v>44316.419988425929</v>
      </c>
      <c r="D460" s="85">
        <v>28</v>
      </c>
      <c r="E460" s="180">
        <v>7.7</v>
      </c>
      <c r="F460" s="159">
        <v>215.46</v>
      </c>
      <c r="G460" s="87" t="s">
        <v>9</v>
      </c>
      <c r="H460" s="102"/>
      <c r="I460" s="10"/>
    </row>
    <row r="461" spans="1:9" s="9" customFormat="1">
      <c r="A461" s="102"/>
      <c r="B461" s="83">
        <v>44316</v>
      </c>
      <c r="C461" s="127">
        <v>44316.420219907406</v>
      </c>
      <c r="D461" s="85">
        <v>289</v>
      </c>
      <c r="E461" s="180">
        <v>7.7</v>
      </c>
      <c r="F461" s="159">
        <v>2223.855</v>
      </c>
      <c r="G461" s="87" t="s">
        <v>9</v>
      </c>
      <c r="H461" s="102"/>
      <c r="I461" s="10"/>
    </row>
    <row r="462" spans="1:9" s="9" customFormat="1">
      <c r="A462" s="102"/>
      <c r="B462" s="83">
        <v>44316</v>
      </c>
      <c r="C462" s="127">
        <v>44316.420219907406</v>
      </c>
      <c r="D462" s="85">
        <v>28</v>
      </c>
      <c r="E462" s="180">
        <v>7.7</v>
      </c>
      <c r="F462" s="159">
        <v>215.46</v>
      </c>
      <c r="G462" s="87" t="s">
        <v>9</v>
      </c>
      <c r="H462" s="102"/>
      <c r="I462" s="10"/>
    </row>
    <row r="463" spans="1:9" s="9" customFormat="1">
      <c r="A463" s="102"/>
      <c r="B463" s="83">
        <v>44316</v>
      </c>
      <c r="C463" s="127">
        <v>44316.420219907406</v>
      </c>
      <c r="D463" s="85">
        <v>250</v>
      </c>
      <c r="E463" s="180">
        <v>7.7</v>
      </c>
      <c r="F463" s="159">
        <v>1923.75</v>
      </c>
      <c r="G463" s="87" t="s">
        <v>9</v>
      </c>
      <c r="H463" s="102"/>
      <c r="I463" s="10"/>
    </row>
    <row r="464" spans="1:9" s="9" customFormat="1">
      <c r="A464" s="102"/>
      <c r="B464" s="83">
        <v>44316</v>
      </c>
      <c r="C464" s="127">
        <v>44316.420219907406</v>
      </c>
      <c r="D464" s="85">
        <v>486</v>
      </c>
      <c r="E464" s="180">
        <v>7.7</v>
      </c>
      <c r="F464" s="159">
        <v>3742.2000000000003</v>
      </c>
      <c r="G464" s="87" t="s">
        <v>9</v>
      </c>
      <c r="H464" s="102"/>
      <c r="I464" s="10"/>
    </row>
    <row r="465" spans="1:9" s="9" customFormat="1">
      <c r="A465" s="102"/>
      <c r="B465" s="83">
        <v>44316</v>
      </c>
      <c r="C465" s="127">
        <v>44316.420219907406</v>
      </c>
      <c r="D465" s="85">
        <v>39</v>
      </c>
      <c r="E465" s="180">
        <v>7.7</v>
      </c>
      <c r="F465" s="159">
        <v>300.10500000000002</v>
      </c>
      <c r="G465" s="87" t="s">
        <v>9</v>
      </c>
      <c r="H465" s="102"/>
      <c r="I465" s="10"/>
    </row>
    <row r="466" spans="1:9" s="9" customFormat="1">
      <c r="A466" s="102"/>
      <c r="B466" s="83">
        <v>44316</v>
      </c>
      <c r="C466" s="127">
        <v>44316.420219907406</v>
      </c>
      <c r="D466" s="85">
        <v>3</v>
      </c>
      <c r="E466" s="180">
        <v>7.7</v>
      </c>
      <c r="F466" s="159">
        <v>23.085000000000001</v>
      </c>
      <c r="G466" s="87" t="s">
        <v>9</v>
      </c>
      <c r="H466" s="102"/>
      <c r="I466" s="10"/>
    </row>
    <row r="467" spans="1:9" s="9" customFormat="1">
      <c r="A467" s="102"/>
      <c r="B467" s="83">
        <v>44316</v>
      </c>
      <c r="C467" s="127">
        <v>44316.420219907406</v>
      </c>
      <c r="D467" s="85">
        <v>7</v>
      </c>
      <c r="E467" s="180">
        <v>7.7</v>
      </c>
      <c r="F467" s="159">
        <v>53.865000000000002</v>
      </c>
      <c r="G467" s="87" t="s">
        <v>9</v>
      </c>
      <c r="H467" s="102"/>
      <c r="I467" s="10"/>
    </row>
    <row r="468" spans="1:9" s="9" customFormat="1">
      <c r="A468" s="102"/>
      <c r="B468" s="83">
        <v>44316</v>
      </c>
      <c r="C468" s="127">
        <v>44316.429120370369</v>
      </c>
      <c r="D468" s="85">
        <v>476</v>
      </c>
      <c r="E468" s="180">
        <v>7.66</v>
      </c>
      <c r="F468" s="159">
        <v>3646.16</v>
      </c>
      <c r="G468" s="87" t="s">
        <v>9</v>
      </c>
      <c r="H468" s="102"/>
      <c r="I468" s="10"/>
    </row>
    <row r="469" spans="1:9" s="9" customFormat="1">
      <c r="A469" s="102"/>
      <c r="B469" s="83">
        <v>44316</v>
      </c>
      <c r="C469" s="127">
        <v>44316.429120370369</v>
      </c>
      <c r="D469" s="85">
        <v>451</v>
      </c>
      <c r="E469" s="180">
        <v>7.66</v>
      </c>
      <c r="F469" s="159">
        <v>3454.66</v>
      </c>
      <c r="G469" s="87" t="s">
        <v>9</v>
      </c>
      <c r="H469" s="102"/>
      <c r="I469" s="10"/>
    </row>
    <row r="470" spans="1:9" s="9" customFormat="1">
      <c r="A470" s="102"/>
      <c r="B470" s="83">
        <v>44316</v>
      </c>
      <c r="C470" s="127">
        <v>44316.429120370369</v>
      </c>
      <c r="D470" s="85">
        <v>423</v>
      </c>
      <c r="E470" s="180">
        <v>7.66</v>
      </c>
      <c r="F470" s="159">
        <v>3238.0650000000001</v>
      </c>
      <c r="G470" s="87" t="s">
        <v>9</v>
      </c>
      <c r="H470" s="102"/>
      <c r="I470" s="10"/>
    </row>
    <row r="471" spans="1:9" s="9" customFormat="1">
      <c r="A471" s="102"/>
      <c r="B471" s="83">
        <v>44316</v>
      </c>
      <c r="C471" s="127">
        <v>44316.429120370369</v>
      </c>
      <c r="D471" s="85">
        <v>199</v>
      </c>
      <c r="E471" s="180">
        <v>7.66</v>
      </c>
      <c r="F471" s="159">
        <v>1523.345</v>
      </c>
      <c r="G471" s="87" t="s">
        <v>9</v>
      </c>
      <c r="H471" s="102"/>
      <c r="I471" s="10"/>
    </row>
    <row r="472" spans="1:9" s="9" customFormat="1">
      <c r="A472" s="102"/>
      <c r="B472" s="83">
        <v>44316</v>
      </c>
      <c r="C472" s="127">
        <v>44316.429120370369</v>
      </c>
      <c r="D472" s="85">
        <v>236</v>
      </c>
      <c r="E472" s="180">
        <v>7.66</v>
      </c>
      <c r="F472" s="159">
        <v>1806.5800000000002</v>
      </c>
      <c r="G472" s="87" t="s">
        <v>9</v>
      </c>
      <c r="H472" s="102"/>
      <c r="I472" s="10"/>
    </row>
    <row r="473" spans="1:9" s="9" customFormat="1">
      <c r="A473" s="102"/>
      <c r="B473" s="83">
        <v>44316</v>
      </c>
      <c r="C473" s="127">
        <v>44316.438842592594</v>
      </c>
      <c r="D473" s="85">
        <v>437</v>
      </c>
      <c r="E473" s="180">
        <v>7.67</v>
      </c>
      <c r="F473" s="159">
        <v>3351.79</v>
      </c>
      <c r="G473" s="87" t="s">
        <v>9</v>
      </c>
      <c r="H473" s="102"/>
      <c r="I473" s="10"/>
    </row>
    <row r="474" spans="1:9" s="9" customFormat="1">
      <c r="A474" s="102"/>
      <c r="B474" s="83">
        <v>44316</v>
      </c>
      <c r="C474" s="127">
        <v>44316.438842592594</v>
      </c>
      <c r="D474" s="85">
        <v>498</v>
      </c>
      <c r="E474" s="180">
        <v>7.67</v>
      </c>
      <c r="F474" s="159">
        <v>3817.17</v>
      </c>
      <c r="G474" s="87" t="s">
        <v>9</v>
      </c>
      <c r="H474" s="102"/>
      <c r="I474" s="10"/>
    </row>
    <row r="475" spans="1:9" s="9" customFormat="1">
      <c r="A475" s="102"/>
      <c r="B475" s="83">
        <v>44316</v>
      </c>
      <c r="C475" s="127">
        <v>44316.438842592594</v>
      </c>
      <c r="D475" s="85">
        <v>498</v>
      </c>
      <c r="E475" s="180">
        <v>7.66</v>
      </c>
      <c r="F475" s="159">
        <v>3814.6800000000003</v>
      </c>
      <c r="G475" s="87" t="s">
        <v>9</v>
      </c>
      <c r="H475" s="102"/>
      <c r="I475" s="10"/>
    </row>
    <row r="476" spans="1:9" s="9" customFormat="1">
      <c r="A476" s="102"/>
      <c r="B476" s="83">
        <v>44316</v>
      </c>
      <c r="C476" s="127">
        <v>44316.443391203706</v>
      </c>
      <c r="D476" s="85">
        <v>428</v>
      </c>
      <c r="E476" s="180">
        <v>7.66</v>
      </c>
      <c r="F476" s="159">
        <v>3276.34</v>
      </c>
      <c r="G476" s="87" t="s">
        <v>9</v>
      </c>
      <c r="H476" s="102"/>
      <c r="I476" s="10"/>
    </row>
    <row r="477" spans="1:9" s="9" customFormat="1">
      <c r="A477" s="102"/>
      <c r="B477" s="83">
        <v>44316</v>
      </c>
      <c r="C477" s="127">
        <v>44316.443391203706</v>
      </c>
      <c r="D477" s="85">
        <v>481</v>
      </c>
      <c r="E477" s="180">
        <v>7.66</v>
      </c>
      <c r="F477" s="159">
        <v>3682.0550000000003</v>
      </c>
      <c r="G477" s="87" t="s">
        <v>9</v>
      </c>
      <c r="H477" s="102"/>
      <c r="I477" s="10"/>
    </row>
    <row r="478" spans="1:9" s="9" customFormat="1">
      <c r="A478" s="102"/>
      <c r="B478" s="83">
        <v>44316</v>
      </c>
      <c r="C478" s="127">
        <v>44316.451944444445</v>
      </c>
      <c r="D478" s="85">
        <v>437</v>
      </c>
      <c r="E478" s="180">
        <v>7.63</v>
      </c>
      <c r="F478" s="159">
        <v>3334.31</v>
      </c>
      <c r="G478" s="87" t="s">
        <v>9</v>
      </c>
      <c r="H478" s="102"/>
      <c r="I478" s="10"/>
    </row>
    <row r="479" spans="1:9" s="9" customFormat="1">
      <c r="A479" s="102"/>
      <c r="B479" s="83">
        <v>44316</v>
      </c>
      <c r="C479" s="127">
        <v>44316.451944444445</v>
      </c>
      <c r="D479" s="85">
        <v>483</v>
      </c>
      <c r="E479" s="180">
        <v>7.63</v>
      </c>
      <c r="F479" s="159">
        <v>3685.29</v>
      </c>
      <c r="G479" s="87" t="s">
        <v>9</v>
      </c>
      <c r="H479" s="102"/>
      <c r="I479" s="10"/>
    </row>
    <row r="480" spans="1:9" s="9" customFormat="1">
      <c r="A480" s="102"/>
      <c r="B480" s="83">
        <v>44316</v>
      </c>
      <c r="C480" s="127">
        <v>44316.455636574072</v>
      </c>
      <c r="D480" s="85">
        <v>317</v>
      </c>
      <c r="E480" s="180">
        <v>7.66</v>
      </c>
      <c r="F480" s="159">
        <v>2428.2200000000003</v>
      </c>
      <c r="G480" s="87" t="s">
        <v>9</v>
      </c>
      <c r="H480" s="102"/>
      <c r="I480" s="10"/>
    </row>
    <row r="481" spans="1:9" s="9" customFormat="1">
      <c r="A481" s="102"/>
      <c r="B481" s="83">
        <v>44316</v>
      </c>
      <c r="C481" s="127">
        <v>44316.455636574072</v>
      </c>
      <c r="D481" s="85">
        <v>317</v>
      </c>
      <c r="E481" s="180">
        <v>7.66</v>
      </c>
      <c r="F481" s="159">
        <v>2428.2200000000003</v>
      </c>
      <c r="G481" s="87" t="s">
        <v>9</v>
      </c>
      <c r="H481" s="102"/>
      <c r="I481" s="10"/>
    </row>
    <row r="482" spans="1:9" s="9" customFormat="1">
      <c r="A482" s="102"/>
      <c r="B482" s="83">
        <v>44316</v>
      </c>
      <c r="C482" s="127">
        <v>44316.455636574072</v>
      </c>
      <c r="D482" s="85">
        <v>13</v>
      </c>
      <c r="E482" s="180">
        <v>7.66</v>
      </c>
      <c r="F482" s="159">
        <v>99.58</v>
      </c>
      <c r="G482" s="87" t="s">
        <v>9</v>
      </c>
      <c r="H482" s="102"/>
      <c r="I482" s="10"/>
    </row>
    <row r="483" spans="1:9" s="9" customFormat="1">
      <c r="A483" s="102"/>
      <c r="B483" s="83">
        <v>44316</v>
      </c>
      <c r="C483" s="127">
        <v>44316.455636574072</v>
      </c>
      <c r="D483" s="85">
        <v>31</v>
      </c>
      <c r="E483" s="180">
        <v>7.66</v>
      </c>
      <c r="F483" s="159">
        <v>237.46</v>
      </c>
      <c r="G483" s="87" t="s">
        <v>9</v>
      </c>
      <c r="H483" s="102"/>
      <c r="I483" s="10"/>
    </row>
    <row r="484" spans="1:9" s="9" customFormat="1">
      <c r="A484" s="102"/>
      <c r="B484" s="83">
        <v>44316</v>
      </c>
      <c r="C484" s="127">
        <v>44316.455636574072</v>
      </c>
      <c r="D484" s="85">
        <v>119</v>
      </c>
      <c r="E484" s="180">
        <v>7.66</v>
      </c>
      <c r="F484" s="159">
        <v>911.54</v>
      </c>
      <c r="G484" s="87" t="s">
        <v>9</v>
      </c>
      <c r="H484" s="102"/>
      <c r="I484" s="10"/>
    </row>
    <row r="485" spans="1:9" s="9" customFormat="1">
      <c r="A485" s="102"/>
      <c r="B485" s="83">
        <v>44316</v>
      </c>
      <c r="C485" s="127">
        <v>44316.455636574072</v>
      </c>
      <c r="D485" s="85">
        <v>124</v>
      </c>
      <c r="E485" s="180">
        <v>7.66</v>
      </c>
      <c r="F485" s="159">
        <v>949.84</v>
      </c>
      <c r="G485" s="87" t="s">
        <v>9</v>
      </c>
      <c r="H485" s="102"/>
      <c r="I485" s="10"/>
    </row>
    <row r="486" spans="1:9" s="9" customFormat="1">
      <c r="A486" s="102"/>
      <c r="B486" s="83">
        <v>44316</v>
      </c>
      <c r="C486" s="127">
        <v>44316.455636574072</v>
      </c>
      <c r="D486" s="85">
        <v>43</v>
      </c>
      <c r="E486" s="180">
        <v>7.66</v>
      </c>
      <c r="F486" s="159">
        <v>329.38</v>
      </c>
      <c r="G486" s="87" t="s">
        <v>9</v>
      </c>
      <c r="H486" s="102"/>
      <c r="I486" s="10"/>
    </row>
    <row r="487" spans="1:9" s="9" customFormat="1">
      <c r="A487" s="102"/>
      <c r="B487" s="83">
        <v>44316</v>
      </c>
      <c r="C487" s="127">
        <v>44316.455636574072</v>
      </c>
      <c r="D487" s="85">
        <v>43</v>
      </c>
      <c r="E487" s="180">
        <v>7.66</v>
      </c>
      <c r="F487" s="159">
        <v>329.38</v>
      </c>
      <c r="G487" s="87" t="s">
        <v>9</v>
      </c>
      <c r="H487" s="102"/>
      <c r="I487" s="10"/>
    </row>
    <row r="488" spans="1:9" s="9" customFormat="1">
      <c r="A488" s="102"/>
      <c r="B488" s="83">
        <v>44316</v>
      </c>
      <c r="C488" s="127">
        <v>44316.455636574072</v>
      </c>
      <c r="D488" s="85">
        <v>274</v>
      </c>
      <c r="E488" s="180">
        <v>7.66</v>
      </c>
      <c r="F488" s="159">
        <v>2098.84</v>
      </c>
      <c r="G488" s="87" t="s">
        <v>9</v>
      </c>
      <c r="H488" s="102"/>
      <c r="I488" s="10"/>
    </row>
    <row r="489" spans="1:9" s="9" customFormat="1">
      <c r="A489" s="102"/>
      <c r="B489" s="83">
        <v>44316</v>
      </c>
      <c r="C489" s="127">
        <v>44316.455636574072</v>
      </c>
      <c r="D489" s="85">
        <v>27</v>
      </c>
      <c r="E489" s="180">
        <v>7.66</v>
      </c>
      <c r="F489" s="159">
        <v>206.82</v>
      </c>
      <c r="G489" s="87" t="s">
        <v>9</v>
      </c>
      <c r="H489" s="102"/>
      <c r="I489" s="10"/>
    </row>
    <row r="490" spans="1:9" s="9" customFormat="1">
      <c r="A490" s="102"/>
      <c r="B490" s="83">
        <v>44316</v>
      </c>
      <c r="C490" s="127">
        <v>44316.455648148149</v>
      </c>
      <c r="D490" s="85">
        <v>317</v>
      </c>
      <c r="E490" s="180">
        <v>7.66</v>
      </c>
      <c r="F490" s="159">
        <v>2428.2200000000003</v>
      </c>
      <c r="G490" s="87" t="s">
        <v>9</v>
      </c>
      <c r="H490" s="102"/>
      <c r="I490" s="10"/>
    </row>
    <row r="491" spans="1:9" s="9" customFormat="1">
      <c r="A491" s="102"/>
      <c r="B491" s="83">
        <v>44316</v>
      </c>
      <c r="C491" s="127">
        <v>44316.455648148149</v>
      </c>
      <c r="D491" s="85">
        <v>44</v>
      </c>
      <c r="E491" s="180">
        <v>7.66</v>
      </c>
      <c r="F491" s="159">
        <v>337.04</v>
      </c>
      <c r="G491" s="87" t="s">
        <v>9</v>
      </c>
      <c r="H491" s="102"/>
      <c r="I491" s="10"/>
    </row>
    <row r="492" spans="1:9" s="9" customFormat="1">
      <c r="A492" s="102"/>
      <c r="B492" s="83">
        <v>44316</v>
      </c>
      <c r="C492" s="127">
        <v>44316.455648148149</v>
      </c>
      <c r="D492" s="85">
        <v>51</v>
      </c>
      <c r="E492" s="180">
        <v>7.66</v>
      </c>
      <c r="F492" s="159">
        <v>390.66</v>
      </c>
      <c r="G492" s="87" t="s">
        <v>9</v>
      </c>
      <c r="H492" s="102"/>
      <c r="I492" s="10"/>
    </row>
    <row r="493" spans="1:9" s="9" customFormat="1">
      <c r="A493" s="102"/>
      <c r="B493" s="83">
        <v>44316</v>
      </c>
      <c r="C493" s="127">
        <v>44316.455648148149</v>
      </c>
      <c r="D493" s="85">
        <v>32</v>
      </c>
      <c r="E493" s="180">
        <v>7.66</v>
      </c>
      <c r="F493" s="159">
        <v>245.12</v>
      </c>
      <c r="G493" s="87" t="s">
        <v>9</v>
      </c>
      <c r="H493" s="102"/>
      <c r="I493" s="10"/>
    </row>
    <row r="494" spans="1:9" s="9" customFormat="1">
      <c r="A494" s="102"/>
      <c r="B494" s="83">
        <v>44316</v>
      </c>
      <c r="C494" s="127">
        <v>44316.455648148149</v>
      </c>
      <c r="D494" s="85">
        <v>190</v>
      </c>
      <c r="E494" s="180">
        <v>7.66</v>
      </c>
      <c r="F494" s="159">
        <v>1455.4</v>
      </c>
      <c r="G494" s="87" t="s">
        <v>9</v>
      </c>
      <c r="H494" s="102"/>
      <c r="I494" s="10"/>
    </row>
    <row r="495" spans="1:9" s="9" customFormat="1">
      <c r="A495" s="102"/>
      <c r="B495" s="83">
        <v>44316</v>
      </c>
      <c r="C495" s="127">
        <v>44316.455648148149</v>
      </c>
      <c r="D495" s="85">
        <v>32</v>
      </c>
      <c r="E495" s="180">
        <v>7.66</v>
      </c>
      <c r="F495" s="159">
        <v>245.12</v>
      </c>
      <c r="G495" s="87" t="s">
        <v>9</v>
      </c>
      <c r="H495" s="102"/>
      <c r="I495" s="10"/>
    </row>
    <row r="496" spans="1:9" s="9" customFormat="1">
      <c r="A496" s="102"/>
      <c r="B496" s="83">
        <v>44316</v>
      </c>
      <c r="C496" s="127">
        <v>44316.455648148149</v>
      </c>
      <c r="D496" s="85">
        <v>317</v>
      </c>
      <c r="E496" s="180">
        <v>7.66</v>
      </c>
      <c r="F496" s="159">
        <v>2428.2200000000003</v>
      </c>
      <c r="G496" s="87" t="s">
        <v>9</v>
      </c>
      <c r="H496" s="102"/>
      <c r="I496" s="10"/>
    </row>
    <row r="497" spans="1:9" s="9" customFormat="1">
      <c r="A497" s="102"/>
      <c r="B497" s="83">
        <v>44316</v>
      </c>
      <c r="C497" s="127">
        <v>44316.455648148149</v>
      </c>
      <c r="D497" s="85">
        <v>36</v>
      </c>
      <c r="E497" s="180">
        <v>7.66</v>
      </c>
      <c r="F497" s="159">
        <v>275.76</v>
      </c>
      <c r="G497" s="87" t="s">
        <v>9</v>
      </c>
      <c r="H497" s="102"/>
      <c r="I497" s="10"/>
    </row>
    <row r="498" spans="1:9" s="9" customFormat="1">
      <c r="A498" s="102"/>
      <c r="B498" s="83">
        <v>44316</v>
      </c>
      <c r="C498" s="127">
        <v>44316.455671296295</v>
      </c>
      <c r="D498" s="85">
        <v>113</v>
      </c>
      <c r="E498" s="180">
        <v>7.66</v>
      </c>
      <c r="F498" s="159">
        <v>865.58</v>
      </c>
      <c r="G498" s="87" t="s">
        <v>9</v>
      </c>
      <c r="H498" s="102"/>
      <c r="I498" s="10"/>
    </row>
    <row r="499" spans="1:9" s="9" customFormat="1">
      <c r="A499" s="102"/>
      <c r="B499" s="83">
        <v>44316</v>
      </c>
      <c r="C499" s="127">
        <v>44316.455879629626</v>
      </c>
      <c r="D499" s="85">
        <v>60</v>
      </c>
      <c r="E499" s="180">
        <v>7.66</v>
      </c>
      <c r="F499" s="159">
        <v>459.6</v>
      </c>
      <c r="G499" s="87" t="s">
        <v>9</v>
      </c>
      <c r="H499" s="102"/>
      <c r="I499" s="10"/>
    </row>
    <row r="500" spans="1:9" s="9" customFormat="1">
      <c r="A500" s="102"/>
      <c r="B500" s="83">
        <v>44316</v>
      </c>
      <c r="C500" s="127">
        <v>44316.455879629626</v>
      </c>
      <c r="D500" s="85">
        <v>438</v>
      </c>
      <c r="E500" s="180">
        <v>7.66</v>
      </c>
      <c r="F500" s="159">
        <v>3355.08</v>
      </c>
      <c r="G500" s="87" t="s">
        <v>9</v>
      </c>
      <c r="H500" s="102"/>
      <c r="I500" s="10"/>
    </row>
    <row r="501" spans="1:9" s="9" customFormat="1">
      <c r="A501" s="102"/>
      <c r="B501" s="83">
        <v>44316</v>
      </c>
      <c r="C501" s="127">
        <v>44316.455879629626</v>
      </c>
      <c r="D501" s="85">
        <v>420</v>
      </c>
      <c r="E501" s="180">
        <v>7.66</v>
      </c>
      <c r="F501" s="159">
        <v>3217.2000000000003</v>
      </c>
      <c r="G501" s="87" t="s">
        <v>9</v>
      </c>
      <c r="H501" s="102"/>
      <c r="I501" s="10"/>
    </row>
    <row r="502" spans="1:9" s="9" customFormat="1">
      <c r="A502" s="102"/>
      <c r="B502" s="83">
        <v>44316</v>
      </c>
      <c r="C502" s="127">
        <v>44316.467268518521</v>
      </c>
      <c r="D502" s="85">
        <v>853</v>
      </c>
      <c r="E502" s="180">
        <v>7.68</v>
      </c>
      <c r="F502" s="159">
        <v>6546.7749999999996</v>
      </c>
      <c r="G502" s="87" t="s">
        <v>9</v>
      </c>
      <c r="H502" s="102"/>
      <c r="I502" s="10"/>
    </row>
    <row r="503" spans="1:9" s="9" customFormat="1">
      <c r="A503" s="102"/>
      <c r="B503" s="83">
        <v>44316</v>
      </c>
      <c r="C503" s="127">
        <v>44316.467291666668</v>
      </c>
      <c r="D503" s="85">
        <v>50</v>
      </c>
      <c r="E503" s="180">
        <v>7.66</v>
      </c>
      <c r="F503" s="159">
        <v>383</v>
      </c>
      <c r="G503" s="87" t="s">
        <v>9</v>
      </c>
      <c r="H503" s="102"/>
      <c r="I503" s="10"/>
    </row>
    <row r="504" spans="1:9" s="9" customFormat="1">
      <c r="A504" s="102"/>
      <c r="B504" s="83">
        <v>44316</v>
      </c>
      <c r="C504" s="127">
        <v>44316.467291666668</v>
      </c>
      <c r="D504" s="85">
        <v>406</v>
      </c>
      <c r="E504" s="180">
        <v>7.66</v>
      </c>
      <c r="F504" s="159">
        <v>3109.96</v>
      </c>
      <c r="G504" s="87" t="s">
        <v>9</v>
      </c>
      <c r="H504" s="102"/>
      <c r="I504" s="10"/>
    </row>
    <row r="505" spans="1:9" s="9" customFormat="1">
      <c r="A505" s="102"/>
      <c r="B505" s="83">
        <v>44316</v>
      </c>
      <c r="C505" s="127">
        <v>44316.477037037039</v>
      </c>
      <c r="D505" s="85">
        <v>497</v>
      </c>
      <c r="E505" s="180">
        <v>7.65</v>
      </c>
      <c r="F505" s="159">
        <v>3799.5649999999996</v>
      </c>
      <c r="G505" s="87" t="s">
        <v>9</v>
      </c>
      <c r="H505" s="102"/>
      <c r="I505" s="10"/>
    </row>
    <row r="506" spans="1:9" s="9" customFormat="1">
      <c r="A506" s="102"/>
      <c r="B506" s="83">
        <v>44316</v>
      </c>
      <c r="C506" s="127">
        <v>44316.48097222222</v>
      </c>
      <c r="D506" s="85">
        <v>314</v>
      </c>
      <c r="E506" s="180">
        <v>7.63</v>
      </c>
      <c r="F506" s="159">
        <v>2394.25</v>
      </c>
      <c r="G506" s="87" t="s">
        <v>9</v>
      </c>
      <c r="H506" s="102"/>
      <c r="I506" s="10"/>
    </row>
    <row r="507" spans="1:9" s="9" customFormat="1">
      <c r="A507" s="102"/>
      <c r="B507" s="83">
        <v>44316</v>
      </c>
      <c r="C507" s="127">
        <v>44316.48097222222</v>
      </c>
      <c r="D507" s="85">
        <v>182</v>
      </c>
      <c r="E507" s="180">
        <v>7.63</v>
      </c>
      <c r="F507" s="159">
        <v>1387.75</v>
      </c>
      <c r="G507" s="87" t="s">
        <v>9</v>
      </c>
      <c r="H507" s="102"/>
      <c r="I507" s="10"/>
    </row>
    <row r="508" spans="1:9" s="9" customFormat="1">
      <c r="A508" s="102"/>
      <c r="B508" s="83">
        <v>44316</v>
      </c>
      <c r="C508" s="127">
        <v>44316.48541666667</v>
      </c>
      <c r="D508" s="85">
        <v>11</v>
      </c>
      <c r="E508" s="180">
        <v>7.62</v>
      </c>
      <c r="F508" s="159">
        <v>83.820000000000007</v>
      </c>
      <c r="G508" s="87" t="s">
        <v>9</v>
      </c>
      <c r="H508" s="102"/>
      <c r="I508" s="10"/>
    </row>
    <row r="509" spans="1:9" s="9" customFormat="1">
      <c r="A509" s="102"/>
      <c r="B509" s="83">
        <v>44316</v>
      </c>
      <c r="C509" s="127">
        <v>44316.48541666667</v>
      </c>
      <c r="D509" s="85">
        <v>306</v>
      </c>
      <c r="E509" s="180">
        <v>7.62</v>
      </c>
      <c r="F509" s="159">
        <v>2331.7200000000003</v>
      </c>
      <c r="G509" s="87" t="s">
        <v>9</v>
      </c>
      <c r="H509" s="102"/>
      <c r="I509" s="10"/>
    </row>
    <row r="510" spans="1:9" s="9" customFormat="1">
      <c r="A510" s="102"/>
      <c r="B510" s="83">
        <v>44316</v>
      </c>
      <c r="C510" s="127">
        <v>44316.48541666667</v>
      </c>
      <c r="D510" s="85">
        <v>317</v>
      </c>
      <c r="E510" s="180">
        <v>7.62</v>
      </c>
      <c r="F510" s="159">
        <v>2415.54</v>
      </c>
      <c r="G510" s="87" t="s">
        <v>9</v>
      </c>
      <c r="H510" s="102"/>
      <c r="I510" s="10"/>
    </row>
    <row r="511" spans="1:9" s="9" customFormat="1">
      <c r="A511" s="102"/>
      <c r="B511" s="83">
        <v>44316</v>
      </c>
      <c r="C511" s="127">
        <v>44316.48541666667</v>
      </c>
      <c r="D511" s="85">
        <v>45</v>
      </c>
      <c r="E511" s="180">
        <v>7.62</v>
      </c>
      <c r="F511" s="159">
        <v>342.9</v>
      </c>
      <c r="G511" s="87" t="s">
        <v>9</v>
      </c>
      <c r="H511" s="102"/>
      <c r="I511" s="10"/>
    </row>
    <row r="512" spans="1:9" s="9" customFormat="1">
      <c r="A512" s="102"/>
      <c r="B512" s="83">
        <v>44316</v>
      </c>
      <c r="C512" s="127">
        <v>44316.48541666667</v>
      </c>
      <c r="D512" s="85">
        <v>157</v>
      </c>
      <c r="E512" s="180">
        <v>7.62</v>
      </c>
      <c r="F512" s="159">
        <v>1196.3399999999999</v>
      </c>
      <c r="G512" s="87" t="s">
        <v>9</v>
      </c>
      <c r="H512" s="102"/>
      <c r="I512" s="10"/>
    </row>
    <row r="513" spans="1:9">
      <c r="B513" s="83">
        <v>44316</v>
      </c>
      <c r="C513" s="127">
        <v>44316.48541666667</v>
      </c>
      <c r="D513" s="85">
        <v>115</v>
      </c>
      <c r="E513" s="180">
        <v>7.62</v>
      </c>
      <c r="F513" s="159">
        <v>876.30000000000007</v>
      </c>
      <c r="G513" s="87" t="s">
        <v>9</v>
      </c>
    </row>
    <row r="514" spans="1:9">
      <c r="B514" s="83">
        <v>44316</v>
      </c>
      <c r="C514" s="127">
        <v>44316.48541666667</v>
      </c>
      <c r="D514" s="85">
        <v>127</v>
      </c>
      <c r="E514" s="180">
        <v>7.62</v>
      </c>
      <c r="F514" s="159">
        <v>967.74</v>
      </c>
      <c r="G514" s="87" t="s">
        <v>9</v>
      </c>
    </row>
    <row r="515" spans="1:9">
      <c r="B515" s="83">
        <v>44316</v>
      </c>
      <c r="C515" s="127">
        <v>44316.48541666667</v>
      </c>
      <c r="D515" s="85">
        <v>306</v>
      </c>
      <c r="E515" s="180">
        <v>7.62</v>
      </c>
      <c r="F515" s="159">
        <v>2331.7200000000003</v>
      </c>
      <c r="G515" s="87" t="s">
        <v>9</v>
      </c>
    </row>
    <row r="516" spans="1:9">
      <c r="B516" s="83">
        <v>44316</v>
      </c>
      <c r="C516" s="127">
        <v>44316.487037037034</v>
      </c>
      <c r="D516" s="85">
        <v>316</v>
      </c>
      <c r="E516" s="180">
        <v>7.63</v>
      </c>
      <c r="F516" s="159">
        <v>2409.5</v>
      </c>
      <c r="G516" s="87" t="s">
        <v>9</v>
      </c>
    </row>
    <row r="517" spans="1:9">
      <c r="B517" s="83">
        <v>44316</v>
      </c>
      <c r="C517" s="127">
        <v>44316.487037037034</v>
      </c>
      <c r="D517" s="85">
        <v>119</v>
      </c>
      <c r="E517" s="180">
        <v>7.63</v>
      </c>
      <c r="F517" s="159">
        <v>907.375</v>
      </c>
      <c r="G517" s="87" t="s">
        <v>9</v>
      </c>
    </row>
    <row r="518" spans="1:9">
      <c r="B518" s="83">
        <v>44316</v>
      </c>
      <c r="C518" s="127">
        <v>44316.487037037034</v>
      </c>
      <c r="D518" s="85">
        <v>153</v>
      </c>
      <c r="E518" s="180">
        <v>7.63</v>
      </c>
      <c r="F518" s="159">
        <v>1166.625</v>
      </c>
      <c r="G518" s="87" t="s">
        <v>9</v>
      </c>
    </row>
    <row r="519" spans="1:9">
      <c r="B519" s="83">
        <v>44316</v>
      </c>
      <c r="C519" s="127">
        <v>44316.487037037034</v>
      </c>
      <c r="D519" s="85">
        <v>137</v>
      </c>
      <c r="E519" s="180">
        <v>7.63</v>
      </c>
      <c r="F519" s="159">
        <v>1044.625</v>
      </c>
      <c r="G519" s="87" t="s">
        <v>9</v>
      </c>
    </row>
    <row r="520" spans="1:9">
      <c r="B520" s="83">
        <v>44316</v>
      </c>
      <c r="C520" s="127">
        <v>44316.487037037034</v>
      </c>
      <c r="D520" s="85">
        <v>274</v>
      </c>
      <c r="E520" s="180">
        <v>7.63</v>
      </c>
      <c r="F520" s="159">
        <v>2089.25</v>
      </c>
      <c r="G520" s="87" t="s">
        <v>9</v>
      </c>
    </row>
    <row r="521" spans="1:9">
      <c r="B521" s="83">
        <v>44316</v>
      </c>
      <c r="C521" s="127">
        <v>44316.487060185187</v>
      </c>
      <c r="D521" s="85">
        <v>11</v>
      </c>
      <c r="E521" s="180">
        <v>7.62</v>
      </c>
      <c r="F521" s="159">
        <v>83.820000000000007</v>
      </c>
      <c r="G521" s="87" t="s">
        <v>9</v>
      </c>
    </row>
    <row r="522" spans="1:9">
      <c r="B522" s="83">
        <v>44316</v>
      </c>
      <c r="C522" s="127">
        <v>44316.500289351854</v>
      </c>
      <c r="D522" s="85">
        <v>7</v>
      </c>
      <c r="E522" s="180">
        <v>7.62</v>
      </c>
      <c r="F522" s="159">
        <v>53.34</v>
      </c>
      <c r="G522" s="87" t="s">
        <v>9</v>
      </c>
    </row>
    <row r="523" spans="1:9">
      <c r="B523" s="83">
        <v>44316</v>
      </c>
      <c r="C523" s="127">
        <v>44316.501018518517</v>
      </c>
      <c r="D523" s="85">
        <v>229</v>
      </c>
      <c r="E523" s="180">
        <v>7.62</v>
      </c>
      <c r="F523" s="159">
        <v>1744.98</v>
      </c>
      <c r="G523" s="87" t="s">
        <v>9</v>
      </c>
    </row>
    <row r="524" spans="1:9">
      <c r="B524" s="83">
        <v>44316</v>
      </c>
      <c r="C524" s="127">
        <v>44316.506273148145</v>
      </c>
      <c r="D524" s="85">
        <v>78</v>
      </c>
      <c r="E524" s="180">
        <v>7.62</v>
      </c>
      <c r="F524" s="159">
        <v>594.36</v>
      </c>
      <c r="G524" s="87" t="s">
        <v>9</v>
      </c>
    </row>
    <row r="525" spans="1:9">
      <c r="B525" s="83">
        <v>44316</v>
      </c>
      <c r="C525" s="127">
        <v>44316.506273148145</v>
      </c>
      <c r="D525" s="85">
        <v>3</v>
      </c>
      <c r="E525" s="180">
        <v>7.62</v>
      </c>
      <c r="F525" s="159">
        <v>22.86</v>
      </c>
      <c r="G525" s="87" t="s">
        <v>9</v>
      </c>
    </row>
    <row r="526" spans="1:9" s="9" customFormat="1">
      <c r="A526" s="102"/>
      <c r="B526" s="83">
        <v>44316</v>
      </c>
      <c r="C526" s="127">
        <v>44316.506273148145</v>
      </c>
      <c r="D526" s="85">
        <v>317</v>
      </c>
      <c r="E526" s="180">
        <v>7.62</v>
      </c>
      <c r="F526" s="159">
        <v>2415.54</v>
      </c>
      <c r="G526" s="87" t="s">
        <v>9</v>
      </c>
      <c r="H526" s="102"/>
      <c r="I526" s="10"/>
    </row>
    <row r="527" spans="1:9" s="9" customFormat="1">
      <c r="A527" s="102"/>
      <c r="B527" s="83">
        <v>44316</v>
      </c>
      <c r="C527" s="127">
        <v>44316.506273148145</v>
      </c>
      <c r="D527" s="85">
        <v>31</v>
      </c>
      <c r="E527" s="180">
        <v>7.62</v>
      </c>
      <c r="F527" s="159">
        <v>236.22</v>
      </c>
      <c r="G527" s="87" t="s">
        <v>9</v>
      </c>
      <c r="H527" s="102"/>
      <c r="I527" s="10"/>
    </row>
    <row r="528" spans="1:9" s="9" customFormat="1">
      <c r="A528" s="102"/>
      <c r="B528" s="83">
        <v>44316</v>
      </c>
      <c r="C528" s="127">
        <v>44316.506273148145</v>
      </c>
      <c r="D528" s="85">
        <v>317</v>
      </c>
      <c r="E528" s="180">
        <v>7.62</v>
      </c>
      <c r="F528" s="159">
        <v>2415.54</v>
      </c>
      <c r="G528" s="87" t="s">
        <v>9</v>
      </c>
      <c r="H528" s="102"/>
      <c r="I528" s="10"/>
    </row>
    <row r="529" spans="1:9" s="9" customFormat="1">
      <c r="A529" s="102"/>
      <c r="B529" s="83">
        <v>44316</v>
      </c>
      <c r="C529" s="127">
        <v>44316.506273148145</v>
      </c>
      <c r="D529" s="85">
        <v>419</v>
      </c>
      <c r="E529" s="180">
        <v>7.62</v>
      </c>
      <c r="F529" s="159">
        <v>3192.78</v>
      </c>
      <c r="G529" s="87" t="s">
        <v>9</v>
      </c>
      <c r="H529" s="102"/>
      <c r="I529" s="10"/>
    </row>
    <row r="530" spans="1:9" s="9" customFormat="1">
      <c r="A530" s="102"/>
      <c r="B530" s="83">
        <v>44316</v>
      </c>
      <c r="C530" s="135">
        <v>44316.506273148145</v>
      </c>
      <c r="D530" s="85">
        <v>422</v>
      </c>
      <c r="E530" s="182">
        <v>7.62</v>
      </c>
      <c r="F530" s="159">
        <v>3215.64</v>
      </c>
      <c r="G530" s="87" t="s">
        <v>9</v>
      </c>
      <c r="H530" s="102"/>
      <c r="I530" s="10"/>
    </row>
    <row r="531" spans="1:9" s="9" customFormat="1">
      <c r="A531" s="102"/>
      <c r="B531" s="83">
        <v>44316</v>
      </c>
      <c r="C531" s="135">
        <v>44316.506273148145</v>
      </c>
      <c r="D531" s="85">
        <v>441</v>
      </c>
      <c r="E531" s="182">
        <v>7.62</v>
      </c>
      <c r="F531" s="159">
        <v>3360.42</v>
      </c>
      <c r="G531" s="87" t="s">
        <v>9</v>
      </c>
      <c r="H531" s="102"/>
      <c r="I531" s="10"/>
    </row>
    <row r="532" spans="1:9" s="9" customFormat="1">
      <c r="A532" s="102"/>
      <c r="B532" s="83">
        <v>44316</v>
      </c>
      <c r="C532" s="127">
        <v>44316.506273148145</v>
      </c>
      <c r="D532" s="85">
        <v>448</v>
      </c>
      <c r="E532" s="180">
        <v>7.62</v>
      </c>
      <c r="F532" s="159">
        <v>3413.76</v>
      </c>
      <c r="G532" s="87" t="s">
        <v>9</v>
      </c>
      <c r="H532" s="102"/>
      <c r="I532" s="10"/>
    </row>
    <row r="533" spans="1:9" s="9" customFormat="1">
      <c r="A533" s="102"/>
      <c r="B533" s="83">
        <v>44316</v>
      </c>
      <c r="C533" s="127">
        <v>44316.506273148145</v>
      </c>
      <c r="D533" s="85">
        <v>420</v>
      </c>
      <c r="E533" s="180">
        <v>7.62</v>
      </c>
      <c r="F533" s="159">
        <v>3200.4</v>
      </c>
      <c r="G533" s="87" t="s">
        <v>9</v>
      </c>
      <c r="H533" s="102"/>
      <c r="I533" s="10"/>
    </row>
    <row r="534" spans="1:9" s="9" customFormat="1">
      <c r="A534" s="102"/>
      <c r="B534" s="83">
        <v>44316</v>
      </c>
      <c r="C534" s="127">
        <v>44316.506273148145</v>
      </c>
      <c r="D534" s="85">
        <v>417</v>
      </c>
      <c r="E534" s="180">
        <v>7.62</v>
      </c>
      <c r="F534" s="159">
        <v>3177.54</v>
      </c>
      <c r="G534" s="87" t="s">
        <v>9</v>
      </c>
      <c r="H534" s="102"/>
      <c r="I534" s="10"/>
    </row>
    <row r="535" spans="1:9" s="9" customFormat="1">
      <c r="A535" s="102"/>
      <c r="B535" s="83">
        <v>44316</v>
      </c>
      <c r="C535" s="127">
        <v>44316.506273148145</v>
      </c>
      <c r="D535" s="85">
        <v>457</v>
      </c>
      <c r="E535" s="180">
        <v>7.62</v>
      </c>
      <c r="F535" s="159">
        <v>3482.34</v>
      </c>
      <c r="G535" s="87" t="s">
        <v>9</v>
      </c>
      <c r="H535" s="102"/>
      <c r="I535" s="10"/>
    </row>
    <row r="536" spans="1:9" s="9" customFormat="1">
      <c r="A536" s="102"/>
      <c r="B536" s="83">
        <v>44316</v>
      </c>
      <c r="C536" s="127">
        <v>44316.506273148145</v>
      </c>
      <c r="D536" s="85">
        <v>461</v>
      </c>
      <c r="E536" s="180">
        <v>7.62</v>
      </c>
      <c r="F536" s="159">
        <v>3512.82</v>
      </c>
      <c r="G536" s="87" t="s">
        <v>9</v>
      </c>
      <c r="H536" s="102"/>
      <c r="I536" s="10"/>
    </row>
    <row r="537" spans="1:9" s="9" customFormat="1">
      <c r="A537" s="102"/>
      <c r="B537" s="83">
        <v>44316</v>
      </c>
      <c r="C537" s="127">
        <v>44316.506365740737</v>
      </c>
      <c r="D537" s="85">
        <v>123</v>
      </c>
      <c r="E537" s="180">
        <v>7.62</v>
      </c>
      <c r="F537" s="159">
        <v>937.26</v>
      </c>
      <c r="G537" s="87" t="s">
        <v>9</v>
      </c>
      <c r="H537" s="102"/>
      <c r="I537" s="10"/>
    </row>
    <row r="538" spans="1:9" s="9" customFormat="1">
      <c r="A538" s="102"/>
      <c r="B538" s="83">
        <v>44316</v>
      </c>
      <c r="C538" s="127">
        <v>44316.513564814813</v>
      </c>
      <c r="D538" s="85">
        <v>418</v>
      </c>
      <c r="E538" s="180">
        <v>7.48</v>
      </c>
      <c r="F538" s="159">
        <v>3126.6400000000003</v>
      </c>
      <c r="G538" s="87" t="s">
        <v>9</v>
      </c>
      <c r="H538" s="102"/>
      <c r="I538" s="10"/>
    </row>
    <row r="539" spans="1:9" s="9" customFormat="1">
      <c r="A539" s="102"/>
      <c r="B539" s="83">
        <v>44316</v>
      </c>
      <c r="C539" s="127">
        <v>44316.515844907408</v>
      </c>
      <c r="D539" s="85">
        <v>466</v>
      </c>
      <c r="E539" s="180">
        <v>7.47</v>
      </c>
      <c r="F539" s="159">
        <v>3481.02</v>
      </c>
      <c r="G539" s="87" t="s">
        <v>9</v>
      </c>
      <c r="H539" s="102"/>
      <c r="I539" s="10"/>
    </row>
    <row r="540" spans="1:9" s="9" customFormat="1">
      <c r="A540" s="102"/>
      <c r="B540" s="83">
        <v>44316</v>
      </c>
      <c r="C540" s="127">
        <v>44316.524050925924</v>
      </c>
      <c r="D540" s="85">
        <v>339</v>
      </c>
      <c r="E540" s="180">
        <v>7.44</v>
      </c>
      <c r="F540" s="159">
        <v>2520.4649999999997</v>
      </c>
      <c r="G540" s="87" t="s">
        <v>9</v>
      </c>
      <c r="H540" s="102"/>
      <c r="I540" s="10"/>
    </row>
    <row r="541" spans="1:9" s="9" customFormat="1">
      <c r="A541" s="102"/>
      <c r="B541" s="83">
        <v>44316</v>
      </c>
      <c r="C541" s="127">
        <v>44316.524050925924</v>
      </c>
      <c r="D541" s="85">
        <v>86</v>
      </c>
      <c r="E541" s="180">
        <v>7.44</v>
      </c>
      <c r="F541" s="159">
        <v>639.41</v>
      </c>
      <c r="G541" s="87" t="s">
        <v>9</v>
      </c>
      <c r="H541" s="102"/>
      <c r="I541" s="10"/>
    </row>
    <row r="542" spans="1:9" s="9" customFormat="1">
      <c r="A542" s="102"/>
      <c r="B542" s="83">
        <v>44316</v>
      </c>
      <c r="C542" s="127">
        <v>44316.525937500002</v>
      </c>
      <c r="D542" s="85">
        <v>506</v>
      </c>
      <c r="E542" s="180">
        <v>7.47</v>
      </c>
      <c r="F542" s="159">
        <v>3777.29</v>
      </c>
      <c r="G542" s="87" t="s">
        <v>9</v>
      </c>
      <c r="H542" s="102"/>
      <c r="I542" s="10"/>
    </row>
    <row r="543" spans="1:9" s="9" customFormat="1">
      <c r="A543" s="102"/>
      <c r="B543" s="83">
        <v>44316</v>
      </c>
      <c r="C543" s="127">
        <v>44316.526597222219</v>
      </c>
      <c r="D543" s="85">
        <v>425</v>
      </c>
      <c r="E543" s="180">
        <v>7.46</v>
      </c>
      <c r="F543" s="159">
        <v>3170.5</v>
      </c>
      <c r="G543" s="87" t="s">
        <v>9</v>
      </c>
      <c r="H543" s="102"/>
      <c r="I543" s="10"/>
    </row>
    <row r="544" spans="1:9" s="9" customFormat="1">
      <c r="A544" s="102"/>
      <c r="B544" s="83">
        <v>44316</v>
      </c>
      <c r="C544" s="127">
        <v>44316.526597222219</v>
      </c>
      <c r="D544" s="85">
        <v>481</v>
      </c>
      <c r="E544" s="180">
        <v>7.46</v>
      </c>
      <c r="F544" s="159">
        <v>3588.2599999999998</v>
      </c>
      <c r="G544" s="87" t="s">
        <v>9</v>
      </c>
      <c r="H544" s="102"/>
      <c r="I544" s="10"/>
    </row>
    <row r="545" spans="1:9" s="9" customFormat="1">
      <c r="A545" s="102"/>
      <c r="B545" s="83">
        <v>44316</v>
      </c>
      <c r="C545" s="127">
        <v>44316.532175925924</v>
      </c>
      <c r="D545" s="85">
        <v>452</v>
      </c>
      <c r="E545" s="180">
        <v>7.45</v>
      </c>
      <c r="F545" s="159">
        <v>3367.4</v>
      </c>
      <c r="G545" s="87" t="s">
        <v>9</v>
      </c>
      <c r="H545" s="102"/>
      <c r="I545" s="10"/>
    </row>
    <row r="546" spans="1:9" s="9" customFormat="1">
      <c r="A546" s="102"/>
      <c r="B546" s="83">
        <v>44316</v>
      </c>
      <c r="C546" s="127">
        <v>44316.542291666665</v>
      </c>
      <c r="D546" s="85">
        <v>425</v>
      </c>
      <c r="E546" s="180">
        <v>7.44</v>
      </c>
      <c r="F546" s="159">
        <v>3162</v>
      </c>
      <c r="G546" s="87" t="s">
        <v>9</v>
      </c>
      <c r="H546" s="102"/>
      <c r="I546" s="10"/>
    </row>
    <row r="547" spans="1:9" s="9" customFormat="1">
      <c r="A547" s="102"/>
      <c r="B547" s="83">
        <v>44316</v>
      </c>
      <c r="C547" s="127">
        <v>44316.542291666665</v>
      </c>
      <c r="D547" s="85">
        <v>437</v>
      </c>
      <c r="E547" s="180">
        <v>7.44</v>
      </c>
      <c r="F547" s="159">
        <v>3251.28</v>
      </c>
      <c r="G547" s="87" t="s">
        <v>9</v>
      </c>
      <c r="H547" s="102"/>
      <c r="I547" s="10"/>
    </row>
    <row r="548" spans="1:9" s="9" customFormat="1">
      <c r="A548" s="102"/>
      <c r="B548" s="83">
        <v>44316</v>
      </c>
      <c r="C548" s="127">
        <v>44316.542291666665</v>
      </c>
      <c r="D548" s="85">
        <v>414</v>
      </c>
      <c r="E548" s="180">
        <v>7.44</v>
      </c>
      <c r="F548" s="159">
        <v>3080.1600000000003</v>
      </c>
      <c r="G548" s="87" t="s">
        <v>9</v>
      </c>
      <c r="H548" s="102"/>
      <c r="I548" s="10"/>
    </row>
    <row r="549" spans="1:9" s="9" customFormat="1">
      <c r="A549" s="102"/>
      <c r="B549" s="83">
        <v>44316</v>
      </c>
      <c r="C549" s="127">
        <v>44316.542291666665</v>
      </c>
      <c r="D549" s="85">
        <v>147</v>
      </c>
      <c r="E549" s="180">
        <v>7.44</v>
      </c>
      <c r="F549" s="159">
        <v>1093.68</v>
      </c>
      <c r="G549" s="87" t="s">
        <v>9</v>
      </c>
      <c r="H549" s="102"/>
      <c r="I549" s="10"/>
    </row>
    <row r="550" spans="1:9" s="9" customFormat="1">
      <c r="A550" s="102"/>
      <c r="B550" s="83">
        <v>44316</v>
      </c>
      <c r="C550" s="127">
        <v>44316.542291666665</v>
      </c>
      <c r="D550" s="85">
        <v>312</v>
      </c>
      <c r="E550" s="180">
        <v>7.44</v>
      </c>
      <c r="F550" s="159">
        <v>2321.2800000000002</v>
      </c>
      <c r="G550" s="87" t="s">
        <v>9</v>
      </c>
      <c r="H550" s="102"/>
      <c r="I550" s="10"/>
    </row>
    <row r="551" spans="1:9" s="9" customFormat="1">
      <c r="A551" s="102"/>
      <c r="B551" s="83">
        <v>44316</v>
      </c>
      <c r="C551" s="127">
        <v>44316.554594907408</v>
      </c>
      <c r="D551" s="85">
        <v>437</v>
      </c>
      <c r="E551" s="180">
        <v>7.4</v>
      </c>
      <c r="F551" s="159">
        <v>3231.6149999999998</v>
      </c>
      <c r="G551" s="87" t="s">
        <v>9</v>
      </c>
      <c r="H551" s="102"/>
      <c r="I551" s="10"/>
    </row>
    <row r="552" spans="1:9" s="9" customFormat="1">
      <c r="A552" s="102"/>
      <c r="B552" s="83">
        <v>44316</v>
      </c>
      <c r="C552" s="127">
        <v>44316.558738425927</v>
      </c>
      <c r="D552" s="85">
        <v>441</v>
      </c>
      <c r="E552" s="180">
        <v>7.39</v>
      </c>
      <c r="F552" s="159">
        <v>3258.99</v>
      </c>
      <c r="G552" s="87" t="s">
        <v>9</v>
      </c>
      <c r="H552" s="102"/>
      <c r="I552" s="10"/>
    </row>
    <row r="553" spans="1:9" s="9" customFormat="1">
      <c r="A553" s="102"/>
      <c r="B553" s="83">
        <v>44316</v>
      </c>
      <c r="C553" s="127">
        <v>44316.558738425927</v>
      </c>
      <c r="D553" s="85">
        <v>450</v>
      </c>
      <c r="E553" s="180">
        <v>7.39</v>
      </c>
      <c r="F553" s="159">
        <v>3325.5</v>
      </c>
      <c r="G553" s="87" t="s">
        <v>9</v>
      </c>
      <c r="H553" s="102"/>
      <c r="I553" s="10"/>
    </row>
    <row r="554" spans="1:9" s="9" customFormat="1">
      <c r="A554" s="102"/>
      <c r="B554" s="83">
        <v>44316</v>
      </c>
      <c r="C554" s="127">
        <v>44316.561747685184</v>
      </c>
      <c r="D554" s="85">
        <v>291</v>
      </c>
      <c r="E554" s="180">
        <v>7.4</v>
      </c>
      <c r="F554" s="159">
        <v>2153.4</v>
      </c>
      <c r="G554" s="87" t="s">
        <v>9</v>
      </c>
      <c r="H554" s="102"/>
      <c r="I554" s="10"/>
    </row>
    <row r="555" spans="1:9" s="9" customFormat="1">
      <c r="A555" s="102"/>
      <c r="B555" s="83">
        <v>44316</v>
      </c>
      <c r="C555" s="127">
        <v>44316.564155092594</v>
      </c>
      <c r="D555" s="85">
        <v>233</v>
      </c>
      <c r="E555" s="180">
        <v>7.39</v>
      </c>
      <c r="F555" s="159">
        <v>1721.87</v>
      </c>
      <c r="G555" s="87" t="s">
        <v>9</v>
      </c>
      <c r="H555" s="102"/>
      <c r="I555" s="10"/>
    </row>
    <row r="556" spans="1:9" s="9" customFormat="1">
      <c r="A556" s="102"/>
      <c r="B556" s="83">
        <v>44316</v>
      </c>
      <c r="C556" s="127">
        <v>44316.564155092594</v>
      </c>
      <c r="D556" s="85">
        <v>136</v>
      </c>
      <c r="E556" s="180">
        <v>7.39</v>
      </c>
      <c r="F556" s="159">
        <v>1005.04</v>
      </c>
      <c r="G556" s="87" t="s">
        <v>9</v>
      </c>
      <c r="H556" s="102"/>
      <c r="I556" s="10"/>
    </row>
    <row r="557" spans="1:9" s="9" customFormat="1">
      <c r="A557" s="102"/>
      <c r="B557" s="83">
        <v>44316</v>
      </c>
      <c r="C557" s="127">
        <v>44316.564155092594</v>
      </c>
      <c r="D557" s="85">
        <v>76</v>
      </c>
      <c r="E557" s="180">
        <v>7.39</v>
      </c>
      <c r="F557" s="159">
        <v>561.64</v>
      </c>
      <c r="G557" s="87" t="s">
        <v>9</v>
      </c>
      <c r="H557" s="102"/>
      <c r="I557" s="10"/>
    </row>
    <row r="558" spans="1:9" s="9" customFormat="1">
      <c r="A558" s="102"/>
      <c r="B558" s="83">
        <v>44316</v>
      </c>
      <c r="C558" s="127">
        <v>44316.564155092594</v>
      </c>
      <c r="D558" s="85">
        <v>226</v>
      </c>
      <c r="E558" s="180">
        <v>7.39</v>
      </c>
      <c r="F558" s="159">
        <v>1669.01</v>
      </c>
      <c r="G558" s="87" t="s">
        <v>9</v>
      </c>
      <c r="H558" s="102"/>
      <c r="I558" s="10"/>
    </row>
    <row r="559" spans="1:9" s="9" customFormat="1">
      <c r="A559" s="102"/>
      <c r="B559" s="83">
        <v>44316</v>
      </c>
      <c r="C559" s="127">
        <v>44316.564155092594</v>
      </c>
      <c r="D559" s="85">
        <v>231</v>
      </c>
      <c r="E559" s="180">
        <v>7.39</v>
      </c>
      <c r="F559" s="159">
        <v>1705.9349999999999</v>
      </c>
      <c r="G559" s="87" t="s">
        <v>9</v>
      </c>
      <c r="H559" s="102"/>
      <c r="I559" s="10"/>
    </row>
    <row r="560" spans="1:9" s="9" customFormat="1">
      <c r="A560" s="102"/>
      <c r="B560" s="83">
        <v>44316</v>
      </c>
      <c r="C560" s="127">
        <v>44316.565520833334</v>
      </c>
      <c r="D560" s="85">
        <v>299</v>
      </c>
      <c r="E560" s="180">
        <v>7.38</v>
      </c>
      <c r="F560" s="159">
        <v>2206.62</v>
      </c>
      <c r="G560" s="87" t="s">
        <v>9</v>
      </c>
      <c r="H560" s="102"/>
      <c r="I560" s="10"/>
    </row>
    <row r="561" spans="1:9" s="9" customFormat="1">
      <c r="A561" s="102"/>
      <c r="B561" s="83">
        <v>44316</v>
      </c>
      <c r="C561" s="127">
        <v>44316.565520833334</v>
      </c>
      <c r="D561" s="85">
        <v>151</v>
      </c>
      <c r="E561" s="180">
        <v>7.38</v>
      </c>
      <c r="F561" s="159">
        <v>1114.3799999999999</v>
      </c>
      <c r="G561" s="87" t="s">
        <v>9</v>
      </c>
      <c r="H561" s="102"/>
      <c r="I561" s="10"/>
    </row>
    <row r="562" spans="1:9" s="9" customFormat="1">
      <c r="A562" s="102"/>
      <c r="B562" s="83">
        <v>44316</v>
      </c>
      <c r="C562" s="127">
        <v>44316.57099537037</v>
      </c>
      <c r="D562" s="85">
        <v>475</v>
      </c>
      <c r="E562" s="180">
        <v>7.41</v>
      </c>
      <c r="F562" s="159">
        <v>3517.375</v>
      </c>
      <c r="G562" s="87" t="s">
        <v>9</v>
      </c>
      <c r="H562" s="102"/>
      <c r="I562" s="10"/>
    </row>
    <row r="563" spans="1:9" s="9" customFormat="1">
      <c r="A563" s="102"/>
      <c r="B563" s="83">
        <v>44316</v>
      </c>
      <c r="C563" s="127">
        <v>44316.57408564815</v>
      </c>
      <c r="D563" s="85">
        <v>445</v>
      </c>
      <c r="E563" s="180">
        <v>7.41</v>
      </c>
      <c r="F563" s="159">
        <v>3295.2249999999999</v>
      </c>
      <c r="G563" s="87" t="s">
        <v>9</v>
      </c>
      <c r="H563" s="102"/>
      <c r="I563" s="10"/>
    </row>
    <row r="564" spans="1:9" s="9" customFormat="1">
      <c r="A564" s="102"/>
      <c r="B564" s="83">
        <v>44316</v>
      </c>
      <c r="C564" s="127">
        <v>44316.57408564815</v>
      </c>
      <c r="D564" s="85">
        <v>419</v>
      </c>
      <c r="E564" s="180">
        <v>7.41</v>
      </c>
      <c r="F564" s="159">
        <v>3102.6950000000002</v>
      </c>
      <c r="G564" s="87" t="s">
        <v>9</v>
      </c>
      <c r="H564" s="102"/>
      <c r="I564" s="10"/>
    </row>
    <row r="565" spans="1:9" s="9" customFormat="1">
      <c r="A565" s="102"/>
      <c r="B565" s="83">
        <v>44316</v>
      </c>
      <c r="C565" s="127">
        <v>44316.579907407409</v>
      </c>
      <c r="D565" s="85">
        <v>415</v>
      </c>
      <c r="E565" s="180">
        <v>7.4</v>
      </c>
      <c r="F565" s="159">
        <v>3071</v>
      </c>
      <c r="G565" s="87" t="s">
        <v>9</v>
      </c>
      <c r="H565" s="102"/>
      <c r="I565" s="10"/>
    </row>
    <row r="566" spans="1:9" s="9" customFormat="1">
      <c r="A566" s="102"/>
      <c r="B566" s="83">
        <v>44316</v>
      </c>
      <c r="C566" s="127">
        <v>44316.58090277778</v>
      </c>
      <c r="D566" s="85">
        <v>317</v>
      </c>
      <c r="E566" s="180">
        <v>7.39</v>
      </c>
      <c r="F566" s="159">
        <v>2341.0450000000001</v>
      </c>
      <c r="G566" s="87" t="s">
        <v>9</v>
      </c>
      <c r="H566" s="102"/>
      <c r="I566" s="10"/>
    </row>
    <row r="567" spans="1:9" s="9" customFormat="1">
      <c r="A567" s="102"/>
      <c r="B567" s="83">
        <v>44316</v>
      </c>
      <c r="C567" s="127">
        <v>44316.58090277778</v>
      </c>
      <c r="D567" s="85">
        <v>317</v>
      </c>
      <c r="E567" s="180">
        <v>7.39</v>
      </c>
      <c r="F567" s="159">
        <v>2341.0450000000001</v>
      </c>
      <c r="G567" s="87" t="s">
        <v>9</v>
      </c>
      <c r="H567" s="102"/>
      <c r="I567" s="10"/>
    </row>
    <row r="568" spans="1:9" s="9" customFormat="1">
      <c r="A568" s="102"/>
      <c r="B568" s="83">
        <v>44316</v>
      </c>
      <c r="C568" s="127">
        <v>44316.58090277778</v>
      </c>
      <c r="D568" s="85">
        <v>317</v>
      </c>
      <c r="E568" s="180">
        <v>7.39</v>
      </c>
      <c r="F568" s="159">
        <v>2341.0450000000001</v>
      </c>
      <c r="G568" s="87" t="s">
        <v>9</v>
      </c>
      <c r="H568" s="102"/>
      <c r="I568" s="10"/>
    </row>
    <row r="569" spans="1:9" s="9" customFormat="1">
      <c r="A569" s="102"/>
      <c r="B569" s="83">
        <v>44316</v>
      </c>
      <c r="C569" s="127">
        <v>44316.58090277778</v>
      </c>
      <c r="D569" s="85">
        <v>433</v>
      </c>
      <c r="E569" s="180">
        <v>7.39</v>
      </c>
      <c r="F569" s="159">
        <v>3197.7049999999999</v>
      </c>
      <c r="G569" s="87" t="s">
        <v>9</v>
      </c>
      <c r="H569" s="102"/>
      <c r="I569" s="10"/>
    </row>
    <row r="570" spans="1:9" s="9" customFormat="1">
      <c r="A570" s="102"/>
      <c r="B570" s="83">
        <v>44316</v>
      </c>
      <c r="C570" s="127">
        <v>44316.581562500003</v>
      </c>
      <c r="D570" s="85">
        <v>317</v>
      </c>
      <c r="E570" s="180">
        <v>7.39</v>
      </c>
      <c r="F570" s="159">
        <v>2341.0450000000001</v>
      </c>
      <c r="G570" s="87" t="s">
        <v>9</v>
      </c>
      <c r="H570" s="102"/>
      <c r="I570" s="10"/>
    </row>
    <row r="571" spans="1:9" s="9" customFormat="1">
      <c r="A571" s="102"/>
      <c r="B571" s="83">
        <v>44316</v>
      </c>
      <c r="C571" s="127">
        <v>44316.581562500003</v>
      </c>
      <c r="D571" s="85">
        <v>317</v>
      </c>
      <c r="E571" s="180">
        <v>7.39</v>
      </c>
      <c r="F571" s="159">
        <v>2341.0450000000001</v>
      </c>
      <c r="G571" s="87" t="s">
        <v>9</v>
      </c>
      <c r="H571" s="102"/>
      <c r="I571" s="10"/>
    </row>
    <row r="572" spans="1:9" s="9" customFormat="1">
      <c r="A572" s="102"/>
      <c r="B572" s="83">
        <v>44316</v>
      </c>
      <c r="C572" s="127">
        <v>44316.581562500003</v>
      </c>
      <c r="D572" s="85">
        <v>150</v>
      </c>
      <c r="E572" s="180">
        <v>7.39</v>
      </c>
      <c r="F572" s="159">
        <v>1107.75</v>
      </c>
      <c r="G572" s="87" t="s">
        <v>9</v>
      </c>
      <c r="H572" s="102"/>
      <c r="I572" s="10"/>
    </row>
    <row r="573" spans="1:9" s="9" customFormat="1">
      <c r="A573" s="102"/>
      <c r="B573" s="83">
        <v>44316</v>
      </c>
      <c r="C573" s="127">
        <v>44316.581562500003</v>
      </c>
      <c r="D573" s="85">
        <v>135</v>
      </c>
      <c r="E573" s="180">
        <v>7.39</v>
      </c>
      <c r="F573" s="159">
        <v>996.97500000000002</v>
      </c>
      <c r="G573" s="87" t="s">
        <v>9</v>
      </c>
      <c r="H573" s="102"/>
      <c r="I573" s="10"/>
    </row>
    <row r="574" spans="1:9" s="9" customFormat="1">
      <c r="A574" s="102"/>
      <c r="B574" s="83">
        <v>44316</v>
      </c>
      <c r="C574" s="127">
        <v>44316.581562500003</v>
      </c>
      <c r="D574" s="85">
        <v>65</v>
      </c>
      <c r="E574" s="180">
        <v>7.39</v>
      </c>
      <c r="F574" s="159">
        <v>480.02499999999998</v>
      </c>
      <c r="G574" s="87" t="s">
        <v>9</v>
      </c>
      <c r="H574" s="102"/>
      <c r="I574" s="10"/>
    </row>
    <row r="575" spans="1:9" s="9" customFormat="1">
      <c r="A575" s="102"/>
      <c r="B575" s="83">
        <v>44316</v>
      </c>
      <c r="C575" s="127">
        <v>44316.581562500003</v>
      </c>
      <c r="D575" s="85">
        <v>228</v>
      </c>
      <c r="E575" s="180">
        <v>7.39</v>
      </c>
      <c r="F575" s="159">
        <v>1683.78</v>
      </c>
      <c r="G575" s="87" t="s">
        <v>9</v>
      </c>
      <c r="H575" s="102"/>
      <c r="I575" s="10"/>
    </row>
    <row r="576" spans="1:9" s="9" customFormat="1">
      <c r="A576" s="102"/>
      <c r="B576" s="83">
        <v>44316</v>
      </c>
      <c r="C576" s="127">
        <v>44316.581793981481</v>
      </c>
      <c r="D576" s="85">
        <v>317</v>
      </c>
      <c r="E576" s="180">
        <v>7.39</v>
      </c>
      <c r="F576" s="159">
        <v>2341.0450000000001</v>
      </c>
      <c r="G576" s="87" t="s">
        <v>9</v>
      </c>
      <c r="H576" s="102"/>
      <c r="I576" s="10"/>
    </row>
    <row r="577" spans="1:9" s="9" customFormat="1">
      <c r="A577" s="102"/>
      <c r="B577" s="83">
        <v>44316</v>
      </c>
      <c r="C577" s="127">
        <v>44316.581793981481</v>
      </c>
      <c r="D577" s="85">
        <v>15</v>
      </c>
      <c r="E577" s="180">
        <v>7.39</v>
      </c>
      <c r="F577" s="159">
        <v>110.77499999999999</v>
      </c>
      <c r="G577" s="87" t="s">
        <v>9</v>
      </c>
      <c r="H577" s="102"/>
      <c r="I577" s="10"/>
    </row>
    <row r="578" spans="1:9" s="9" customFormat="1">
      <c r="A578" s="102"/>
      <c r="B578" s="83">
        <v>44316</v>
      </c>
      <c r="C578" s="127">
        <v>44316.586562500001</v>
      </c>
      <c r="D578" s="85">
        <v>428</v>
      </c>
      <c r="E578" s="180">
        <v>7.36</v>
      </c>
      <c r="F578" s="159">
        <v>3147.94</v>
      </c>
      <c r="G578" s="87" t="s">
        <v>9</v>
      </c>
      <c r="H578" s="102"/>
      <c r="I578" s="10"/>
    </row>
    <row r="579" spans="1:9" s="9" customFormat="1">
      <c r="A579" s="102"/>
      <c r="B579" s="83">
        <v>44316</v>
      </c>
      <c r="C579" s="127">
        <v>44316.589270833334</v>
      </c>
      <c r="D579" s="85">
        <v>435</v>
      </c>
      <c r="E579" s="180">
        <v>7.36</v>
      </c>
      <c r="F579" s="159">
        <v>3201.6000000000004</v>
      </c>
      <c r="G579" s="87" t="s">
        <v>9</v>
      </c>
      <c r="H579" s="102"/>
      <c r="I579" s="10"/>
    </row>
    <row r="580" spans="1:9" s="9" customFormat="1">
      <c r="A580" s="102"/>
      <c r="B580" s="83">
        <v>44316</v>
      </c>
      <c r="C580" s="127">
        <v>44316.589270833334</v>
      </c>
      <c r="D580" s="85">
        <v>426</v>
      </c>
      <c r="E580" s="180">
        <v>7.36</v>
      </c>
      <c r="F580" s="159">
        <v>3135.36</v>
      </c>
      <c r="G580" s="87" t="s">
        <v>9</v>
      </c>
      <c r="H580" s="102"/>
      <c r="I580" s="10"/>
    </row>
    <row r="581" spans="1:9" s="9" customFormat="1">
      <c r="A581" s="102"/>
      <c r="B581" s="83">
        <v>44316</v>
      </c>
      <c r="C581" s="127">
        <v>44316.601030092592</v>
      </c>
      <c r="D581" s="85">
        <v>415</v>
      </c>
      <c r="E581" s="180">
        <v>7.38</v>
      </c>
      <c r="F581" s="159">
        <v>3060.625</v>
      </c>
      <c r="G581" s="87" t="s">
        <v>9</v>
      </c>
      <c r="H581" s="102"/>
      <c r="I581" s="10"/>
    </row>
    <row r="582" spans="1:9" s="9" customFormat="1">
      <c r="A582" s="102"/>
      <c r="B582" s="83">
        <v>44316</v>
      </c>
      <c r="C582" s="127">
        <v>44316.601030092592</v>
      </c>
      <c r="D582" s="85">
        <v>425</v>
      </c>
      <c r="E582" s="180">
        <v>7.37</v>
      </c>
      <c r="F582" s="159">
        <v>3132.25</v>
      </c>
      <c r="G582" s="87" t="s">
        <v>9</v>
      </c>
      <c r="H582" s="102"/>
      <c r="I582" s="10"/>
    </row>
    <row r="583" spans="1:9" s="9" customFormat="1">
      <c r="A583" s="102"/>
      <c r="B583" s="83">
        <v>44316</v>
      </c>
      <c r="C583" s="127">
        <v>44316.601030092592</v>
      </c>
      <c r="D583" s="85">
        <v>451</v>
      </c>
      <c r="E583" s="180">
        <v>7.37</v>
      </c>
      <c r="F583" s="159">
        <v>3323.87</v>
      </c>
      <c r="G583" s="87" t="s">
        <v>9</v>
      </c>
      <c r="H583" s="102"/>
      <c r="I583" s="10"/>
    </row>
    <row r="584" spans="1:9" s="9" customFormat="1">
      <c r="A584" s="102"/>
      <c r="B584" s="83">
        <v>44316</v>
      </c>
      <c r="C584" s="127">
        <v>44316.601030092592</v>
      </c>
      <c r="D584" s="85">
        <v>416</v>
      </c>
      <c r="E584" s="180">
        <v>7.37</v>
      </c>
      <c r="F584" s="159">
        <v>3065.92</v>
      </c>
      <c r="G584" s="87" t="s">
        <v>9</v>
      </c>
      <c r="H584" s="102"/>
      <c r="I584" s="10"/>
    </row>
    <row r="585" spans="1:9" s="9" customFormat="1">
      <c r="A585" s="102"/>
      <c r="B585" s="83">
        <v>44316</v>
      </c>
      <c r="C585" s="127">
        <v>44316.604548611111</v>
      </c>
      <c r="D585" s="85">
        <v>434</v>
      </c>
      <c r="E585" s="180">
        <v>7.35</v>
      </c>
      <c r="F585" s="159">
        <v>3187.73</v>
      </c>
      <c r="G585" s="87" t="s">
        <v>9</v>
      </c>
      <c r="H585" s="102"/>
      <c r="I585" s="10"/>
    </row>
    <row r="586" spans="1:9" s="9" customFormat="1">
      <c r="A586" s="102"/>
      <c r="B586" s="83">
        <v>44316</v>
      </c>
      <c r="C586" s="127">
        <v>44316.608657407407</v>
      </c>
      <c r="D586" s="85">
        <v>474</v>
      </c>
      <c r="E586" s="180">
        <v>7.35</v>
      </c>
      <c r="F586" s="159">
        <v>3481.5299999999997</v>
      </c>
      <c r="G586" s="87" t="s">
        <v>9</v>
      </c>
      <c r="H586" s="102"/>
      <c r="I586" s="10"/>
    </row>
    <row r="587" spans="1:9" s="9" customFormat="1">
      <c r="A587" s="102"/>
      <c r="B587" s="83">
        <v>44316</v>
      </c>
      <c r="C587" s="127">
        <v>44316.608657407407</v>
      </c>
      <c r="D587" s="85">
        <v>477</v>
      </c>
      <c r="E587" s="180">
        <v>7.35</v>
      </c>
      <c r="F587" s="159">
        <v>3503.5650000000001</v>
      </c>
      <c r="G587" s="87" t="s">
        <v>9</v>
      </c>
      <c r="H587" s="102"/>
      <c r="I587" s="10"/>
    </row>
    <row r="588" spans="1:9" s="9" customFormat="1">
      <c r="A588" s="102"/>
      <c r="B588" s="83">
        <v>44316</v>
      </c>
      <c r="C588" s="127">
        <v>44316.613738425927</v>
      </c>
      <c r="D588" s="85">
        <v>253</v>
      </c>
      <c r="E588" s="180">
        <v>7.34</v>
      </c>
      <c r="F588" s="159">
        <v>1855.7549999999999</v>
      </c>
      <c r="G588" s="87" t="s">
        <v>9</v>
      </c>
      <c r="H588" s="102"/>
      <c r="I588" s="10"/>
    </row>
    <row r="589" spans="1:9" s="9" customFormat="1">
      <c r="A589" s="102"/>
      <c r="B589" s="83">
        <v>44316</v>
      </c>
      <c r="C589" s="127">
        <v>44316.614004629628</v>
      </c>
      <c r="D589" s="85">
        <v>414</v>
      </c>
      <c r="E589" s="180">
        <v>7.33</v>
      </c>
      <c r="F589" s="159">
        <v>3034.62</v>
      </c>
      <c r="G589" s="87" t="s">
        <v>9</v>
      </c>
      <c r="H589" s="102"/>
      <c r="I589" s="10"/>
    </row>
    <row r="590" spans="1:9" s="9" customFormat="1">
      <c r="A590" s="102"/>
      <c r="B590" s="83">
        <v>44316</v>
      </c>
      <c r="C590" s="127">
        <v>44316.616030092591</v>
      </c>
      <c r="D590" s="85">
        <v>437</v>
      </c>
      <c r="E590" s="180">
        <v>7.32</v>
      </c>
      <c r="F590" s="159">
        <v>3196.6550000000002</v>
      </c>
      <c r="G590" s="87" t="s">
        <v>9</v>
      </c>
      <c r="H590" s="102"/>
      <c r="I590" s="10"/>
    </row>
    <row r="591" spans="1:9" s="9" customFormat="1">
      <c r="A591" s="102"/>
      <c r="B591" s="83">
        <v>44316</v>
      </c>
      <c r="C591" s="127">
        <v>44316.622685185182</v>
      </c>
      <c r="D591" s="85">
        <v>448</v>
      </c>
      <c r="E591" s="180">
        <v>7.34</v>
      </c>
      <c r="F591" s="159">
        <v>3288.3199999999997</v>
      </c>
      <c r="G591" s="87" t="s">
        <v>9</v>
      </c>
      <c r="H591" s="102"/>
      <c r="I591" s="10"/>
    </row>
    <row r="592" spans="1:9" s="9" customFormat="1">
      <c r="A592" s="102"/>
      <c r="B592" s="83">
        <v>44316</v>
      </c>
      <c r="C592" s="127">
        <v>44316.622696759259</v>
      </c>
      <c r="D592" s="85">
        <v>458</v>
      </c>
      <c r="E592" s="180">
        <v>7.34</v>
      </c>
      <c r="F592" s="159">
        <v>3359.43</v>
      </c>
      <c r="G592" s="87" t="s">
        <v>9</v>
      </c>
      <c r="H592" s="102"/>
      <c r="I592" s="10"/>
    </row>
    <row r="593" spans="1:9" s="9" customFormat="1">
      <c r="A593" s="102"/>
      <c r="B593" s="83">
        <v>44316</v>
      </c>
      <c r="C593" s="127">
        <v>44316.623842592591</v>
      </c>
      <c r="D593" s="85">
        <v>478</v>
      </c>
      <c r="E593" s="180">
        <v>7.34</v>
      </c>
      <c r="F593" s="159">
        <v>3506.13</v>
      </c>
      <c r="G593" s="87" t="s">
        <v>9</v>
      </c>
      <c r="H593" s="102"/>
      <c r="I593" s="10"/>
    </row>
    <row r="594" spans="1:9" s="9" customFormat="1">
      <c r="A594" s="102"/>
      <c r="B594" s="83">
        <v>44316</v>
      </c>
      <c r="C594" s="127">
        <v>44316.629027777781</v>
      </c>
      <c r="D594" s="85">
        <v>440</v>
      </c>
      <c r="E594" s="180">
        <v>7.32</v>
      </c>
      <c r="F594" s="159">
        <v>3220.8</v>
      </c>
      <c r="G594" s="87" t="s">
        <v>9</v>
      </c>
      <c r="H594" s="102"/>
      <c r="I594" s="10"/>
    </row>
    <row r="595" spans="1:9" s="9" customFormat="1">
      <c r="A595" s="102"/>
      <c r="B595" s="83">
        <v>44316</v>
      </c>
      <c r="C595" s="127">
        <v>44316.629027777781</v>
      </c>
      <c r="D595" s="85">
        <v>423</v>
      </c>
      <c r="E595" s="180">
        <v>7.32</v>
      </c>
      <c r="F595" s="159">
        <v>3096.36</v>
      </c>
      <c r="G595" s="87" t="s">
        <v>9</v>
      </c>
      <c r="H595" s="102"/>
      <c r="I595" s="10"/>
    </row>
    <row r="596" spans="1:9" s="9" customFormat="1">
      <c r="A596" s="102"/>
      <c r="B596" s="83">
        <v>44316</v>
      </c>
      <c r="C596" s="127">
        <v>44316.629479166666</v>
      </c>
      <c r="D596" s="85">
        <v>317</v>
      </c>
      <c r="E596" s="180">
        <v>7.33</v>
      </c>
      <c r="F596" s="159">
        <v>2323.61</v>
      </c>
      <c r="G596" s="87" t="s">
        <v>9</v>
      </c>
      <c r="H596" s="102"/>
      <c r="I596" s="10"/>
    </row>
    <row r="597" spans="1:9" s="9" customFormat="1">
      <c r="A597" s="102"/>
      <c r="B597" s="83">
        <v>44316</v>
      </c>
      <c r="C597" s="127">
        <v>44316.629675925928</v>
      </c>
      <c r="D597" s="85">
        <v>317</v>
      </c>
      <c r="E597" s="180">
        <v>7.33</v>
      </c>
      <c r="F597" s="159">
        <v>2323.61</v>
      </c>
      <c r="G597" s="87" t="s">
        <v>9</v>
      </c>
      <c r="H597" s="102"/>
      <c r="I597" s="10"/>
    </row>
    <row r="598" spans="1:9" s="9" customFormat="1">
      <c r="A598" s="102"/>
      <c r="B598" s="83">
        <v>44316</v>
      </c>
      <c r="C598" s="127">
        <v>44316.629675925928</v>
      </c>
      <c r="D598" s="85">
        <v>1833</v>
      </c>
      <c r="E598" s="180">
        <v>7.33</v>
      </c>
      <c r="F598" s="159">
        <v>13435.89</v>
      </c>
      <c r="G598" s="87" t="s">
        <v>9</v>
      </c>
      <c r="H598" s="102"/>
      <c r="I598" s="10"/>
    </row>
    <row r="599" spans="1:9" s="9" customFormat="1">
      <c r="A599" s="102"/>
      <c r="B599" s="83">
        <v>44316</v>
      </c>
      <c r="C599" s="127">
        <v>44316.629675925928</v>
      </c>
      <c r="D599" s="85">
        <v>33</v>
      </c>
      <c r="E599" s="180">
        <v>7.33</v>
      </c>
      <c r="F599" s="159">
        <v>241.89000000000001</v>
      </c>
      <c r="G599" s="87" t="s">
        <v>9</v>
      </c>
      <c r="H599" s="102"/>
      <c r="I599" s="10"/>
    </row>
    <row r="600" spans="1:9" s="9" customFormat="1">
      <c r="A600" s="102"/>
      <c r="B600" s="83">
        <v>44316</v>
      </c>
      <c r="C600" s="127">
        <v>44316.636793981481</v>
      </c>
      <c r="D600" s="85">
        <v>421</v>
      </c>
      <c r="E600" s="180">
        <v>7.37</v>
      </c>
      <c r="F600" s="159">
        <v>3102.77</v>
      </c>
      <c r="G600" s="87" t="s">
        <v>9</v>
      </c>
      <c r="H600" s="102"/>
      <c r="I600" s="10"/>
    </row>
    <row r="601" spans="1:9" s="9" customFormat="1">
      <c r="A601" s="102"/>
      <c r="B601" s="83">
        <v>44316</v>
      </c>
      <c r="C601" s="127">
        <v>44316.638321759259</v>
      </c>
      <c r="D601" s="85">
        <v>414</v>
      </c>
      <c r="E601" s="180">
        <v>7.38</v>
      </c>
      <c r="F601" s="159">
        <v>3053.25</v>
      </c>
      <c r="G601" s="87" t="s">
        <v>9</v>
      </c>
      <c r="H601" s="102"/>
      <c r="I601" s="10"/>
    </row>
    <row r="602" spans="1:9" s="9" customFormat="1">
      <c r="A602" s="102"/>
      <c r="B602" s="83">
        <v>44316</v>
      </c>
      <c r="C602" s="127">
        <v>44316.638321759259</v>
      </c>
      <c r="D602" s="85">
        <v>445</v>
      </c>
      <c r="E602" s="180">
        <v>7.38</v>
      </c>
      <c r="F602" s="159">
        <v>3281.875</v>
      </c>
      <c r="G602" s="87" t="s">
        <v>9</v>
      </c>
      <c r="H602" s="102"/>
      <c r="I602" s="10"/>
    </row>
    <row r="603" spans="1:9" s="9" customFormat="1">
      <c r="A603" s="102"/>
      <c r="B603" s="83">
        <v>44316</v>
      </c>
      <c r="C603" s="127">
        <v>44316.642118055555</v>
      </c>
      <c r="D603" s="85">
        <v>468</v>
      </c>
      <c r="E603" s="180">
        <v>7.38</v>
      </c>
      <c r="F603" s="159">
        <v>3453.84</v>
      </c>
      <c r="G603" s="87" t="s">
        <v>9</v>
      </c>
      <c r="H603" s="102"/>
      <c r="I603" s="10"/>
    </row>
    <row r="604" spans="1:9" s="9" customFormat="1">
      <c r="A604" s="102"/>
      <c r="B604" s="83">
        <v>44316</v>
      </c>
      <c r="C604" s="127">
        <v>44316.643148148149</v>
      </c>
      <c r="D604" s="85">
        <v>522</v>
      </c>
      <c r="E604" s="180">
        <v>7.37</v>
      </c>
      <c r="F604" s="159">
        <v>3847.14</v>
      </c>
      <c r="G604" s="87" t="s">
        <v>9</v>
      </c>
      <c r="H604" s="102"/>
      <c r="I604" s="10"/>
    </row>
    <row r="605" spans="1:9" s="9" customFormat="1">
      <c r="A605" s="102"/>
      <c r="B605" s="83">
        <v>44316</v>
      </c>
      <c r="C605" s="127">
        <v>44316.645844907405</v>
      </c>
      <c r="D605" s="85">
        <v>477</v>
      </c>
      <c r="E605" s="180">
        <v>7.37</v>
      </c>
      <c r="F605" s="159">
        <v>3513.105</v>
      </c>
      <c r="G605" s="87" t="s">
        <v>9</v>
      </c>
      <c r="H605" s="102"/>
      <c r="I605" s="10"/>
    </row>
    <row r="606" spans="1:9" s="9" customFormat="1">
      <c r="A606" s="102"/>
      <c r="B606" s="83">
        <v>44316</v>
      </c>
      <c r="C606" s="127">
        <v>44316.645902777775</v>
      </c>
      <c r="D606" s="85">
        <v>418</v>
      </c>
      <c r="E606" s="180">
        <v>7.36</v>
      </c>
      <c r="F606" s="159">
        <v>3076.48</v>
      </c>
      <c r="G606" s="87" t="s">
        <v>9</v>
      </c>
      <c r="H606" s="102"/>
      <c r="I606" s="10"/>
    </row>
    <row r="607" spans="1:9" s="9" customFormat="1">
      <c r="A607" s="102"/>
      <c r="B607" s="83">
        <v>44316</v>
      </c>
      <c r="C607" s="127">
        <v>44316.647685185184</v>
      </c>
      <c r="D607" s="85">
        <v>449</v>
      </c>
      <c r="E607" s="180">
        <v>7.34</v>
      </c>
      <c r="F607" s="159">
        <v>3295.66</v>
      </c>
      <c r="G607" s="87" t="s">
        <v>9</v>
      </c>
      <c r="H607" s="102"/>
      <c r="I607" s="10"/>
    </row>
    <row r="608" spans="1:9" s="9" customFormat="1">
      <c r="A608" s="102"/>
      <c r="B608" s="83">
        <v>44316</v>
      </c>
      <c r="C608" s="127">
        <v>44316.652071759258</v>
      </c>
      <c r="D608" s="85">
        <v>465</v>
      </c>
      <c r="E608" s="180">
        <v>7.39</v>
      </c>
      <c r="F608" s="159">
        <v>3434.0250000000001</v>
      </c>
      <c r="G608" s="87" t="s">
        <v>9</v>
      </c>
      <c r="H608" s="102"/>
      <c r="I608" s="10"/>
    </row>
    <row r="609" spans="1:9" s="9" customFormat="1">
      <c r="A609" s="102"/>
      <c r="B609" s="83">
        <v>44316</v>
      </c>
      <c r="C609" s="127">
        <v>44316.652071759258</v>
      </c>
      <c r="D609" s="85">
        <v>480</v>
      </c>
      <c r="E609" s="180">
        <v>7.39</v>
      </c>
      <c r="F609" s="159">
        <v>3544.7999999999997</v>
      </c>
      <c r="G609" s="87" t="s">
        <v>9</v>
      </c>
      <c r="H609" s="102"/>
      <c r="I609" s="10"/>
    </row>
    <row r="610" spans="1:9" s="9" customFormat="1">
      <c r="A610" s="102"/>
      <c r="B610" s="83">
        <v>44316</v>
      </c>
      <c r="C610" s="127">
        <v>44316.653819444444</v>
      </c>
      <c r="D610" s="85">
        <v>441</v>
      </c>
      <c r="E610" s="180">
        <v>7.38</v>
      </c>
      <c r="F610" s="159">
        <v>3252.375</v>
      </c>
      <c r="G610" s="87" t="s">
        <v>9</v>
      </c>
      <c r="H610" s="102"/>
      <c r="I610" s="10"/>
    </row>
    <row r="611" spans="1:9" s="9" customFormat="1">
      <c r="A611" s="102"/>
      <c r="B611" s="83">
        <v>44316</v>
      </c>
      <c r="C611" s="127">
        <v>44316.653981481482</v>
      </c>
      <c r="D611" s="85">
        <v>464</v>
      </c>
      <c r="E611" s="180">
        <v>7.37</v>
      </c>
      <c r="F611" s="159">
        <v>3417.36</v>
      </c>
      <c r="G611" s="87" t="s">
        <v>9</v>
      </c>
      <c r="H611" s="102"/>
      <c r="I611" s="10"/>
    </row>
    <row r="612" spans="1:9" s="9" customFormat="1">
      <c r="A612" s="102"/>
      <c r="B612" s="83">
        <v>44316</v>
      </c>
      <c r="C612" s="127">
        <v>44316.656087962961</v>
      </c>
      <c r="D612" s="85">
        <v>289</v>
      </c>
      <c r="E612" s="180">
        <v>7.35</v>
      </c>
      <c r="F612" s="159">
        <v>2122.7049999999999</v>
      </c>
      <c r="G612" s="87" t="s">
        <v>9</v>
      </c>
      <c r="H612" s="102"/>
      <c r="I612" s="10"/>
    </row>
    <row r="613" spans="1:9" s="9" customFormat="1">
      <c r="A613" s="102"/>
      <c r="B613" s="83">
        <v>44316</v>
      </c>
      <c r="C613" s="127">
        <v>44316.656087962961</v>
      </c>
      <c r="D613" s="85">
        <v>28</v>
      </c>
      <c r="E613" s="180">
        <v>7.35</v>
      </c>
      <c r="F613" s="159">
        <v>205.66</v>
      </c>
      <c r="G613" s="87" t="s">
        <v>9</v>
      </c>
      <c r="H613" s="102"/>
      <c r="I613" s="10"/>
    </row>
    <row r="614" spans="1:9" s="9" customFormat="1">
      <c r="A614" s="102"/>
      <c r="B614" s="83">
        <v>44316</v>
      </c>
      <c r="C614" s="127">
        <v>44316.656238425923</v>
      </c>
      <c r="D614" s="85">
        <v>289</v>
      </c>
      <c r="E614" s="180">
        <v>7.35</v>
      </c>
      <c r="F614" s="159">
        <v>2122.7049999999999</v>
      </c>
      <c r="G614" s="87" t="s">
        <v>9</v>
      </c>
      <c r="H614" s="102"/>
      <c r="I614" s="10"/>
    </row>
    <row r="615" spans="1:9" s="9" customFormat="1">
      <c r="A615" s="102"/>
      <c r="B615" s="83">
        <v>44316</v>
      </c>
      <c r="C615" s="127">
        <v>44316.656238425923</v>
      </c>
      <c r="D615" s="85">
        <v>28</v>
      </c>
      <c r="E615" s="180">
        <v>7.35</v>
      </c>
      <c r="F615" s="159">
        <v>205.66</v>
      </c>
      <c r="G615" s="87" t="s">
        <v>9</v>
      </c>
      <c r="H615" s="102"/>
      <c r="I615" s="10"/>
    </row>
    <row r="616" spans="1:9" s="9" customFormat="1">
      <c r="A616" s="102"/>
      <c r="B616" s="83">
        <v>44316</v>
      </c>
      <c r="C616" s="127">
        <v>44316.656840277778</v>
      </c>
      <c r="D616" s="85">
        <v>147</v>
      </c>
      <c r="E616" s="180">
        <v>7.35</v>
      </c>
      <c r="F616" s="159">
        <v>1080.45</v>
      </c>
      <c r="G616" s="87" t="s">
        <v>9</v>
      </c>
      <c r="H616" s="102"/>
      <c r="I616" s="10"/>
    </row>
    <row r="617" spans="1:9" s="9" customFormat="1">
      <c r="A617" s="102"/>
      <c r="B617" s="83">
        <v>44316</v>
      </c>
      <c r="C617" s="127">
        <v>44316.656840277778</v>
      </c>
      <c r="D617" s="85">
        <v>208</v>
      </c>
      <c r="E617" s="180">
        <v>7.35</v>
      </c>
      <c r="F617" s="159">
        <v>1528.8</v>
      </c>
      <c r="G617" s="87" t="s">
        <v>9</v>
      </c>
      <c r="H617" s="102"/>
      <c r="I617" s="10"/>
    </row>
    <row r="618" spans="1:9" s="9" customFormat="1">
      <c r="A618" s="102"/>
      <c r="B618" s="83">
        <v>44316</v>
      </c>
      <c r="C618" s="127">
        <v>44316.656840277778</v>
      </c>
      <c r="D618" s="85">
        <v>91</v>
      </c>
      <c r="E618" s="180">
        <v>7.35</v>
      </c>
      <c r="F618" s="159">
        <v>668.85</v>
      </c>
      <c r="G618" s="87" t="s">
        <v>9</v>
      </c>
      <c r="H618" s="102"/>
      <c r="I618" s="10"/>
    </row>
    <row r="619" spans="1:9" s="9" customFormat="1">
      <c r="A619" s="102"/>
      <c r="B619" s="83">
        <v>44316</v>
      </c>
      <c r="C619" s="127">
        <v>44316.660300925927</v>
      </c>
      <c r="D619" s="85">
        <v>85</v>
      </c>
      <c r="E619" s="180">
        <v>7.36</v>
      </c>
      <c r="F619" s="159">
        <v>625.6</v>
      </c>
      <c r="G619" s="87" t="s">
        <v>9</v>
      </c>
      <c r="H619" s="102"/>
      <c r="I619" s="10"/>
    </row>
    <row r="620" spans="1:9" s="9" customFormat="1">
      <c r="A620" s="102"/>
      <c r="B620" s="83">
        <v>44316</v>
      </c>
      <c r="C620" s="127">
        <v>44316.660902777781</v>
      </c>
      <c r="D620" s="85">
        <v>90</v>
      </c>
      <c r="E620" s="180">
        <v>7.36</v>
      </c>
      <c r="F620" s="159">
        <v>662.4</v>
      </c>
      <c r="G620" s="87" t="s">
        <v>9</v>
      </c>
      <c r="H620" s="102"/>
      <c r="I620" s="10"/>
    </row>
    <row r="621" spans="1:9" s="9" customFormat="1">
      <c r="A621" s="102"/>
      <c r="B621" s="83">
        <v>44316</v>
      </c>
      <c r="C621" s="127">
        <v>44316.660902777781</v>
      </c>
      <c r="D621" s="85">
        <v>431</v>
      </c>
      <c r="E621" s="180">
        <v>7.36</v>
      </c>
      <c r="F621" s="159">
        <v>3172.1600000000003</v>
      </c>
      <c r="G621" s="87" t="s">
        <v>9</v>
      </c>
      <c r="H621" s="102"/>
      <c r="I621" s="10"/>
    </row>
    <row r="622" spans="1:9" s="9" customFormat="1">
      <c r="A622" s="102"/>
      <c r="B622" s="83">
        <v>44316</v>
      </c>
      <c r="C622" s="127">
        <v>44316.660902777781</v>
      </c>
      <c r="D622" s="85">
        <v>31</v>
      </c>
      <c r="E622" s="180">
        <v>7.36</v>
      </c>
      <c r="F622" s="159">
        <v>228.16</v>
      </c>
      <c r="G622" s="87" t="s">
        <v>9</v>
      </c>
      <c r="H622" s="102"/>
      <c r="I622" s="10"/>
    </row>
    <row r="623" spans="1:9" s="9" customFormat="1">
      <c r="A623" s="102"/>
      <c r="B623" s="83">
        <v>44316</v>
      </c>
      <c r="C623" s="127">
        <v>44316.660902777781</v>
      </c>
      <c r="D623" s="85">
        <v>217</v>
      </c>
      <c r="E623" s="180">
        <v>7.36</v>
      </c>
      <c r="F623" s="159">
        <v>1597.1200000000001</v>
      </c>
      <c r="G623" s="87" t="s">
        <v>9</v>
      </c>
      <c r="H623" s="102"/>
      <c r="I623" s="10"/>
    </row>
    <row r="624" spans="1:9" s="9" customFormat="1">
      <c r="A624" s="102"/>
      <c r="B624" s="83">
        <v>44316</v>
      </c>
      <c r="C624" s="127">
        <v>44316.660902777781</v>
      </c>
      <c r="D624" s="85">
        <v>155</v>
      </c>
      <c r="E624" s="180">
        <v>7.36</v>
      </c>
      <c r="F624" s="159">
        <v>1140.8</v>
      </c>
      <c r="G624" s="87" t="s">
        <v>9</v>
      </c>
      <c r="H624" s="102"/>
      <c r="I624" s="10"/>
    </row>
    <row r="625" spans="1:9" s="9" customFormat="1">
      <c r="A625" s="102"/>
      <c r="B625" s="83">
        <v>44316</v>
      </c>
      <c r="C625" s="127">
        <v>44316.661354166667</v>
      </c>
      <c r="D625" s="85">
        <v>289</v>
      </c>
      <c r="E625" s="180">
        <v>7.35</v>
      </c>
      <c r="F625" s="159">
        <v>2122.7049999999999</v>
      </c>
      <c r="G625" s="87" t="s">
        <v>9</v>
      </c>
      <c r="H625" s="102"/>
      <c r="I625" s="10"/>
    </row>
    <row r="626" spans="1:9" s="9" customFormat="1">
      <c r="A626" s="102"/>
      <c r="B626" s="83">
        <v>44316</v>
      </c>
      <c r="C626" s="127">
        <v>44316.661354166667</v>
      </c>
      <c r="D626" s="85">
        <v>132</v>
      </c>
      <c r="E626" s="180">
        <v>7.35</v>
      </c>
      <c r="F626" s="159">
        <v>969.54</v>
      </c>
      <c r="G626" s="87" t="s">
        <v>9</v>
      </c>
      <c r="H626" s="102"/>
      <c r="I626" s="10"/>
    </row>
    <row r="627" spans="1:9" s="9" customFormat="1">
      <c r="A627" s="102"/>
      <c r="B627" s="83">
        <v>44316</v>
      </c>
      <c r="C627" s="127">
        <v>44316.661354166667</v>
      </c>
      <c r="D627" s="85">
        <v>157</v>
      </c>
      <c r="E627" s="180">
        <v>7.35</v>
      </c>
      <c r="F627" s="159">
        <v>1153.165</v>
      </c>
      <c r="G627" s="87" t="s">
        <v>9</v>
      </c>
      <c r="H627" s="102"/>
      <c r="I627" s="10"/>
    </row>
    <row r="628" spans="1:9" s="9" customFormat="1">
      <c r="A628" s="102"/>
      <c r="B628" s="83">
        <v>44316</v>
      </c>
      <c r="C628" s="127">
        <v>44316.661354166667</v>
      </c>
      <c r="D628" s="85">
        <v>289</v>
      </c>
      <c r="E628" s="180">
        <v>7.35</v>
      </c>
      <c r="F628" s="159">
        <v>2122.7049999999999</v>
      </c>
      <c r="G628" s="87" t="s">
        <v>9</v>
      </c>
      <c r="H628" s="102"/>
      <c r="I628" s="10"/>
    </row>
    <row r="629" spans="1:9" s="9" customFormat="1">
      <c r="A629" s="102"/>
      <c r="B629" s="83">
        <v>44316</v>
      </c>
      <c r="C629" s="127">
        <v>44316.661354166667</v>
      </c>
      <c r="D629" s="85">
        <v>289</v>
      </c>
      <c r="E629" s="180">
        <v>7.35</v>
      </c>
      <c r="F629" s="159">
        <v>2122.7049999999999</v>
      </c>
      <c r="G629" s="87" t="s">
        <v>9</v>
      </c>
      <c r="H629" s="102"/>
      <c r="I629" s="10"/>
    </row>
    <row r="630" spans="1:9" s="9" customFormat="1">
      <c r="A630" s="102"/>
      <c r="B630" s="83">
        <v>44316</v>
      </c>
      <c r="C630" s="127">
        <v>44316.661354166667</v>
      </c>
      <c r="D630" s="85">
        <v>247</v>
      </c>
      <c r="E630" s="180">
        <v>7.35</v>
      </c>
      <c r="F630" s="159">
        <v>1814.2149999999999</v>
      </c>
      <c r="G630" s="87" t="s">
        <v>9</v>
      </c>
      <c r="H630" s="102"/>
      <c r="I630" s="10"/>
    </row>
    <row r="631" spans="1:9" s="9" customFormat="1">
      <c r="A631" s="102"/>
      <c r="B631" s="83">
        <v>44316</v>
      </c>
      <c r="C631" s="127">
        <v>44316.661354166667</v>
      </c>
      <c r="D631" s="85">
        <v>42</v>
      </c>
      <c r="E631" s="180">
        <v>7.35</v>
      </c>
      <c r="F631" s="159">
        <v>308.49</v>
      </c>
      <c r="G631" s="87" t="s">
        <v>9</v>
      </c>
      <c r="H631" s="102"/>
      <c r="I631" s="10"/>
    </row>
    <row r="632" spans="1:9" s="9" customFormat="1">
      <c r="A632" s="102"/>
      <c r="B632" s="83">
        <v>44316</v>
      </c>
      <c r="C632" s="127">
        <v>44316.661354166667</v>
      </c>
      <c r="D632" s="85">
        <v>484</v>
      </c>
      <c r="E632" s="180">
        <v>7.35</v>
      </c>
      <c r="F632" s="159">
        <v>3557.3999999999996</v>
      </c>
      <c r="G632" s="87" t="s">
        <v>9</v>
      </c>
      <c r="H632" s="102"/>
      <c r="I632" s="10"/>
    </row>
    <row r="633" spans="1:9" s="9" customFormat="1">
      <c r="A633" s="102"/>
      <c r="B633" s="83">
        <v>44316</v>
      </c>
      <c r="C633" s="127">
        <v>44316.662557870368</v>
      </c>
      <c r="D633" s="85">
        <v>289</v>
      </c>
      <c r="E633" s="180">
        <v>7.35</v>
      </c>
      <c r="F633" s="159">
        <v>2122.7049999999999</v>
      </c>
      <c r="G633" s="87" t="s">
        <v>9</v>
      </c>
      <c r="H633" s="102"/>
      <c r="I633" s="10"/>
    </row>
    <row r="634" spans="1:9" s="9" customFormat="1">
      <c r="A634" s="102"/>
      <c r="B634" s="83">
        <v>44316</v>
      </c>
      <c r="C634" s="127">
        <v>44316.66300925926</v>
      </c>
      <c r="D634" s="85">
        <v>132</v>
      </c>
      <c r="E634" s="180">
        <v>7.35</v>
      </c>
      <c r="F634" s="159">
        <v>969.54</v>
      </c>
      <c r="G634" s="87" t="s">
        <v>9</v>
      </c>
      <c r="H634" s="102"/>
      <c r="I634" s="10"/>
    </row>
    <row r="635" spans="1:9" s="9" customFormat="1">
      <c r="A635" s="102"/>
      <c r="B635" s="83">
        <v>44316</v>
      </c>
      <c r="C635" s="127">
        <v>44316.664965277778</v>
      </c>
      <c r="D635" s="85">
        <v>478</v>
      </c>
      <c r="E635" s="180">
        <v>7.33</v>
      </c>
      <c r="F635" s="159">
        <v>3503.7400000000002</v>
      </c>
      <c r="G635" s="87" t="s">
        <v>9</v>
      </c>
      <c r="H635" s="102"/>
      <c r="I635" s="10"/>
    </row>
    <row r="636" spans="1:9" s="9" customFormat="1">
      <c r="A636" s="102"/>
      <c r="B636" s="83">
        <v>44316</v>
      </c>
      <c r="C636" s="127">
        <v>44316.667673611111</v>
      </c>
      <c r="D636" s="85">
        <v>482</v>
      </c>
      <c r="E636" s="180">
        <v>7.34</v>
      </c>
      <c r="F636" s="159">
        <v>3537.88</v>
      </c>
      <c r="G636" s="87" t="s">
        <v>9</v>
      </c>
      <c r="H636" s="102"/>
      <c r="I636" s="10"/>
    </row>
    <row r="637" spans="1:9" s="9" customFormat="1">
      <c r="A637" s="102"/>
      <c r="B637" s="83">
        <v>44316</v>
      </c>
      <c r="C637" s="127">
        <v>44316.667685185188</v>
      </c>
      <c r="D637" s="85">
        <v>465</v>
      </c>
      <c r="E637" s="180">
        <v>7.34</v>
      </c>
      <c r="F637" s="159">
        <v>3410.7750000000001</v>
      </c>
      <c r="G637" s="87" t="s">
        <v>9</v>
      </c>
      <c r="H637" s="102"/>
      <c r="I637" s="10"/>
    </row>
    <row r="638" spans="1:9" s="9" customFormat="1">
      <c r="A638" s="102"/>
      <c r="B638" s="83">
        <v>44316</v>
      </c>
      <c r="C638" s="127">
        <v>44316.670671296299</v>
      </c>
      <c r="D638" s="85">
        <v>210</v>
      </c>
      <c r="E638" s="180">
        <v>7.31</v>
      </c>
      <c r="F638" s="159">
        <v>1534.05</v>
      </c>
      <c r="G638" s="87" t="s">
        <v>9</v>
      </c>
      <c r="H638" s="102"/>
      <c r="I638" s="10"/>
    </row>
    <row r="639" spans="1:9" s="9" customFormat="1">
      <c r="A639" s="102"/>
      <c r="B639" s="83">
        <v>44316</v>
      </c>
      <c r="C639" s="127">
        <v>44316.670671296299</v>
      </c>
      <c r="D639" s="85">
        <v>87</v>
      </c>
      <c r="E639" s="180">
        <v>7.31</v>
      </c>
      <c r="F639" s="159">
        <v>635.53499999999997</v>
      </c>
      <c r="G639" s="87" t="s">
        <v>9</v>
      </c>
      <c r="H639" s="102"/>
      <c r="I639" s="10"/>
    </row>
    <row r="640" spans="1:9" s="9" customFormat="1">
      <c r="A640" s="102"/>
      <c r="B640" s="83">
        <v>44316</v>
      </c>
      <c r="C640" s="127">
        <v>44316.670671296299</v>
      </c>
      <c r="D640" s="85">
        <v>217</v>
      </c>
      <c r="E640" s="180">
        <v>7.31</v>
      </c>
      <c r="F640" s="159">
        <v>1585.1849999999999</v>
      </c>
      <c r="G640" s="87" t="s">
        <v>9</v>
      </c>
      <c r="H640" s="102"/>
      <c r="I640" s="10"/>
    </row>
    <row r="641" spans="1:9" s="9" customFormat="1">
      <c r="A641" s="102"/>
      <c r="B641" s="83">
        <v>44316</v>
      </c>
      <c r="C641" s="127">
        <v>44316.670671296299</v>
      </c>
      <c r="D641" s="85">
        <v>201</v>
      </c>
      <c r="E641" s="180">
        <v>7.31</v>
      </c>
      <c r="F641" s="159">
        <v>1468.3049999999998</v>
      </c>
      <c r="G641" s="87" t="s">
        <v>9</v>
      </c>
      <c r="H641" s="102"/>
      <c r="I641" s="10"/>
    </row>
    <row r="642" spans="1:9" s="9" customFormat="1">
      <c r="A642" s="102"/>
      <c r="B642" s="83">
        <v>44316</v>
      </c>
      <c r="C642" s="127">
        <v>44316.677118055559</v>
      </c>
      <c r="D642" s="85">
        <v>937</v>
      </c>
      <c r="E642" s="180">
        <v>7.35</v>
      </c>
      <c r="F642" s="159">
        <v>6882.2649999999994</v>
      </c>
      <c r="G642" s="87" t="s">
        <v>9</v>
      </c>
      <c r="H642" s="102"/>
      <c r="I642" s="10"/>
    </row>
    <row r="643" spans="1:9" s="9" customFormat="1">
      <c r="A643" s="102"/>
      <c r="B643" s="83">
        <v>44316</v>
      </c>
      <c r="C643" s="127">
        <v>44316.677766203706</v>
      </c>
      <c r="D643" s="85">
        <v>452</v>
      </c>
      <c r="E643" s="180">
        <v>7.35</v>
      </c>
      <c r="F643" s="159">
        <v>3319.94</v>
      </c>
      <c r="G643" s="87" t="s">
        <v>9</v>
      </c>
      <c r="H643" s="102"/>
      <c r="I643" s="10"/>
    </row>
    <row r="644" spans="1:9" s="9" customFormat="1">
      <c r="A644" s="102"/>
      <c r="B644" s="83">
        <v>44316</v>
      </c>
      <c r="C644" s="127">
        <v>44316.677789351852</v>
      </c>
      <c r="D644" s="85">
        <v>505</v>
      </c>
      <c r="E644" s="180">
        <v>7.34</v>
      </c>
      <c r="F644" s="159">
        <v>3706.7</v>
      </c>
      <c r="G644" s="87" t="s">
        <v>9</v>
      </c>
      <c r="H644" s="102"/>
      <c r="I644" s="10"/>
    </row>
    <row r="645" spans="1:9" s="9" customFormat="1">
      <c r="A645" s="102"/>
      <c r="B645" s="83">
        <v>44316</v>
      </c>
      <c r="C645" s="127">
        <v>44316.681481481479</v>
      </c>
      <c r="D645" s="85">
        <v>473</v>
      </c>
      <c r="E645" s="180">
        <v>7.34</v>
      </c>
      <c r="F645" s="159">
        <v>3469.4549999999999</v>
      </c>
      <c r="G645" s="87" t="s">
        <v>9</v>
      </c>
      <c r="H645" s="102"/>
      <c r="I645" s="10"/>
    </row>
    <row r="646" spans="1:9" s="9" customFormat="1">
      <c r="A646" s="102"/>
      <c r="B646" s="83">
        <v>44316</v>
      </c>
      <c r="C646" s="127">
        <v>44316.684340277781</v>
      </c>
      <c r="D646" s="85">
        <v>417</v>
      </c>
      <c r="E646" s="180">
        <v>7.35</v>
      </c>
      <c r="F646" s="159">
        <v>3062.8649999999998</v>
      </c>
      <c r="G646" s="87" t="s">
        <v>9</v>
      </c>
      <c r="H646" s="102"/>
      <c r="I646" s="10"/>
    </row>
    <row r="647" spans="1:9" s="9" customFormat="1">
      <c r="A647" s="102"/>
      <c r="B647" s="83">
        <v>44316</v>
      </c>
      <c r="C647" s="127">
        <v>44316.687557870369</v>
      </c>
      <c r="D647" s="85">
        <v>483</v>
      </c>
      <c r="E647" s="180">
        <v>7.38</v>
      </c>
      <c r="F647" s="159">
        <v>3562.125</v>
      </c>
      <c r="G647" s="87" t="s">
        <v>9</v>
      </c>
      <c r="H647" s="102"/>
      <c r="I647" s="10"/>
    </row>
    <row r="648" spans="1:9" s="9" customFormat="1">
      <c r="A648" s="102"/>
      <c r="B648" s="83">
        <v>44316</v>
      </c>
      <c r="C648" s="127">
        <v>44316.687557870369</v>
      </c>
      <c r="D648" s="85">
        <v>448</v>
      </c>
      <c r="E648" s="180">
        <v>7.38</v>
      </c>
      <c r="F648" s="159">
        <v>3304</v>
      </c>
      <c r="G648" s="87" t="s">
        <v>9</v>
      </c>
      <c r="H648" s="102"/>
      <c r="I648" s="10"/>
    </row>
    <row r="649" spans="1:9" s="9" customFormat="1">
      <c r="A649" s="102"/>
      <c r="B649" s="83">
        <v>44316</v>
      </c>
      <c r="C649" s="127">
        <v>44316.68822916667</v>
      </c>
      <c r="D649" s="85">
        <v>210</v>
      </c>
      <c r="E649" s="180">
        <v>7.37</v>
      </c>
      <c r="F649" s="159">
        <v>1546.65</v>
      </c>
      <c r="G649" s="87" t="s">
        <v>9</v>
      </c>
      <c r="H649" s="102"/>
      <c r="I649" s="10"/>
    </row>
    <row r="650" spans="1:9" s="9" customFormat="1">
      <c r="A650" s="102"/>
      <c r="B650" s="83">
        <v>44316</v>
      </c>
      <c r="C650" s="127">
        <v>44316.68822916667</v>
      </c>
      <c r="D650" s="85">
        <v>199</v>
      </c>
      <c r="E650" s="180">
        <v>7.37</v>
      </c>
      <c r="F650" s="159">
        <v>1465.635</v>
      </c>
      <c r="G650" s="87" t="s">
        <v>9</v>
      </c>
      <c r="H650" s="102"/>
      <c r="I650" s="10"/>
    </row>
    <row r="651" spans="1:9" s="9" customFormat="1">
      <c r="A651" s="102"/>
      <c r="B651" s="83">
        <v>44316</v>
      </c>
      <c r="C651" s="127">
        <v>44316.68822916667</v>
      </c>
      <c r="D651" s="85">
        <v>17</v>
      </c>
      <c r="E651" s="180">
        <v>7.37</v>
      </c>
      <c r="F651" s="159">
        <v>125.205</v>
      </c>
      <c r="G651" s="87" t="s">
        <v>9</v>
      </c>
      <c r="H651" s="102"/>
      <c r="I651" s="10"/>
    </row>
    <row r="652" spans="1:9" s="9" customFormat="1">
      <c r="A652" s="102"/>
      <c r="B652" s="83">
        <v>44316</v>
      </c>
      <c r="C652" s="127">
        <v>44316.690405092595</v>
      </c>
      <c r="D652" s="85">
        <v>460</v>
      </c>
      <c r="E652" s="180">
        <v>7.37</v>
      </c>
      <c r="F652" s="159">
        <v>3390.2000000000003</v>
      </c>
      <c r="G652" s="87" t="s">
        <v>9</v>
      </c>
      <c r="H652" s="102"/>
      <c r="I652" s="10"/>
    </row>
    <row r="653" spans="1:9" s="9" customFormat="1">
      <c r="A653" s="102"/>
      <c r="B653" s="83">
        <v>44316</v>
      </c>
      <c r="C653" s="127">
        <v>44316.692384259259</v>
      </c>
      <c r="D653" s="85">
        <v>14</v>
      </c>
      <c r="E653" s="180">
        <v>7.36</v>
      </c>
      <c r="F653" s="159">
        <v>102.97</v>
      </c>
      <c r="G653" s="87" t="s">
        <v>9</v>
      </c>
      <c r="H653" s="102"/>
      <c r="I653" s="10"/>
    </row>
    <row r="654" spans="1:9" s="9" customFormat="1">
      <c r="A654" s="102"/>
      <c r="B654" s="83">
        <v>44316</v>
      </c>
      <c r="C654" s="127">
        <v>44316.692384259259</v>
      </c>
      <c r="D654" s="85">
        <v>247</v>
      </c>
      <c r="E654" s="180">
        <v>7.36</v>
      </c>
      <c r="F654" s="159">
        <v>1816.6850000000002</v>
      </c>
      <c r="G654" s="87" t="s">
        <v>9</v>
      </c>
      <c r="H654" s="102"/>
      <c r="I654" s="10"/>
    </row>
    <row r="655" spans="1:9" s="9" customFormat="1">
      <c r="A655" s="102"/>
      <c r="B655" s="83">
        <v>44316</v>
      </c>
      <c r="C655" s="127">
        <v>44316.692384259259</v>
      </c>
      <c r="D655" s="85">
        <v>189</v>
      </c>
      <c r="E655" s="180">
        <v>7.36</v>
      </c>
      <c r="F655" s="159">
        <v>1390.095</v>
      </c>
      <c r="G655" s="87" t="s">
        <v>9</v>
      </c>
      <c r="H655" s="102"/>
      <c r="I655" s="10"/>
    </row>
    <row r="656" spans="1:9" s="9" customFormat="1">
      <c r="A656" s="102"/>
      <c r="B656" s="83">
        <v>44316</v>
      </c>
      <c r="C656" s="127">
        <v>44316.696747685186</v>
      </c>
      <c r="D656" s="85">
        <v>430</v>
      </c>
      <c r="E656" s="180">
        <v>7.35</v>
      </c>
      <c r="F656" s="159">
        <v>3160.5</v>
      </c>
      <c r="G656" s="87" t="s">
        <v>9</v>
      </c>
      <c r="H656" s="102"/>
      <c r="I656" s="10"/>
    </row>
    <row r="657" spans="1:9" s="9" customFormat="1">
      <c r="A657" s="102"/>
      <c r="B657" s="83">
        <v>44316</v>
      </c>
      <c r="C657" s="127">
        <v>44316.696747685186</v>
      </c>
      <c r="D657" s="85">
        <v>294</v>
      </c>
      <c r="E657" s="180">
        <v>7.35</v>
      </c>
      <c r="F657" s="159">
        <v>2160.9</v>
      </c>
      <c r="G657" s="87" t="s">
        <v>9</v>
      </c>
      <c r="H657" s="102"/>
      <c r="I657" s="10"/>
    </row>
    <row r="658" spans="1:9" s="9" customFormat="1">
      <c r="A658" s="102"/>
      <c r="B658" s="83">
        <v>44316</v>
      </c>
      <c r="C658" s="127">
        <v>44316.696747685186</v>
      </c>
      <c r="D658" s="85">
        <v>122</v>
      </c>
      <c r="E658" s="180">
        <v>7.35</v>
      </c>
      <c r="F658" s="159">
        <v>896.69999999999993</v>
      </c>
      <c r="G658" s="87" t="s">
        <v>9</v>
      </c>
      <c r="H658" s="102"/>
      <c r="I658" s="10"/>
    </row>
    <row r="659" spans="1:9" s="9" customFormat="1">
      <c r="A659" s="102"/>
      <c r="B659" s="83">
        <v>44316</v>
      </c>
      <c r="C659" s="127">
        <v>44316.697268518517</v>
      </c>
      <c r="D659" s="85">
        <v>236</v>
      </c>
      <c r="E659" s="180">
        <v>7.35</v>
      </c>
      <c r="F659" s="159">
        <v>1733.4199999999998</v>
      </c>
      <c r="G659" s="87" t="s">
        <v>9</v>
      </c>
      <c r="H659" s="102"/>
      <c r="I659" s="10"/>
    </row>
    <row r="660" spans="1:9" s="9" customFormat="1">
      <c r="A660" s="102"/>
      <c r="B660" s="83">
        <v>44316</v>
      </c>
      <c r="C660" s="127">
        <v>44316.698275462964</v>
      </c>
      <c r="D660" s="85">
        <v>20</v>
      </c>
      <c r="E660" s="180">
        <v>7.36</v>
      </c>
      <c r="F660" s="159">
        <v>147.10000000000002</v>
      </c>
      <c r="G660" s="87" t="s">
        <v>9</v>
      </c>
      <c r="H660" s="102"/>
      <c r="I660" s="10"/>
    </row>
    <row r="661" spans="1:9" s="9" customFormat="1">
      <c r="A661" s="102"/>
      <c r="B661" s="83">
        <v>44316</v>
      </c>
      <c r="C661" s="127">
        <v>44316.698275462964</v>
      </c>
      <c r="D661" s="85">
        <v>297</v>
      </c>
      <c r="E661" s="180">
        <v>7.36</v>
      </c>
      <c r="F661" s="159">
        <v>2184.4349999999999</v>
      </c>
      <c r="G661" s="87" t="s">
        <v>9</v>
      </c>
      <c r="H661" s="102"/>
      <c r="I661" s="10"/>
    </row>
    <row r="662" spans="1:9" s="9" customFormat="1">
      <c r="A662" s="102"/>
      <c r="B662" s="83">
        <v>44316</v>
      </c>
      <c r="C662" s="127">
        <v>44316.698275462964</v>
      </c>
      <c r="D662" s="85">
        <v>317</v>
      </c>
      <c r="E662" s="180">
        <v>7.36</v>
      </c>
      <c r="F662" s="159">
        <v>2331.5350000000003</v>
      </c>
      <c r="G662" s="87" t="s">
        <v>9</v>
      </c>
      <c r="H662" s="102"/>
      <c r="I662" s="10"/>
    </row>
    <row r="663" spans="1:9" s="9" customFormat="1">
      <c r="A663" s="102"/>
      <c r="B663" s="83">
        <v>44316</v>
      </c>
      <c r="C663" s="127">
        <v>44316.698275462964</v>
      </c>
      <c r="D663" s="85">
        <v>114</v>
      </c>
      <c r="E663" s="180">
        <v>7.36</v>
      </c>
      <c r="F663" s="159">
        <v>838.47</v>
      </c>
      <c r="G663" s="87" t="s">
        <v>9</v>
      </c>
      <c r="H663" s="102"/>
      <c r="I663" s="10"/>
    </row>
    <row r="664" spans="1:9" s="9" customFormat="1">
      <c r="A664" s="102"/>
      <c r="B664" s="83">
        <v>44316</v>
      </c>
      <c r="C664" s="127">
        <v>44316.698275462964</v>
      </c>
      <c r="D664" s="85">
        <v>67</v>
      </c>
      <c r="E664" s="180">
        <v>7.36</v>
      </c>
      <c r="F664" s="159">
        <v>492.78500000000003</v>
      </c>
      <c r="G664" s="87" t="s">
        <v>9</v>
      </c>
      <c r="H664" s="102"/>
      <c r="I664" s="10"/>
    </row>
    <row r="665" spans="1:9" s="9" customFormat="1">
      <c r="A665" s="102"/>
      <c r="B665" s="83">
        <v>44316</v>
      </c>
      <c r="C665" s="127">
        <v>44316.698275462964</v>
      </c>
      <c r="D665" s="85">
        <v>136</v>
      </c>
      <c r="E665" s="180">
        <v>7.36</v>
      </c>
      <c r="F665" s="159">
        <v>1000.2800000000001</v>
      </c>
      <c r="G665" s="87" t="s">
        <v>9</v>
      </c>
      <c r="H665" s="102"/>
      <c r="I665" s="10"/>
    </row>
    <row r="666" spans="1:9" s="9" customFormat="1">
      <c r="A666" s="102"/>
      <c r="B666" s="83">
        <v>44316</v>
      </c>
      <c r="C666" s="127">
        <v>44316.698275462964</v>
      </c>
      <c r="D666" s="85">
        <v>317</v>
      </c>
      <c r="E666" s="180">
        <v>7.36</v>
      </c>
      <c r="F666" s="159">
        <v>2331.5350000000003</v>
      </c>
      <c r="G666" s="87" t="s">
        <v>9</v>
      </c>
      <c r="H666" s="102"/>
      <c r="I666" s="10"/>
    </row>
    <row r="667" spans="1:9" s="9" customFormat="1">
      <c r="A667" s="102"/>
      <c r="B667" s="83">
        <v>44316</v>
      </c>
      <c r="C667" s="127">
        <v>44316.698275462964</v>
      </c>
      <c r="D667" s="85">
        <v>140</v>
      </c>
      <c r="E667" s="180">
        <v>7.36</v>
      </c>
      <c r="F667" s="159">
        <v>1029.7</v>
      </c>
      <c r="G667" s="87" t="s">
        <v>9</v>
      </c>
      <c r="H667" s="102"/>
      <c r="I667" s="10"/>
    </row>
    <row r="668" spans="1:9" s="9" customFormat="1">
      <c r="A668" s="102"/>
      <c r="B668" s="83">
        <v>44316</v>
      </c>
      <c r="C668" s="127">
        <v>44316.698275462964</v>
      </c>
      <c r="D668" s="85">
        <v>87</v>
      </c>
      <c r="E668" s="180">
        <v>7.36</v>
      </c>
      <c r="F668" s="159">
        <v>639.88499999999999</v>
      </c>
      <c r="G668" s="87" t="s">
        <v>9</v>
      </c>
      <c r="H668" s="102"/>
      <c r="I668" s="10"/>
    </row>
    <row r="669" spans="1:9" s="9" customFormat="1">
      <c r="A669" s="102"/>
      <c r="B669" s="83">
        <v>44316</v>
      </c>
      <c r="C669" s="127">
        <v>44316.699571759258</v>
      </c>
      <c r="D669" s="85">
        <v>48</v>
      </c>
      <c r="E669" s="180">
        <v>7.36</v>
      </c>
      <c r="F669" s="159">
        <v>353.04</v>
      </c>
      <c r="G669" s="87" t="s">
        <v>9</v>
      </c>
      <c r="H669" s="102"/>
      <c r="I669" s="10"/>
    </row>
    <row r="670" spans="1:9" s="9" customFormat="1">
      <c r="A670" s="102"/>
      <c r="B670" s="83">
        <v>44316</v>
      </c>
      <c r="C670" s="127">
        <v>44316.699571759258</v>
      </c>
      <c r="D670" s="85">
        <v>182</v>
      </c>
      <c r="E670" s="180">
        <v>7.36</v>
      </c>
      <c r="F670" s="159">
        <v>1338.6100000000001</v>
      </c>
      <c r="G670" s="87" t="s">
        <v>9</v>
      </c>
      <c r="H670" s="102"/>
      <c r="I670" s="10"/>
    </row>
    <row r="671" spans="1:9" s="9" customFormat="1">
      <c r="A671" s="102"/>
      <c r="B671" s="83">
        <v>44316</v>
      </c>
      <c r="C671" s="127">
        <v>44316.699571759258</v>
      </c>
      <c r="D671" s="85">
        <v>210</v>
      </c>
      <c r="E671" s="180">
        <v>7.36</v>
      </c>
      <c r="F671" s="159">
        <v>1544.5500000000002</v>
      </c>
      <c r="G671" s="87" t="s">
        <v>9</v>
      </c>
      <c r="H671" s="102"/>
      <c r="I671" s="10"/>
    </row>
    <row r="672" spans="1:9" s="9" customFormat="1">
      <c r="A672" s="102"/>
      <c r="B672" s="83">
        <v>44316</v>
      </c>
      <c r="C672" s="127">
        <v>44316.699571759258</v>
      </c>
      <c r="D672" s="85">
        <v>107</v>
      </c>
      <c r="E672" s="180">
        <v>7.36</v>
      </c>
      <c r="F672" s="159">
        <v>786.98500000000001</v>
      </c>
      <c r="G672" s="87" t="s">
        <v>9</v>
      </c>
      <c r="H672" s="102"/>
      <c r="I672" s="10"/>
    </row>
    <row r="673" spans="1:9" s="9" customFormat="1">
      <c r="A673" s="102"/>
      <c r="B673" s="83">
        <v>44316</v>
      </c>
      <c r="C673" s="127">
        <v>44316.699571759258</v>
      </c>
      <c r="D673" s="85">
        <v>245</v>
      </c>
      <c r="E673" s="180">
        <v>7.36</v>
      </c>
      <c r="F673" s="159">
        <v>1801.9750000000001</v>
      </c>
      <c r="G673" s="87" t="s">
        <v>9</v>
      </c>
      <c r="H673" s="102"/>
      <c r="I673" s="10"/>
    </row>
    <row r="674" spans="1:9" s="9" customFormat="1">
      <c r="A674" s="102"/>
      <c r="B674" s="83">
        <v>44316</v>
      </c>
      <c r="C674" s="127">
        <v>44316.699571759258</v>
      </c>
      <c r="D674" s="85">
        <v>213</v>
      </c>
      <c r="E674" s="180">
        <v>7.36</v>
      </c>
      <c r="F674" s="159">
        <v>1566.615</v>
      </c>
      <c r="G674" s="87" t="s">
        <v>9</v>
      </c>
      <c r="H674" s="102"/>
      <c r="I674" s="10"/>
    </row>
    <row r="675" spans="1:9" s="9" customFormat="1">
      <c r="A675" s="102"/>
      <c r="B675" s="83">
        <v>44316</v>
      </c>
      <c r="C675" s="127">
        <v>44316.699571759258</v>
      </c>
      <c r="D675" s="85">
        <v>379</v>
      </c>
      <c r="E675" s="180">
        <v>7.36</v>
      </c>
      <c r="F675" s="159">
        <v>2787.5450000000001</v>
      </c>
      <c r="G675" s="87" t="s">
        <v>9</v>
      </c>
      <c r="H675" s="102"/>
      <c r="I675" s="10"/>
    </row>
    <row r="676" spans="1:9" s="9" customFormat="1">
      <c r="A676" s="102"/>
      <c r="B676" s="83">
        <v>44316</v>
      </c>
      <c r="C676" s="127">
        <v>44316.699571759258</v>
      </c>
      <c r="D676" s="85">
        <v>52</v>
      </c>
      <c r="E676" s="180">
        <v>7.36</v>
      </c>
      <c r="F676" s="159">
        <v>382.46000000000004</v>
      </c>
      <c r="G676" s="87" t="s">
        <v>9</v>
      </c>
      <c r="H676" s="102"/>
      <c r="I676" s="10"/>
    </row>
    <row r="677" spans="1:9" s="9" customFormat="1">
      <c r="A677" s="102"/>
      <c r="B677" s="83">
        <v>44316</v>
      </c>
      <c r="C677" s="127">
        <v>44316.699571759258</v>
      </c>
      <c r="D677" s="85">
        <v>442</v>
      </c>
      <c r="E677" s="180">
        <v>7.36</v>
      </c>
      <c r="F677" s="159">
        <v>3250.9100000000003</v>
      </c>
      <c r="G677" s="87" t="s">
        <v>9</v>
      </c>
      <c r="H677" s="102"/>
      <c r="I677" s="10"/>
    </row>
    <row r="678" spans="1:9" s="9" customFormat="1">
      <c r="A678" s="102"/>
      <c r="B678" s="83">
        <v>44316</v>
      </c>
      <c r="C678" s="127">
        <v>44316.706030092595</v>
      </c>
      <c r="D678" s="85">
        <v>86</v>
      </c>
      <c r="E678" s="180">
        <v>7.37</v>
      </c>
      <c r="F678" s="159">
        <v>633.39</v>
      </c>
      <c r="G678" s="87" t="s">
        <v>9</v>
      </c>
      <c r="H678" s="102"/>
      <c r="I678" s="10"/>
    </row>
    <row r="679" spans="1:9" s="9" customFormat="1">
      <c r="A679" s="102"/>
      <c r="B679" s="83">
        <v>44316</v>
      </c>
      <c r="C679" s="127">
        <v>44316.706030092595</v>
      </c>
      <c r="D679" s="85">
        <v>849</v>
      </c>
      <c r="E679" s="180">
        <v>7.37</v>
      </c>
      <c r="F679" s="159">
        <v>6252.8850000000002</v>
      </c>
      <c r="G679" s="87" t="s">
        <v>9</v>
      </c>
      <c r="H679" s="102"/>
      <c r="I679" s="10"/>
    </row>
    <row r="680" spans="1:9" s="9" customFormat="1">
      <c r="A680" s="102"/>
      <c r="B680" s="83">
        <v>44316</v>
      </c>
      <c r="C680" s="127">
        <v>44316.706030092595</v>
      </c>
      <c r="D680" s="85">
        <v>882</v>
      </c>
      <c r="E680" s="180">
        <v>7.37</v>
      </c>
      <c r="F680" s="159">
        <v>6495.93</v>
      </c>
      <c r="G680" s="87" t="s">
        <v>9</v>
      </c>
      <c r="H680" s="102"/>
      <c r="I680" s="10"/>
    </row>
    <row r="681" spans="1:9" s="9" customFormat="1">
      <c r="A681" s="102"/>
      <c r="B681" s="83">
        <v>44316</v>
      </c>
      <c r="C681" s="127">
        <v>44316.707708333335</v>
      </c>
      <c r="D681" s="85">
        <v>470</v>
      </c>
      <c r="E681" s="180">
        <v>7.35</v>
      </c>
      <c r="F681" s="159">
        <v>3454.5</v>
      </c>
      <c r="G681" s="87" t="s">
        <v>9</v>
      </c>
      <c r="H681" s="102"/>
      <c r="I681" s="10"/>
    </row>
    <row r="682" spans="1:9" s="9" customFormat="1">
      <c r="A682" s="102"/>
      <c r="B682" s="83">
        <v>44316</v>
      </c>
      <c r="C682" s="127">
        <v>44316.709340277775</v>
      </c>
      <c r="D682" s="85">
        <v>418</v>
      </c>
      <c r="E682" s="180">
        <v>7.33</v>
      </c>
      <c r="F682" s="159">
        <v>3063.94</v>
      </c>
      <c r="G682" s="87" t="s">
        <v>9</v>
      </c>
      <c r="H682" s="102"/>
      <c r="I682" s="10"/>
    </row>
    <row r="683" spans="1:9" s="9" customFormat="1">
      <c r="A683" s="102"/>
      <c r="B683" s="83">
        <v>44316</v>
      </c>
      <c r="C683" s="127">
        <v>44316.711423611108</v>
      </c>
      <c r="D683" s="85">
        <v>456</v>
      </c>
      <c r="E683" s="180">
        <v>7.32</v>
      </c>
      <c r="F683" s="159">
        <v>3337.92</v>
      </c>
      <c r="G683" s="87" t="s">
        <v>9</v>
      </c>
      <c r="H683" s="102"/>
      <c r="I683" s="10"/>
    </row>
    <row r="684" spans="1:9" s="9" customFormat="1">
      <c r="A684" s="102"/>
      <c r="B684" s="83">
        <v>44316</v>
      </c>
      <c r="C684" s="127">
        <v>44316.712291666663</v>
      </c>
      <c r="D684" s="85">
        <v>421</v>
      </c>
      <c r="E684" s="182">
        <v>7.32</v>
      </c>
      <c r="F684" s="159">
        <v>3079.6150000000002</v>
      </c>
      <c r="G684" s="87" t="s">
        <v>9</v>
      </c>
      <c r="H684" s="102"/>
      <c r="I684" s="10"/>
    </row>
    <row r="685" spans="1:9" s="9" customFormat="1">
      <c r="A685" s="102"/>
      <c r="B685" s="83">
        <v>44316</v>
      </c>
      <c r="C685" s="127">
        <v>44316.713321759256</v>
      </c>
      <c r="D685" s="85">
        <v>467</v>
      </c>
      <c r="E685" s="180">
        <v>7.32</v>
      </c>
      <c r="F685" s="159">
        <v>3418.44</v>
      </c>
      <c r="G685" s="87" t="s">
        <v>9</v>
      </c>
      <c r="H685" s="102"/>
      <c r="I685" s="10"/>
    </row>
    <row r="686" spans="1:9" s="9" customFormat="1">
      <c r="A686" s="102"/>
      <c r="B686" s="83">
        <v>44316</v>
      </c>
      <c r="C686" s="127">
        <v>44316.716006944444</v>
      </c>
      <c r="D686" s="85">
        <v>504</v>
      </c>
      <c r="E686" s="180">
        <v>7.31</v>
      </c>
      <c r="F686" s="159">
        <v>3684.24</v>
      </c>
      <c r="G686" s="87" t="s">
        <v>9</v>
      </c>
      <c r="H686" s="102"/>
      <c r="I686" s="10"/>
    </row>
    <row r="687" spans="1:9" s="9" customFormat="1">
      <c r="A687" s="102"/>
      <c r="B687" s="83">
        <v>44316</v>
      </c>
      <c r="C687" s="127">
        <v>44316.716261574074</v>
      </c>
      <c r="D687" s="85">
        <v>227</v>
      </c>
      <c r="E687" s="180">
        <v>7.31</v>
      </c>
      <c r="F687" s="159">
        <v>1659.37</v>
      </c>
      <c r="G687" s="87" t="s">
        <v>9</v>
      </c>
      <c r="H687" s="102"/>
      <c r="I687" s="10"/>
    </row>
    <row r="688" spans="1:9" s="9" customFormat="1">
      <c r="A688" s="102"/>
      <c r="B688" s="83">
        <v>44316</v>
      </c>
      <c r="C688" s="127">
        <v>44316.716261574074</v>
      </c>
      <c r="D688" s="85">
        <v>235</v>
      </c>
      <c r="E688" s="180">
        <v>7.31</v>
      </c>
      <c r="F688" s="159">
        <v>1717.85</v>
      </c>
      <c r="G688" s="87" t="s">
        <v>9</v>
      </c>
      <c r="H688" s="102"/>
      <c r="I688" s="10"/>
    </row>
    <row r="689" spans="1:9" s="9" customFormat="1">
      <c r="A689" s="102"/>
      <c r="B689" s="83">
        <v>44316</v>
      </c>
      <c r="C689" s="127">
        <v>44316.718564814815</v>
      </c>
      <c r="D689" s="85">
        <v>502</v>
      </c>
      <c r="E689" s="180">
        <v>7.33</v>
      </c>
      <c r="F689" s="159">
        <v>3679.66</v>
      </c>
      <c r="G689" s="87" t="s">
        <v>9</v>
      </c>
      <c r="H689" s="102"/>
      <c r="I689" s="10"/>
    </row>
    <row r="690" spans="1:9" s="9" customFormat="1">
      <c r="A690" s="102"/>
      <c r="B690" s="88">
        <v>44316</v>
      </c>
      <c r="C690" s="134">
        <v>44316.724756944444</v>
      </c>
      <c r="D690" s="80">
        <v>84</v>
      </c>
      <c r="E690" s="181">
        <v>7.32</v>
      </c>
      <c r="F690" s="158">
        <v>614.88</v>
      </c>
      <c r="G690" s="82" t="s">
        <v>9</v>
      </c>
      <c r="H690" s="102"/>
      <c r="I690" s="10"/>
    </row>
    <row r="691" spans="1:9" s="9" customFormat="1">
      <c r="A691" s="102"/>
      <c r="B691" s="83"/>
      <c r="C691" s="84"/>
      <c r="D691" s="85"/>
      <c r="E691" s="86"/>
      <c r="F691" s="86"/>
      <c r="G691" s="87"/>
      <c r="H691" s="102"/>
      <c r="I691" s="10"/>
    </row>
    <row r="692" spans="1:9" s="9" customFormat="1">
      <c r="A692" s="102"/>
      <c r="B692" s="83"/>
      <c r="C692" s="84"/>
      <c r="D692" s="85"/>
      <c r="E692" s="86"/>
      <c r="F692" s="86"/>
      <c r="G692" s="87"/>
      <c r="H692" s="102"/>
      <c r="I692" s="10"/>
    </row>
    <row r="693" spans="1:9" s="9" customFormat="1">
      <c r="A693" s="102"/>
      <c r="B693" s="83"/>
      <c r="C693" s="84"/>
      <c r="D693" s="85"/>
      <c r="E693" s="86"/>
      <c r="F693" s="86"/>
      <c r="G693" s="87"/>
      <c r="H693" s="102"/>
      <c r="I693" s="10"/>
    </row>
    <row r="694" spans="1:9" s="9" customFormat="1">
      <c r="A694" s="102"/>
      <c r="B694" s="83"/>
      <c r="C694" s="84"/>
      <c r="D694" s="85"/>
      <c r="E694" s="86"/>
      <c r="F694" s="86"/>
      <c r="G694" s="87"/>
      <c r="H694" s="102"/>
      <c r="I694" s="10"/>
    </row>
    <row r="695" spans="1:9" s="9" customFormat="1">
      <c r="A695" s="102"/>
      <c r="B695" s="83"/>
      <c r="C695" s="84"/>
      <c r="D695" s="85"/>
      <c r="E695" s="86"/>
      <c r="F695" s="86"/>
      <c r="G695" s="87"/>
      <c r="H695" s="102"/>
      <c r="I695" s="10"/>
    </row>
    <row r="696" spans="1:9" s="9" customFormat="1">
      <c r="A696" s="102"/>
      <c r="B696" s="83"/>
      <c r="C696" s="84"/>
      <c r="D696" s="85"/>
      <c r="E696" s="86"/>
      <c r="F696" s="86"/>
      <c r="G696" s="87"/>
      <c r="H696" s="102"/>
      <c r="I696" s="10"/>
    </row>
    <row r="697" spans="1:9" s="9" customFormat="1">
      <c r="A697" s="102"/>
      <c r="B697" s="83"/>
      <c r="C697" s="84"/>
      <c r="D697" s="85"/>
      <c r="E697" s="86"/>
      <c r="F697" s="86"/>
      <c r="G697" s="87"/>
      <c r="H697" s="102"/>
      <c r="I697" s="10"/>
    </row>
    <row r="698" spans="1:9" s="9" customFormat="1">
      <c r="A698" s="102"/>
      <c r="B698" s="83"/>
      <c r="C698" s="84"/>
      <c r="D698" s="85"/>
      <c r="E698" s="86"/>
      <c r="F698" s="86"/>
      <c r="G698" s="87"/>
      <c r="H698" s="102"/>
      <c r="I698" s="10"/>
    </row>
    <row r="699" spans="1:9" s="9" customFormat="1">
      <c r="A699" s="102"/>
      <c r="B699" s="83"/>
      <c r="C699" s="84"/>
      <c r="D699" s="85"/>
      <c r="E699" s="86"/>
      <c r="F699" s="86"/>
      <c r="G699" s="87"/>
      <c r="H699" s="102"/>
      <c r="I699" s="10"/>
    </row>
    <row r="700" spans="1:9" s="9" customFormat="1">
      <c r="A700" s="102"/>
      <c r="B700" s="83"/>
      <c r="C700" s="84"/>
      <c r="D700" s="85"/>
      <c r="E700" s="86"/>
      <c r="F700" s="86"/>
      <c r="G700" s="87"/>
      <c r="H700" s="102"/>
      <c r="I700" s="10"/>
    </row>
    <row r="701" spans="1:9" s="9" customFormat="1">
      <c r="A701" s="102"/>
      <c r="B701" s="83"/>
      <c r="C701" s="84"/>
      <c r="D701" s="85"/>
      <c r="E701" s="86"/>
      <c r="F701" s="86"/>
      <c r="G701" s="87"/>
      <c r="H701" s="102"/>
      <c r="I701" s="10"/>
    </row>
    <row r="702" spans="1:9" s="9" customFormat="1">
      <c r="A702" s="102"/>
      <c r="B702" s="83"/>
      <c r="C702" s="84"/>
      <c r="D702" s="85"/>
      <c r="E702" s="86"/>
      <c r="F702" s="86"/>
      <c r="G702" s="87"/>
      <c r="H702" s="102"/>
      <c r="I702" s="10"/>
    </row>
    <row r="703" spans="1:9" s="9" customFormat="1">
      <c r="A703" s="102"/>
      <c r="B703" s="83"/>
      <c r="C703" s="84"/>
      <c r="D703" s="85"/>
      <c r="E703" s="86"/>
      <c r="F703" s="86"/>
      <c r="G703" s="87"/>
      <c r="H703" s="102"/>
      <c r="I703" s="10"/>
    </row>
    <row r="704" spans="1:9" s="9" customFormat="1">
      <c r="A704" s="102"/>
      <c r="B704" s="83"/>
      <c r="C704" s="84"/>
      <c r="D704" s="85"/>
      <c r="E704" s="86"/>
      <c r="F704" s="86"/>
      <c r="G704" s="87"/>
      <c r="H704" s="102"/>
      <c r="I704" s="10"/>
    </row>
    <row r="705" spans="1:9" s="9" customFormat="1">
      <c r="A705" s="102"/>
      <c r="B705" s="83"/>
      <c r="C705" s="84"/>
      <c r="D705" s="85"/>
      <c r="E705" s="86"/>
      <c r="F705" s="86"/>
      <c r="G705" s="87"/>
      <c r="H705" s="102"/>
      <c r="I705" s="10"/>
    </row>
    <row r="706" spans="1:9" s="9" customFormat="1">
      <c r="A706" s="102"/>
      <c r="B706" s="83"/>
      <c r="C706" s="84"/>
      <c r="D706" s="85"/>
      <c r="E706" s="86"/>
      <c r="F706" s="86"/>
      <c r="G706" s="87"/>
      <c r="H706" s="102"/>
      <c r="I706" s="10"/>
    </row>
    <row r="707" spans="1:9" s="9" customFormat="1">
      <c r="A707" s="102"/>
      <c r="B707" s="83"/>
      <c r="C707" s="84"/>
      <c r="D707" s="85"/>
      <c r="E707" s="86"/>
      <c r="F707" s="86"/>
      <c r="G707" s="87"/>
      <c r="H707" s="102"/>
      <c r="I707" s="10"/>
    </row>
    <row r="708" spans="1:9" s="9" customFormat="1">
      <c r="A708" s="102"/>
      <c r="B708" s="83"/>
      <c r="C708" s="84"/>
      <c r="D708" s="85"/>
      <c r="E708" s="86"/>
      <c r="F708" s="86"/>
      <c r="G708" s="87"/>
      <c r="H708" s="102"/>
      <c r="I708" s="10"/>
    </row>
    <row r="709" spans="1:9" s="9" customFormat="1">
      <c r="A709" s="102"/>
      <c r="B709" s="83"/>
      <c r="C709" s="84"/>
      <c r="D709" s="85"/>
      <c r="E709" s="86"/>
      <c r="F709" s="86"/>
      <c r="G709" s="87"/>
      <c r="H709" s="102"/>
      <c r="I709" s="10"/>
    </row>
    <row r="710" spans="1:9" s="9" customFormat="1">
      <c r="A710" s="102"/>
      <c r="B710" s="83"/>
      <c r="C710" s="84"/>
      <c r="D710" s="85"/>
      <c r="E710" s="86"/>
      <c r="F710" s="86"/>
      <c r="G710" s="87"/>
      <c r="H710" s="102"/>
      <c r="I710" s="10"/>
    </row>
    <row r="711" spans="1:9" s="9" customFormat="1">
      <c r="A711" s="102"/>
      <c r="B711" s="83"/>
      <c r="C711" s="84"/>
      <c r="D711" s="85"/>
      <c r="E711" s="86"/>
      <c r="F711" s="86"/>
      <c r="G711" s="87"/>
      <c r="H711" s="102"/>
      <c r="I711" s="10"/>
    </row>
    <row r="712" spans="1:9" s="9" customFormat="1">
      <c r="A712" s="102"/>
      <c r="B712" s="83"/>
      <c r="C712" s="84"/>
      <c r="D712" s="85"/>
      <c r="E712" s="86"/>
      <c r="F712" s="86"/>
      <c r="G712" s="87"/>
      <c r="H712" s="102"/>
      <c r="I712" s="10"/>
    </row>
    <row r="713" spans="1:9" s="9" customFormat="1">
      <c r="A713" s="102"/>
      <c r="B713" s="83"/>
      <c r="C713" s="84"/>
      <c r="D713" s="85"/>
      <c r="E713" s="86"/>
      <c r="F713" s="86"/>
      <c r="G713" s="87"/>
      <c r="H713" s="102"/>
      <c r="I713" s="10"/>
    </row>
    <row r="714" spans="1:9" s="9" customFormat="1">
      <c r="A714" s="102"/>
      <c r="B714" s="83"/>
      <c r="C714" s="84"/>
      <c r="D714" s="85"/>
      <c r="E714" s="86"/>
      <c r="F714" s="86"/>
      <c r="G714" s="87"/>
      <c r="H714" s="102"/>
      <c r="I714" s="10"/>
    </row>
    <row r="715" spans="1:9" s="9" customFormat="1">
      <c r="A715" s="102"/>
      <c r="B715" s="83"/>
      <c r="C715" s="84"/>
      <c r="D715" s="85"/>
      <c r="E715" s="86"/>
      <c r="F715" s="86"/>
      <c r="G715" s="87"/>
      <c r="H715" s="102"/>
      <c r="I715" s="10"/>
    </row>
    <row r="716" spans="1:9" s="9" customFormat="1">
      <c r="A716" s="102"/>
      <c r="B716" s="83"/>
      <c r="C716" s="84"/>
      <c r="D716" s="85"/>
      <c r="E716" s="86"/>
      <c r="F716" s="86"/>
      <c r="G716" s="87"/>
      <c r="H716" s="102"/>
      <c r="I716" s="10"/>
    </row>
    <row r="717" spans="1:9" s="9" customFormat="1">
      <c r="A717" s="102"/>
      <c r="B717" s="83"/>
      <c r="C717" s="84"/>
      <c r="D717" s="85"/>
      <c r="E717" s="86"/>
      <c r="F717" s="86"/>
      <c r="G717" s="87"/>
      <c r="H717" s="102"/>
      <c r="I717" s="10"/>
    </row>
    <row r="718" spans="1:9" s="9" customFormat="1">
      <c r="A718" s="102"/>
      <c r="B718" s="83"/>
      <c r="C718" s="84"/>
      <c r="D718" s="85"/>
      <c r="E718" s="86"/>
      <c r="F718" s="86"/>
      <c r="G718" s="87"/>
      <c r="H718" s="102"/>
      <c r="I718" s="10"/>
    </row>
    <row r="719" spans="1:9" s="9" customFormat="1">
      <c r="A719" s="102"/>
      <c r="B719" s="83"/>
      <c r="C719" s="84"/>
      <c r="D719" s="85"/>
      <c r="E719" s="86"/>
      <c r="F719" s="86"/>
      <c r="G719" s="87"/>
      <c r="H719" s="102"/>
      <c r="I719" s="10"/>
    </row>
    <row r="720" spans="1:9" s="9" customFormat="1">
      <c r="A720" s="102"/>
      <c r="B720" s="83"/>
      <c r="C720" s="84"/>
      <c r="D720" s="85"/>
      <c r="E720" s="86"/>
      <c r="F720" s="86"/>
      <c r="G720" s="87"/>
      <c r="H720" s="102"/>
      <c r="I720" s="10"/>
    </row>
    <row r="721" spans="1:9" s="9" customFormat="1">
      <c r="A721" s="102"/>
      <c r="B721" s="83"/>
      <c r="C721" s="84"/>
      <c r="D721" s="85"/>
      <c r="E721" s="86"/>
      <c r="F721" s="86"/>
      <c r="G721" s="87"/>
      <c r="H721" s="102"/>
      <c r="I721" s="10"/>
    </row>
    <row r="722" spans="1:9" s="9" customFormat="1">
      <c r="A722" s="102"/>
      <c r="B722" s="83"/>
      <c r="C722" s="84"/>
      <c r="D722" s="85"/>
      <c r="E722" s="86"/>
      <c r="F722" s="86"/>
      <c r="G722" s="87"/>
      <c r="H722" s="102"/>
      <c r="I722" s="10"/>
    </row>
    <row r="723" spans="1:9" s="9" customFormat="1">
      <c r="A723" s="102"/>
      <c r="B723" s="83"/>
      <c r="C723" s="84"/>
      <c r="D723" s="85"/>
      <c r="E723" s="86"/>
      <c r="F723" s="86"/>
      <c r="G723" s="87"/>
      <c r="H723" s="102"/>
      <c r="I723" s="10"/>
    </row>
    <row r="724" spans="1:9" s="9" customFormat="1">
      <c r="A724" s="102"/>
      <c r="B724" s="83"/>
      <c r="C724" s="84"/>
      <c r="D724" s="85"/>
      <c r="E724" s="86"/>
      <c r="F724" s="86"/>
      <c r="G724" s="87"/>
      <c r="H724" s="102"/>
      <c r="I724" s="10"/>
    </row>
    <row r="725" spans="1:9" s="9" customFormat="1">
      <c r="A725" s="102"/>
      <c r="B725" s="83"/>
      <c r="C725" s="84"/>
      <c r="D725" s="85"/>
      <c r="E725" s="86"/>
      <c r="F725" s="86"/>
      <c r="G725" s="87"/>
      <c r="H725" s="102"/>
      <c r="I725" s="10"/>
    </row>
    <row r="726" spans="1:9" s="9" customFormat="1">
      <c r="A726" s="102"/>
      <c r="B726" s="83"/>
      <c r="C726" s="84"/>
      <c r="D726" s="85"/>
      <c r="E726" s="86"/>
      <c r="F726" s="86"/>
      <c r="G726" s="87"/>
      <c r="H726" s="102"/>
      <c r="I726" s="10"/>
    </row>
    <row r="727" spans="1:9" s="9" customFormat="1">
      <c r="A727" s="102"/>
      <c r="B727" s="83"/>
      <c r="C727" s="84"/>
      <c r="D727" s="85"/>
      <c r="E727" s="86"/>
      <c r="F727" s="86"/>
      <c r="G727" s="87"/>
      <c r="H727" s="102"/>
      <c r="I727" s="10"/>
    </row>
    <row r="728" spans="1:9" s="9" customFormat="1">
      <c r="A728" s="102"/>
      <c r="B728" s="83"/>
      <c r="C728" s="84"/>
      <c r="D728" s="85"/>
      <c r="E728" s="86"/>
      <c r="F728" s="86"/>
      <c r="G728" s="87"/>
      <c r="H728" s="102"/>
      <c r="I728" s="10"/>
    </row>
    <row r="729" spans="1:9" s="9" customFormat="1">
      <c r="A729" s="102"/>
      <c r="B729" s="83"/>
      <c r="C729" s="84"/>
      <c r="D729" s="85"/>
      <c r="E729" s="86"/>
      <c r="F729" s="86"/>
      <c r="G729" s="87"/>
      <c r="H729" s="102"/>
      <c r="I729" s="10"/>
    </row>
    <row r="730" spans="1:9" s="9" customFormat="1">
      <c r="A730" s="102"/>
      <c r="B730" s="83"/>
      <c r="C730" s="84"/>
      <c r="D730" s="85"/>
      <c r="E730" s="86"/>
      <c r="F730" s="86"/>
      <c r="G730" s="87"/>
      <c r="H730" s="102"/>
      <c r="I730" s="10"/>
    </row>
    <row r="731" spans="1:9" s="9" customFormat="1">
      <c r="A731" s="102"/>
      <c r="B731" s="83"/>
      <c r="C731" s="84"/>
      <c r="D731" s="85"/>
      <c r="E731" s="86"/>
      <c r="F731" s="86"/>
      <c r="G731" s="87"/>
      <c r="H731" s="102"/>
      <c r="I731" s="10"/>
    </row>
    <row r="732" spans="1:9" s="9" customFormat="1">
      <c r="A732" s="102"/>
      <c r="B732" s="83"/>
      <c r="C732" s="84"/>
      <c r="D732" s="85"/>
      <c r="E732" s="86"/>
      <c r="F732" s="86"/>
      <c r="G732" s="87"/>
      <c r="H732" s="102"/>
      <c r="I732" s="10"/>
    </row>
    <row r="733" spans="1:9" s="9" customFormat="1">
      <c r="A733" s="102"/>
      <c r="B733" s="83"/>
      <c r="C733" s="84"/>
      <c r="D733" s="85"/>
      <c r="E733" s="86"/>
      <c r="F733" s="86"/>
      <c r="G733" s="87"/>
      <c r="H733" s="102"/>
      <c r="I733" s="10"/>
    </row>
    <row r="734" spans="1:9" s="9" customFormat="1">
      <c r="A734" s="102"/>
      <c r="B734" s="83"/>
      <c r="C734" s="84"/>
      <c r="D734" s="85"/>
      <c r="E734" s="86"/>
      <c r="F734" s="86"/>
      <c r="G734" s="87"/>
      <c r="H734" s="102"/>
      <c r="I734" s="10"/>
    </row>
    <row r="735" spans="1:9" s="9" customFormat="1">
      <c r="A735" s="102"/>
      <c r="B735" s="83"/>
      <c r="C735" s="84"/>
      <c r="D735" s="85"/>
      <c r="E735" s="86"/>
      <c r="F735" s="86"/>
      <c r="G735" s="87"/>
      <c r="H735" s="102"/>
      <c r="I735" s="10"/>
    </row>
    <row r="736" spans="1:9" s="9" customFormat="1">
      <c r="A736" s="102"/>
      <c r="B736" s="83"/>
      <c r="C736" s="84"/>
      <c r="D736" s="85"/>
      <c r="E736" s="86"/>
      <c r="F736" s="86"/>
      <c r="G736" s="87"/>
      <c r="H736" s="102"/>
      <c r="I736" s="10"/>
    </row>
    <row r="737" spans="1:9" s="9" customFormat="1">
      <c r="A737" s="102"/>
      <c r="B737" s="83"/>
      <c r="C737" s="84"/>
      <c r="D737" s="85"/>
      <c r="E737" s="86"/>
      <c r="F737" s="86"/>
      <c r="G737" s="87"/>
      <c r="H737" s="102"/>
      <c r="I737" s="10"/>
    </row>
    <row r="738" spans="1:9" s="9" customFormat="1">
      <c r="A738" s="102"/>
      <c r="B738" s="83"/>
      <c r="C738" s="84"/>
      <c r="D738" s="85"/>
      <c r="E738" s="86"/>
      <c r="F738" s="86"/>
      <c r="G738" s="87"/>
      <c r="H738" s="102"/>
      <c r="I738" s="10"/>
    </row>
    <row r="739" spans="1:9" s="9" customFormat="1">
      <c r="A739" s="102"/>
      <c r="B739" s="83"/>
      <c r="C739" s="84"/>
      <c r="D739" s="85"/>
      <c r="E739" s="86"/>
      <c r="F739" s="86"/>
      <c r="G739" s="87"/>
      <c r="H739" s="102"/>
      <c r="I739" s="10"/>
    </row>
    <row r="740" spans="1:9" s="9" customFormat="1">
      <c r="A740" s="102"/>
      <c r="B740" s="83"/>
      <c r="C740" s="84"/>
      <c r="D740" s="85"/>
      <c r="E740" s="86"/>
      <c r="F740" s="86"/>
      <c r="G740" s="87"/>
      <c r="H740" s="102"/>
      <c r="I740" s="10"/>
    </row>
    <row r="741" spans="1:9" s="9" customFormat="1">
      <c r="A741" s="102"/>
      <c r="B741" s="83"/>
      <c r="C741" s="84"/>
      <c r="D741" s="85"/>
      <c r="E741" s="86"/>
      <c r="F741" s="86"/>
      <c r="G741" s="87"/>
      <c r="H741" s="102"/>
      <c r="I741" s="10"/>
    </row>
    <row r="742" spans="1:9" s="9" customFormat="1">
      <c r="A742" s="102"/>
      <c r="B742" s="83"/>
      <c r="C742" s="84"/>
      <c r="D742" s="85"/>
      <c r="E742" s="86"/>
      <c r="F742" s="86"/>
      <c r="G742" s="87"/>
      <c r="H742" s="102"/>
      <c r="I742" s="10"/>
    </row>
    <row r="743" spans="1:9" s="9" customFormat="1">
      <c r="A743" s="102"/>
      <c r="B743" s="83"/>
      <c r="C743" s="84"/>
      <c r="D743" s="85"/>
      <c r="E743" s="86"/>
      <c r="F743" s="86"/>
      <c r="G743" s="87"/>
      <c r="H743" s="102"/>
      <c r="I743" s="10"/>
    </row>
    <row r="744" spans="1:9" s="9" customFormat="1">
      <c r="A744" s="102"/>
      <c r="B744" s="83"/>
      <c r="C744" s="84"/>
      <c r="D744" s="85"/>
      <c r="E744" s="86"/>
      <c r="F744" s="86"/>
      <c r="G744" s="87"/>
      <c r="H744" s="102"/>
      <c r="I744" s="10"/>
    </row>
    <row r="745" spans="1:9" s="9" customFormat="1">
      <c r="A745" s="102"/>
      <c r="B745" s="83"/>
      <c r="C745" s="84"/>
      <c r="D745" s="85"/>
      <c r="E745" s="86"/>
      <c r="F745" s="86"/>
      <c r="G745" s="87"/>
      <c r="H745" s="102"/>
      <c r="I745" s="10"/>
    </row>
    <row r="746" spans="1:9" s="9" customFormat="1">
      <c r="A746" s="102"/>
      <c r="B746" s="83"/>
      <c r="C746" s="84"/>
      <c r="D746" s="85"/>
      <c r="E746" s="86"/>
      <c r="F746" s="86"/>
      <c r="G746" s="87"/>
      <c r="H746" s="102"/>
      <c r="I746" s="10"/>
    </row>
    <row r="747" spans="1:9" s="9" customFormat="1">
      <c r="A747" s="102"/>
      <c r="B747" s="83"/>
      <c r="C747" s="84"/>
      <c r="D747" s="85"/>
      <c r="E747" s="86"/>
      <c r="F747" s="86"/>
      <c r="G747" s="87"/>
      <c r="H747" s="102"/>
      <c r="I747" s="10"/>
    </row>
    <row r="748" spans="1:9" s="9" customFormat="1">
      <c r="A748" s="102"/>
      <c r="B748" s="83"/>
      <c r="C748" s="84"/>
      <c r="D748" s="85"/>
      <c r="E748" s="86"/>
      <c r="F748" s="86"/>
      <c r="G748" s="87"/>
      <c r="H748" s="102"/>
      <c r="I748" s="10"/>
    </row>
    <row r="749" spans="1:9" s="9" customFormat="1">
      <c r="A749" s="102"/>
      <c r="B749" s="83"/>
      <c r="C749" s="84"/>
      <c r="D749" s="85"/>
      <c r="E749" s="86"/>
      <c r="F749" s="86"/>
      <c r="G749" s="87"/>
      <c r="H749" s="102"/>
      <c r="I749" s="10"/>
    </row>
    <row r="750" spans="1:9" s="9" customFormat="1">
      <c r="A750" s="102"/>
      <c r="B750" s="83"/>
      <c r="C750" s="84"/>
      <c r="D750" s="85"/>
      <c r="E750" s="86"/>
      <c r="F750" s="86"/>
      <c r="G750" s="87"/>
      <c r="H750" s="102"/>
      <c r="I750" s="10"/>
    </row>
    <row r="751" spans="1:9" s="9" customFormat="1">
      <c r="A751" s="102"/>
      <c r="B751" s="83"/>
      <c r="C751" s="84"/>
      <c r="D751" s="85"/>
      <c r="E751" s="86"/>
      <c r="F751" s="86"/>
      <c r="G751" s="87"/>
      <c r="H751" s="102"/>
      <c r="I751" s="10"/>
    </row>
    <row r="752" spans="1:9" s="9" customFormat="1">
      <c r="A752" s="102"/>
      <c r="B752" s="83"/>
      <c r="C752" s="84"/>
      <c r="D752" s="85"/>
      <c r="E752" s="86"/>
      <c r="F752" s="86"/>
      <c r="G752" s="87"/>
      <c r="H752" s="102"/>
      <c r="I752" s="10"/>
    </row>
    <row r="753" spans="1:9" s="9" customFormat="1">
      <c r="A753" s="102"/>
      <c r="B753" s="83"/>
      <c r="C753" s="84"/>
      <c r="D753" s="85"/>
      <c r="E753" s="86"/>
      <c r="F753" s="86"/>
      <c r="G753" s="87"/>
      <c r="H753" s="102"/>
      <c r="I753" s="10"/>
    </row>
    <row r="754" spans="1:9" s="9" customFormat="1">
      <c r="A754" s="102"/>
      <c r="B754" s="83"/>
      <c r="C754" s="84"/>
      <c r="D754" s="85"/>
      <c r="E754" s="86"/>
      <c r="F754" s="86"/>
      <c r="G754" s="87"/>
      <c r="H754" s="102"/>
      <c r="I754" s="10"/>
    </row>
    <row r="755" spans="1:9" s="9" customFormat="1">
      <c r="A755" s="102"/>
      <c r="B755" s="83"/>
      <c r="C755" s="84"/>
      <c r="D755" s="85"/>
      <c r="E755" s="86"/>
      <c r="F755" s="86"/>
      <c r="G755" s="87"/>
      <c r="H755" s="102"/>
      <c r="I755" s="10"/>
    </row>
    <row r="756" spans="1:9" s="9" customFormat="1">
      <c r="A756" s="102"/>
      <c r="B756" s="83"/>
      <c r="C756" s="84"/>
      <c r="D756" s="85"/>
      <c r="E756" s="86"/>
      <c r="F756" s="86"/>
      <c r="G756" s="87"/>
      <c r="H756" s="102"/>
      <c r="I756" s="10"/>
    </row>
    <row r="757" spans="1:9" s="9" customFormat="1">
      <c r="A757" s="102"/>
      <c r="B757" s="83"/>
      <c r="C757" s="84"/>
      <c r="D757" s="85"/>
      <c r="E757" s="86"/>
      <c r="F757" s="86"/>
      <c r="G757" s="87"/>
      <c r="H757" s="102"/>
      <c r="I757" s="10"/>
    </row>
    <row r="758" spans="1:9" s="9" customFormat="1">
      <c r="A758" s="102"/>
      <c r="B758" s="83"/>
      <c r="C758" s="84"/>
      <c r="D758" s="85"/>
      <c r="E758" s="86"/>
      <c r="F758" s="86"/>
      <c r="G758" s="87"/>
      <c r="H758" s="102"/>
      <c r="I758" s="10"/>
    </row>
    <row r="759" spans="1:9" s="9" customFormat="1">
      <c r="A759" s="102"/>
      <c r="B759" s="83"/>
      <c r="C759" s="84"/>
      <c r="D759" s="85"/>
      <c r="E759" s="86"/>
      <c r="F759" s="86"/>
      <c r="G759" s="87"/>
      <c r="H759" s="102"/>
      <c r="I759" s="10"/>
    </row>
    <row r="760" spans="1:9" s="9" customFormat="1">
      <c r="A760" s="102"/>
      <c r="B760" s="83"/>
      <c r="C760" s="84"/>
      <c r="D760" s="85"/>
      <c r="E760" s="86"/>
      <c r="F760" s="86"/>
      <c r="G760" s="87"/>
      <c r="H760" s="102"/>
      <c r="I760" s="10"/>
    </row>
    <row r="761" spans="1:9" s="9" customFormat="1">
      <c r="A761" s="102"/>
      <c r="B761" s="83"/>
      <c r="C761" s="84"/>
      <c r="D761" s="85"/>
      <c r="E761" s="86"/>
      <c r="F761" s="86"/>
      <c r="G761" s="87"/>
      <c r="H761" s="102"/>
      <c r="I761" s="10"/>
    </row>
    <row r="762" spans="1:9" s="9" customFormat="1">
      <c r="A762" s="102"/>
      <c r="B762" s="83"/>
      <c r="C762" s="84"/>
      <c r="D762" s="85"/>
      <c r="E762" s="86"/>
      <c r="F762" s="86"/>
      <c r="G762" s="87"/>
      <c r="H762" s="102"/>
      <c r="I762" s="10"/>
    </row>
    <row r="763" spans="1:9" s="9" customFormat="1">
      <c r="A763" s="102"/>
      <c r="B763" s="83"/>
      <c r="C763" s="84"/>
      <c r="D763" s="85"/>
      <c r="E763" s="86"/>
      <c r="F763" s="86"/>
      <c r="G763" s="87"/>
      <c r="H763" s="102"/>
      <c r="I763" s="10"/>
    </row>
    <row r="764" spans="1:9" s="9" customFormat="1">
      <c r="A764" s="102"/>
      <c r="B764" s="83"/>
      <c r="C764" s="84"/>
      <c r="D764" s="85"/>
      <c r="E764" s="86"/>
      <c r="F764" s="86"/>
      <c r="G764" s="87"/>
      <c r="H764" s="102"/>
      <c r="I764" s="10"/>
    </row>
    <row r="765" spans="1:9" s="9" customFormat="1">
      <c r="A765" s="102"/>
      <c r="B765" s="83"/>
      <c r="C765" s="84"/>
      <c r="D765" s="85"/>
      <c r="E765" s="86"/>
      <c r="F765" s="86"/>
      <c r="G765" s="87"/>
      <c r="H765" s="102"/>
      <c r="I765" s="10"/>
    </row>
    <row r="766" spans="1:9" s="9" customFormat="1">
      <c r="A766" s="102"/>
      <c r="B766" s="83"/>
      <c r="C766" s="84"/>
      <c r="D766" s="85"/>
      <c r="E766" s="86"/>
      <c r="F766" s="86"/>
      <c r="G766" s="87"/>
      <c r="H766" s="102"/>
      <c r="I766" s="10"/>
    </row>
    <row r="767" spans="1:9" s="9" customFormat="1">
      <c r="A767" s="102"/>
      <c r="B767" s="83"/>
      <c r="C767" s="84"/>
      <c r="D767" s="85"/>
      <c r="E767" s="86"/>
      <c r="F767" s="86"/>
      <c r="G767" s="87"/>
      <c r="H767" s="102"/>
      <c r="I767" s="10"/>
    </row>
    <row r="768" spans="1:9" s="9" customFormat="1">
      <c r="A768" s="102"/>
      <c r="B768" s="83"/>
      <c r="C768" s="84"/>
      <c r="D768" s="85"/>
      <c r="E768" s="86"/>
      <c r="F768" s="86"/>
      <c r="G768" s="87"/>
      <c r="H768" s="102"/>
      <c r="I768" s="10"/>
    </row>
    <row r="769" spans="1:9" s="9" customFormat="1">
      <c r="A769" s="102"/>
      <c r="B769" s="83"/>
      <c r="C769" s="84"/>
      <c r="D769" s="85"/>
      <c r="E769" s="86"/>
      <c r="F769" s="86"/>
      <c r="G769" s="87"/>
      <c r="H769" s="102"/>
      <c r="I769" s="10"/>
    </row>
    <row r="770" spans="1:9" s="9" customFormat="1">
      <c r="A770" s="102"/>
      <c r="B770" s="83"/>
      <c r="C770" s="84"/>
      <c r="D770" s="85"/>
      <c r="E770" s="86"/>
      <c r="F770" s="86"/>
      <c r="G770" s="87"/>
      <c r="H770" s="102"/>
      <c r="I770" s="10"/>
    </row>
    <row r="771" spans="1:9" s="9" customFormat="1">
      <c r="A771" s="102"/>
      <c r="B771" s="83"/>
      <c r="C771" s="84"/>
      <c r="D771" s="85"/>
      <c r="E771" s="86"/>
      <c r="F771" s="86"/>
      <c r="G771" s="87"/>
      <c r="H771" s="102"/>
      <c r="I771" s="10"/>
    </row>
    <row r="772" spans="1:9" s="9" customFormat="1">
      <c r="A772" s="102"/>
      <c r="B772" s="83"/>
      <c r="C772" s="84"/>
      <c r="D772" s="85"/>
      <c r="E772" s="86"/>
      <c r="F772" s="86"/>
      <c r="G772" s="87"/>
      <c r="H772" s="102"/>
      <c r="I772" s="10"/>
    </row>
    <row r="773" spans="1:9" s="9" customFormat="1">
      <c r="A773" s="102"/>
      <c r="B773" s="83"/>
      <c r="C773" s="84"/>
      <c r="D773" s="85"/>
      <c r="E773" s="86"/>
      <c r="F773" s="86"/>
      <c r="G773" s="87"/>
      <c r="H773" s="102"/>
      <c r="I773" s="10"/>
    </row>
    <row r="774" spans="1:9" s="9" customFormat="1">
      <c r="A774" s="102"/>
      <c r="B774" s="83"/>
      <c r="C774" s="84"/>
      <c r="D774" s="85"/>
      <c r="E774" s="86"/>
      <c r="F774" s="86"/>
      <c r="G774" s="87"/>
      <c r="H774" s="102"/>
      <c r="I774" s="10"/>
    </row>
    <row r="775" spans="1:9" s="9" customFormat="1">
      <c r="A775" s="102"/>
      <c r="B775" s="83"/>
      <c r="C775" s="84"/>
      <c r="D775" s="85"/>
      <c r="E775" s="86"/>
      <c r="F775" s="86"/>
      <c r="G775" s="87"/>
      <c r="H775" s="102"/>
      <c r="I775" s="10"/>
    </row>
    <row r="776" spans="1:9" s="9" customFormat="1">
      <c r="A776" s="102"/>
      <c r="B776" s="83"/>
      <c r="C776" s="84"/>
      <c r="D776" s="85"/>
      <c r="E776" s="86"/>
      <c r="F776" s="86"/>
      <c r="G776" s="87"/>
      <c r="H776" s="102"/>
      <c r="I776" s="10"/>
    </row>
    <row r="777" spans="1:9" s="9" customFormat="1">
      <c r="A777" s="102"/>
      <c r="B777" s="83"/>
      <c r="C777" s="84"/>
      <c r="D777" s="85"/>
      <c r="E777" s="86"/>
      <c r="F777" s="86"/>
      <c r="G777" s="87"/>
      <c r="H777" s="102"/>
      <c r="I777" s="10"/>
    </row>
    <row r="778" spans="1:9" s="9" customFormat="1">
      <c r="A778" s="102"/>
      <c r="B778" s="83"/>
      <c r="C778" s="84"/>
      <c r="D778" s="85"/>
      <c r="E778" s="86"/>
      <c r="F778" s="86"/>
      <c r="G778" s="87"/>
      <c r="H778" s="102"/>
      <c r="I778" s="10"/>
    </row>
    <row r="779" spans="1:9" s="9" customFormat="1">
      <c r="A779" s="102"/>
      <c r="B779" s="83"/>
      <c r="C779" s="84"/>
      <c r="D779" s="85"/>
      <c r="E779" s="86"/>
      <c r="F779" s="86"/>
      <c r="G779" s="87"/>
      <c r="H779" s="102"/>
      <c r="I779" s="10"/>
    </row>
    <row r="780" spans="1:9" s="9" customFormat="1">
      <c r="A780" s="102"/>
      <c r="B780" s="83"/>
      <c r="C780" s="84"/>
      <c r="D780" s="85"/>
      <c r="E780" s="86"/>
      <c r="F780" s="86"/>
      <c r="G780" s="87"/>
      <c r="H780" s="102"/>
      <c r="I780" s="10"/>
    </row>
    <row r="781" spans="1:9" s="9" customFormat="1">
      <c r="A781" s="102"/>
      <c r="B781" s="83"/>
      <c r="C781" s="84"/>
      <c r="D781" s="85"/>
      <c r="E781" s="86"/>
      <c r="F781" s="86"/>
      <c r="G781" s="87"/>
      <c r="H781" s="102"/>
      <c r="I781" s="10"/>
    </row>
    <row r="782" spans="1:9" s="9" customFormat="1">
      <c r="A782" s="102"/>
      <c r="B782" s="83"/>
      <c r="C782" s="84"/>
      <c r="D782" s="85"/>
      <c r="E782" s="86"/>
      <c r="F782" s="86"/>
      <c r="G782" s="87"/>
      <c r="H782" s="102"/>
      <c r="I782" s="10"/>
    </row>
    <row r="783" spans="1:9" s="9" customFormat="1">
      <c r="A783" s="102"/>
      <c r="B783" s="83"/>
      <c r="C783" s="84"/>
      <c r="D783" s="85"/>
      <c r="E783" s="86"/>
      <c r="F783" s="86"/>
      <c r="G783" s="87"/>
      <c r="H783" s="102"/>
      <c r="I783" s="10"/>
    </row>
    <row r="784" spans="1:9" s="9" customFormat="1">
      <c r="A784" s="102"/>
      <c r="B784" s="83"/>
      <c r="C784" s="84"/>
      <c r="D784" s="85"/>
      <c r="E784" s="86"/>
      <c r="F784" s="86"/>
      <c r="G784" s="87"/>
      <c r="H784" s="102"/>
      <c r="I784" s="10"/>
    </row>
    <row r="785" spans="1:9" s="9" customFormat="1">
      <c r="A785" s="102"/>
      <c r="B785" s="83"/>
      <c r="C785" s="84"/>
      <c r="D785" s="85"/>
      <c r="E785" s="86"/>
      <c r="F785" s="86"/>
      <c r="G785" s="87"/>
      <c r="H785" s="102"/>
      <c r="I785" s="10"/>
    </row>
    <row r="786" spans="1:9" s="9" customFormat="1">
      <c r="A786" s="102"/>
      <c r="B786" s="83"/>
      <c r="C786" s="84"/>
      <c r="D786" s="85"/>
      <c r="E786" s="86"/>
      <c r="F786" s="86"/>
      <c r="G786" s="87"/>
      <c r="H786" s="102"/>
      <c r="I786" s="10"/>
    </row>
    <row r="787" spans="1:9" s="9" customFormat="1">
      <c r="A787" s="102"/>
      <c r="B787" s="83"/>
      <c r="C787" s="84"/>
      <c r="D787" s="85"/>
      <c r="E787" s="86"/>
      <c r="F787" s="86"/>
      <c r="G787" s="87"/>
      <c r="H787" s="102"/>
      <c r="I787" s="10"/>
    </row>
    <row r="788" spans="1:9" s="9" customFormat="1">
      <c r="A788" s="102"/>
      <c r="B788" s="83"/>
      <c r="C788" s="84"/>
      <c r="D788" s="85"/>
      <c r="E788" s="86"/>
      <c r="F788" s="86"/>
      <c r="G788" s="87"/>
      <c r="H788" s="102"/>
      <c r="I788" s="10"/>
    </row>
    <row r="789" spans="1:9" s="9" customFormat="1">
      <c r="A789" s="102"/>
      <c r="B789" s="83"/>
      <c r="C789" s="84"/>
      <c r="D789" s="85"/>
      <c r="E789" s="86"/>
      <c r="F789" s="86"/>
      <c r="G789" s="87"/>
      <c r="H789" s="102"/>
      <c r="I789" s="10"/>
    </row>
    <row r="790" spans="1:9" s="9" customFormat="1">
      <c r="A790" s="102"/>
      <c r="B790" s="83"/>
      <c r="C790" s="84"/>
      <c r="D790" s="85"/>
      <c r="E790" s="86"/>
      <c r="F790" s="86"/>
      <c r="G790" s="87"/>
      <c r="H790" s="102"/>
      <c r="I790" s="10"/>
    </row>
    <row r="791" spans="1:9" s="9" customFormat="1">
      <c r="A791" s="102"/>
      <c r="B791" s="83"/>
      <c r="C791" s="84"/>
      <c r="D791" s="85"/>
      <c r="E791" s="86"/>
      <c r="F791" s="86"/>
      <c r="G791" s="87"/>
      <c r="H791" s="102"/>
      <c r="I791" s="10"/>
    </row>
    <row r="792" spans="1:9" s="9" customFormat="1">
      <c r="A792" s="102"/>
      <c r="B792" s="83"/>
      <c r="C792" s="84"/>
      <c r="D792" s="85"/>
      <c r="E792" s="86"/>
      <c r="F792" s="86"/>
      <c r="G792" s="87"/>
      <c r="H792" s="102"/>
      <c r="I792" s="10"/>
    </row>
    <row r="793" spans="1:9" s="9" customFormat="1">
      <c r="A793" s="102"/>
      <c r="B793" s="83"/>
      <c r="C793" s="84"/>
      <c r="D793" s="85"/>
      <c r="E793" s="86"/>
      <c r="F793" s="86"/>
      <c r="G793" s="87"/>
      <c r="H793" s="102"/>
      <c r="I793" s="10"/>
    </row>
    <row r="794" spans="1:9" s="9" customFormat="1">
      <c r="A794" s="102"/>
      <c r="B794" s="83"/>
      <c r="C794" s="84"/>
      <c r="D794" s="85"/>
      <c r="E794" s="86"/>
      <c r="F794" s="86"/>
      <c r="G794" s="87"/>
      <c r="H794" s="102"/>
      <c r="I794" s="10"/>
    </row>
    <row r="795" spans="1:9" s="9" customFormat="1">
      <c r="A795" s="102"/>
      <c r="B795" s="83"/>
      <c r="C795" s="84"/>
      <c r="D795" s="85"/>
      <c r="E795" s="86"/>
      <c r="F795" s="86"/>
      <c r="G795" s="87"/>
      <c r="H795" s="102"/>
      <c r="I795" s="10"/>
    </row>
    <row r="796" spans="1:9" s="9" customFormat="1">
      <c r="A796" s="102"/>
      <c r="B796" s="83"/>
      <c r="C796" s="84"/>
      <c r="D796" s="85"/>
      <c r="E796" s="86"/>
      <c r="F796" s="86"/>
      <c r="G796" s="87"/>
      <c r="H796" s="102"/>
      <c r="I796" s="10"/>
    </row>
    <row r="797" spans="1:9" s="9" customFormat="1">
      <c r="A797" s="102"/>
      <c r="B797" s="83"/>
      <c r="C797" s="84"/>
      <c r="D797" s="85"/>
      <c r="E797" s="86"/>
      <c r="F797" s="86"/>
      <c r="G797" s="87"/>
      <c r="H797" s="102"/>
      <c r="I797" s="10"/>
    </row>
    <row r="798" spans="1:9" s="9" customFormat="1">
      <c r="A798" s="102"/>
      <c r="B798" s="83"/>
      <c r="C798" s="84"/>
      <c r="D798" s="85"/>
      <c r="E798" s="86"/>
      <c r="F798" s="86"/>
      <c r="G798" s="87"/>
      <c r="H798" s="102"/>
      <c r="I798" s="10"/>
    </row>
    <row r="799" spans="1:9" s="9" customFormat="1">
      <c r="A799" s="102"/>
      <c r="B799" s="83"/>
      <c r="C799" s="84"/>
      <c r="D799" s="85"/>
      <c r="E799" s="86"/>
      <c r="F799" s="86"/>
      <c r="G799" s="87"/>
      <c r="H799" s="102"/>
      <c r="I799" s="10"/>
    </row>
    <row r="800" spans="1:9" s="9" customFormat="1">
      <c r="A800" s="102"/>
      <c r="B800" s="88"/>
      <c r="C800" s="79"/>
      <c r="D800" s="80"/>
      <c r="E800" s="81"/>
      <c r="F800" s="81"/>
      <c r="G800" s="82"/>
      <c r="H800" s="102"/>
      <c r="I800" s="10"/>
    </row>
    <row r="801" spans="1:9" s="9" customFormat="1">
      <c r="A801" s="102"/>
      <c r="B801" s="83"/>
      <c r="C801" s="84"/>
      <c r="D801" s="85"/>
      <c r="E801" s="86"/>
      <c r="F801" s="86"/>
      <c r="G801" s="87"/>
      <c r="H801" s="102"/>
      <c r="I801" s="10"/>
    </row>
    <row r="802" spans="1:9" s="9" customFormat="1">
      <c r="A802" s="102"/>
      <c r="B802" s="83"/>
      <c r="C802" s="84"/>
      <c r="D802" s="85"/>
      <c r="E802" s="86"/>
      <c r="F802" s="86"/>
      <c r="G802" s="87"/>
      <c r="H802" s="102"/>
      <c r="I802" s="10"/>
    </row>
    <row r="803" spans="1:9" s="9" customFormat="1">
      <c r="A803" s="102"/>
      <c r="B803" s="83"/>
      <c r="C803" s="84"/>
      <c r="D803" s="85"/>
      <c r="E803" s="86"/>
      <c r="F803" s="86"/>
      <c r="G803" s="87"/>
      <c r="H803" s="102"/>
      <c r="I803" s="10"/>
    </row>
    <row r="804" spans="1:9" s="9" customFormat="1">
      <c r="A804" s="102"/>
      <c r="B804" s="83"/>
      <c r="C804" s="84"/>
      <c r="D804" s="85"/>
      <c r="E804" s="86"/>
      <c r="F804" s="86"/>
      <c r="G804" s="87"/>
      <c r="H804" s="102"/>
      <c r="I804" s="10"/>
    </row>
    <row r="805" spans="1:9" s="9" customFormat="1">
      <c r="A805" s="102"/>
      <c r="B805" s="83"/>
      <c r="C805" s="84"/>
      <c r="D805" s="85"/>
      <c r="E805" s="86"/>
      <c r="F805" s="86"/>
      <c r="G805" s="87"/>
      <c r="H805" s="102"/>
      <c r="I805" s="10"/>
    </row>
    <row r="806" spans="1:9" s="9" customFormat="1">
      <c r="A806" s="102"/>
      <c r="B806" s="83"/>
      <c r="C806" s="84"/>
      <c r="D806" s="85"/>
      <c r="E806" s="86"/>
      <c r="F806" s="86"/>
      <c r="G806" s="87"/>
      <c r="H806" s="102"/>
      <c r="I806" s="10"/>
    </row>
    <row r="807" spans="1:9" s="9" customFormat="1">
      <c r="A807" s="102"/>
      <c r="B807" s="83"/>
      <c r="C807" s="84"/>
      <c r="D807" s="85"/>
      <c r="E807" s="86"/>
      <c r="F807" s="86"/>
      <c r="G807" s="87"/>
      <c r="H807" s="102"/>
      <c r="I807" s="10"/>
    </row>
    <row r="808" spans="1:9" s="9" customFormat="1">
      <c r="A808" s="102"/>
      <c r="B808" s="83"/>
      <c r="C808" s="84"/>
      <c r="D808" s="85"/>
      <c r="E808" s="86"/>
      <c r="F808" s="86"/>
      <c r="G808" s="87"/>
      <c r="H808" s="102"/>
      <c r="I808" s="10"/>
    </row>
    <row r="809" spans="1:9" s="9" customFormat="1">
      <c r="A809" s="102"/>
      <c r="B809" s="83"/>
      <c r="C809" s="84"/>
      <c r="D809" s="85"/>
      <c r="E809" s="86"/>
      <c r="F809" s="86"/>
      <c r="G809" s="87"/>
      <c r="H809" s="102"/>
      <c r="I809" s="10"/>
    </row>
    <row r="810" spans="1:9" s="9" customFormat="1">
      <c r="A810" s="102"/>
      <c r="B810" s="83"/>
      <c r="C810" s="84"/>
      <c r="D810" s="85"/>
      <c r="E810" s="86"/>
      <c r="F810" s="86"/>
      <c r="G810" s="87"/>
      <c r="H810" s="102"/>
      <c r="I810" s="10"/>
    </row>
    <row r="811" spans="1:9" s="9" customFormat="1">
      <c r="A811" s="102"/>
      <c r="B811" s="83"/>
      <c r="C811" s="84"/>
      <c r="D811" s="85"/>
      <c r="E811" s="86"/>
      <c r="F811" s="86"/>
      <c r="G811" s="87"/>
      <c r="H811" s="102"/>
      <c r="I811" s="10"/>
    </row>
    <row r="812" spans="1:9" s="9" customFormat="1">
      <c r="A812" s="102"/>
      <c r="B812" s="83"/>
      <c r="C812" s="84"/>
      <c r="D812" s="85"/>
      <c r="E812" s="86"/>
      <c r="F812" s="86"/>
      <c r="G812" s="87"/>
      <c r="H812" s="102"/>
      <c r="I812" s="10"/>
    </row>
    <row r="813" spans="1:9" s="9" customFormat="1">
      <c r="A813" s="102"/>
      <c r="B813" s="83"/>
      <c r="C813" s="84"/>
      <c r="D813" s="85"/>
      <c r="E813" s="86"/>
      <c r="F813" s="86"/>
      <c r="G813" s="87"/>
      <c r="H813" s="102"/>
      <c r="I813" s="10"/>
    </row>
    <row r="814" spans="1:9" s="9" customFormat="1">
      <c r="A814" s="102"/>
      <c r="B814" s="83"/>
      <c r="C814" s="84"/>
      <c r="D814" s="85"/>
      <c r="E814" s="86"/>
      <c r="F814" s="86"/>
      <c r="G814" s="87"/>
      <c r="H814" s="102"/>
      <c r="I814" s="10"/>
    </row>
    <row r="815" spans="1:9" s="9" customFormat="1">
      <c r="A815" s="102"/>
      <c r="B815" s="83"/>
      <c r="C815" s="84"/>
      <c r="D815" s="85"/>
      <c r="E815" s="86"/>
      <c r="F815" s="86"/>
      <c r="G815" s="87"/>
      <c r="H815" s="102"/>
      <c r="I815" s="10"/>
    </row>
    <row r="816" spans="1:9" s="9" customFormat="1">
      <c r="A816" s="102"/>
      <c r="B816" s="83"/>
      <c r="C816" s="84"/>
      <c r="D816" s="85"/>
      <c r="E816" s="86"/>
      <c r="F816" s="86"/>
      <c r="G816" s="87"/>
      <c r="H816" s="102"/>
      <c r="I816" s="10"/>
    </row>
    <row r="817" spans="1:9" s="9" customFormat="1">
      <c r="A817" s="102"/>
      <c r="B817" s="83"/>
      <c r="C817" s="84"/>
      <c r="D817" s="85"/>
      <c r="E817" s="86"/>
      <c r="F817" s="86"/>
      <c r="G817" s="87"/>
      <c r="H817" s="102"/>
      <c r="I817" s="10"/>
    </row>
    <row r="818" spans="1:9" s="9" customFormat="1">
      <c r="A818" s="102"/>
      <c r="B818" s="83"/>
      <c r="C818" s="84"/>
      <c r="D818" s="85"/>
      <c r="E818" s="86"/>
      <c r="F818" s="86"/>
      <c r="G818" s="87"/>
      <c r="H818" s="102"/>
      <c r="I818" s="10"/>
    </row>
    <row r="819" spans="1:9" s="9" customFormat="1">
      <c r="A819" s="102"/>
      <c r="B819" s="83"/>
      <c r="C819" s="84"/>
      <c r="D819" s="85"/>
      <c r="E819" s="86"/>
      <c r="F819" s="86"/>
      <c r="G819" s="87"/>
      <c r="H819" s="102"/>
      <c r="I819" s="10"/>
    </row>
    <row r="820" spans="1:9" s="9" customFormat="1">
      <c r="A820" s="102"/>
      <c r="B820" s="83"/>
      <c r="C820" s="84"/>
      <c r="D820" s="85"/>
      <c r="E820" s="86"/>
      <c r="F820" s="86"/>
      <c r="G820" s="87"/>
      <c r="H820" s="102"/>
      <c r="I820" s="10"/>
    </row>
    <row r="821" spans="1:9" s="9" customFormat="1">
      <c r="A821" s="102"/>
      <c r="B821" s="83"/>
      <c r="C821" s="84"/>
      <c r="D821" s="85"/>
      <c r="E821" s="86"/>
      <c r="F821" s="86"/>
      <c r="G821" s="87"/>
      <c r="H821" s="102"/>
      <c r="I821" s="10"/>
    </row>
    <row r="822" spans="1:9" s="9" customFormat="1">
      <c r="A822" s="102"/>
      <c r="B822" s="83"/>
      <c r="C822" s="84"/>
      <c r="D822" s="85"/>
      <c r="E822" s="86"/>
      <c r="F822" s="86"/>
      <c r="G822" s="87"/>
      <c r="H822" s="102"/>
      <c r="I822" s="10"/>
    </row>
    <row r="823" spans="1:9" s="9" customFormat="1">
      <c r="A823" s="102"/>
      <c r="B823" s="83"/>
      <c r="C823" s="84"/>
      <c r="D823" s="85"/>
      <c r="E823" s="86"/>
      <c r="F823" s="86"/>
      <c r="G823" s="87"/>
      <c r="H823" s="102"/>
      <c r="I823" s="10"/>
    </row>
    <row r="824" spans="1:9" s="9" customFormat="1">
      <c r="A824" s="102"/>
      <c r="B824" s="83"/>
      <c r="C824" s="84"/>
      <c r="D824" s="85"/>
      <c r="E824" s="86"/>
      <c r="F824" s="86"/>
      <c r="G824" s="87"/>
      <c r="H824" s="102"/>
      <c r="I824" s="10"/>
    </row>
    <row r="825" spans="1:9" s="9" customFormat="1">
      <c r="A825" s="102"/>
      <c r="B825" s="83"/>
      <c r="C825" s="84"/>
      <c r="D825" s="85"/>
      <c r="E825" s="86"/>
      <c r="F825" s="86"/>
      <c r="G825" s="87"/>
      <c r="H825" s="102"/>
      <c r="I825" s="10"/>
    </row>
    <row r="826" spans="1:9" s="9" customFormat="1">
      <c r="A826" s="102"/>
      <c r="B826" s="83"/>
      <c r="C826" s="84"/>
      <c r="D826" s="85"/>
      <c r="E826" s="86"/>
      <c r="F826" s="86"/>
      <c r="G826" s="87"/>
      <c r="H826" s="102"/>
      <c r="I826" s="10"/>
    </row>
    <row r="827" spans="1:9" s="9" customFormat="1">
      <c r="A827" s="102"/>
      <c r="B827" s="83"/>
      <c r="C827" s="84"/>
      <c r="D827" s="85"/>
      <c r="E827" s="86"/>
      <c r="F827" s="86"/>
      <c r="G827" s="87"/>
      <c r="H827" s="102"/>
      <c r="I827" s="10"/>
    </row>
    <row r="828" spans="1:9" s="9" customFormat="1">
      <c r="A828" s="102"/>
      <c r="B828" s="83"/>
      <c r="C828" s="84"/>
      <c r="D828" s="85"/>
      <c r="E828" s="86"/>
      <c r="F828" s="86"/>
      <c r="G828" s="87"/>
      <c r="H828" s="102"/>
      <c r="I828" s="10"/>
    </row>
    <row r="829" spans="1:9" s="9" customFormat="1">
      <c r="A829" s="102"/>
      <c r="B829" s="83"/>
      <c r="C829" s="84"/>
      <c r="D829" s="85"/>
      <c r="E829" s="86"/>
      <c r="F829" s="86"/>
      <c r="G829" s="87"/>
      <c r="H829" s="102"/>
      <c r="I829" s="10"/>
    </row>
    <row r="830" spans="1:9" s="9" customFormat="1">
      <c r="A830" s="102"/>
      <c r="B830" s="83"/>
      <c r="C830" s="84"/>
      <c r="D830" s="85"/>
      <c r="E830" s="86"/>
      <c r="F830" s="86"/>
      <c r="G830" s="87"/>
      <c r="H830" s="102"/>
      <c r="I830" s="10"/>
    </row>
    <row r="831" spans="1:9" s="9" customFormat="1">
      <c r="A831" s="102"/>
      <c r="B831" s="83"/>
      <c r="C831" s="84"/>
      <c r="D831" s="85"/>
      <c r="E831" s="86"/>
      <c r="F831" s="86"/>
      <c r="G831" s="87"/>
      <c r="H831" s="102"/>
      <c r="I831" s="10"/>
    </row>
    <row r="832" spans="1:9" s="9" customFormat="1">
      <c r="A832" s="102"/>
      <c r="B832" s="83"/>
      <c r="C832" s="84"/>
      <c r="D832" s="85"/>
      <c r="E832" s="86"/>
      <c r="F832" s="86"/>
      <c r="G832" s="87"/>
      <c r="H832" s="102"/>
      <c r="I832" s="10"/>
    </row>
    <row r="833" spans="1:9" s="9" customFormat="1">
      <c r="A833" s="102"/>
      <c r="B833" s="83"/>
      <c r="C833" s="84"/>
      <c r="D833" s="85"/>
      <c r="E833" s="86"/>
      <c r="F833" s="86"/>
      <c r="G833" s="87"/>
      <c r="H833" s="102"/>
      <c r="I833" s="10"/>
    </row>
    <row r="834" spans="1:9" s="9" customFormat="1">
      <c r="A834" s="102"/>
      <c r="B834" s="83"/>
      <c r="C834" s="84"/>
      <c r="D834" s="85"/>
      <c r="E834" s="86"/>
      <c r="F834" s="86"/>
      <c r="G834" s="87"/>
      <c r="H834" s="102"/>
      <c r="I834" s="10"/>
    </row>
    <row r="835" spans="1:9" s="9" customFormat="1">
      <c r="A835" s="102"/>
      <c r="B835" s="83"/>
      <c r="C835" s="84"/>
      <c r="D835" s="85"/>
      <c r="E835" s="86"/>
      <c r="F835" s="86"/>
      <c r="G835" s="87"/>
      <c r="H835" s="102"/>
      <c r="I835" s="10"/>
    </row>
    <row r="836" spans="1:9" s="9" customFormat="1">
      <c r="A836" s="102"/>
      <c r="B836" s="83"/>
      <c r="C836" s="84"/>
      <c r="D836" s="85"/>
      <c r="E836" s="86"/>
      <c r="F836" s="86"/>
      <c r="G836" s="87"/>
      <c r="H836" s="102"/>
      <c r="I836" s="10"/>
    </row>
    <row r="837" spans="1:9" s="9" customFormat="1">
      <c r="A837" s="102"/>
      <c r="B837" s="83"/>
      <c r="C837" s="84"/>
      <c r="D837" s="85"/>
      <c r="E837" s="86"/>
      <c r="F837" s="86"/>
      <c r="G837" s="87"/>
      <c r="H837" s="102"/>
      <c r="I837" s="10"/>
    </row>
    <row r="838" spans="1:9" s="9" customFormat="1">
      <c r="A838" s="102"/>
      <c r="B838" s="83"/>
      <c r="C838" s="84"/>
      <c r="D838" s="85"/>
      <c r="E838" s="86"/>
      <c r="F838" s="86"/>
      <c r="G838" s="87"/>
      <c r="H838" s="102"/>
      <c r="I838" s="10"/>
    </row>
    <row r="839" spans="1:9" s="9" customFormat="1">
      <c r="A839" s="102"/>
      <c r="B839" s="83"/>
      <c r="C839" s="84"/>
      <c r="D839" s="85"/>
      <c r="E839" s="86"/>
      <c r="F839" s="86"/>
      <c r="G839" s="87"/>
      <c r="H839" s="102"/>
      <c r="I839" s="10"/>
    </row>
    <row r="840" spans="1:9" s="9" customFormat="1">
      <c r="A840" s="102"/>
      <c r="B840" s="83"/>
      <c r="C840" s="84"/>
      <c r="D840" s="85"/>
      <c r="E840" s="86"/>
      <c r="F840" s="86"/>
      <c r="G840" s="87"/>
      <c r="H840" s="102"/>
      <c r="I840" s="10"/>
    </row>
    <row r="841" spans="1:9" s="9" customFormat="1">
      <c r="A841" s="102"/>
      <c r="B841" s="83"/>
      <c r="C841" s="84"/>
      <c r="D841" s="85"/>
      <c r="E841" s="86"/>
      <c r="F841" s="86"/>
      <c r="G841" s="87"/>
      <c r="H841" s="102"/>
      <c r="I841" s="10"/>
    </row>
    <row r="842" spans="1:9" s="9" customFormat="1">
      <c r="A842" s="102"/>
      <c r="B842" s="83"/>
      <c r="C842" s="84"/>
      <c r="D842" s="85"/>
      <c r="E842" s="86"/>
      <c r="F842" s="86"/>
      <c r="G842" s="87"/>
      <c r="H842" s="102"/>
      <c r="I842" s="10"/>
    </row>
    <row r="843" spans="1:9" s="9" customFormat="1">
      <c r="A843" s="102"/>
      <c r="B843" s="83"/>
      <c r="C843" s="84"/>
      <c r="D843" s="85"/>
      <c r="E843" s="86"/>
      <c r="F843" s="86"/>
      <c r="G843" s="87"/>
      <c r="H843" s="102"/>
      <c r="I843" s="10"/>
    </row>
    <row r="844" spans="1:9" s="9" customFormat="1">
      <c r="A844" s="102"/>
      <c r="B844" s="83"/>
      <c r="C844" s="84"/>
      <c r="D844" s="85"/>
      <c r="E844" s="86"/>
      <c r="F844" s="86"/>
      <c r="G844" s="87"/>
      <c r="H844" s="102"/>
      <c r="I844" s="10"/>
    </row>
    <row r="845" spans="1:9" s="9" customFormat="1">
      <c r="A845" s="102"/>
      <c r="B845" s="83"/>
      <c r="C845" s="84"/>
      <c r="D845" s="85"/>
      <c r="E845" s="86"/>
      <c r="F845" s="86"/>
      <c r="G845" s="87"/>
      <c r="H845" s="102"/>
      <c r="I845" s="10"/>
    </row>
    <row r="846" spans="1:9" s="9" customFormat="1">
      <c r="A846" s="102"/>
      <c r="B846" s="83"/>
      <c r="C846" s="84"/>
      <c r="D846" s="85"/>
      <c r="E846" s="86"/>
      <c r="F846" s="86"/>
      <c r="G846" s="87"/>
      <c r="H846" s="102"/>
      <c r="I846" s="10"/>
    </row>
    <row r="847" spans="1:9" s="9" customFormat="1">
      <c r="A847" s="102"/>
      <c r="B847" s="83"/>
      <c r="C847" s="84"/>
      <c r="D847" s="85"/>
      <c r="E847" s="86"/>
      <c r="F847" s="86"/>
      <c r="G847" s="87"/>
      <c r="H847" s="102"/>
      <c r="I847" s="10"/>
    </row>
    <row r="848" spans="1:9" s="9" customFormat="1">
      <c r="A848" s="102"/>
      <c r="B848" s="83"/>
      <c r="C848" s="84"/>
      <c r="D848" s="85"/>
      <c r="E848" s="86"/>
      <c r="F848" s="86"/>
      <c r="G848" s="87"/>
      <c r="H848" s="102"/>
      <c r="I848" s="10"/>
    </row>
    <row r="849" spans="1:9" s="9" customFormat="1">
      <c r="A849" s="102"/>
      <c r="B849" s="83"/>
      <c r="C849" s="84"/>
      <c r="D849" s="85"/>
      <c r="E849" s="86"/>
      <c r="F849" s="86"/>
      <c r="G849" s="87"/>
      <c r="H849" s="102"/>
      <c r="I849" s="10"/>
    </row>
    <row r="850" spans="1:9" s="9" customFormat="1">
      <c r="A850" s="102"/>
      <c r="B850" s="83"/>
      <c r="C850" s="84"/>
      <c r="D850" s="85"/>
      <c r="E850" s="86"/>
      <c r="F850" s="86"/>
      <c r="G850" s="87"/>
      <c r="H850" s="102"/>
      <c r="I850" s="10"/>
    </row>
    <row r="851" spans="1:9" s="9" customFormat="1">
      <c r="A851" s="102"/>
      <c r="B851" s="83"/>
      <c r="C851" s="84"/>
      <c r="D851" s="85"/>
      <c r="E851" s="86"/>
      <c r="F851" s="86"/>
      <c r="G851" s="87"/>
      <c r="H851" s="102"/>
      <c r="I851" s="10"/>
    </row>
    <row r="852" spans="1:9" s="9" customFormat="1">
      <c r="A852" s="102"/>
      <c r="B852" s="83"/>
      <c r="C852" s="84"/>
      <c r="D852" s="85"/>
      <c r="E852" s="86"/>
      <c r="F852" s="86"/>
      <c r="G852" s="87"/>
      <c r="H852" s="102"/>
      <c r="I852" s="10"/>
    </row>
    <row r="853" spans="1:9" s="9" customFormat="1">
      <c r="A853" s="102"/>
      <c r="B853" s="83"/>
      <c r="C853" s="84"/>
      <c r="D853" s="85"/>
      <c r="E853" s="86"/>
      <c r="F853" s="86"/>
      <c r="G853" s="87"/>
      <c r="H853" s="102"/>
      <c r="I853" s="10"/>
    </row>
    <row r="854" spans="1:9" s="9" customFormat="1">
      <c r="A854" s="102"/>
      <c r="B854" s="83"/>
      <c r="C854" s="84"/>
      <c r="D854" s="85"/>
      <c r="E854" s="86"/>
      <c r="F854" s="86"/>
      <c r="G854" s="87"/>
      <c r="H854" s="102"/>
      <c r="I854" s="10"/>
    </row>
    <row r="855" spans="1:9" s="9" customFormat="1">
      <c r="A855" s="102"/>
      <c r="B855" s="88"/>
      <c r="C855" s="79"/>
      <c r="D855" s="80"/>
      <c r="E855" s="81"/>
      <c r="F855" s="81"/>
      <c r="G855" s="82"/>
      <c r="H855" s="102"/>
      <c r="I855" s="10"/>
    </row>
    <row r="856" spans="1:9" s="9" customFormat="1">
      <c r="A856" s="102"/>
      <c r="B856" s="83"/>
      <c r="C856" s="84"/>
      <c r="D856" s="85"/>
      <c r="E856" s="86"/>
      <c r="F856" s="86"/>
      <c r="G856" s="87"/>
      <c r="H856" s="102"/>
      <c r="I856" s="10"/>
    </row>
    <row r="857" spans="1:9" s="9" customFormat="1">
      <c r="A857" s="102"/>
      <c r="B857" s="83"/>
      <c r="C857" s="84"/>
      <c r="D857" s="85"/>
      <c r="E857" s="86"/>
      <c r="F857" s="86"/>
      <c r="G857" s="87"/>
      <c r="H857" s="102"/>
      <c r="I857" s="10"/>
    </row>
    <row r="858" spans="1:9" s="9" customFormat="1">
      <c r="A858" s="102"/>
      <c r="B858" s="83"/>
      <c r="C858" s="84"/>
      <c r="D858" s="85"/>
      <c r="E858" s="86"/>
      <c r="F858" s="86"/>
      <c r="G858" s="87"/>
      <c r="H858" s="102"/>
      <c r="I858" s="10"/>
    </row>
    <row r="859" spans="1:9" s="9" customFormat="1">
      <c r="A859" s="102"/>
      <c r="B859" s="83"/>
      <c r="C859" s="84"/>
      <c r="D859" s="85"/>
      <c r="E859" s="86"/>
      <c r="F859" s="86"/>
      <c r="G859" s="87"/>
      <c r="H859" s="102"/>
      <c r="I859" s="10"/>
    </row>
    <row r="860" spans="1:9" s="9" customFormat="1">
      <c r="A860" s="102"/>
      <c r="B860" s="83"/>
      <c r="C860" s="84"/>
      <c r="D860" s="85"/>
      <c r="E860" s="86"/>
      <c r="F860" s="86"/>
      <c r="G860" s="87"/>
      <c r="H860" s="102"/>
      <c r="I860" s="10"/>
    </row>
    <row r="861" spans="1:9" s="9" customFormat="1">
      <c r="A861" s="102"/>
      <c r="B861" s="83"/>
      <c r="C861" s="84"/>
      <c r="D861" s="85"/>
      <c r="E861" s="86"/>
      <c r="F861" s="86"/>
      <c r="G861" s="87"/>
      <c r="H861" s="102"/>
      <c r="I861" s="10"/>
    </row>
    <row r="862" spans="1:9" s="9" customFormat="1">
      <c r="A862" s="102"/>
      <c r="B862" s="83"/>
      <c r="C862" s="84"/>
      <c r="D862" s="85"/>
      <c r="E862" s="86"/>
      <c r="F862" s="86"/>
      <c r="G862" s="87"/>
      <c r="H862" s="102"/>
      <c r="I862" s="10"/>
    </row>
    <row r="863" spans="1:9" s="9" customFormat="1">
      <c r="A863" s="102"/>
      <c r="B863" s="83"/>
      <c r="C863" s="84"/>
      <c r="D863" s="85"/>
      <c r="E863" s="86"/>
      <c r="F863" s="86"/>
      <c r="G863" s="87"/>
      <c r="H863" s="102"/>
      <c r="I863" s="10"/>
    </row>
    <row r="864" spans="1:9" s="9" customFormat="1">
      <c r="A864" s="102"/>
      <c r="B864" s="83"/>
      <c r="C864" s="84"/>
      <c r="D864" s="85"/>
      <c r="E864" s="86"/>
      <c r="F864" s="86"/>
      <c r="G864" s="87"/>
      <c r="H864" s="102"/>
      <c r="I864" s="10"/>
    </row>
    <row r="865" spans="1:9" s="9" customFormat="1">
      <c r="A865" s="102"/>
      <c r="B865" s="83"/>
      <c r="C865" s="84"/>
      <c r="D865" s="85"/>
      <c r="E865" s="86"/>
      <c r="F865" s="86"/>
      <c r="G865" s="87"/>
      <c r="H865" s="102"/>
      <c r="I865" s="10"/>
    </row>
    <row r="866" spans="1:9" s="9" customFormat="1">
      <c r="A866" s="102"/>
      <c r="B866" s="83"/>
      <c r="C866" s="84"/>
      <c r="D866" s="85"/>
      <c r="E866" s="86"/>
      <c r="F866" s="86"/>
      <c r="G866" s="87"/>
      <c r="H866" s="102"/>
      <c r="I866" s="10"/>
    </row>
    <row r="867" spans="1:9" s="9" customFormat="1">
      <c r="A867" s="102"/>
      <c r="B867" s="83"/>
      <c r="C867" s="84"/>
      <c r="D867" s="85"/>
      <c r="E867" s="86"/>
      <c r="F867" s="86"/>
      <c r="G867" s="87"/>
      <c r="H867" s="102"/>
      <c r="I867" s="10"/>
    </row>
    <row r="868" spans="1:9" s="9" customFormat="1">
      <c r="A868" s="102"/>
      <c r="B868" s="83"/>
      <c r="C868" s="84"/>
      <c r="D868" s="85"/>
      <c r="E868" s="86"/>
      <c r="F868" s="86"/>
      <c r="G868" s="87"/>
      <c r="H868" s="102"/>
      <c r="I868" s="10"/>
    </row>
    <row r="869" spans="1:9" s="9" customFormat="1">
      <c r="A869" s="102"/>
      <c r="B869" s="83"/>
      <c r="C869" s="84"/>
      <c r="D869" s="85"/>
      <c r="E869" s="86"/>
      <c r="F869" s="86"/>
      <c r="G869" s="87"/>
      <c r="H869" s="102"/>
      <c r="I869" s="10"/>
    </row>
    <row r="870" spans="1:9" s="9" customFormat="1">
      <c r="A870" s="102"/>
      <c r="B870" s="83"/>
      <c r="C870" s="84"/>
      <c r="D870" s="85"/>
      <c r="E870" s="86"/>
      <c r="F870" s="86"/>
      <c r="G870" s="87"/>
      <c r="H870" s="102"/>
      <c r="I870" s="10"/>
    </row>
    <row r="871" spans="1:9" s="9" customFormat="1">
      <c r="A871" s="102"/>
      <c r="B871" s="83"/>
      <c r="C871" s="84"/>
      <c r="D871" s="85"/>
      <c r="E871" s="86"/>
      <c r="F871" s="86"/>
      <c r="G871" s="87"/>
      <c r="H871" s="102"/>
      <c r="I871" s="10"/>
    </row>
    <row r="872" spans="1:9" s="9" customFormat="1">
      <c r="A872" s="102"/>
      <c r="B872" s="83"/>
      <c r="C872" s="84"/>
      <c r="D872" s="85"/>
      <c r="E872" s="86"/>
      <c r="F872" s="86"/>
      <c r="G872" s="87"/>
      <c r="H872" s="102"/>
      <c r="I872" s="10"/>
    </row>
    <row r="873" spans="1:9" s="9" customFormat="1">
      <c r="A873" s="102"/>
      <c r="B873" s="83"/>
      <c r="C873" s="84"/>
      <c r="D873" s="85"/>
      <c r="E873" s="86"/>
      <c r="F873" s="86"/>
      <c r="G873" s="87"/>
      <c r="H873" s="102"/>
      <c r="I873" s="10"/>
    </row>
    <row r="874" spans="1:9" s="9" customFormat="1">
      <c r="A874" s="102"/>
      <c r="B874" s="83"/>
      <c r="C874" s="84"/>
      <c r="D874" s="85"/>
      <c r="E874" s="86"/>
      <c r="F874" s="86"/>
      <c r="G874" s="87"/>
      <c r="H874" s="102"/>
      <c r="I874" s="10"/>
    </row>
    <row r="875" spans="1:9" s="9" customFormat="1">
      <c r="A875" s="102"/>
      <c r="B875" s="83"/>
      <c r="C875" s="84"/>
      <c r="D875" s="85"/>
      <c r="E875" s="86"/>
      <c r="F875" s="86"/>
      <c r="G875" s="87"/>
      <c r="H875" s="102"/>
      <c r="I875" s="10"/>
    </row>
    <row r="876" spans="1:9" s="9" customFormat="1">
      <c r="A876" s="102"/>
      <c r="B876" s="83"/>
      <c r="C876" s="84"/>
      <c r="D876" s="85"/>
      <c r="E876" s="86"/>
      <c r="F876" s="86"/>
      <c r="G876" s="87"/>
      <c r="H876" s="102"/>
      <c r="I876" s="10"/>
    </row>
    <row r="877" spans="1:9" s="9" customFormat="1">
      <c r="A877" s="102"/>
      <c r="B877" s="83"/>
      <c r="C877" s="84"/>
      <c r="D877" s="85"/>
      <c r="E877" s="86"/>
      <c r="F877" s="86"/>
      <c r="G877" s="87"/>
      <c r="H877" s="102"/>
      <c r="I877" s="10"/>
    </row>
    <row r="878" spans="1:9" s="9" customFormat="1">
      <c r="A878" s="102"/>
      <c r="B878" s="83"/>
      <c r="C878" s="84"/>
      <c r="D878" s="85"/>
      <c r="E878" s="86"/>
      <c r="F878" s="86"/>
      <c r="G878" s="87"/>
      <c r="H878" s="102"/>
      <c r="I878" s="10"/>
    </row>
    <row r="879" spans="1:9" s="9" customFormat="1">
      <c r="A879" s="102"/>
      <c r="B879" s="83"/>
      <c r="C879" s="84"/>
      <c r="D879" s="85"/>
      <c r="E879" s="86"/>
      <c r="F879" s="86"/>
      <c r="G879" s="87"/>
      <c r="H879" s="102"/>
      <c r="I879" s="10"/>
    </row>
    <row r="880" spans="1:9" s="9" customFormat="1">
      <c r="A880" s="102"/>
      <c r="B880" s="83"/>
      <c r="C880" s="84"/>
      <c r="D880" s="85"/>
      <c r="E880" s="86"/>
      <c r="F880" s="86"/>
      <c r="G880" s="87"/>
      <c r="H880" s="102"/>
      <c r="I880" s="10"/>
    </row>
    <row r="881" spans="1:9" s="9" customFormat="1">
      <c r="A881" s="102"/>
      <c r="B881" s="83"/>
      <c r="C881" s="84"/>
      <c r="D881" s="85"/>
      <c r="E881" s="86"/>
      <c r="F881" s="86"/>
      <c r="G881" s="87"/>
      <c r="H881" s="102"/>
      <c r="I881" s="10"/>
    </row>
    <row r="882" spans="1:9" s="9" customFormat="1">
      <c r="A882" s="102"/>
      <c r="B882" s="83"/>
      <c r="C882" s="84"/>
      <c r="D882" s="85"/>
      <c r="E882" s="86"/>
      <c r="F882" s="86"/>
      <c r="G882" s="87"/>
      <c r="H882" s="102"/>
      <c r="I882" s="10"/>
    </row>
    <row r="883" spans="1:9" s="9" customFormat="1">
      <c r="A883" s="102"/>
      <c r="B883" s="83"/>
      <c r="C883" s="84"/>
      <c r="D883" s="85"/>
      <c r="E883" s="86"/>
      <c r="F883" s="86"/>
      <c r="G883" s="87"/>
      <c r="H883" s="102"/>
      <c r="I883" s="10"/>
    </row>
    <row r="884" spans="1:9" s="9" customFormat="1">
      <c r="A884" s="102"/>
      <c r="B884" s="83"/>
      <c r="C884" s="84"/>
      <c r="D884" s="85"/>
      <c r="E884" s="86"/>
      <c r="F884" s="86"/>
      <c r="G884" s="87"/>
      <c r="H884" s="102"/>
      <c r="I884" s="10"/>
    </row>
    <row r="885" spans="1:9" s="9" customFormat="1">
      <c r="A885" s="102"/>
      <c r="B885" s="83"/>
      <c r="C885" s="84"/>
      <c r="D885" s="85"/>
      <c r="E885" s="86"/>
      <c r="F885" s="86"/>
      <c r="G885" s="87"/>
      <c r="H885" s="102"/>
      <c r="I885" s="10"/>
    </row>
    <row r="886" spans="1:9" s="9" customFormat="1">
      <c r="A886" s="102"/>
      <c r="B886" s="83"/>
      <c r="C886" s="84"/>
      <c r="D886" s="85"/>
      <c r="E886" s="86"/>
      <c r="F886" s="86"/>
      <c r="G886" s="87"/>
      <c r="H886" s="102"/>
      <c r="I886" s="10"/>
    </row>
    <row r="887" spans="1:9" s="9" customFormat="1">
      <c r="A887" s="102"/>
      <c r="B887" s="83"/>
      <c r="C887" s="84"/>
      <c r="D887" s="85"/>
      <c r="E887" s="86"/>
      <c r="F887" s="86"/>
      <c r="G887" s="87"/>
      <c r="H887" s="102"/>
      <c r="I887" s="10"/>
    </row>
    <row r="888" spans="1:9" s="9" customFormat="1">
      <c r="A888" s="102"/>
      <c r="B888" s="83"/>
      <c r="C888" s="84"/>
      <c r="D888" s="85"/>
      <c r="E888" s="86"/>
      <c r="F888" s="86"/>
      <c r="G888" s="87"/>
      <c r="H888" s="102"/>
      <c r="I888" s="10"/>
    </row>
    <row r="889" spans="1:9" s="9" customFormat="1">
      <c r="A889" s="102"/>
      <c r="B889" s="83"/>
      <c r="C889" s="84"/>
      <c r="D889" s="85"/>
      <c r="E889" s="86"/>
      <c r="F889" s="86"/>
      <c r="G889" s="87"/>
      <c r="H889" s="102"/>
      <c r="I889" s="10"/>
    </row>
    <row r="890" spans="1:9" s="9" customFormat="1">
      <c r="A890" s="102"/>
      <c r="B890" s="83"/>
      <c r="C890" s="84"/>
      <c r="D890" s="85"/>
      <c r="E890" s="86"/>
      <c r="F890" s="86"/>
      <c r="G890" s="87"/>
      <c r="H890" s="102"/>
      <c r="I890" s="10"/>
    </row>
    <row r="891" spans="1:9" s="9" customFormat="1">
      <c r="A891" s="102"/>
      <c r="B891" s="83"/>
      <c r="C891" s="84"/>
      <c r="D891" s="85"/>
      <c r="E891" s="86"/>
      <c r="F891" s="86"/>
      <c r="G891" s="87"/>
      <c r="H891" s="102"/>
      <c r="I891" s="10"/>
    </row>
    <row r="892" spans="1:9" s="9" customFormat="1">
      <c r="A892" s="102"/>
      <c r="B892" s="83"/>
      <c r="C892" s="84"/>
      <c r="D892" s="85"/>
      <c r="E892" s="86"/>
      <c r="F892" s="86"/>
      <c r="G892" s="87"/>
      <c r="H892" s="102"/>
      <c r="I892" s="10"/>
    </row>
    <row r="893" spans="1:9" s="9" customFormat="1">
      <c r="A893" s="102"/>
      <c r="B893" s="83"/>
      <c r="C893" s="84"/>
      <c r="D893" s="85"/>
      <c r="E893" s="86"/>
      <c r="F893" s="86"/>
      <c r="G893" s="87"/>
      <c r="H893" s="102"/>
      <c r="I893" s="10"/>
    </row>
    <row r="894" spans="1:9" s="9" customFormat="1">
      <c r="A894" s="102"/>
      <c r="B894" s="83"/>
      <c r="C894" s="84"/>
      <c r="D894" s="85"/>
      <c r="E894" s="86"/>
      <c r="F894" s="86"/>
      <c r="G894" s="87"/>
      <c r="H894" s="102"/>
      <c r="I894" s="10"/>
    </row>
    <row r="895" spans="1:9" s="9" customFormat="1">
      <c r="A895" s="102"/>
      <c r="B895" s="83"/>
      <c r="C895" s="84"/>
      <c r="D895" s="85"/>
      <c r="E895" s="86"/>
      <c r="F895" s="86"/>
      <c r="G895" s="87"/>
      <c r="H895" s="102"/>
      <c r="I895" s="10"/>
    </row>
    <row r="896" spans="1:9" s="9" customFormat="1">
      <c r="A896" s="102"/>
      <c r="B896" s="83"/>
      <c r="C896" s="84"/>
      <c r="D896" s="85"/>
      <c r="E896" s="86"/>
      <c r="F896" s="86"/>
      <c r="G896" s="87"/>
      <c r="H896" s="102"/>
      <c r="I896" s="10"/>
    </row>
    <row r="897" spans="1:9" s="9" customFormat="1">
      <c r="A897" s="102"/>
      <c r="B897" s="83"/>
      <c r="C897" s="84"/>
      <c r="D897" s="85"/>
      <c r="E897" s="86"/>
      <c r="F897" s="86"/>
      <c r="G897" s="87"/>
      <c r="H897" s="102"/>
      <c r="I897" s="10"/>
    </row>
    <row r="898" spans="1:9" s="9" customFormat="1">
      <c r="A898" s="102"/>
      <c r="B898" s="83"/>
      <c r="C898" s="84"/>
      <c r="D898" s="85"/>
      <c r="E898" s="86"/>
      <c r="F898" s="86"/>
      <c r="G898" s="87"/>
      <c r="H898" s="102"/>
      <c r="I898" s="10"/>
    </row>
    <row r="899" spans="1:9" s="9" customFormat="1">
      <c r="A899" s="102"/>
      <c r="B899" s="83"/>
      <c r="C899" s="84"/>
      <c r="D899" s="85"/>
      <c r="E899" s="86"/>
      <c r="F899" s="86"/>
      <c r="G899" s="87"/>
      <c r="H899" s="102"/>
      <c r="I899" s="10"/>
    </row>
    <row r="900" spans="1:9" s="9" customFormat="1">
      <c r="A900" s="102"/>
      <c r="B900" s="83"/>
      <c r="C900" s="84"/>
      <c r="D900" s="85"/>
      <c r="E900" s="86"/>
      <c r="F900" s="86"/>
      <c r="G900" s="87"/>
      <c r="H900" s="102"/>
      <c r="I900" s="10"/>
    </row>
    <row r="901" spans="1:9" s="9" customFormat="1">
      <c r="A901" s="102"/>
      <c r="B901" s="83"/>
      <c r="C901" s="84"/>
      <c r="D901" s="85"/>
      <c r="E901" s="86"/>
      <c r="F901" s="86"/>
      <c r="G901" s="87"/>
      <c r="H901" s="102"/>
      <c r="I901" s="10"/>
    </row>
    <row r="902" spans="1:9" s="9" customFormat="1">
      <c r="A902" s="102"/>
      <c r="B902" s="83"/>
      <c r="C902" s="84"/>
      <c r="D902" s="85"/>
      <c r="E902" s="86"/>
      <c r="F902" s="86"/>
      <c r="G902" s="87"/>
      <c r="H902" s="102"/>
      <c r="I902" s="10"/>
    </row>
    <row r="903" spans="1:9" s="9" customFormat="1">
      <c r="A903" s="102"/>
      <c r="B903" s="83"/>
      <c r="C903" s="84"/>
      <c r="D903" s="85"/>
      <c r="E903" s="86"/>
      <c r="F903" s="86"/>
      <c r="G903" s="87"/>
      <c r="H903" s="102"/>
      <c r="I903" s="10"/>
    </row>
    <row r="904" spans="1:9" s="9" customFormat="1">
      <c r="A904" s="102"/>
      <c r="B904" s="83"/>
      <c r="C904" s="84"/>
      <c r="D904" s="85"/>
      <c r="E904" s="86"/>
      <c r="F904" s="86"/>
      <c r="G904" s="87"/>
      <c r="H904" s="102"/>
      <c r="I904" s="10"/>
    </row>
    <row r="905" spans="1:9" s="9" customFormat="1">
      <c r="A905" s="102"/>
      <c r="B905" s="83"/>
      <c r="C905" s="84"/>
      <c r="D905" s="85"/>
      <c r="E905" s="86"/>
      <c r="F905" s="86"/>
      <c r="G905" s="87"/>
      <c r="H905" s="102"/>
      <c r="I905" s="10"/>
    </row>
    <row r="906" spans="1:9" s="9" customFormat="1">
      <c r="A906" s="102"/>
      <c r="B906" s="83"/>
      <c r="C906" s="84"/>
      <c r="D906" s="85"/>
      <c r="E906" s="86"/>
      <c r="F906" s="86"/>
      <c r="G906" s="87"/>
      <c r="H906" s="102"/>
      <c r="I906" s="10"/>
    </row>
    <row r="907" spans="1:9" s="9" customFormat="1">
      <c r="A907" s="102"/>
      <c r="B907" s="83"/>
      <c r="C907" s="84"/>
      <c r="D907" s="85"/>
      <c r="E907" s="86"/>
      <c r="F907" s="86"/>
      <c r="G907" s="87"/>
      <c r="H907" s="102"/>
      <c r="I907" s="10"/>
    </row>
    <row r="908" spans="1:9" s="9" customFormat="1">
      <c r="A908" s="102"/>
      <c r="B908" s="83"/>
      <c r="C908" s="84"/>
      <c r="D908" s="85"/>
      <c r="E908" s="86"/>
      <c r="F908" s="86"/>
      <c r="G908" s="87"/>
      <c r="H908" s="102"/>
      <c r="I908" s="10"/>
    </row>
    <row r="909" spans="1:9" s="9" customFormat="1">
      <c r="A909" s="102"/>
      <c r="B909" s="83"/>
      <c r="C909" s="84"/>
      <c r="D909" s="85"/>
      <c r="E909" s="86"/>
      <c r="F909" s="86"/>
      <c r="G909" s="87"/>
      <c r="H909" s="102"/>
      <c r="I909" s="10"/>
    </row>
    <row r="910" spans="1:9" s="9" customFormat="1">
      <c r="A910" s="102"/>
      <c r="B910" s="83"/>
      <c r="C910" s="84"/>
      <c r="D910" s="85"/>
      <c r="E910" s="86"/>
      <c r="F910" s="86"/>
      <c r="G910" s="87"/>
      <c r="H910" s="102"/>
      <c r="I910" s="10"/>
    </row>
    <row r="911" spans="1:9" s="9" customFormat="1">
      <c r="A911" s="102"/>
      <c r="B911" s="83"/>
      <c r="C911" s="84"/>
      <c r="D911" s="85"/>
      <c r="E911" s="86"/>
      <c r="F911" s="86"/>
      <c r="G911" s="87"/>
      <c r="H911" s="102"/>
      <c r="I911" s="10"/>
    </row>
    <row r="912" spans="1:9" s="9" customFormat="1">
      <c r="A912" s="102"/>
      <c r="B912" s="83"/>
      <c r="C912" s="84"/>
      <c r="D912" s="85"/>
      <c r="E912" s="86"/>
      <c r="F912" s="86"/>
      <c r="G912" s="87"/>
      <c r="H912" s="102"/>
      <c r="I912" s="10"/>
    </row>
    <row r="913" spans="1:9" s="9" customFormat="1">
      <c r="A913" s="102"/>
      <c r="B913" s="83"/>
      <c r="C913" s="84"/>
      <c r="D913" s="85"/>
      <c r="E913" s="86"/>
      <c r="F913" s="86"/>
      <c r="G913" s="87"/>
      <c r="H913" s="102"/>
      <c r="I913" s="10"/>
    </row>
    <row r="914" spans="1:9" s="9" customFormat="1">
      <c r="A914" s="102"/>
      <c r="B914" s="83"/>
      <c r="C914" s="84"/>
      <c r="D914" s="85"/>
      <c r="E914" s="86"/>
      <c r="F914" s="86"/>
      <c r="G914" s="87"/>
      <c r="H914" s="102"/>
      <c r="I914" s="10"/>
    </row>
    <row r="915" spans="1:9" s="9" customFormat="1">
      <c r="A915" s="102"/>
      <c r="B915" s="83"/>
      <c r="C915" s="84"/>
      <c r="D915" s="85"/>
      <c r="E915" s="86"/>
      <c r="F915" s="86"/>
      <c r="G915" s="87"/>
      <c r="H915" s="102"/>
      <c r="I915" s="10"/>
    </row>
    <row r="916" spans="1:9" s="9" customFormat="1">
      <c r="A916" s="102"/>
      <c r="B916" s="83"/>
      <c r="C916" s="84"/>
      <c r="D916" s="85"/>
      <c r="E916" s="86"/>
      <c r="F916" s="86"/>
      <c r="G916" s="87"/>
      <c r="H916" s="102"/>
      <c r="I916" s="10"/>
    </row>
    <row r="917" spans="1:9" s="9" customFormat="1">
      <c r="A917" s="102"/>
      <c r="B917" s="83"/>
      <c r="C917" s="84"/>
      <c r="D917" s="85"/>
      <c r="E917" s="86"/>
      <c r="F917" s="86"/>
      <c r="G917" s="87"/>
      <c r="H917" s="102"/>
      <c r="I917" s="10"/>
    </row>
    <row r="918" spans="1:9" s="9" customFormat="1">
      <c r="A918" s="102"/>
      <c r="B918" s="83"/>
      <c r="C918" s="84"/>
      <c r="D918" s="85"/>
      <c r="E918" s="86"/>
      <c r="F918" s="86"/>
      <c r="G918" s="87"/>
      <c r="H918" s="102"/>
      <c r="I918" s="10"/>
    </row>
    <row r="919" spans="1:9" s="9" customFormat="1">
      <c r="A919" s="102"/>
      <c r="B919" s="83"/>
      <c r="C919" s="84"/>
      <c r="D919" s="85"/>
      <c r="E919" s="86"/>
      <c r="F919" s="86"/>
      <c r="G919" s="87"/>
      <c r="H919" s="102"/>
      <c r="I919" s="10"/>
    </row>
    <row r="920" spans="1:9" s="9" customFormat="1">
      <c r="A920" s="102"/>
      <c r="B920" s="83"/>
      <c r="C920" s="84"/>
      <c r="D920" s="85"/>
      <c r="E920" s="86"/>
      <c r="F920" s="86"/>
      <c r="G920" s="87"/>
      <c r="H920" s="102"/>
      <c r="I920" s="10"/>
    </row>
    <row r="921" spans="1:9" s="9" customFormat="1">
      <c r="A921" s="102"/>
      <c r="B921" s="83"/>
      <c r="C921" s="84"/>
      <c r="D921" s="85"/>
      <c r="E921" s="86"/>
      <c r="F921" s="86"/>
      <c r="G921" s="87"/>
      <c r="H921" s="102"/>
      <c r="I921" s="10"/>
    </row>
    <row r="922" spans="1:9" s="9" customFormat="1">
      <c r="A922" s="102"/>
      <c r="B922" s="83"/>
      <c r="C922" s="84"/>
      <c r="D922" s="85"/>
      <c r="E922" s="86"/>
      <c r="F922" s="86"/>
      <c r="G922" s="87"/>
      <c r="H922" s="102"/>
      <c r="I922" s="10"/>
    </row>
    <row r="923" spans="1:9" s="9" customFormat="1">
      <c r="A923" s="102"/>
      <c r="B923" s="83"/>
      <c r="C923" s="84"/>
      <c r="D923" s="85"/>
      <c r="E923" s="86"/>
      <c r="F923" s="86"/>
      <c r="G923" s="87"/>
      <c r="H923" s="102"/>
      <c r="I923" s="10"/>
    </row>
    <row r="924" spans="1:9" s="9" customFormat="1">
      <c r="A924" s="102"/>
      <c r="B924" s="83"/>
      <c r="C924" s="84"/>
      <c r="D924" s="85"/>
      <c r="E924" s="86"/>
      <c r="F924" s="86"/>
      <c r="G924" s="87"/>
      <c r="H924" s="102"/>
      <c r="I924" s="10"/>
    </row>
    <row r="925" spans="1:9" s="9" customFormat="1">
      <c r="A925" s="102"/>
      <c r="B925" s="83"/>
      <c r="C925" s="84"/>
      <c r="D925" s="85"/>
      <c r="E925" s="86"/>
      <c r="F925" s="86"/>
      <c r="G925" s="87"/>
      <c r="H925" s="102"/>
      <c r="I925" s="10"/>
    </row>
    <row r="926" spans="1:9" s="9" customFormat="1">
      <c r="A926" s="102"/>
      <c r="B926" s="83"/>
      <c r="C926" s="84"/>
      <c r="D926" s="85"/>
      <c r="E926" s="86"/>
      <c r="F926" s="86"/>
      <c r="G926" s="87"/>
      <c r="H926" s="102"/>
      <c r="I926" s="10"/>
    </row>
    <row r="927" spans="1:9" s="9" customFormat="1">
      <c r="A927" s="102"/>
      <c r="B927" s="83"/>
      <c r="C927" s="84"/>
      <c r="D927" s="85"/>
      <c r="E927" s="86"/>
      <c r="F927" s="86"/>
      <c r="G927" s="87"/>
      <c r="H927" s="102"/>
      <c r="I927" s="10"/>
    </row>
    <row r="928" spans="1:9" s="9" customFormat="1">
      <c r="A928" s="102"/>
      <c r="B928" s="83"/>
      <c r="C928" s="84"/>
      <c r="D928" s="85"/>
      <c r="E928" s="86"/>
      <c r="F928" s="86"/>
      <c r="G928" s="87"/>
      <c r="H928" s="102"/>
      <c r="I928" s="10"/>
    </row>
    <row r="929" spans="1:9" s="9" customFormat="1">
      <c r="A929" s="102"/>
      <c r="B929" s="83"/>
      <c r="C929" s="84"/>
      <c r="D929" s="85"/>
      <c r="E929" s="86"/>
      <c r="F929" s="86"/>
      <c r="G929" s="87"/>
      <c r="H929" s="102"/>
      <c r="I929" s="10"/>
    </row>
    <row r="930" spans="1:9" s="9" customFormat="1">
      <c r="A930" s="102"/>
      <c r="B930" s="83"/>
      <c r="C930" s="84"/>
      <c r="D930" s="85"/>
      <c r="E930" s="86"/>
      <c r="F930" s="86"/>
      <c r="G930" s="87"/>
      <c r="H930" s="102"/>
      <c r="I930" s="10"/>
    </row>
    <row r="931" spans="1:9" s="9" customFormat="1">
      <c r="A931" s="102"/>
      <c r="B931" s="83"/>
      <c r="C931" s="84"/>
      <c r="D931" s="85"/>
      <c r="E931" s="86"/>
      <c r="F931" s="86"/>
      <c r="G931" s="87"/>
      <c r="H931" s="102"/>
      <c r="I931" s="10"/>
    </row>
    <row r="932" spans="1:9" s="9" customFormat="1">
      <c r="A932" s="102"/>
      <c r="B932" s="83"/>
      <c r="C932" s="84"/>
      <c r="D932" s="85"/>
      <c r="E932" s="86"/>
      <c r="F932" s="86"/>
      <c r="G932" s="87"/>
      <c r="H932" s="102"/>
      <c r="I932" s="10"/>
    </row>
    <row r="933" spans="1:9" s="9" customFormat="1">
      <c r="A933" s="102"/>
      <c r="B933" s="83"/>
      <c r="C933" s="84"/>
      <c r="D933" s="85"/>
      <c r="E933" s="86"/>
      <c r="F933" s="86"/>
      <c r="G933" s="87"/>
      <c r="H933" s="102"/>
      <c r="I933" s="10"/>
    </row>
    <row r="934" spans="1:9" s="9" customFormat="1">
      <c r="A934" s="102"/>
      <c r="B934" s="83"/>
      <c r="C934" s="84"/>
      <c r="D934" s="85"/>
      <c r="E934" s="86"/>
      <c r="F934" s="86"/>
      <c r="G934" s="87"/>
      <c r="H934" s="102"/>
      <c r="I934" s="10"/>
    </row>
    <row r="935" spans="1:9" s="9" customFormat="1">
      <c r="A935" s="102"/>
      <c r="B935" s="83"/>
      <c r="C935" s="84"/>
      <c r="D935" s="85"/>
      <c r="E935" s="86"/>
      <c r="F935" s="86"/>
      <c r="G935" s="87"/>
      <c r="H935" s="102"/>
      <c r="I935" s="10"/>
    </row>
    <row r="936" spans="1:9" s="9" customFormat="1">
      <c r="A936" s="102"/>
      <c r="B936" s="83"/>
      <c r="C936" s="84"/>
      <c r="D936" s="85"/>
      <c r="E936" s="86"/>
      <c r="F936" s="86"/>
      <c r="G936" s="87"/>
      <c r="H936" s="102"/>
      <c r="I936" s="10"/>
    </row>
    <row r="937" spans="1:9" s="9" customFormat="1">
      <c r="A937" s="102"/>
      <c r="B937" s="83"/>
      <c r="C937" s="84"/>
      <c r="D937" s="85"/>
      <c r="E937" s="86"/>
      <c r="F937" s="86"/>
      <c r="G937" s="87"/>
      <c r="H937" s="102"/>
      <c r="I937" s="10"/>
    </row>
    <row r="938" spans="1:9" s="9" customFormat="1">
      <c r="A938" s="102"/>
      <c r="B938" s="83"/>
      <c r="C938" s="84"/>
      <c r="D938" s="85"/>
      <c r="E938" s="86"/>
      <c r="F938" s="86"/>
      <c r="G938" s="87"/>
      <c r="H938" s="102"/>
      <c r="I938" s="10"/>
    </row>
    <row r="939" spans="1:9" s="9" customFormat="1">
      <c r="A939" s="102"/>
      <c r="B939" s="83"/>
      <c r="C939" s="84"/>
      <c r="D939" s="85"/>
      <c r="E939" s="86"/>
      <c r="F939" s="86"/>
      <c r="G939" s="87"/>
      <c r="H939" s="102"/>
      <c r="I939" s="10"/>
    </row>
    <row r="940" spans="1:9" s="9" customFormat="1">
      <c r="A940" s="102"/>
      <c r="B940" s="83"/>
      <c r="C940" s="84"/>
      <c r="D940" s="85"/>
      <c r="E940" s="86"/>
      <c r="F940" s="86"/>
      <c r="G940" s="87"/>
      <c r="H940" s="102"/>
      <c r="I940" s="10"/>
    </row>
    <row r="941" spans="1:9" s="9" customFormat="1">
      <c r="A941" s="102"/>
      <c r="B941" s="83"/>
      <c r="C941" s="84"/>
      <c r="D941" s="85"/>
      <c r="E941" s="86"/>
      <c r="F941" s="86"/>
      <c r="G941" s="87"/>
      <c r="H941" s="102"/>
      <c r="I941" s="10"/>
    </row>
    <row r="942" spans="1:9" s="9" customFormat="1">
      <c r="A942" s="102"/>
      <c r="B942" s="83"/>
      <c r="C942" s="84"/>
      <c r="D942" s="85"/>
      <c r="E942" s="86"/>
      <c r="F942" s="86"/>
      <c r="G942" s="87"/>
      <c r="H942" s="102"/>
      <c r="I942" s="10"/>
    </row>
    <row r="943" spans="1:9" s="9" customFormat="1">
      <c r="A943" s="102"/>
      <c r="B943" s="83"/>
      <c r="C943" s="84"/>
      <c r="D943" s="85"/>
      <c r="E943" s="86"/>
      <c r="F943" s="86"/>
      <c r="G943" s="87"/>
      <c r="H943" s="102"/>
      <c r="I943" s="10"/>
    </row>
    <row r="944" spans="1:9" s="9" customFormat="1">
      <c r="A944" s="102"/>
      <c r="B944" s="83"/>
      <c r="C944" s="84"/>
      <c r="D944" s="85"/>
      <c r="E944" s="86"/>
      <c r="F944" s="86"/>
      <c r="G944" s="87"/>
      <c r="H944" s="102"/>
      <c r="I944" s="10"/>
    </row>
    <row r="945" spans="1:9" s="9" customFormat="1">
      <c r="A945" s="102"/>
      <c r="B945" s="83"/>
      <c r="C945" s="84"/>
      <c r="D945" s="85"/>
      <c r="E945" s="86"/>
      <c r="F945" s="86"/>
      <c r="G945" s="87"/>
      <c r="H945" s="102"/>
      <c r="I945" s="10"/>
    </row>
    <row r="946" spans="1:9" s="9" customFormat="1">
      <c r="A946" s="102"/>
      <c r="B946" s="83"/>
      <c r="C946" s="84"/>
      <c r="D946" s="85"/>
      <c r="E946" s="86"/>
      <c r="F946" s="86"/>
      <c r="G946" s="87"/>
      <c r="H946" s="102"/>
      <c r="I946" s="10"/>
    </row>
    <row r="947" spans="1:9" s="9" customFormat="1">
      <c r="A947" s="102"/>
      <c r="B947" s="83"/>
      <c r="C947" s="84"/>
      <c r="D947" s="85"/>
      <c r="E947" s="86"/>
      <c r="F947" s="86"/>
      <c r="G947" s="87"/>
      <c r="H947" s="102"/>
      <c r="I947" s="10"/>
    </row>
    <row r="948" spans="1:9" s="9" customFormat="1">
      <c r="A948" s="102"/>
      <c r="B948" s="83"/>
      <c r="C948" s="84"/>
      <c r="D948" s="85"/>
      <c r="E948" s="86"/>
      <c r="F948" s="86"/>
      <c r="G948" s="87"/>
      <c r="H948" s="102"/>
      <c r="I948" s="10"/>
    </row>
    <row r="949" spans="1:9" s="9" customFormat="1">
      <c r="A949" s="102"/>
      <c r="B949" s="83"/>
      <c r="C949" s="84"/>
      <c r="D949" s="85"/>
      <c r="E949" s="86"/>
      <c r="F949" s="86"/>
      <c r="G949" s="87"/>
      <c r="H949" s="102"/>
      <c r="I949" s="10"/>
    </row>
    <row r="950" spans="1:9" s="9" customFormat="1">
      <c r="A950" s="102"/>
      <c r="B950" s="83"/>
      <c r="C950" s="84"/>
      <c r="D950" s="85"/>
      <c r="E950" s="86"/>
      <c r="F950" s="86"/>
      <c r="G950" s="87"/>
      <c r="H950" s="102"/>
      <c r="I950" s="10"/>
    </row>
    <row r="951" spans="1:9" s="9" customFormat="1">
      <c r="A951" s="102"/>
      <c r="B951" s="83"/>
      <c r="C951" s="84"/>
      <c r="D951" s="85"/>
      <c r="E951" s="86"/>
      <c r="F951" s="86"/>
      <c r="G951" s="87"/>
      <c r="H951" s="102"/>
      <c r="I951" s="10"/>
    </row>
    <row r="952" spans="1:9" s="9" customFormat="1">
      <c r="A952" s="102"/>
      <c r="B952" s="83"/>
      <c r="C952" s="84"/>
      <c r="D952" s="85"/>
      <c r="E952" s="86"/>
      <c r="F952" s="86"/>
      <c r="G952" s="87"/>
      <c r="H952" s="102"/>
      <c r="I952" s="10"/>
    </row>
    <row r="953" spans="1:9" s="9" customFormat="1">
      <c r="A953" s="102"/>
      <c r="B953" s="83"/>
      <c r="C953" s="84"/>
      <c r="D953" s="85"/>
      <c r="E953" s="86"/>
      <c r="F953" s="86"/>
      <c r="G953" s="87"/>
      <c r="H953" s="102"/>
      <c r="I953" s="10"/>
    </row>
    <row r="954" spans="1:9" s="9" customFormat="1">
      <c r="A954" s="102"/>
      <c r="B954" s="83"/>
      <c r="C954" s="84"/>
      <c r="D954" s="85"/>
      <c r="E954" s="86"/>
      <c r="F954" s="86"/>
      <c r="G954" s="87"/>
      <c r="H954" s="102"/>
      <c r="I954" s="10"/>
    </row>
    <row r="955" spans="1:9" s="9" customFormat="1">
      <c r="A955" s="102"/>
      <c r="B955" s="83"/>
      <c r="C955" s="84"/>
      <c r="D955" s="85"/>
      <c r="E955" s="86"/>
      <c r="F955" s="86"/>
      <c r="G955" s="87"/>
      <c r="H955" s="102"/>
      <c r="I955" s="10"/>
    </row>
    <row r="956" spans="1:9" s="9" customFormat="1">
      <c r="A956" s="102"/>
      <c r="B956" s="83"/>
      <c r="C956" s="84"/>
      <c r="D956" s="85"/>
      <c r="E956" s="86"/>
      <c r="F956" s="86"/>
      <c r="G956" s="87"/>
      <c r="H956" s="102"/>
      <c r="I956" s="10"/>
    </row>
    <row r="957" spans="1:9" s="9" customFormat="1">
      <c r="A957" s="102"/>
      <c r="B957" s="83"/>
      <c r="C957" s="84"/>
      <c r="D957" s="85"/>
      <c r="E957" s="86"/>
      <c r="F957" s="86"/>
      <c r="G957" s="87"/>
      <c r="H957" s="102"/>
      <c r="I957" s="10"/>
    </row>
    <row r="958" spans="1:9" s="9" customFormat="1">
      <c r="A958" s="102"/>
      <c r="B958" s="83"/>
      <c r="C958" s="84"/>
      <c r="D958" s="85"/>
      <c r="E958" s="86"/>
      <c r="F958" s="86"/>
      <c r="G958" s="87"/>
      <c r="H958" s="102"/>
      <c r="I958" s="10"/>
    </row>
    <row r="959" spans="1:9" s="9" customFormat="1">
      <c r="A959" s="102"/>
      <c r="B959" s="83"/>
      <c r="C959" s="84"/>
      <c r="D959" s="85"/>
      <c r="E959" s="86"/>
      <c r="F959" s="86"/>
      <c r="G959" s="87"/>
      <c r="H959" s="102"/>
      <c r="I959" s="10"/>
    </row>
    <row r="960" spans="1:9" s="9" customFormat="1">
      <c r="A960" s="102"/>
      <c r="B960" s="83"/>
      <c r="C960" s="84"/>
      <c r="D960" s="85"/>
      <c r="E960" s="86"/>
      <c r="F960" s="86"/>
      <c r="G960" s="87"/>
      <c r="H960" s="102"/>
      <c r="I960" s="10"/>
    </row>
    <row r="961" spans="1:9" s="9" customFormat="1">
      <c r="A961" s="102"/>
      <c r="B961" s="83"/>
      <c r="C961" s="84"/>
      <c r="D961" s="85"/>
      <c r="E961" s="86"/>
      <c r="F961" s="86"/>
      <c r="G961" s="87"/>
      <c r="H961" s="102"/>
      <c r="I961" s="10"/>
    </row>
    <row r="962" spans="1:9" s="9" customFormat="1">
      <c r="A962" s="102"/>
      <c r="B962" s="83"/>
      <c r="C962" s="84"/>
      <c r="D962" s="85"/>
      <c r="E962" s="86"/>
      <c r="F962" s="86"/>
      <c r="G962" s="87"/>
      <c r="H962" s="102"/>
      <c r="I962" s="10"/>
    </row>
    <row r="963" spans="1:9" s="9" customFormat="1">
      <c r="A963" s="102"/>
      <c r="B963" s="83"/>
      <c r="C963" s="84"/>
      <c r="D963" s="85"/>
      <c r="E963" s="86"/>
      <c r="F963" s="86"/>
      <c r="G963" s="87"/>
      <c r="H963" s="102"/>
      <c r="I963" s="10"/>
    </row>
    <row r="964" spans="1:9" s="9" customFormat="1">
      <c r="A964" s="102"/>
      <c r="B964" s="83"/>
      <c r="C964" s="84"/>
      <c r="D964" s="85"/>
      <c r="E964" s="86"/>
      <c r="F964" s="86"/>
      <c r="G964" s="87"/>
      <c r="H964" s="102"/>
      <c r="I964" s="10"/>
    </row>
    <row r="965" spans="1:9" s="9" customFormat="1">
      <c r="A965" s="102"/>
      <c r="B965" s="83"/>
      <c r="C965" s="84"/>
      <c r="D965" s="85"/>
      <c r="E965" s="86"/>
      <c r="F965" s="86"/>
      <c r="G965" s="87"/>
      <c r="H965" s="102"/>
      <c r="I965" s="10"/>
    </row>
    <row r="966" spans="1:9" s="9" customFormat="1">
      <c r="A966" s="102"/>
      <c r="B966" s="83"/>
      <c r="C966" s="84"/>
      <c r="D966" s="85"/>
      <c r="E966" s="86"/>
      <c r="F966" s="86"/>
      <c r="G966" s="87"/>
      <c r="H966" s="102"/>
      <c r="I966" s="10"/>
    </row>
    <row r="967" spans="1:9" s="9" customFormat="1">
      <c r="A967" s="102"/>
      <c r="B967" s="83"/>
      <c r="C967" s="84"/>
      <c r="D967" s="85"/>
      <c r="E967" s="86"/>
      <c r="F967" s="86"/>
      <c r="G967" s="87"/>
      <c r="H967" s="102"/>
      <c r="I967" s="10"/>
    </row>
    <row r="968" spans="1:9" s="9" customFormat="1">
      <c r="A968" s="102"/>
      <c r="B968" s="83"/>
      <c r="C968" s="84"/>
      <c r="D968" s="85"/>
      <c r="E968" s="86"/>
      <c r="F968" s="86"/>
      <c r="G968" s="87"/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814F-90D7-43A1-AEC6-9D74BE710894}">
  <sheetPr>
    <pageSetUpPr fitToPage="1"/>
  </sheetPr>
  <dimension ref="A1:I2751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44305</v>
      </c>
      <c r="C9" s="84">
        <v>44305.390266203707</v>
      </c>
      <c r="D9" s="85">
        <v>394</v>
      </c>
      <c r="E9" s="159">
        <v>8.1999999999999993</v>
      </c>
      <c r="F9" s="159">
        <v>3230.7999999999997</v>
      </c>
      <c r="G9" s="87" t="s">
        <v>9</v>
      </c>
      <c r="H9" s="102"/>
    </row>
    <row r="10" spans="1:8" s="87" customFormat="1">
      <c r="A10" s="102"/>
      <c r="B10" s="83">
        <v>44305</v>
      </c>
      <c r="C10" s="84">
        <v>44305.390266203707</v>
      </c>
      <c r="D10" s="85">
        <v>434</v>
      </c>
      <c r="E10" s="159">
        <v>8.1999999999999993</v>
      </c>
      <c r="F10" s="159">
        <v>3558.7999999999997</v>
      </c>
      <c r="G10" s="87" t="s">
        <v>9</v>
      </c>
      <c r="H10" s="102"/>
    </row>
    <row r="11" spans="1:8" s="87" customFormat="1">
      <c r="A11" s="102"/>
      <c r="B11" s="83">
        <v>44305</v>
      </c>
      <c r="C11" s="84">
        <v>44305.395150462966</v>
      </c>
      <c r="D11" s="85">
        <v>400</v>
      </c>
      <c r="E11" s="159">
        <v>8.1750000000000007</v>
      </c>
      <c r="F11" s="159">
        <v>3270.0000000000005</v>
      </c>
      <c r="G11" s="87" t="s">
        <v>9</v>
      </c>
      <c r="H11" s="102"/>
    </row>
    <row r="12" spans="1:8" s="87" customFormat="1">
      <c r="A12" s="102"/>
      <c r="B12" s="83">
        <v>44305</v>
      </c>
      <c r="C12" s="84">
        <v>44305.395150462966</v>
      </c>
      <c r="D12" s="85">
        <v>100</v>
      </c>
      <c r="E12" s="159">
        <v>8.1750000000000007</v>
      </c>
      <c r="F12" s="159">
        <v>817.50000000000011</v>
      </c>
      <c r="G12" s="87" t="s">
        <v>9</v>
      </c>
      <c r="H12" s="102"/>
    </row>
    <row r="13" spans="1:8" s="87" customFormat="1">
      <c r="A13" s="102"/>
      <c r="B13" s="83">
        <v>44305</v>
      </c>
      <c r="C13" s="84">
        <v>44305.395150462966</v>
      </c>
      <c r="D13" s="85">
        <v>100</v>
      </c>
      <c r="E13" s="159">
        <v>8.1750000000000007</v>
      </c>
      <c r="F13" s="159">
        <v>817.50000000000011</v>
      </c>
      <c r="G13" s="87" t="s">
        <v>9</v>
      </c>
      <c r="H13" s="102"/>
    </row>
    <row r="14" spans="1:8" s="87" customFormat="1">
      <c r="A14" s="102"/>
      <c r="B14" s="83">
        <v>44305</v>
      </c>
      <c r="C14" s="84">
        <v>44305.395150462966</v>
      </c>
      <c r="D14" s="85">
        <v>144</v>
      </c>
      <c r="E14" s="159">
        <v>8.1750000000000007</v>
      </c>
      <c r="F14" s="159">
        <v>1177.2</v>
      </c>
      <c r="G14" s="87" t="s">
        <v>9</v>
      </c>
      <c r="H14" s="102"/>
    </row>
    <row r="15" spans="1:8" s="87" customFormat="1">
      <c r="A15" s="102"/>
      <c r="B15" s="83">
        <v>44305</v>
      </c>
      <c r="C15" s="84">
        <v>44305.395150462966</v>
      </c>
      <c r="D15" s="85">
        <v>245</v>
      </c>
      <c r="E15" s="159">
        <v>8.1750000000000007</v>
      </c>
      <c r="F15" s="159">
        <v>2002.8750000000002</v>
      </c>
      <c r="G15" s="87" t="s">
        <v>9</v>
      </c>
      <c r="H15" s="102"/>
    </row>
    <row r="16" spans="1:8" s="87" customFormat="1">
      <c r="A16" s="102"/>
      <c r="B16" s="83">
        <v>44305</v>
      </c>
      <c r="C16" s="84">
        <v>44305.395150462966</v>
      </c>
      <c r="D16" s="85">
        <v>11</v>
      </c>
      <c r="E16" s="159">
        <v>8.1750000000000007</v>
      </c>
      <c r="F16" s="159">
        <v>89.925000000000011</v>
      </c>
      <c r="G16" s="87" t="s">
        <v>9</v>
      </c>
      <c r="H16" s="102"/>
    </row>
    <row r="17" spans="1:8" s="87" customFormat="1">
      <c r="A17" s="102"/>
      <c r="B17" s="83">
        <v>44305</v>
      </c>
      <c r="C17" s="84">
        <v>44305.395150462966</v>
      </c>
      <c r="D17" s="85">
        <v>245</v>
      </c>
      <c r="E17" s="159">
        <v>8.1750000000000007</v>
      </c>
      <c r="F17" s="159">
        <v>2002.8750000000002</v>
      </c>
      <c r="G17" s="87" t="s">
        <v>9</v>
      </c>
      <c r="H17" s="102"/>
    </row>
    <row r="18" spans="1:8" s="87" customFormat="1">
      <c r="A18" s="102"/>
      <c r="B18" s="83">
        <v>44305</v>
      </c>
      <c r="C18" s="84">
        <v>44305.395196759258</v>
      </c>
      <c r="D18" s="85">
        <v>500</v>
      </c>
      <c r="E18" s="159">
        <v>8.1750000000000007</v>
      </c>
      <c r="F18" s="159">
        <v>4087.5000000000005</v>
      </c>
      <c r="G18" s="87" t="s">
        <v>9</v>
      </c>
      <c r="H18" s="102"/>
    </row>
    <row r="19" spans="1:8" s="87" customFormat="1">
      <c r="A19" s="102"/>
      <c r="B19" s="83">
        <v>44305</v>
      </c>
      <c r="C19" s="84">
        <v>44305.395196759258</v>
      </c>
      <c r="D19" s="85">
        <v>255</v>
      </c>
      <c r="E19" s="159">
        <v>8.1750000000000007</v>
      </c>
      <c r="F19" s="159">
        <v>2084.625</v>
      </c>
      <c r="G19" s="87" t="s">
        <v>9</v>
      </c>
      <c r="H19" s="102"/>
    </row>
    <row r="20" spans="1:8" s="87" customFormat="1">
      <c r="A20" s="102"/>
      <c r="B20" s="83">
        <v>44305</v>
      </c>
      <c r="C20" s="84">
        <v>44305.395196759258</v>
      </c>
      <c r="D20" s="85">
        <v>260</v>
      </c>
      <c r="E20" s="159">
        <v>8.17</v>
      </c>
      <c r="F20" s="159">
        <v>2124.1999999999998</v>
      </c>
      <c r="G20" s="87" t="s">
        <v>9</v>
      </c>
      <c r="H20" s="102"/>
    </row>
    <row r="21" spans="1:8" s="87" customFormat="1">
      <c r="A21" s="102"/>
      <c r="B21" s="83">
        <v>44305</v>
      </c>
      <c r="C21" s="84">
        <v>44305.395196759258</v>
      </c>
      <c r="D21" s="85">
        <v>180</v>
      </c>
      <c r="E21" s="159">
        <v>8.17</v>
      </c>
      <c r="F21" s="159">
        <v>1470.6</v>
      </c>
      <c r="G21" s="87" t="s">
        <v>9</v>
      </c>
      <c r="H21" s="102"/>
    </row>
    <row r="22" spans="1:8" s="87" customFormat="1">
      <c r="A22" s="102"/>
      <c r="B22" s="83">
        <v>44305</v>
      </c>
      <c r="C22" s="84">
        <v>44305.404965277776</v>
      </c>
      <c r="D22" s="85">
        <v>795</v>
      </c>
      <c r="E22" s="159">
        <v>8.1349999999999998</v>
      </c>
      <c r="F22" s="159">
        <v>6467.3249999999998</v>
      </c>
      <c r="G22" s="87" t="s">
        <v>9</v>
      </c>
      <c r="H22" s="102"/>
    </row>
    <row r="23" spans="1:8" s="87" customFormat="1">
      <c r="A23" s="102"/>
      <c r="B23" s="83">
        <v>44305</v>
      </c>
      <c r="C23" s="84">
        <v>44305.404965277776</v>
      </c>
      <c r="D23" s="85">
        <v>25</v>
      </c>
      <c r="E23" s="159">
        <v>8.1349999999999998</v>
      </c>
      <c r="F23" s="159">
        <v>203.375</v>
      </c>
      <c r="G23" s="87" t="s">
        <v>9</v>
      </c>
      <c r="H23" s="102"/>
    </row>
    <row r="24" spans="1:8" s="87" customFormat="1">
      <c r="A24" s="102"/>
      <c r="B24" s="83">
        <v>44305</v>
      </c>
      <c r="C24" s="84">
        <v>44305.410104166665</v>
      </c>
      <c r="D24" s="85">
        <v>11</v>
      </c>
      <c r="E24" s="159">
        <v>8.11</v>
      </c>
      <c r="F24" s="159">
        <v>89.21</v>
      </c>
      <c r="G24" s="87" t="s">
        <v>9</v>
      </c>
      <c r="H24" s="102"/>
    </row>
    <row r="25" spans="1:8" s="87" customFormat="1">
      <c r="A25" s="102"/>
      <c r="B25" s="83">
        <v>44305</v>
      </c>
      <c r="C25" s="84">
        <v>44305.417013888888</v>
      </c>
      <c r="D25" s="85">
        <v>402</v>
      </c>
      <c r="E25" s="159">
        <v>8.125</v>
      </c>
      <c r="F25" s="159">
        <v>3266.25</v>
      </c>
      <c r="G25" s="87" t="s">
        <v>9</v>
      </c>
      <c r="H25" s="102"/>
    </row>
    <row r="26" spans="1:8" s="87" customFormat="1">
      <c r="A26" s="102"/>
      <c r="B26" s="83">
        <v>44305</v>
      </c>
      <c r="C26" s="84">
        <v>44305.420868055553</v>
      </c>
      <c r="D26" s="85">
        <v>730</v>
      </c>
      <c r="E26" s="159">
        <v>8.15</v>
      </c>
      <c r="F26" s="159">
        <v>5949.5</v>
      </c>
      <c r="G26" s="87" t="s">
        <v>9</v>
      </c>
      <c r="H26" s="102"/>
    </row>
    <row r="27" spans="1:8" s="87" customFormat="1">
      <c r="A27" s="102"/>
      <c r="B27" s="83">
        <v>44305</v>
      </c>
      <c r="C27" s="84">
        <v>44305.420868055553</v>
      </c>
      <c r="D27" s="85">
        <v>458</v>
      </c>
      <c r="E27" s="159">
        <v>8.15</v>
      </c>
      <c r="F27" s="159">
        <v>3732.7000000000003</v>
      </c>
      <c r="G27" s="87" t="s">
        <v>9</v>
      </c>
      <c r="H27" s="102"/>
    </row>
    <row r="28" spans="1:8" s="87" customFormat="1">
      <c r="A28" s="102"/>
      <c r="B28" s="83">
        <v>44305</v>
      </c>
      <c r="C28" s="84">
        <v>44305.434652777774</v>
      </c>
      <c r="D28" s="85">
        <v>245</v>
      </c>
      <c r="E28" s="159">
        <v>8.1349999999999998</v>
      </c>
      <c r="F28" s="159">
        <v>1993.075</v>
      </c>
      <c r="G28" s="87" t="s">
        <v>9</v>
      </c>
      <c r="H28" s="102"/>
    </row>
    <row r="29" spans="1:8" s="87" customFormat="1">
      <c r="A29" s="102"/>
      <c r="B29" s="83">
        <v>44305</v>
      </c>
      <c r="C29" s="84">
        <v>44305.434652777774</v>
      </c>
      <c r="D29" s="85">
        <v>205</v>
      </c>
      <c r="E29" s="159">
        <v>8.1349999999999998</v>
      </c>
      <c r="F29" s="159">
        <v>1667.675</v>
      </c>
      <c r="G29" s="87" t="s">
        <v>9</v>
      </c>
      <c r="H29" s="102"/>
    </row>
    <row r="30" spans="1:8" s="87" customFormat="1">
      <c r="A30" s="102"/>
      <c r="B30" s="83">
        <v>44305</v>
      </c>
      <c r="C30" s="84">
        <v>44305.438009259262</v>
      </c>
      <c r="D30" s="85">
        <v>244</v>
      </c>
      <c r="E30" s="159">
        <v>8.1199999999999992</v>
      </c>
      <c r="F30" s="159">
        <v>1981.2799999999997</v>
      </c>
      <c r="G30" s="87" t="s">
        <v>9</v>
      </c>
      <c r="H30" s="102"/>
    </row>
    <row r="31" spans="1:8" s="87" customFormat="1">
      <c r="A31" s="102"/>
      <c r="B31" s="83">
        <v>44305</v>
      </c>
      <c r="C31" s="84">
        <v>44305.438009259262</v>
      </c>
      <c r="D31" s="85">
        <v>100</v>
      </c>
      <c r="E31" s="159">
        <v>8.1199999999999992</v>
      </c>
      <c r="F31" s="159">
        <v>811.99999999999989</v>
      </c>
      <c r="G31" s="87" t="s">
        <v>9</v>
      </c>
      <c r="H31" s="102"/>
    </row>
    <row r="32" spans="1:8" s="87" customFormat="1">
      <c r="A32" s="102"/>
      <c r="B32" s="83">
        <v>44305</v>
      </c>
      <c r="C32" s="84">
        <v>44305.438009259262</v>
      </c>
      <c r="D32" s="85">
        <v>156</v>
      </c>
      <c r="E32" s="159">
        <v>8.1199999999999992</v>
      </c>
      <c r="F32" s="159">
        <v>1266.7199999999998</v>
      </c>
      <c r="G32" s="87" t="s">
        <v>9</v>
      </c>
      <c r="H32" s="102"/>
    </row>
    <row r="33" spans="1:8" s="87" customFormat="1">
      <c r="A33" s="102"/>
      <c r="B33" s="83">
        <v>44305</v>
      </c>
      <c r="C33" s="84">
        <v>44305.438009259262</v>
      </c>
      <c r="D33" s="85">
        <v>77</v>
      </c>
      <c r="E33" s="159">
        <v>8.1199999999999992</v>
      </c>
      <c r="F33" s="159">
        <v>625.2399999999999</v>
      </c>
      <c r="G33" s="87" t="s">
        <v>9</v>
      </c>
      <c r="H33" s="102"/>
    </row>
    <row r="34" spans="1:8" s="87" customFormat="1">
      <c r="A34" s="102"/>
      <c r="B34" s="83">
        <v>44305</v>
      </c>
      <c r="C34" s="84">
        <v>44305.438009259262</v>
      </c>
      <c r="D34" s="85">
        <v>423</v>
      </c>
      <c r="E34" s="159">
        <v>8.1199999999999992</v>
      </c>
      <c r="F34" s="159">
        <v>3434.7599999999998</v>
      </c>
      <c r="G34" s="87" t="s">
        <v>9</v>
      </c>
      <c r="H34" s="102"/>
    </row>
    <row r="35" spans="1:8" s="87" customFormat="1">
      <c r="A35" s="102"/>
      <c r="B35" s="83">
        <v>44305</v>
      </c>
      <c r="C35" s="84">
        <v>44305.438009259262</v>
      </c>
      <c r="D35" s="85">
        <v>77</v>
      </c>
      <c r="E35" s="159">
        <v>8.1199999999999992</v>
      </c>
      <c r="F35" s="159">
        <v>625.2399999999999</v>
      </c>
      <c r="G35" s="87" t="s">
        <v>9</v>
      </c>
      <c r="H35" s="102"/>
    </row>
    <row r="36" spans="1:8" s="87" customFormat="1">
      <c r="A36" s="102"/>
      <c r="B36" s="83">
        <v>44305</v>
      </c>
      <c r="C36" s="84">
        <v>44305.438009259262</v>
      </c>
      <c r="D36" s="85">
        <v>500</v>
      </c>
      <c r="E36" s="159">
        <v>8.1199999999999992</v>
      </c>
      <c r="F36" s="159">
        <v>4059.9999999999995</v>
      </c>
      <c r="G36" s="87" t="s">
        <v>9</v>
      </c>
      <c r="H36" s="102"/>
    </row>
    <row r="37" spans="1:8" s="87" customFormat="1">
      <c r="A37" s="102"/>
      <c r="B37" s="83">
        <v>44305</v>
      </c>
      <c r="C37" s="84">
        <v>44305.438009259262</v>
      </c>
      <c r="D37" s="85">
        <v>134</v>
      </c>
      <c r="E37" s="159">
        <v>8.1199999999999992</v>
      </c>
      <c r="F37" s="159">
        <v>1088.08</v>
      </c>
      <c r="G37" s="87" t="s">
        <v>9</v>
      </c>
      <c r="H37" s="102"/>
    </row>
    <row r="38" spans="1:8" s="87" customFormat="1">
      <c r="A38" s="102"/>
      <c r="B38" s="83">
        <v>44305</v>
      </c>
      <c r="C38" s="84">
        <v>44305.438009259262</v>
      </c>
      <c r="D38" s="85">
        <v>289</v>
      </c>
      <c r="E38" s="159">
        <v>8.1199999999999992</v>
      </c>
      <c r="F38" s="159">
        <v>2346.6799999999998</v>
      </c>
      <c r="G38" s="87" t="s">
        <v>9</v>
      </c>
      <c r="H38" s="102"/>
    </row>
    <row r="39" spans="1:8" s="87" customFormat="1">
      <c r="A39" s="102"/>
      <c r="B39" s="83">
        <v>44305</v>
      </c>
      <c r="C39" s="84">
        <v>44305.438009259262</v>
      </c>
      <c r="D39" s="85">
        <v>244</v>
      </c>
      <c r="E39" s="159">
        <v>8.1199999999999992</v>
      </c>
      <c r="F39" s="159">
        <v>1981.2799999999997</v>
      </c>
      <c r="G39" s="87" t="s">
        <v>9</v>
      </c>
      <c r="H39" s="102"/>
    </row>
    <row r="40" spans="1:8" s="87" customFormat="1">
      <c r="A40" s="102"/>
      <c r="B40" s="83">
        <v>44305</v>
      </c>
      <c r="C40" s="84">
        <v>44305.438009259262</v>
      </c>
      <c r="D40" s="85">
        <v>446</v>
      </c>
      <c r="E40" s="159">
        <v>8.1199999999999992</v>
      </c>
      <c r="F40" s="159">
        <v>3621.5199999999995</v>
      </c>
      <c r="G40" s="87" t="s">
        <v>9</v>
      </c>
      <c r="H40" s="102"/>
    </row>
    <row r="41" spans="1:8" s="87" customFormat="1">
      <c r="A41" s="102"/>
      <c r="B41" s="83">
        <v>44305</v>
      </c>
      <c r="C41" s="84">
        <v>44305.438009259262</v>
      </c>
      <c r="D41" s="85">
        <v>191</v>
      </c>
      <c r="E41" s="159">
        <v>8.1199999999999992</v>
      </c>
      <c r="F41" s="159">
        <v>1550.9199999999998</v>
      </c>
      <c r="G41" s="87" t="s">
        <v>9</v>
      </c>
      <c r="H41" s="102"/>
    </row>
    <row r="42" spans="1:8" s="87" customFormat="1">
      <c r="A42" s="102"/>
      <c r="B42" s="83">
        <v>44305</v>
      </c>
      <c r="C42" s="84">
        <v>44305.451435185183</v>
      </c>
      <c r="D42" s="85">
        <v>404</v>
      </c>
      <c r="E42" s="159">
        <v>8.14</v>
      </c>
      <c r="F42" s="159">
        <v>3288.5600000000004</v>
      </c>
      <c r="G42" s="87" t="s">
        <v>9</v>
      </c>
      <c r="H42" s="102"/>
    </row>
    <row r="43" spans="1:8" s="87" customFormat="1">
      <c r="A43" s="102"/>
      <c r="B43" s="83">
        <v>44305</v>
      </c>
      <c r="C43" s="84">
        <v>44305.458229166667</v>
      </c>
      <c r="D43" s="85">
        <v>419</v>
      </c>
      <c r="E43" s="159">
        <v>8.15</v>
      </c>
      <c r="F43" s="159">
        <v>3414.8500000000004</v>
      </c>
      <c r="G43" s="87" t="s">
        <v>9</v>
      </c>
      <c r="H43" s="102"/>
    </row>
    <row r="44" spans="1:8" s="87" customFormat="1">
      <c r="A44" s="102"/>
      <c r="B44" s="83">
        <v>44305</v>
      </c>
      <c r="C44" s="84">
        <v>44305.458229166667</v>
      </c>
      <c r="D44" s="85">
        <v>393</v>
      </c>
      <c r="E44" s="159">
        <v>8.15</v>
      </c>
      <c r="F44" s="159">
        <v>3202.9500000000003</v>
      </c>
      <c r="G44" s="87" t="s">
        <v>9</v>
      </c>
      <c r="H44" s="102"/>
    </row>
    <row r="45" spans="1:8" s="87" customFormat="1">
      <c r="A45" s="102"/>
      <c r="B45" s="83">
        <v>44305</v>
      </c>
      <c r="C45" s="84">
        <v>44305.458229166667</v>
      </c>
      <c r="D45" s="85">
        <v>434</v>
      </c>
      <c r="E45" s="159">
        <v>8.15</v>
      </c>
      <c r="F45" s="159">
        <v>3537.1000000000004</v>
      </c>
      <c r="G45" s="87" t="s">
        <v>9</v>
      </c>
      <c r="H45" s="102"/>
    </row>
    <row r="46" spans="1:8" s="87" customFormat="1">
      <c r="A46" s="102"/>
      <c r="B46" s="83">
        <v>44305</v>
      </c>
      <c r="C46" s="84">
        <v>44305.458229166667</v>
      </c>
      <c r="D46" s="85">
        <v>406</v>
      </c>
      <c r="E46" s="159">
        <v>8.15</v>
      </c>
      <c r="F46" s="159">
        <v>3308.9</v>
      </c>
      <c r="G46" s="87" t="s">
        <v>9</v>
      </c>
      <c r="H46" s="102"/>
    </row>
    <row r="47" spans="1:8" s="87" customFormat="1">
      <c r="A47" s="102"/>
      <c r="B47" s="83">
        <v>44305</v>
      </c>
      <c r="C47" s="84">
        <v>44305.458229166667</v>
      </c>
      <c r="D47" s="85">
        <v>19</v>
      </c>
      <c r="E47" s="159">
        <v>8.15</v>
      </c>
      <c r="F47" s="159">
        <v>154.85</v>
      </c>
      <c r="G47" s="87" t="s">
        <v>9</v>
      </c>
      <c r="H47" s="102"/>
    </row>
    <row r="48" spans="1:8" s="87" customFormat="1">
      <c r="A48" s="102"/>
      <c r="B48" s="83">
        <v>44305</v>
      </c>
      <c r="C48" s="84">
        <v>44305.473090277781</v>
      </c>
      <c r="D48" s="85">
        <v>423</v>
      </c>
      <c r="E48" s="159">
        <v>8.1150000000000002</v>
      </c>
      <c r="F48" s="159">
        <v>3432.645</v>
      </c>
      <c r="G48" s="87" t="s">
        <v>9</v>
      </c>
      <c r="H48" s="102"/>
    </row>
    <row r="49" spans="1:8" s="87" customFormat="1">
      <c r="A49" s="102"/>
      <c r="B49" s="83">
        <v>44305</v>
      </c>
      <c r="C49" s="84">
        <v>44305.473090277781</v>
      </c>
      <c r="D49" s="85">
        <v>10</v>
      </c>
      <c r="E49" s="159">
        <v>8.1150000000000002</v>
      </c>
      <c r="F49" s="159">
        <v>81.150000000000006</v>
      </c>
      <c r="G49" s="87" t="s">
        <v>9</v>
      </c>
      <c r="H49" s="102"/>
    </row>
    <row r="50" spans="1:8" s="87" customFormat="1">
      <c r="A50" s="102"/>
      <c r="B50" s="83">
        <v>44305</v>
      </c>
      <c r="C50" s="84">
        <v>44305.473090277781</v>
      </c>
      <c r="D50" s="85">
        <v>403</v>
      </c>
      <c r="E50" s="159">
        <v>8.1150000000000002</v>
      </c>
      <c r="F50" s="159">
        <v>3270.3450000000003</v>
      </c>
      <c r="G50" s="87" t="s">
        <v>9</v>
      </c>
      <c r="H50" s="102"/>
    </row>
    <row r="51" spans="1:8" s="87" customFormat="1">
      <c r="A51" s="102"/>
      <c r="B51" s="83">
        <v>44305</v>
      </c>
      <c r="C51" s="84">
        <v>44305.474120370367</v>
      </c>
      <c r="D51" s="85">
        <v>391</v>
      </c>
      <c r="E51" s="159">
        <v>8.11</v>
      </c>
      <c r="F51" s="159">
        <v>3171.0099999999998</v>
      </c>
      <c r="G51" s="87" t="s">
        <v>9</v>
      </c>
      <c r="H51" s="102"/>
    </row>
    <row r="52" spans="1:8" s="87" customFormat="1">
      <c r="A52" s="102"/>
      <c r="B52" s="83">
        <v>44305</v>
      </c>
      <c r="C52" s="84">
        <v>44305.486747685187</v>
      </c>
      <c r="D52" s="85">
        <v>409</v>
      </c>
      <c r="E52" s="159">
        <v>8.11</v>
      </c>
      <c r="F52" s="159">
        <v>3316.99</v>
      </c>
      <c r="G52" s="87" t="s">
        <v>9</v>
      </c>
      <c r="H52" s="102"/>
    </row>
    <row r="53" spans="1:8" s="87" customFormat="1">
      <c r="A53" s="102"/>
      <c r="B53" s="83">
        <v>44305</v>
      </c>
      <c r="C53" s="84">
        <v>44305.497881944444</v>
      </c>
      <c r="D53" s="85">
        <v>342</v>
      </c>
      <c r="E53" s="159">
        <v>8.1199999999999992</v>
      </c>
      <c r="F53" s="159">
        <v>2777.0399999999995</v>
      </c>
      <c r="G53" s="87" t="s">
        <v>9</v>
      </c>
      <c r="H53" s="102"/>
    </row>
    <row r="54" spans="1:8" s="87" customFormat="1">
      <c r="A54" s="102"/>
      <c r="B54" s="83">
        <v>44305</v>
      </c>
      <c r="C54" s="84">
        <v>44305.497881944444</v>
      </c>
      <c r="D54" s="85">
        <v>61</v>
      </c>
      <c r="E54" s="159">
        <v>8.1199999999999992</v>
      </c>
      <c r="F54" s="159">
        <v>495.31999999999994</v>
      </c>
      <c r="G54" s="87" t="s">
        <v>9</v>
      </c>
      <c r="H54" s="102"/>
    </row>
    <row r="55" spans="1:8" s="87" customFormat="1">
      <c r="A55" s="102"/>
      <c r="B55" s="83">
        <v>44305</v>
      </c>
      <c r="C55" s="84">
        <v>44305.505590277775</v>
      </c>
      <c r="D55" s="85">
        <v>454</v>
      </c>
      <c r="E55" s="159">
        <v>8.1349999999999998</v>
      </c>
      <c r="F55" s="159">
        <v>3693.29</v>
      </c>
      <c r="G55" s="87" t="s">
        <v>9</v>
      </c>
      <c r="H55" s="102"/>
    </row>
    <row r="56" spans="1:8" s="87" customFormat="1">
      <c r="A56" s="102"/>
      <c r="B56" s="83">
        <v>44305</v>
      </c>
      <c r="C56" s="84">
        <v>44305.509965277779</v>
      </c>
      <c r="D56" s="85">
        <v>360</v>
      </c>
      <c r="E56" s="159">
        <v>8.14</v>
      </c>
      <c r="F56" s="159">
        <v>2930.4</v>
      </c>
      <c r="G56" s="87" t="s">
        <v>9</v>
      </c>
      <c r="H56" s="102"/>
    </row>
    <row r="57" spans="1:8" s="87" customFormat="1">
      <c r="A57" s="102"/>
      <c r="B57" s="83">
        <v>44305</v>
      </c>
      <c r="C57" s="84">
        <v>44305.509965277779</v>
      </c>
      <c r="D57" s="85">
        <v>47</v>
      </c>
      <c r="E57" s="159">
        <v>8.14</v>
      </c>
      <c r="F57" s="159">
        <v>382.58000000000004</v>
      </c>
      <c r="G57" s="87" t="s">
        <v>9</v>
      </c>
      <c r="H57" s="102"/>
    </row>
    <row r="58" spans="1:8" s="87" customFormat="1">
      <c r="A58" s="102"/>
      <c r="B58" s="83">
        <v>44305</v>
      </c>
      <c r="C58" s="84">
        <v>44305.518194444441</v>
      </c>
      <c r="D58" s="85">
        <v>256</v>
      </c>
      <c r="E58" s="159">
        <v>8.15</v>
      </c>
      <c r="F58" s="159">
        <v>2086.4</v>
      </c>
      <c r="G58" s="87" t="s">
        <v>9</v>
      </c>
      <c r="H58" s="102"/>
    </row>
    <row r="59" spans="1:8" s="87" customFormat="1">
      <c r="A59" s="102"/>
      <c r="B59" s="83">
        <v>44305</v>
      </c>
      <c r="C59" s="84">
        <v>44305.518194444441</v>
      </c>
      <c r="D59" s="85">
        <v>139</v>
      </c>
      <c r="E59" s="159">
        <v>8.15</v>
      </c>
      <c r="F59" s="159">
        <v>1132.8500000000001</v>
      </c>
      <c r="G59" s="87" t="s">
        <v>9</v>
      </c>
      <c r="H59" s="102"/>
    </row>
    <row r="60" spans="1:8" s="87" customFormat="1">
      <c r="A60" s="102"/>
      <c r="B60" s="83">
        <v>44305</v>
      </c>
      <c r="C60" s="84">
        <v>44305.528553240743</v>
      </c>
      <c r="D60" s="85">
        <v>440</v>
      </c>
      <c r="E60" s="159">
        <v>8.1449999999999996</v>
      </c>
      <c r="F60" s="159">
        <v>3583.7999999999997</v>
      </c>
      <c r="G60" s="87" t="s">
        <v>9</v>
      </c>
      <c r="H60" s="102"/>
    </row>
    <row r="61" spans="1:8" s="87" customFormat="1">
      <c r="A61" s="102"/>
      <c r="B61" s="83">
        <v>44305</v>
      </c>
      <c r="C61" s="84">
        <v>44305.528553240743</v>
      </c>
      <c r="D61" s="85">
        <v>464</v>
      </c>
      <c r="E61" s="159">
        <v>8.1449999999999996</v>
      </c>
      <c r="F61" s="159">
        <v>3779.2799999999997</v>
      </c>
      <c r="G61" s="87" t="s">
        <v>9</v>
      </c>
      <c r="H61" s="102"/>
    </row>
    <row r="62" spans="1:8" s="87" customFormat="1">
      <c r="A62" s="102"/>
      <c r="B62" s="83">
        <v>44305</v>
      </c>
      <c r="C62" s="84">
        <v>44305.528553240743</v>
      </c>
      <c r="D62" s="85">
        <v>826</v>
      </c>
      <c r="E62" s="159">
        <v>8.1449999999999996</v>
      </c>
      <c r="F62" s="159">
        <v>6727.7699999999995</v>
      </c>
      <c r="G62" s="87" t="s">
        <v>9</v>
      </c>
      <c r="H62" s="102"/>
    </row>
    <row r="63" spans="1:8" s="87" customFormat="1">
      <c r="A63" s="102"/>
      <c r="B63" s="83">
        <v>44305</v>
      </c>
      <c r="C63" s="84">
        <v>44305.54855324074</v>
      </c>
      <c r="D63" s="85">
        <v>475</v>
      </c>
      <c r="E63" s="159">
        <v>8.1449999999999996</v>
      </c>
      <c r="F63" s="159">
        <v>3868.875</v>
      </c>
      <c r="G63" s="87" t="s">
        <v>9</v>
      </c>
      <c r="H63" s="102"/>
    </row>
    <row r="64" spans="1:8" s="87" customFormat="1">
      <c r="A64" s="102"/>
      <c r="B64" s="83">
        <v>44305</v>
      </c>
      <c r="C64" s="84">
        <v>44305.54855324074</v>
      </c>
      <c r="D64" s="85">
        <v>398</v>
      </c>
      <c r="E64" s="159">
        <v>8.1449999999999996</v>
      </c>
      <c r="F64" s="159">
        <v>3241.71</v>
      </c>
      <c r="G64" s="87" t="s">
        <v>9</v>
      </c>
      <c r="H64" s="102"/>
    </row>
    <row r="65" spans="1:8" s="87" customFormat="1">
      <c r="A65" s="102"/>
      <c r="B65" s="83">
        <v>44305</v>
      </c>
      <c r="C65" s="84">
        <v>44305.54855324074</v>
      </c>
      <c r="D65" s="85">
        <v>860</v>
      </c>
      <c r="E65" s="159">
        <v>8.1449999999999996</v>
      </c>
      <c r="F65" s="159">
        <v>7004.7</v>
      </c>
      <c r="G65" s="87" t="s">
        <v>9</v>
      </c>
      <c r="H65" s="102"/>
    </row>
    <row r="66" spans="1:8" s="87" customFormat="1">
      <c r="A66" s="102"/>
      <c r="B66" s="83">
        <v>44305</v>
      </c>
      <c r="C66" s="84">
        <v>44305.563310185185</v>
      </c>
      <c r="D66" s="85">
        <v>399</v>
      </c>
      <c r="E66" s="159">
        <v>8.1349999999999998</v>
      </c>
      <c r="F66" s="159">
        <v>3245.8649999999998</v>
      </c>
      <c r="G66" s="87" t="s">
        <v>9</v>
      </c>
      <c r="H66" s="102"/>
    </row>
    <row r="67" spans="1:8" s="87" customFormat="1">
      <c r="A67" s="102"/>
      <c r="B67" s="83">
        <v>44305</v>
      </c>
      <c r="C67" s="84">
        <v>44305.563310185185</v>
      </c>
      <c r="D67" s="85">
        <v>437</v>
      </c>
      <c r="E67" s="159">
        <v>8.1349999999999998</v>
      </c>
      <c r="F67" s="159">
        <v>3554.9949999999999</v>
      </c>
      <c r="G67" s="87" t="s">
        <v>9</v>
      </c>
      <c r="H67" s="102"/>
    </row>
    <row r="68" spans="1:8" s="87" customFormat="1">
      <c r="A68" s="102"/>
      <c r="B68" s="83">
        <v>44305</v>
      </c>
      <c r="C68" s="84">
        <v>44305.57068287037</v>
      </c>
      <c r="D68" s="85">
        <v>100</v>
      </c>
      <c r="E68" s="159">
        <v>8.1199999999999992</v>
      </c>
      <c r="F68" s="159">
        <v>811.99999999999989</v>
      </c>
      <c r="G68" s="87" t="s">
        <v>9</v>
      </c>
      <c r="H68" s="102"/>
    </row>
    <row r="69" spans="1:8" s="87" customFormat="1">
      <c r="A69" s="102"/>
      <c r="B69" s="83">
        <v>44305</v>
      </c>
      <c r="C69" s="84">
        <v>44305.57068287037</v>
      </c>
      <c r="D69" s="85">
        <v>100</v>
      </c>
      <c r="E69" s="159">
        <v>8.1199999999999992</v>
      </c>
      <c r="F69" s="159">
        <v>811.99999999999989</v>
      </c>
      <c r="G69" s="87" t="s">
        <v>9</v>
      </c>
      <c r="H69" s="102"/>
    </row>
    <row r="70" spans="1:8" s="87" customFormat="1">
      <c r="A70" s="102"/>
      <c r="B70" s="83">
        <v>44305</v>
      </c>
      <c r="C70" s="84">
        <v>44305.57068287037</v>
      </c>
      <c r="D70" s="85">
        <v>97</v>
      </c>
      <c r="E70" s="159">
        <v>8.1199999999999992</v>
      </c>
      <c r="F70" s="159">
        <v>787.63999999999987</v>
      </c>
      <c r="G70" s="87" t="s">
        <v>9</v>
      </c>
      <c r="H70" s="102"/>
    </row>
    <row r="71" spans="1:8" s="87" customFormat="1">
      <c r="A71" s="102"/>
      <c r="B71" s="83">
        <v>44305</v>
      </c>
      <c r="C71" s="84">
        <v>44305.57068287037</v>
      </c>
      <c r="D71" s="85">
        <v>203</v>
      </c>
      <c r="E71" s="159">
        <v>8.1199999999999992</v>
      </c>
      <c r="F71" s="159">
        <v>1648.36</v>
      </c>
      <c r="G71" s="87" t="s">
        <v>9</v>
      </c>
      <c r="H71" s="102"/>
    </row>
    <row r="72" spans="1:8" s="87" customFormat="1">
      <c r="A72" s="102"/>
      <c r="B72" s="83">
        <v>44305</v>
      </c>
      <c r="C72" s="84">
        <v>44305.57068287037</v>
      </c>
      <c r="D72" s="85">
        <v>97</v>
      </c>
      <c r="E72" s="159">
        <v>8.1199999999999992</v>
      </c>
      <c r="F72" s="159">
        <v>787.63999999999987</v>
      </c>
      <c r="G72" s="87" t="s">
        <v>9</v>
      </c>
      <c r="H72" s="102"/>
    </row>
    <row r="73" spans="1:8" s="87" customFormat="1">
      <c r="A73" s="102"/>
      <c r="B73" s="83">
        <v>44305</v>
      </c>
      <c r="C73" s="84">
        <v>44305.57068287037</v>
      </c>
      <c r="D73" s="85">
        <v>334</v>
      </c>
      <c r="E73" s="159">
        <v>8.1199999999999992</v>
      </c>
      <c r="F73" s="159">
        <v>2712.08</v>
      </c>
      <c r="G73" s="87" t="s">
        <v>9</v>
      </c>
      <c r="H73" s="102"/>
    </row>
    <row r="74" spans="1:8" s="87" customFormat="1">
      <c r="A74" s="102"/>
      <c r="B74" s="83">
        <v>44305</v>
      </c>
      <c r="C74" s="84">
        <v>44305.57068287037</v>
      </c>
      <c r="D74" s="85">
        <v>166</v>
      </c>
      <c r="E74" s="159">
        <v>8.1199999999999992</v>
      </c>
      <c r="F74" s="159">
        <v>1347.9199999999998</v>
      </c>
      <c r="G74" s="87" t="s">
        <v>9</v>
      </c>
      <c r="H74" s="102"/>
    </row>
    <row r="75" spans="1:8" s="87" customFormat="1">
      <c r="A75" s="102"/>
      <c r="B75" s="83">
        <v>44305</v>
      </c>
      <c r="C75" s="84">
        <v>44305.57068287037</v>
      </c>
      <c r="D75" s="85">
        <v>84</v>
      </c>
      <c r="E75" s="159">
        <v>8.1199999999999992</v>
      </c>
      <c r="F75" s="159">
        <v>682.07999999999993</v>
      </c>
      <c r="G75" s="87" t="s">
        <v>9</v>
      </c>
      <c r="H75" s="102"/>
    </row>
    <row r="76" spans="1:8" s="87" customFormat="1">
      <c r="A76" s="102"/>
      <c r="B76" s="83">
        <v>44305</v>
      </c>
      <c r="C76" s="84">
        <v>44305.57068287037</v>
      </c>
      <c r="D76" s="85">
        <v>434</v>
      </c>
      <c r="E76" s="159">
        <v>8.1199999999999992</v>
      </c>
      <c r="F76" s="159">
        <v>3524.0799999999995</v>
      </c>
      <c r="G76" s="87" t="s">
        <v>9</v>
      </c>
      <c r="H76" s="102"/>
    </row>
    <row r="77" spans="1:8" s="87" customFormat="1">
      <c r="A77" s="102"/>
      <c r="B77" s="83">
        <v>44305</v>
      </c>
      <c r="C77" s="84">
        <v>44305.57068287037</v>
      </c>
      <c r="D77" s="85">
        <v>66</v>
      </c>
      <c r="E77" s="159">
        <v>8.1199999999999992</v>
      </c>
      <c r="F77" s="159">
        <v>535.91999999999996</v>
      </c>
      <c r="G77" s="87" t="s">
        <v>9</v>
      </c>
      <c r="H77" s="102"/>
    </row>
    <row r="78" spans="1:8" s="87" customFormat="1">
      <c r="A78" s="102"/>
      <c r="B78" s="83">
        <v>44305</v>
      </c>
      <c r="C78" s="84">
        <v>44305.57068287037</v>
      </c>
      <c r="D78" s="85">
        <v>584</v>
      </c>
      <c r="E78" s="159">
        <v>8.1199999999999992</v>
      </c>
      <c r="F78" s="159">
        <v>4742.08</v>
      </c>
      <c r="G78" s="87" t="s">
        <v>9</v>
      </c>
      <c r="H78" s="102"/>
    </row>
    <row r="79" spans="1:8" s="87" customFormat="1">
      <c r="A79" s="102"/>
      <c r="B79" s="83">
        <v>44305</v>
      </c>
      <c r="C79" s="84">
        <v>44305.571828703702</v>
      </c>
      <c r="D79" s="85">
        <v>450</v>
      </c>
      <c r="E79" s="159">
        <v>8.1199999999999992</v>
      </c>
      <c r="F79" s="159">
        <v>3653.9999999999995</v>
      </c>
      <c r="G79" s="87" t="s">
        <v>9</v>
      </c>
      <c r="H79" s="102"/>
    </row>
    <row r="80" spans="1:8" s="87" customFormat="1">
      <c r="A80" s="102"/>
      <c r="B80" s="83">
        <v>44305</v>
      </c>
      <c r="C80" s="84">
        <v>44305.576226851852</v>
      </c>
      <c r="D80" s="85">
        <v>50</v>
      </c>
      <c r="E80" s="159">
        <v>8.1199999999999992</v>
      </c>
      <c r="F80" s="159">
        <v>405.99999999999994</v>
      </c>
      <c r="G80" s="87" t="s">
        <v>9</v>
      </c>
      <c r="H80" s="102"/>
    </row>
    <row r="81" spans="1:8" s="87" customFormat="1">
      <c r="A81" s="102"/>
      <c r="B81" s="83">
        <v>44305</v>
      </c>
      <c r="C81" s="84">
        <v>44305.576412037037</v>
      </c>
      <c r="D81" s="85">
        <v>500</v>
      </c>
      <c r="E81" s="159">
        <v>8.1199999999999992</v>
      </c>
      <c r="F81" s="159">
        <v>4059.9999999999995</v>
      </c>
      <c r="G81" s="87" t="s">
        <v>9</v>
      </c>
      <c r="H81" s="102"/>
    </row>
    <row r="82" spans="1:8" s="87" customFormat="1">
      <c r="A82" s="102"/>
      <c r="B82" s="83">
        <v>44305</v>
      </c>
      <c r="C82" s="84">
        <v>44305.576412037037</v>
      </c>
      <c r="D82" s="85">
        <v>400</v>
      </c>
      <c r="E82" s="159">
        <v>8.1199999999999992</v>
      </c>
      <c r="F82" s="159">
        <v>3247.9999999999995</v>
      </c>
      <c r="G82" s="87" t="s">
        <v>9</v>
      </c>
      <c r="H82" s="102"/>
    </row>
    <row r="83" spans="1:8" s="87" customFormat="1">
      <c r="A83" s="102"/>
      <c r="B83" s="83">
        <v>44305</v>
      </c>
      <c r="C83" s="84">
        <v>44305.576412037037</v>
      </c>
      <c r="D83" s="85">
        <v>73</v>
      </c>
      <c r="E83" s="159">
        <v>8.1199999999999992</v>
      </c>
      <c r="F83" s="159">
        <v>592.76</v>
      </c>
      <c r="G83" s="87" t="s">
        <v>9</v>
      </c>
      <c r="H83" s="102"/>
    </row>
    <row r="84" spans="1:8" s="87" customFormat="1">
      <c r="A84" s="102"/>
      <c r="B84" s="83">
        <v>44305</v>
      </c>
      <c r="C84" s="84">
        <v>44305.576956018522</v>
      </c>
      <c r="D84" s="85">
        <v>427</v>
      </c>
      <c r="E84" s="159">
        <v>8.1199999999999992</v>
      </c>
      <c r="F84" s="159">
        <v>3467.24</v>
      </c>
      <c r="G84" s="87" t="s">
        <v>9</v>
      </c>
      <c r="H84" s="102"/>
    </row>
    <row r="85" spans="1:8" s="87" customFormat="1">
      <c r="A85" s="102"/>
      <c r="B85" s="83">
        <v>44305</v>
      </c>
      <c r="C85" s="84">
        <v>44305.576956018522</v>
      </c>
      <c r="D85" s="85">
        <v>250</v>
      </c>
      <c r="E85" s="159">
        <v>8.1199999999999992</v>
      </c>
      <c r="F85" s="159">
        <v>2029.9999999999998</v>
      </c>
      <c r="G85" s="87" t="s">
        <v>9</v>
      </c>
      <c r="H85" s="102"/>
    </row>
    <row r="86" spans="1:8" s="87" customFormat="1">
      <c r="A86" s="102"/>
      <c r="B86" s="83">
        <v>44305</v>
      </c>
      <c r="C86" s="84">
        <v>44305.576967592591</v>
      </c>
      <c r="D86" s="85">
        <v>158</v>
      </c>
      <c r="E86" s="159">
        <v>8.1199999999999992</v>
      </c>
      <c r="F86" s="159">
        <v>1282.9599999999998</v>
      </c>
      <c r="G86" s="87" t="s">
        <v>9</v>
      </c>
      <c r="H86" s="102"/>
    </row>
    <row r="87" spans="1:8" s="87" customFormat="1">
      <c r="A87" s="102"/>
      <c r="B87" s="83">
        <v>44305</v>
      </c>
      <c r="C87" s="84">
        <v>44305.5781712963</v>
      </c>
      <c r="D87" s="85">
        <v>10</v>
      </c>
      <c r="E87" s="159">
        <v>8.1199999999999992</v>
      </c>
      <c r="F87" s="159">
        <v>81.199999999999989</v>
      </c>
      <c r="G87" s="87" t="s">
        <v>9</v>
      </c>
      <c r="H87" s="102"/>
    </row>
    <row r="88" spans="1:8" s="87" customFormat="1">
      <c r="A88" s="102"/>
      <c r="B88" s="83">
        <v>44305</v>
      </c>
      <c r="C88" s="84">
        <v>44305.583692129629</v>
      </c>
      <c r="D88" s="85">
        <v>264</v>
      </c>
      <c r="E88" s="159">
        <v>8.1199999999999992</v>
      </c>
      <c r="F88" s="159">
        <v>2143.6799999999998</v>
      </c>
      <c r="G88" s="87" t="s">
        <v>9</v>
      </c>
      <c r="H88" s="102"/>
    </row>
    <row r="89" spans="1:8" s="87" customFormat="1">
      <c r="A89" s="102"/>
      <c r="B89" s="83">
        <v>44305</v>
      </c>
      <c r="C89" s="84">
        <v>44305.583981481483</v>
      </c>
      <c r="D89" s="85">
        <v>72</v>
      </c>
      <c r="E89" s="159">
        <v>8.1199999999999992</v>
      </c>
      <c r="F89" s="159">
        <v>584.64</v>
      </c>
      <c r="G89" s="87" t="s">
        <v>9</v>
      </c>
      <c r="H89" s="102"/>
    </row>
    <row r="90" spans="1:8" s="87" customFormat="1">
      <c r="A90" s="102"/>
      <c r="B90" s="83">
        <v>44305</v>
      </c>
      <c r="C90" s="84">
        <v>44305.584201388891</v>
      </c>
      <c r="D90" s="85">
        <v>10</v>
      </c>
      <c r="E90" s="159">
        <v>8.1199999999999992</v>
      </c>
      <c r="F90" s="159">
        <v>81.199999999999989</v>
      </c>
      <c r="G90" s="87" t="s">
        <v>9</v>
      </c>
      <c r="H90" s="102"/>
    </row>
    <row r="91" spans="1:8" s="87" customFormat="1">
      <c r="A91" s="102"/>
      <c r="B91" s="83">
        <v>44305</v>
      </c>
      <c r="C91" s="84">
        <v>44305.584201388891</v>
      </c>
      <c r="D91" s="85">
        <v>10</v>
      </c>
      <c r="E91" s="159">
        <v>8.1199999999999992</v>
      </c>
      <c r="F91" s="159">
        <v>81.199999999999989</v>
      </c>
      <c r="G91" s="87" t="s">
        <v>9</v>
      </c>
      <c r="H91" s="102"/>
    </row>
    <row r="92" spans="1:8" s="87" customFormat="1">
      <c r="A92" s="102"/>
      <c r="B92" s="83">
        <v>44305</v>
      </c>
      <c r="C92" s="84">
        <v>44305.586678240739</v>
      </c>
      <c r="D92" s="85">
        <v>500</v>
      </c>
      <c r="E92" s="159">
        <v>8.1199999999999992</v>
      </c>
      <c r="F92" s="159">
        <v>4059.9999999999995</v>
      </c>
      <c r="G92" s="87" t="s">
        <v>9</v>
      </c>
      <c r="H92" s="102"/>
    </row>
    <row r="93" spans="1:8" s="87" customFormat="1">
      <c r="A93" s="102"/>
      <c r="B93" s="83">
        <v>44305</v>
      </c>
      <c r="C93" s="84">
        <v>44305.586678240739</v>
      </c>
      <c r="D93" s="85">
        <v>235</v>
      </c>
      <c r="E93" s="159">
        <v>8.1199999999999992</v>
      </c>
      <c r="F93" s="159">
        <v>1908.1999999999998</v>
      </c>
      <c r="G93" s="87" t="s">
        <v>9</v>
      </c>
      <c r="H93" s="102"/>
    </row>
    <row r="94" spans="1:8" s="87" customFormat="1">
      <c r="A94" s="102"/>
      <c r="B94" s="83">
        <v>44305</v>
      </c>
      <c r="C94" s="84">
        <v>44305.586678240739</v>
      </c>
      <c r="D94" s="85">
        <v>100</v>
      </c>
      <c r="E94" s="159">
        <v>8.1150000000000002</v>
      </c>
      <c r="F94" s="159">
        <v>811.5</v>
      </c>
      <c r="G94" s="87" t="s">
        <v>9</v>
      </c>
      <c r="H94" s="102"/>
    </row>
    <row r="95" spans="1:8" s="87" customFormat="1">
      <c r="A95" s="102"/>
      <c r="B95" s="83">
        <v>44305</v>
      </c>
      <c r="C95" s="84">
        <v>44305.586678240739</v>
      </c>
      <c r="D95" s="85">
        <v>100</v>
      </c>
      <c r="E95" s="159">
        <v>8.1150000000000002</v>
      </c>
      <c r="F95" s="159">
        <v>811.5</v>
      </c>
      <c r="G95" s="87" t="s">
        <v>9</v>
      </c>
      <c r="H95" s="102"/>
    </row>
    <row r="96" spans="1:8" s="87" customFormat="1">
      <c r="A96" s="102"/>
      <c r="B96" s="83">
        <v>44305</v>
      </c>
      <c r="C96" s="84">
        <v>44305.586678240739</v>
      </c>
      <c r="D96" s="85">
        <v>200</v>
      </c>
      <c r="E96" s="159">
        <v>8.1150000000000002</v>
      </c>
      <c r="F96" s="159">
        <v>1623</v>
      </c>
      <c r="G96" s="87" t="s">
        <v>9</v>
      </c>
      <c r="H96" s="102"/>
    </row>
    <row r="97" spans="1:8" s="87" customFormat="1">
      <c r="A97" s="102"/>
      <c r="B97" s="83">
        <v>44305</v>
      </c>
      <c r="C97" s="84">
        <v>44305.586678240739</v>
      </c>
      <c r="D97" s="85">
        <v>100</v>
      </c>
      <c r="E97" s="159">
        <v>8.1150000000000002</v>
      </c>
      <c r="F97" s="159">
        <v>811.5</v>
      </c>
      <c r="G97" s="87" t="s">
        <v>9</v>
      </c>
      <c r="H97" s="102"/>
    </row>
    <row r="98" spans="1:8" s="87" customFormat="1">
      <c r="A98" s="102"/>
      <c r="B98" s="83">
        <v>44305</v>
      </c>
      <c r="C98" s="84">
        <v>44305.586678240739</v>
      </c>
      <c r="D98" s="85">
        <v>1</v>
      </c>
      <c r="E98" s="159">
        <v>8.1150000000000002</v>
      </c>
      <c r="F98" s="159">
        <v>8.1150000000000002</v>
      </c>
      <c r="G98" s="87" t="s">
        <v>9</v>
      </c>
      <c r="H98" s="102"/>
    </row>
    <row r="99" spans="1:8" s="87" customFormat="1">
      <c r="A99" s="102"/>
      <c r="B99" s="83">
        <v>44305</v>
      </c>
      <c r="C99" s="84">
        <v>44305.586678240739</v>
      </c>
      <c r="D99" s="85">
        <v>250</v>
      </c>
      <c r="E99" s="159">
        <v>8.1150000000000002</v>
      </c>
      <c r="F99" s="159">
        <v>2028.75</v>
      </c>
      <c r="G99" s="87" t="s">
        <v>9</v>
      </c>
      <c r="H99" s="102"/>
    </row>
    <row r="100" spans="1:8" s="87" customFormat="1">
      <c r="A100" s="102"/>
      <c r="B100" s="83">
        <v>44305</v>
      </c>
      <c r="C100" s="84">
        <v>44305.586678240739</v>
      </c>
      <c r="D100" s="85">
        <v>250</v>
      </c>
      <c r="E100" s="159">
        <v>8.1150000000000002</v>
      </c>
      <c r="F100" s="159">
        <v>2028.75</v>
      </c>
      <c r="G100" s="87" t="s">
        <v>9</v>
      </c>
      <c r="H100" s="102"/>
    </row>
    <row r="101" spans="1:8" s="87" customFormat="1">
      <c r="A101" s="102"/>
      <c r="B101" s="83">
        <v>44305</v>
      </c>
      <c r="C101" s="84">
        <v>44305.586678240739</v>
      </c>
      <c r="D101" s="85">
        <v>150</v>
      </c>
      <c r="E101" s="159">
        <v>8.1150000000000002</v>
      </c>
      <c r="F101" s="159">
        <v>1217.25</v>
      </c>
      <c r="G101" s="87" t="s">
        <v>9</v>
      </c>
      <c r="H101" s="102"/>
    </row>
    <row r="102" spans="1:8" s="87" customFormat="1">
      <c r="A102" s="102"/>
      <c r="B102" s="83">
        <v>44305</v>
      </c>
      <c r="C102" s="84">
        <v>44305.586678240739</v>
      </c>
      <c r="D102" s="85">
        <v>500</v>
      </c>
      <c r="E102" s="159">
        <v>8.1150000000000002</v>
      </c>
      <c r="F102" s="159">
        <v>4057.5</v>
      </c>
      <c r="G102" s="87" t="s">
        <v>9</v>
      </c>
      <c r="H102" s="102"/>
    </row>
    <row r="103" spans="1:8" s="102" customFormat="1">
      <c r="B103" s="83">
        <v>44305</v>
      </c>
      <c r="C103" s="84">
        <v>44305.586678240739</v>
      </c>
      <c r="D103" s="85">
        <v>200</v>
      </c>
      <c r="E103" s="159">
        <v>8.1150000000000002</v>
      </c>
      <c r="F103" s="159">
        <v>1623</v>
      </c>
      <c r="G103" s="87" t="s">
        <v>9</v>
      </c>
    </row>
    <row r="104" spans="1:8" s="102" customFormat="1">
      <c r="B104" s="83">
        <v>44305</v>
      </c>
      <c r="C104" s="84">
        <v>44305.586678240739</v>
      </c>
      <c r="D104" s="85">
        <v>126</v>
      </c>
      <c r="E104" s="159">
        <v>8.1150000000000002</v>
      </c>
      <c r="F104" s="159">
        <v>1022.49</v>
      </c>
      <c r="G104" s="87" t="s">
        <v>9</v>
      </c>
    </row>
    <row r="105" spans="1:8" s="102" customFormat="1">
      <c r="B105" s="83">
        <v>44305</v>
      </c>
      <c r="C105" s="84">
        <v>44305.586678240739</v>
      </c>
      <c r="D105" s="85">
        <v>250</v>
      </c>
      <c r="E105" s="159">
        <v>8.1150000000000002</v>
      </c>
      <c r="F105" s="159">
        <v>2028.75</v>
      </c>
      <c r="G105" s="87" t="s">
        <v>9</v>
      </c>
    </row>
    <row r="106" spans="1:8" s="102" customFormat="1">
      <c r="B106" s="83">
        <v>44305</v>
      </c>
      <c r="C106" s="84">
        <v>44305.586678240739</v>
      </c>
      <c r="D106" s="85">
        <v>124</v>
      </c>
      <c r="E106" s="159">
        <v>8.1150000000000002</v>
      </c>
      <c r="F106" s="159">
        <v>1006.26</v>
      </c>
      <c r="G106" s="87" t="s">
        <v>9</v>
      </c>
    </row>
    <row r="107" spans="1:8" s="102" customFormat="1">
      <c r="B107" s="83">
        <v>44305</v>
      </c>
      <c r="C107" s="84">
        <v>44305.586678240739</v>
      </c>
      <c r="D107" s="85">
        <v>276</v>
      </c>
      <c r="E107" s="159">
        <v>8.1150000000000002</v>
      </c>
      <c r="F107" s="159">
        <v>2239.7400000000002</v>
      </c>
      <c r="G107" s="87" t="s">
        <v>9</v>
      </c>
    </row>
    <row r="108" spans="1:8" s="102" customFormat="1">
      <c r="B108" s="83">
        <v>44305</v>
      </c>
      <c r="C108" s="84">
        <v>44305.586678240739</v>
      </c>
      <c r="D108" s="85">
        <v>400</v>
      </c>
      <c r="E108" s="159">
        <v>8.1150000000000002</v>
      </c>
      <c r="F108" s="159">
        <v>3246</v>
      </c>
      <c r="G108" s="87" t="s">
        <v>9</v>
      </c>
    </row>
    <row r="109" spans="1:8" s="102" customFormat="1">
      <c r="B109" s="83">
        <v>44305</v>
      </c>
      <c r="C109" s="84">
        <v>44305.586678240739</v>
      </c>
      <c r="D109" s="85">
        <v>200</v>
      </c>
      <c r="E109" s="159">
        <v>8.1199999999999992</v>
      </c>
      <c r="F109" s="159">
        <v>1623.9999999999998</v>
      </c>
      <c r="G109" s="87" t="s">
        <v>9</v>
      </c>
    </row>
    <row r="110" spans="1:8" s="102" customFormat="1">
      <c r="B110" s="83">
        <v>44305</v>
      </c>
      <c r="C110" s="84">
        <v>44305.586678240739</v>
      </c>
      <c r="D110" s="85">
        <v>473</v>
      </c>
      <c r="E110" s="159">
        <v>8.1199999999999992</v>
      </c>
      <c r="F110" s="159">
        <v>3840.7599999999998</v>
      </c>
      <c r="G110" s="87" t="s">
        <v>9</v>
      </c>
    </row>
    <row r="111" spans="1:8" s="102" customFormat="1">
      <c r="B111" s="83">
        <v>44305</v>
      </c>
      <c r="C111" s="84">
        <v>44305.586678240739</v>
      </c>
      <c r="D111" s="85">
        <v>497</v>
      </c>
      <c r="E111" s="159">
        <v>8.1199999999999992</v>
      </c>
      <c r="F111" s="159">
        <v>4035.6399999999994</v>
      </c>
      <c r="G111" s="87" t="s">
        <v>9</v>
      </c>
    </row>
    <row r="112" spans="1:8" s="102" customFormat="1">
      <c r="B112" s="83">
        <v>44305</v>
      </c>
      <c r="C112" s="84">
        <v>44305.586678240739</v>
      </c>
      <c r="D112" s="85">
        <v>100</v>
      </c>
      <c r="E112" s="159">
        <v>8.1150000000000002</v>
      </c>
      <c r="F112" s="159">
        <v>811.5</v>
      </c>
      <c r="G112" s="87" t="s">
        <v>9</v>
      </c>
    </row>
    <row r="113" spans="1:8" s="102" customFormat="1">
      <c r="B113" s="83">
        <v>44305</v>
      </c>
      <c r="C113" s="84">
        <v>44305.586678240739</v>
      </c>
      <c r="D113" s="85">
        <v>3</v>
      </c>
      <c r="E113" s="159">
        <v>8.1150000000000002</v>
      </c>
      <c r="F113" s="159">
        <v>24.344999999999999</v>
      </c>
      <c r="G113" s="87" t="s">
        <v>9</v>
      </c>
    </row>
    <row r="114" spans="1:8" s="102" customFormat="1">
      <c r="B114" s="83">
        <v>44305</v>
      </c>
      <c r="C114" s="84">
        <v>44305.586689814816</v>
      </c>
      <c r="D114" s="85">
        <v>1</v>
      </c>
      <c r="E114" s="159">
        <v>8.1150000000000002</v>
      </c>
      <c r="F114" s="159">
        <v>8.1150000000000002</v>
      </c>
      <c r="G114" s="87" t="s">
        <v>9</v>
      </c>
    </row>
    <row r="115" spans="1:8" s="102" customFormat="1">
      <c r="B115" s="83">
        <v>44305</v>
      </c>
      <c r="C115" s="84">
        <v>44305.586701388886</v>
      </c>
      <c r="D115" s="85">
        <v>499</v>
      </c>
      <c r="E115" s="159">
        <v>8.1150000000000002</v>
      </c>
      <c r="F115" s="159">
        <v>4049.3850000000002</v>
      </c>
      <c r="G115" s="87" t="s">
        <v>9</v>
      </c>
    </row>
    <row r="116" spans="1:8" s="102" customFormat="1">
      <c r="B116" s="83">
        <v>44305</v>
      </c>
      <c r="C116" s="84">
        <v>44305.586701388886</v>
      </c>
      <c r="D116" s="85">
        <v>3</v>
      </c>
      <c r="E116" s="159">
        <v>8.1150000000000002</v>
      </c>
      <c r="F116" s="159">
        <v>24.344999999999999</v>
      </c>
      <c r="G116" s="87" t="s">
        <v>9</v>
      </c>
    </row>
    <row r="117" spans="1:8" s="87" customFormat="1">
      <c r="A117" s="102"/>
      <c r="B117" s="83">
        <v>44305</v>
      </c>
      <c r="C117" s="84">
        <v>44305.586701388886</v>
      </c>
      <c r="D117" s="85">
        <v>250</v>
      </c>
      <c r="E117" s="159">
        <v>8.1150000000000002</v>
      </c>
      <c r="F117" s="159">
        <v>2028.75</v>
      </c>
      <c r="G117" s="87" t="s">
        <v>9</v>
      </c>
      <c r="H117" s="102"/>
    </row>
    <row r="118" spans="1:8" s="87" customFormat="1">
      <c r="A118" s="102"/>
      <c r="B118" s="83">
        <v>44305</v>
      </c>
      <c r="C118" s="84">
        <v>44305.586712962962</v>
      </c>
      <c r="D118" s="85">
        <v>250</v>
      </c>
      <c r="E118" s="159">
        <v>8.1150000000000002</v>
      </c>
      <c r="F118" s="159">
        <v>2028.75</v>
      </c>
      <c r="G118" s="87" t="s">
        <v>9</v>
      </c>
      <c r="H118" s="102"/>
    </row>
    <row r="119" spans="1:8" s="87" customFormat="1">
      <c r="A119" s="102"/>
      <c r="B119" s="83">
        <v>44305</v>
      </c>
      <c r="C119" s="84">
        <v>44305.586712962962</v>
      </c>
      <c r="D119" s="85">
        <v>5</v>
      </c>
      <c r="E119" s="159">
        <v>8.1150000000000002</v>
      </c>
      <c r="F119" s="159">
        <v>40.575000000000003</v>
      </c>
      <c r="G119" s="87" t="s">
        <v>9</v>
      </c>
      <c r="H119" s="102"/>
    </row>
    <row r="120" spans="1:8" s="87" customFormat="1">
      <c r="A120" s="102"/>
      <c r="B120" s="83">
        <v>44305</v>
      </c>
      <c r="C120" s="84">
        <v>44305.586712962962</v>
      </c>
      <c r="D120" s="85">
        <v>500</v>
      </c>
      <c r="E120" s="159">
        <v>8.1150000000000002</v>
      </c>
      <c r="F120" s="159">
        <v>4057.5</v>
      </c>
      <c r="G120" s="87" t="s">
        <v>9</v>
      </c>
      <c r="H120" s="102"/>
    </row>
    <row r="121" spans="1:8" s="87" customFormat="1">
      <c r="A121" s="102"/>
      <c r="B121" s="83">
        <v>44305</v>
      </c>
      <c r="C121" s="84">
        <v>44305.586712962962</v>
      </c>
      <c r="D121" s="85">
        <v>37</v>
      </c>
      <c r="E121" s="159">
        <v>8.1150000000000002</v>
      </c>
      <c r="F121" s="159">
        <v>300.255</v>
      </c>
      <c r="G121" s="87" t="s">
        <v>9</v>
      </c>
      <c r="H121" s="102"/>
    </row>
    <row r="122" spans="1:8" s="87" customFormat="1">
      <c r="A122" s="102"/>
      <c r="B122" s="83">
        <v>44305</v>
      </c>
      <c r="C122" s="84">
        <v>44305.586712962962</v>
      </c>
      <c r="D122" s="85">
        <v>325</v>
      </c>
      <c r="E122" s="159">
        <v>8.1150000000000002</v>
      </c>
      <c r="F122" s="159">
        <v>2637.375</v>
      </c>
      <c r="G122" s="87" t="s">
        <v>9</v>
      </c>
      <c r="H122" s="102"/>
    </row>
    <row r="123" spans="1:8" s="87" customFormat="1">
      <c r="A123" s="102"/>
      <c r="B123" s="83">
        <v>44305</v>
      </c>
      <c r="C123" s="84">
        <v>44305.589988425927</v>
      </c>
      <c r="D123" s="85">
        <v>452</v>
      </c>
      <c r="E123" s="159">
        <v>8.1</v>
      </c>
      <c r="F123" s="159">
        <v>3661.2</v>
      </c>
      <c r="G123" s="87" t="s">
        <v>9</v>
      </c>
      <c r="H123" s="102"/>
    </row>
    <row r="124" spans="1:8" s="87" customFormat="1">
      <c r="A124" s="102"/>
      <c r="B124" s="83">
        <v>44305</v>
      </c>
      <c r="C124" s="84">
        <v>44305.594097222223</v>
      </c>
      <c r="D124" s="85">
        <v>420</v>
      </c>
      <c r="E124" s="159">
        <v>8.0950000000000006</v>
      </c>
      <c r="F124" s="159">
        <v>3399.9</v>
      </c>
      <c r="G124" s="87" t="s">
        <v>9</v>
      </c>
      <c r="H124" s="102"/>
    </row>
    <row r="125" spans="1:8" s="87" customFormat="1">
      <c r="A125" s="102"/>
      <c r="B125" s="83">
        <v>44305</v>
      </c>
      <c r="C125" s="84">
        <v>44305.594097222223</v>
      </c>
      <c r="D125" s="85">
        <v>456</v>
      </c>
      <c r="E125" s="159">
        <v>8.0950000000000006</v>
      </c>
      <c r="F125" s="159">
        <v>3691.32</v>
      </c>
      <c r="G125" s="87" t="s">
        <v>9</v>
      </c>
      <c r="H125" s="102"/>
    </row>
    <row r="126" spans="1:8" s="87" customFormat="1">
      <c r="A126" s="102"/>
      <c r="B126" s="83">
        <v>44305</v>
      </c>
      <c r="C126" s="84">
        <v>44305.612997685188</v>
      </c>
      <c r="D126" s="85">
        <v>448</v>
      </c>
      <c r="E126" s="159">
        <v>8.09</v>
      </c>
      <c r="F126" s="159">
        <v>3624.3199999999997</v>
      </c>
      <c r="G126" s="87" t="s">
        <v>9</v>
      </c>
      <c r="H126" s="102"/>
    </row>
    <row r="127" spans="1:8" s="87" customFormat="1">
      <c r="A127" s="102"/>
      <c r="B127" s="83">
        <v>44305</v>
      </c>
      <c r="C127" s="84">
        <v>44305.612997685188</v>
      </c>
      <c r="D127" s="85">
        <v>435</v>
      </c>
      <c r="E127" s="159">
        <v>8.09</v>
      </c>
      <c r="F127" s="159">
        <v>3519.15</v>
      </c>
      <c r="G127" s="87" t="s">
        <v>9</v>
      </c>
      <c r="H127" s="102"/>
    </row>
    <row r="128" spans="1:8" s="87" customFormat="1">
      <c r="A128" s="102"/>
      <c r="B128" s="83">
        <v>44305</v>
      </c>
      <c r="C128" s="84">
        <v>44305.612997685188</v>
      </c>
      <c r="D128" s="85">
        <v>447</v>
      </c>
      <c r="E128" s="159">
        <v>8.09</v>
      </c>
      <c r="F128" s="159">
        <v>3616.23</v>
      </c>
      <c r="G128" s="87" t="s">
        <v>9</v>
      </c>
      <c r="H128" s="102"/>
    </row>
    <row r="129" spans="1:8" s="87" customFormat="1">
      <c r="A129" s="102"/>
      <c r="B129" s="83">
        <v>44305</v>
      </c>
      <c r="C129" s="84">
        <v>44305.612997685188</v>
      </c>
      <c r="D129" s="85">
        <v>461</v>
      </c>
      <c r="E129" s="159">
        <v>8.09</v>
      </c>
      <c r="F129" s="159">
        <v>3729.49</v>
      </c>
      <c r="G129" s="87" t="s">
        <v>9</v>
      </c>
      <c r="H129" s="102"/>
    </row>
    <row r="130" spans="1:8" s="87" customFormat="1">
      <c r="A130" s="102"/>
      <c r="B130" s="83">
        <v>44305</v>
      </c>
      <c r="C130" s="84">
        <v>44305.612997685188</v>
      </c>
      <c r="D130" s="85">
        <v>965</v>
      </c>
      <c r="E130" s="159">
        <v>8.09</v>
      </c>
      <c r="F130" s="159">
        <v>7806.8499999999995</v>
      </c>
      <c r="G130" s="87" t="s">
        <v>9</v>
      </c>
      <c r="H130" s="102"/>
    </row>
    <row r="131" spans="1:8" s="87" customFormat="1">
      <c r="A131" s="102"/>
      <c r="B131" s="83">
        <v>44305</v>
      </c>
      <c r="C131" s="84">
        <v>44305.612997685188</v>
      </c>
      <c r="D131" s="85">
        <v>64</v>
      </c>
      <c r="E131" s="159">
        <v>8.09</v>
      </c>
      <c r="F131" s="159">
        <v>517.76</v>
      </c>
      <c r="G131" s="87" t="s">
        <v>9</v>
      </c>
      <c r="H131" s="102"/>
    </row>
    <row r="132" spans="1:8" s="87" customFormat="1">
      <c r="A132" s="102"/>
      <c r="B132" s="83">
        <v>44305</v>
      </c>
      <c r="C132" s="84">
        <v>44305.612997685188</v>
      </c>
      <c r="D132" s="85">
        <v>471</v>
      </c>
      <c r="E132" s="159">
        <v>8.09</v>
      </c>
      <c r="F132" s="159">
        <v>3810.39</v>
      </c>
      <c r="G132" s="87" t="s">
        <v>9</v>
      </c>
      <c r="H132" s="102"/>
    </row>
    <row r="133" spans="1:8" s="87" customFormat="1">
      <c r="A133" s="102"/>
      <c r="B133" s="83">
        <v>44305</v>
      </c>
      <c r="C133" s="84">
        <v>44305.612997685188</v>
      </c>
      <c r="D133" s="85">
        <v>59</v>
      </c>
      <c r="E133" s="159">
        <v>8.09</v>
      </c>
      <c r="F133" s="159">
        <v>477.31</v>
      </c>
      <c r="G133" s="87" t="s">
        <v>9</v>
      </c>
      <c r="H133" s="102"/>
    </row>
    <row r="134" spans="1:8" s="87" customFormat="1">
      <c r="A134" s="102"/>
      <c r="B134" s="83">
        <v>44305</v>
      </c>
      <c r="C134" s="84">
        <v>44305.612997685188</v>
      </c>
      <c r="D134" s="85">
        <v>471</v>
      </c>
      <c r="E134" s="159">
        <v>8.09</v>
      </c>
      <c r="F134" s="159">
        <v>3810.39</v>
      </c>
      <c r="G134" s="87" t="s">
        <v>9</v>
      </c>
      <c r="H134" s="102"/>
    </row>
    <row r="135" spans="1:8" s="87" customFormat="1">
      <c r="A135" s="102"/>
      <c r="B135" s="83">
        <v>44305</v>
      </c>
      <c r="C135" s="84">
        <v>44305.612997685188</v>
      </c>
      <c r="D135" s="85">
        <v>64</v>
      </c>
      <c r="E135" s="159">
        <v>8.09</v>
      </c>
      <c r="F135" s="159">
        <v>517.76</v>
      </c>
      <c r="G135" s="87" t="s">
        <v>9</v>
      </c>
      <c r="H135" s="102"/>
    </row>
    <row r="136" spans="1:8" s="87" customFormat="1">
      <c r="A136" s="102"/>
      <c r="B136" s="83">
        <v>44305</v>
      </c>
      <c r="C136" s="84">
        <v>44305.612997685188</v>
      </c>
      <c r="D136" s="85">
        <v>575</v>
      </c>
      <c r="E136" s="159">
        <v>8.09</v>
      </c>
      <c r="F136" s="159">
        <v>4651.75</v>
      </c>
      <c r="G136" s="87" t="s">
        <v>9</v>
      </c>
      <c r="H136" s="102"/>
    </row>
    <row r="137" spans="1:8" s="87" customFormat="1">
      <c r="A137" s="102"/>
      <c r="B137" s="83">
        <v>44305</v>
      </c>
      <c r="C137" s="84">
        <v>44305.615173611113</v>
      </c>
      <c r="D137" s="85">
        <v>398</v>
      </c>
      <c r="E137" s="159">
        <v>8.0850000000000009</v>
      </c>
      <c r="F137" s="159">
        <v>3217.8300000000004</v>
      </c>
      <c r="G137" s="87" t="s">
        <v>9</v>
      </c>
      <c r="H137" s="102"/>
    </row>
    <row r="138" spans="1:8" s="87" customFormat="1">
      <c r="A138" s="102"/>
      <c r="B138" s="83">
        <v>44305</v>
      </c>
      <c r="C138" s="84">
        <v>44305.615173611113</v>
      </c>
      <c r="D138" s="85">
        <v>13</v>
      </c>
      <c r="E138" s="159">
        <v>8.0850000000000009</v>
      </c>
      <c r="F138" s="159">
        <v>105.10500000000002</v>
      </c>
      <c r="G138" s="87" t="s">
        <v>9</v>
      </c>
      <c r="H138" s="102"/>
    </row>
    <row r="139" spans="1:8" s="87" customFormat="1">
      <c r="A139" s="102"/>
      <c r="B139" s="83">
        <v>44305</v>
      </c>
      <c r="C139" s="84">
        <v>44305.615289351852</v>
      </c>
      <c r="D139" s="85">
        <v>500</v>
      </c>
      <c r="E139" s="159">
        <v>8.08</v>
      </c>
      <c r="F139" s="159">
        <v>4040</v>
      </c>
      <c r="G139" s="87" t="s">
        <v>9</v>
      </c>
      <c r="H139" s="102"/>
    </row>
    <row r="140" spans="1:8" s="87" customFormat="1">
      <c r="A140" s="102"/>
      <c r="B140" s="83">
        <v>44305</v>
      </c>
      <c r="C140" s="84">
        <v>44305.617210648146</v>
      </c>
      <c r="D140" s="85">
        <v>500</v>
      </c>
      <c r="E140" s="159">
        <v>8.08</v>
      </c>
      <c r="F140" s="159">
        <v>4040</v>
      </c>
      <c r="G140" s="87" t="s">
        <v>9</v>
      </c>
      <c r="H140" s="102"/>
    </row>
    <row r="141" spans="1:8" s="87" customFormat="1">
      <c r="A141" s="102"/>
      <c r="B141" s="83">
        <v>44305</v>
      </c>
      <c r="C141" s="84">
        <v>44305.617210648146</v>
      </c>
      <c r="D141" s="85">
        <v>500</v>
      </c>
      <c r="E141" s="159">
        <v>8.08</v>
      </c>
      <c r="F141" s="159">
        <v>4040</v>
      </c>
      <c r="G141" s="87" t="s">
        <v>9</v>
      </c>
      <c r="H141" s="102"/>
    </row>
    <row r="142" spans="1:8" s="87" customFormat="1">
      <c r="A142" s="102"/>
      <c r="B142" s="83">
        <v>44305</v>
      </c>
      <c r="C142" s="84">
        <v>44305.617210648146</v>
      </c>
      <c r="D142" s="85">
        <v>250</v>
      </c>
      <c r="E142" s="159">
        <v>8.08</v>
      </c>
      <c r="F142" s="159">
        <v>2020</v>
      </c>
      <c r="G142" s="87" t="s">
        <v>9</v>
      </c>
      <c r="H142" s="102"/>
    </row>
    <row r="143" spans="1:8" s="87" customFormat="1">
      <c r="A143" s="102"/>
      <c r="B143" s="83">
        <v>44305</v>
      </c>
      <c r="C143" s="84">
        <v>44305.617210648146</v>
      </c>
      <c r="D143" s="85">
        <v>250</v>
      </c>
      <c r="E143" s="159">
        <v>8.08</v>
      </c>
      <c r="F143" s="159">
        <v>2020</v>
      </c>
      <c r="G143" s="87" t="s">
        <v>9</v>
      </c>
      <c r="H143" s="102"/>
    </row>
    <row r="144" spans="1:8" s="87" customFormat="1">
      <c r="A144" s="102"/>
      <c r="B144" s="83">
        <v>44305</v>
      </c>
      <c r="C144" s="84">
        <v>44305.617210648146</v>
      </c>
      <c r="D144" s="85">
        <v>500</v>
      </c>
      <c r="E144" s="159">
        <v>8.08</v>
      </c>
      <c r="F144" s="159">
        <v>4040</v>
      </c>
      <c r="G144" s="87" t="s">
        <v>9</v>
      </c>
      <c r="H144" s="102"/>
    </row>
    <row r="145" spans="1:8" s="87" customFormat="1">
      <c r="A145" s="102"/>
      <c r="B145" s="83">
        <v>44305</v>
      </c>
      <c r="C145" s="84">
        <v>44305.617210648146</v>
      </c>
      <c r="D145" s="85">
        <v>500</v>
      </c>
      <c r="E145" s="159">
        <v>8.08</v>
      </c>
      <c r="F145" s="159">
        <v>4040</v>
      </c>
      <c r="G145" s="87" t="s">
        <v>9</v>
      </c>
      <c r="H145" s="102"/>
    </row>
    <row r="146" spans="1:8" s="87" customFormat="1">
      <c r="A146" s="102"/>
      <c r="B146" s="83">
        <v>44305</v>
      </c>
      <c r="C146" s="84">
        <v>44305.617210648146</v>
      </c>
      <c r="D146" s="85">
        <v>1000</v>
      </c>
      <c r="E146" s="159">
        <v>8.08</v>
      </c>
      <c r="F146" s="159">
        <v>8080</v>
      </c>
      <c r="G146" s="87" t="s">
        <v>9</v>
      </c>
      <c r="H146" s="102"/>
    </row>
    <row r="147" spans="1:8" s="87" customFormat="1">
      <c r="A147" s="102"/>
      <c r="B147" s="83">
        <v>44305</v>
      </c>
      <c r="C147" s="84">
        <v>44305.617210648146</v>
      </c>
      <c r="D147" s="85">
        <v>393</v>
      </c>
      <c r="E147" s="159">
        <v>8.08</v>
      </c>
      <c r="F147" s="159">
        <v>3175.44</v>
      </c>
      <c r="G147" s="87" t="s">
        <v>9</v>
      </c>
      <c r="H147" s="102"/>
    </row>
    <row r="148" spans="1:8" s="87" customFormat="1">
      <c r="A148" s="102"/>
      <c r="B148" s="83">
        <v>44305</v>
      </c>
      <c r="C148" s="84">
        <v>44305.617210648146</v>
      </c>
      <c r="D148" s="85">
        <v>399</v>
      </c>
      <c r="E148" s="159">
        <v>8.08</v>
      </c>
      <c r="F148" s="159">
        <v>3223.92</v>
      </c>
      <c r="G148" s="87" t="s">
        <v>9</v>
      </c>
      <c r="H148" s="102"/>
    </row>
    <row r="149" spans="1:8" s="87" customFormat="1">
      <c r="A149" s="102"/>
      <c r="B149" s="83">
        <v>44305</v>
      </c>
      <c r="C149" s="84">
        <v>44305.620266203703</v>
      </c>
      <c r="D149" s="85">
        <v>407</v>
      </c>
      <c r="E149" s="159">
        <v>8.06</v>
      </c>
      <c r="F149" s="159">
        <v>3280.42</v>
      </c>
      <c r="G149" s="87" t="s">
        <v>9</v>
      </c>
      <c r="H149" s="102"/>
    </row>
    <row r="150" spans="1:8" s="87" customFormat="1">
      <c r="A150" s="102"/>
      <c r="B150" s="83">
        <v>44305</v>
      </c>
      <c r="C150" s="84">
        <v>44305.620266203703</v>
      </c>
      <c r="D150" s="85">
        <v>4</v>
      </c>
      <c r="E150" s="159">
        <v>8.06</v>
      </c>
      <c r="F150" s="159">
        <v>32.24</v>
      </c>
      <c r="G150" s="87" t="s">
        <v>9</v>
      </c>
      <c r="H150" s="102"/>
    </row>
    <row r="151" spans="1:8" s="87" customFormat="1">
      <c r="A151" s="102"/>
      <c r="B151" s="83">
        <v>44305</v>
      </c>
      <c r="C151" s="84">
        <v>44305.641446759262</v>
      </c>
      <c r="D151" s="85">
        <v>257</v>
      </c>
      <c r="E151" s="159">
        <v>8.09</v>
      </c>
      <c r="F151" s="159">
        <v>2079.13</v>
      </c>
      <c r="G151" s="87" t="s">
        <v>9</v>
      </c>
      <c r="H151" s="102"/>
    </row>
    <row r="152" spans="1:8" s="87" customFormat="1">
      <c r="A152" s="102"/>
      <c r="B152" s="83">
        <v>44305</v>
      </c>
      <c r="C152" s="84">
        <v>44305.641446759262</v>
      </c>
      <c r="D152" s="85">
        <v>393</v>
      </c>
      <c r="E152" s="159">
        <v>8.09</v>
      </c>
      <c r="F152" s="159">
        <v>3179.37</v>
      </c>
      <c r="G152" s="87" t="s">
        <v>9</v>
      </c>
      <c r="H152" s="102"/>
    </row>
    <row r="153" spans="1:8" s="87" customFormat="1">
      <c r="A153" s="102"/>
      <c r="B153" s="83">
        <v>44305</v>
      </c>
      <c r="C153" s="84">
        <v>44305.641446759262</v>
      </c>
      <c r="D153" s="85">
        <v>149</v>
      </c>
      <c r="E153" s="159">
        <v>8.09</v>
      </c>
      <c r="F153" s="159">
        <v>1205.4100000000001</v>
      </c>
      <c r="G153" s="87" t="s">
        <v>9</v>
      </c>
      <c r="H153" s="102"/>
    </row>
    <row r="154" spans="1:8" s="87" customFormat="1">
      <c r="A154" s="102"/>
      <c r="B154" s="83">
        <v>44305</v>
      </c>
      <c r="C154" s="84">
        <v>44305.641446759262</v>
      </c>
      <c r="D154" s="85">
        <v>278</v>
      </c>
      <c r="E154" s="159">
        <v>8.09</v>
      </c>
      <c r="F154" s="159">
        <v>2249.02</v>
      </c>
      <c r="G154" s="87" t="s">
        <v>9</v>
      </c>
      <c r="H154" s="102"/>
    </row>
    <row r="155" spans="1:8" s="87" customFormat="1">
      <c r="A155" s="102"/>
      <c r="B155" s="83">
        <v>44305</v>
      </c>
      <c r="C155" s="84">
        <v>44305.641446759262</v>
      </c>
      <c r="D155" s="85">
        <v>251</v>
      </c>
      <c r="E155" s="159">
        <v>8.09</v>
      </c>
      <c r="F155" s="159">
        <v>2030.59</v>
      </c>
      <c r="G155" s="87" t="s">
        <v>9</v>
      </c>
      <c r="H155" s="102"/>
    </row>
    <row r="156" spans="1:8" s="87" customFormat="1">
      <c r="A156" s="102"/>
      <c r="B156" s="83">
        <v>44305</v>
      </c>
      <c r="C156" s="84">
        <v>44305.641446759262</v>
      </c>
      <c r="D156" s="85">
        <v>144</v>
      </c>
      <c r="E156" s="159">
        <v>8.09</v>
      </c>
      <c r="F156" s="159">
        <v>1164.96</v>
      </c>
      <c r="G156" s="87" t="s">
        <v>9</v>
      </c>
      <c r="H156" s="102"/>
    </row>
    <row r="157" spans="1:8" s="87" customFormat="1">
      <c r="A157" s="102"/>
      <c r="B157" s="83">
        <v>44305</v>
      </c>
      <c r="C157" s="84">
        <v>44305.648553240739</v>
      </c>
      <c r="D157" s="85">
        <v>112</v>
      </c>
      <c r="E157" s="159">
        <v>8.1</v>
      </c>
      <c r="F157" s="159">
        <v>907.19999999999993</v>
      </c>
      <c r="G157" s="87" t="s">
        <v>9</v>
      </c>
      <c r="H157" s="102"/>
    </row>
    <row r="158" spans="1:8" s="87" customFormat="1">
      <c r="A158" s="102"/>
      <c r="B158" s="83">
        <v>44305</v>
      </c>
      <c r="C158" s="84">
        <v>44305.648553240739</v>
      </c>
      <c r="D158" s="85">
        <v>100</v>
      </c>
      <c r="E158" s="159">
        <v>8.1</v>
      </c>
      <c r="F158" s="159">
        <v>810</v>
      </c>
      <c r="G158" s="87" t="s">
        <v>9</v>
      </c>
      <c r="H158" s="102"/>
    </row>
    <row r="159" spans="1:8" s="87" customFormat="1">
      <c r="A159" s="102"/>
      <c r="B159" s="83">
        <v>44305</v>
      </c>
      <c r="C159" s="84">
        <v>44305.648553240739</v>
      </c>
      <c r="D159" s="85">
        <v>59</v>
      </c>
      <c r="E159" s="159">
        <v>8.1</v>
      </c>
      <c r="F159" s="159">
        <v>477.9</v>
      </c>
      <c r="G159" s="87" t="s">
        <v>9</v>
      </c>
      <c r="H159" s="102"/>
    </row>
    <row r="160" spans="1:8" s="87" customFormat="1">
      <c r="A160" s="102"/>
      <c r="B160" s="83">
        <v>44305</v>
      </c>
      <c r="C160" s="84">
        <v>44305.648553240739</v>
      </c>
      <c r="D160" s="85">
        <v>300</v>
      </c>
      <c r="E160" s="159">
        <v>8.1</v>
      </c>
      <c r="F160" s="159">
        <v>2430</v>
      </c>
      <c r="G160" s="87" t="s">
        <v>9</v>
      </c>
      <c r="H160" s="102"/>
    </row>
    <row r="161" spans="1:8" s="87" customFormat="1">
      <c r="A161" s="102"/>
      <c r="B161" s="83">
        <v>44305</v>
      </c>
      <c r="C161" s="84">
        <v>44305.648553240739</v>
      </c>
      <c r="D161" s="85">
        <v>222</v>
      </c>
      <c r="E161" s="159">
        <v>8.1</v>
      </c>
      <c r="F161" s="159">
        <v>1798.1999999999998</v>
      </c>
      <c r="G161" s="87" t="s">
        <v>9</v>
      </c>
      <c r="H161" s="102"/>
    </row>
    <row r="162" spans="1:8" s="87" customFormat="1">
      <c r="A162" s="102"/>
      <c r="B162" s="83">
        <v>44305</v>
      </c>
      <c r="C162" s="84">
        <v>44305.648553240739</v>
      </c>
      <c r="D162" s="85">
        <v>188</v>
      </c>
      <c r="E162" s="159">
        <v>8.1</v>
      </c>
      <c r="F162" s="159">
        <v>1522.8</v>
      </c>
      <c r="G162" s="87" t="s">
        <v>9</v>
      </c>
      <c r="H162" s="102"/>
    </row>
    <row r="163" spans="1:8" s="87" customFormat="1">
      <c r="A163" s="102"/>
      <c r="B163" s="83">
        <v>44305</v>
      </c>
      <c r="C163" s="84">
        <v>44305.648553240739</v>
      </c>
      <c r="D163" s="85">
        <v>141</v>
      </c>
      <c r="E163" s="159">
        <v>8.1</v>
      </c>
      <c r="F163" s="159">
        <v>1142.0999999999999</v>
      </c>
      <c r="G163" s="87" t="s">
        <v>9</v>
      </c>
      <c r="H163" s="102"/>
    </row>
    <row r="164" spans="1:8" s="87" customFormat="1">
      <c r="A164" s="102"/>
      <c r="B164" s="83">
        <v>44305</v>
      </c>
      <c r="C164" s="84">
        <v>44305.648553240739</v>
      </c>
      <c r="D164" s="85">
        <v>588</v>
      </c>
      <c r="E164" s="159">
        <v>8.1</v>
      </c>
      <c r="F164" s="159">
        <v>4762.8</v>
      </c>
      <c r="G164" s="87" t="s">
        <v>9</v>
      </c>
      <c r="H164" s="102"/>
    </row>
    <row r="165" spans="1:8" s="87" customFormat="1">
      <c r="A165" s="102"/>
      <c r="B165" s="83">
        <v>44305</v>
      </c>
      <c r="C165" s="84">
        <v>44305.648553240739</v>
      </c>
      <c r="D165" s="85">
        <v>404</v>
      </c>
      <c r="E165" s="159">
        <v>8.1</v>
      </c>
      <c r="F165" s="159">
        <v>3272.3999999999996</v>
      </c>
      <c r="G165" s="87" t="s">
        <v>9</v>
      </c>
      <c r="H165" s="102"/>
    </row>
    <row r="166" spans="1:8" s="87" customFormat="1">
      <c r="A166" s="102"/>
      <c r="B166" s="83">
        <v>44305</v>
      </c>
      <c r="C166" s="84">
        <v>44305.648553240739</v>
      </c>
      <c r="D166" s="85">
        <v>514</v>
      </c>
      <c r="E166" s="159">
        <v>8.1</v>
      </c>
      <c r="F166" s="159">
        <v>4163.3999999999996</v>
      </c>
      <c r="G166" s="87" t="s">
        <v>9</v>
      </c>
      <c r="H166" s="102"/>
    </row>
    <row r="167" spans="1:8" s="87" customFormat="1">
      <c r="A167" s="102"/>
      <c r="B167" s="83">
        <v>44305</v>
      </c>
      <c r="C167" s="84">
        <v>44305.648553240739</v>
      </c>
      <c r="D167" s="85">
        <v>416</v>
      </c>
      <c r="E167" s="159">
        <v>8.1</v>
      </c>
      <c r="F167" s="159">
        <v>3369.6</v>
      </c>
      <c r="G167" s="87" t="s">
        <v>9</v>
      </c>
      <c r="H167" s="102"/>
    </row>
    <row r="168" spans="1:8" s="87" customFormat="1">
      <c r="A168" s="102"/>
      <c r="B168" s="83">
        <v>44305</v>
      </c>
      <c r="C168" s="84">
        <v>44305.648553240739</v>
      </c>
      <c r="D168" s="85">
        <v>20</v>
      </c>
      <c r="E168" s="159">
        <v>8.1</v>
      </c>
      <c r="F168" s="159">
        <v>162</v>
      </c>
      <c r="G168" s="87" t="s">
        <v>9</v>
      </c>
      <c r="H168" s="102"/>
    </row>
    <row r="169" spans="1:8" s="87" customFormat="1">
      <c r="A169" s="102"/>
      <c r="B169" s="83">
        <v>44305</v>
      </c>
      <c r="C169" s="84">
        <v>44305.648553240739</v>
      </c>
      <c r="D169" s="85">
        <v>514</v>
      </c>
      <c r="E169" s="159">
        <v>8.1</v>
      </c>
      <c r="F169" s="159">
        <v>4163.3999999999996</v>
      </c>
      <c r="G169" s="87" t="s">
        <v>9</v>
      </c>
      <c r="H169" s="102"/>
    </row>
    <row r="170" spans="1:8" s="87" customFormat="1">
      <c r="A170" s="102"/>
      <c r="B170" s="83">
        <v>44305</v>
      </c>
      <c r="C170" s="84">
        <v>44305.648553240739</v>
      </c>
      <c r="D170" s="85">
        <v>250</v>
      </c>
      <c r="E170" s="159">
        <v>8.1</v>
      </c>
      <c r="F170" s="159">
        <v>2025</v>
      </c>
      <c r="G170" s="87" t="s">
        <v>9</v>
      </c>
      <c r="H170" s="102"/>
    </row>
    <row r="171" spans="1:8" s="87" customFormat="1">
      <c r="A171" s="102"/>
      <c r="B171" s="83">
        <v>44305</v>
      </c>
      <c r="C171" s="84">
        <v>44305.648553240739</v>
      </c>
      <c r="D171" s="85">
        <v>250</v>
      </c>
      <c r="E171" s="159">
        <v>8.1</v>
      </c>
      <c r="F171" s="159">
        <v>2025</v>
      </c>
      <c r="G171" s="87" t="s">
        <v>9</v>
      </c>
      <c r="H171" s="102"/>
    </row>
    <row r="172" spans="1:8" s="87" customFormat="1">
      <c r="A172" s="102"/>
      <c r="B172" s="83">
        <v>44305</v>
      </c>
      <c r="C172" s="84">
        <v>44305.648553240739</v>
      </c>
      <c r="D172" s="85">
        <v>338</v>
      </c>
      <c r="E172" s="159">
        <v>8.1</v>
      </c>
      <c r="F172" s="159">
        <v>2737.7999999999997</v>
      </c>
      <c r="G172" s="87" t="s">
        <v>9</v>
      </c>
      <c r="H172" s="102"/>
    </row>
    <row r="173" spans="1:8" s="87" customFormat="1">
      <c r="A173" s="102"/>
      <c r="B173" s="83">
        <v>44305</v>
      </c>
      <c r="C173" s="84">
        <v>44305.648553240739</v>
      </c>
      <c r="D173" s="85">
        <v>264</v>
      </c>
      <c r="E173" s="159">
        <v>8.1</v>
      </c>
      <c r="F173" s="159">
        <v>2138.4</v>
      </c>
      <c r="G173" s="87" t="s">
        <v>9</v>
      </c>
      <c r="H173" s="102"/>
    </row>
    <row r="174" spans="1:8" s="87" customFormat="1">
      <c r="A174" s="102"/>
      <c r="B174" s="83">
        <v>44305</v>
      </c>
      <c r="C174" s="84">
        <v>44305.648553240739</v>
      </c>
      <c r="D174" s="85">
        <v>108</v>
      </c>
      <c r="E174" s="159">
        <v>8.1</v>
      </c>
      <c r="F174" s="159">
        <v>874.8</v>
      </c>
      <c r="G174" s="87" t="s">
        <v>9</v>
      </c>
      <c r="H174" s="102"/>
    </row>
    <row r="175" spans="1:8" s="87" customFormat="1">
      <c r="A175" s="102"/>
      <c r="B175" s="83">
        <v>44305</v>
      </c>
      <c r="C175" s="84">
        <v>44305.65525462963</v>
      </c>
      <c r="D175" s="85">
        <v>146</v>
      </c>
      <c r="E175" s="159">
        <v>8.1</v>
      </c>
      <c r="F175" s="159">
        <v>1182.5999999999999</v>
      </c>
      <c r="G175" s="87" t="s">
        <v>9</v>
      </c>
      <c r="H175" s="102"/>
    </row>
    <row r="176" spans="1:8" s="87" customFormat="1">
      <c r="A176" s="102"/>
      <c r="B176" s="83">
        <v>44305</v>
      </c>
      <c r="C176" s="84">
        <v>44305.65525462963</v>
      </c>
      <c r="D176" s="85">
        <v>81</v>
      </c>
      <c r="E176" s="159">
        <v>8.1</v>
      </c>
      <c r="F176" s="159">
        <v>656.1</v>
      </c>
      <c r="G176" s="87" t="s">
        <v>9</v>
      </c>
      <c r="H176" s="102"/>
    </row>
    <row r="177" spans="1:8" s="87" customFormat="1">
      <c r="A177" s="102"/>
      <c r="B177" s="83">
        <v>44305</v>
      </c>
      <c r="C177" s="84">
        <v>44305.65525462963</v>
      </c>
      <c r="D177" s="85">
        <v>246</v>
      </c>
      <c r="E177" s="159">
        <v>8.1</v>
      </c>
      <c r="F177" s="159">
        <v>1992.6</v>
      </c>
      <c r="G177" s="87" t="s">
        <v>9</v>
      </c>
      <c r="H177" s="102"/>
    </row>
    <row r="178" spans="1:8" s="87" customFormat="1">
      <c r="A178" s="102"/>
      <c r="B178" s="83">
        <v>44305</v>
      </c>
      <c r="C178" s="84">
        <v>44305.65525462963</v>
      </c>
      <c r="D178" s="85">
        <v>80</v>
      </c>
      <c r="E178" s="159">
        <v>8.1</v>
      </c>
      <c r="F178" s="159">
        <v>648</v>
      </c>
      <c r="G178" s="87" t="s">
        <v>9</v>
      </c>
      <c r="H178" s="102"/>
    </row>
    <row r="179" spans="1:8" s="87" customFormat="1">
      <c r="A179" s="102"/>
      <c r="B179" s="83">
        <v>44305</v>
      </c>
      <c r="C179" s="84">
        <v>44305.65525462963</v>
      </c>
      <c r="D179" s="85">
        <v>319</v>
      </c>
      <c r="E179" s="159">
        <v>8.1</v>
      </c>
      <c r="F179" s="159">
        <v>2583.9</v>
      </c>
      <c r="G179" s="87" t="s">
        <v>9</v>
      </c>
      <c r="H179" s="102"/>
    </row>
    <row r="180" spans="1:8" s="87" customFormat="1">
      <c r="A180" s="102"/>
      <c r="B180" s="83">
        <v>44305</v>
      </c>
      <c r="C180" s="84">
        <v>44305.65525462963</v>
      </c>
      <c r="D180" s="85">
        <v>272</v>
      </c>
      <c r="E180" s="159">
        <v>8.1</v>
      </c>
      <c r="F180" s="159">
        <v>2203.1999999999998</v>
      </c>
      <c r="G180" s="87" t="s">
        <v>9</v>
      </c>
      <c r="H180" s="102"/>
    </row>
    <row r="181" spans="1:8" s="87" customFormat="1">
      <c r="A181" s="102"/>
      <c r="B181" s="83">
        <v>44305</v>
      </c>
      <c r="C181" s="84">
        <v>44305.65525462963</v>
      </c>
      <c r="D181" s="85">
        <v>105</v>
      </c>
      <c r="E181" s="159">
        <v>8.1</v>
      </c>
      <c r="F181" s="159">
        <v>850.5</v>
      </c>
      <c r="G181" s="87" t="s">
        <v>9</v>
      </c>
      <c r="H181" s="102"/>
    </row>
    <row r="182" spans="1:8" s="87" customFormat="1">
      <c r="A182" s="102"/>
      <c r="B182" s="83">
        <v>44305</v>
      </c>
      <c r="C182" s="84">
        <v>44305.65525462963</v>
      </c>
      <c r="D182" s="85">
        <v>423</v>
      </c>
      <c r="E182" s="159">
        <v>8.1</v>
      </c>
      <c r="F182" s="159">
        <v>3426.2999999999997</v>
      </c>
      <c r="G182" s="87" t="s">
        <v>9</v>
      </c>
      <c r="H182" s="102"/>
    </row>
    <row r="183" spans="1:8" s="87" customFormat="1">
      <c r="A183" s="102"/>
      <c r="B183" s="83">
        <v>44305</v>
      </c>
      <c r="C183" s="84">
        <v>44305.65525462963</v>
      </c>
      <c r="D183" s="85">
        <v>56</v>
      </c>
      <c r="E183" s="159">
        <v>8.1</v>
      </c>
      <c r="F183" s="159">
        <v>453.59999999999997</v>
      </c>
      <c r="G183" s="87" t="s">
        <v>9</v>
      </c>
      <c r="H183" s="102"/>
    </row>
    <row r="184" spans="1:8" s="87" customFormat="1">
      <c r="A184" s="102"/>
      <c r="B184" s="83">
        <v>44305</v>
      </c>
      <c r="C184" s="84">
        <v>44305.657777777778</v>
      </c>
      <c r="D184" s="85">
        <v>395</v>
      </c>
      <c r="E184" s="159">
        <v>8.09</v>
      </c>
      <c r="F184" s="159">
        <v>3195.5499999999997</v>
      </c>
      <c r="G184" s="87" t="s">
        <v>9</v>
      </c>
      <c r="H184" s="102"/>
    </row>
    <row r="185" spans="1:8" s="87" customFormat="1">
      <c r="A185" s="102"/>
      <c r="B185" s="83">
        <v>44305</v>
      </c>
      <c r="C185" s="84">
        <v>44305.660833333335</v>
      </c>
      <c r="D185" s="85">
        <v>40</v>
      </c>
      <c r="E185" s="159">
        <v>8.09</v>
      </c>
      <c r="F185" s="159">
        <v>323.60000000000002</v>
      </c>
      <c r="G185" s="87" t="s">
        <v>9</v>
      </c>
      <c r="H185" s="102"/>
    </row>
    <row r="186" spans="1:8" s="87" customFormat="1">
      <c r="A186" s="102"/>
      <c r="B186" s="83">
        <v>44305</v>
      </c>
      <c r="C186" s="84">
        <v>44305.660833333335</v>
      </c>
      <c r="D186" s="85">
        <v>449</v>
      </c>
      <c r="E186" s="159">
        <v>8.09</v>
      </c>
      <c r="F186" s="159">
        <v>3632.41</v>
      </c>
      <c r="G186" s="87" t="s">
        <v>9</v>
      </c>
      <c r="H186" s="102"/>
    </row>
    <row r="187" spans="1:8" s="87" customFormat="1">
      <c r="A187" s="102"/>
      <c r="B187" s="83">
        <v>44305</v>
      </c>
      <c r="C187" s="84">
        <v>44305.660833333335</v>
      </c>
      <c r="D187" s="85">
        <v>397</v>
      </c>
      <c r="E187" s="159">
        <v>8.09</v>
      </c>
      <c r="F187" s="159">
        <v>3211.73</v>
      </c>
      <c r="G187" s="87" t="s">
        <v>9</v>
      </c>
      <c r="H187" s="102"/>
    </row>
    <row r="188" spans="1:8" s="87" customFormat="1">
      <c r="A188" s="102"/>
      <c r="B188" s="83">
        <v>44305</v>
      </c>
      <c r="C188" s="84">
        <v>44305.660833333335</v>
      </c>
      <c r="D188" s="85">
        <v>405</v>
      </c>
      <c r="E188" s="159">
        <v>8.09</v>
      </c>
      <c r="F188" s="159">
        <v>3276.45</v>
      </c>
      <c r="G188" s="87" t="s">
        <v>9</v>
      </c>
      <c r="H188" s="102"/>
    </row>
    <row r="189" spans="1:8" s="87" customFormat="1">
      <c r="A189" s="102"/>
      <c r="B189" s="83">
        <v>44305</v>
      </c>
      <c r="C189" s="84">
        <v>44305.660833333335</v>
      </c>
      <c r="D189" s="85">
        <v>138</v>
      </c>
      <c r="E189" s="159">
        <v>8.09</v>
      </c>
      <c r="F189" s="159">
        <v>1116.42</v>
      </c>
      <c r="G189" s="87" t="s">
        <v>9</v>
      </c>
      <c r="H189" s="102"/>
    </row>
    <row r="190" spans="1:8" s="87" customFormat="1">
      <c r="A190" s="102"/>
      <c r="B190" s="83">
        <v>44305</v>
      </c>
      <c r="C190" s="84">
        <v>44305.660833333335</v>
      </c>
      <c r="D190" s="85">
        <v>267</v>
      </c>
      <c r="E190" s="159">
        <v>8.09</v>
      </c>
      <c r="F190" s="159">
        <v>2160.0299999999997</v>
      </c>
      <c r="G190" s="87" t="s">
        <v>9</v>
      </c>
      <c r="H190" s="102"/>
    </row>
    <row r="191" spans="1:8" s="87" customFormat="1">
      <c r="A191" s="102"/>
      <c r="B191" s="83">
        <v>44305</v>
      </c>
      <c r="C191" s="84">
        <v>44305.660925925928</v>
      </c>
      <c r="D191" s="85">
        <v>444</v>
      </c>
      <c r="E191" s="159">
        <v>8.0850000000000009</v>
      </c>
      <c r="F191" s="159">
        <v>3589.7400000000002</v>
      </c>
      <c r="G191" s="87" t="s">
        <v>9</v>
      </c>
      <c r="H191" s="102"/>
    </row>
    <row r="192" spans="1:8" s="87" customFormat="1">
      <c r="A192" s="102"/>
      <c r="B192" s="83">
        <v>44305</v>
      </c>
      <c r="C192" s="84">
        <v>44305.662141203706</v>
      </c>
      <c r="D192" s="85">
        <v>392</v>
      </c>
      <c r="E192" s="159">
        <v>8.07</v>
      </c>
      <c r="F192" s="159">
        <v>3163.44</v>
      </c>
      <c r="G192" s="87" t="s">
        <v>9</v>
      </c>
      <c r="H192" s="102"/>
    </row>
    <row r="193" spans="1:8" s="87" customFormat="1">
      <c r="A193" s="102"/>
      <c r="B193" s="83">
        <v>44305</v>
      </c>
      <c r="C193" s="84">
        <v>44305.669270833336</v>
      </c>
      <c r="D193" s="85">
        <v>503</v>
      </c>
      <c r="E193" s="159">
        <v>8.08</v>
      </c>
      <c r="F193" s="159">
        <v>4064.2400000000002</v>
      </c>
      <c r="G193" s="87" t="s">
        <v>9</v>
      </c>
      <c r="H193" s="102"/>
    </row>
    <row r="194" spans="1:8" s="87" customFormat="1">
      <c r="A194" s="102"/>
      <c r="B194" s="83">
        <v>44305</v>
      </c>
      <c r="C194" s="84">
        <v>44305.669270833336</v>
      </c>
      <c r="D194" s="85">
        <v>325</v>
      </c>
      <c r="E194" s="159">
        <v>8.08</v>
      </c>
      <c r="F194" s="159">
        <v>2626</v>
      </c>
      <c r="G194" s="87" t="s">
        <v>9</v>
      </c>
      <c r="H194" s="102"/>
    </row>
    <row r="195" spans="1:8" s="87" customFormat="1">
      <c r="A195" s="102"/>
      <c r="B195" s="83">
        <v>44305</v>
      </c>
      <c r="C195" s="84">
        <v>44305.669872685183</v>
      </c>
      <c r="D195" s="85">
        <v>435</v>
      </c>
      <c r="E195" s="159">
        <v>8.08</v>
      </c>
      <c r="F195" s="159">
        <v>3514.8</v>
      </c>
      <c r="G195" s="87" t="s">
        <v>9</v>
      </c>
      <c r="H195" s="102"/>
    </row>
    <row r="196" spans="1:8" s="87" customFormat="1">
      <c r="A196" s="102"/>
      <c r="B196" s="83">
        <v>44305</v>
      </c>
      <c r="C196" s="84">
        <v>44305.669872685183</v>
      </c>
      <c r="D196" s="85">
        <v>401</v>
      </c>
      <c r="E196" s="159">
        <v>8.08</v>
      </c>
      <c r="F196" s="159">
        <v>3240.08</v>
      </c>
      <c r="G196" s="87" t="s">
        <v>9</v>
      </c>
      <c r="H196" s="102"/>
    </row>
    <row r="197" spans="1:8" s="87" customFormat="1">
      <c r="A197" s="102"/>
      <c r="B197" s="83">
        <v>44305</v>
      </c>
      <c r="C197" s="84">
        <v>44305.669872685183</v>
      </c>
      <c r="D197" s="85">
        <v>589</v>
      </c>
      <c r="E197" s="159">
        <v>8.08</v>
      </c>
      <c r="F197" s="159">
        <v>4759.12</v>
      </c>
      <c r="G197" s="87" t="s">
        <v>9</v>
      </c>
      <c r="H197" s="102"/>
    </row>
    <row r="198" spans="1:8" s="87" customFormat="1">
      <c r="A198" s="102"/>
      <c r="B198" s="83">
        <v>44305</v>
      </c>
      <c r="C198" s="84">
        <v>44305.669872685183</v>
      </c>
      <c r="D198" s="85">
        <v>435</v>
      </c>
      <c r="E198" s="159">
        <v>8.08</v>
      </c>
      <c r="F198" s="159">
        <v>3514.8</v>
      </c>
      <c r="G198" s="87" t="s">
        <v>9</v>
      </c>
      <c r="H198" s="102"/>
    </row>
    <row r="199" spans="1:8" s="87" customFormat="1">
      <c r="A199" s="102"/>
      <c r="B199" s="83">
        <v>44305</v>
      </c>
      <c r="C199" s="84">
        <v>44305.669872685183</v>
      </c>
      <c r="D199" s="85">
        <v>13</v>
      </c>
      <c r="E199" s="159">
        <v>8.08</v>
      </c>
      <c r="F199" s="159">
        <v>105.04</v>
      </c>
      <c r="G199" s="87" t="s">
        <v>9</v>
      </c>
      <c r="H199" s="102"/>
    </row>
    <row r="200" spans="1:8" s="87" customFormat="1">
      <c r="A200" s="102"/>
      <c r="B200" s="83">
        <v>44305</v>
      </c>
      <c r="C200" s="84">
        <v>44305.669872685183</v>
      </c>
      <c r="D200" s="85">
        <v>386</v>
      </c>
      <c r="E200" s="159">
        <v>8.08</v>
      </c>
      <c r="F200" s="159">
        <v>3118.88</v>
      </c>
      <c r="G200" s="87" t="s">
        <v>9</v>
      </c>
      <c r="H200" s="102"/>
    </row>
    <row r="201" spans="1:8" s="87" customFormat="1">
      <c r="A201" s="102"/>
      <c r="B201" s="83">
        <v>44305</v>
      </c>
      <c r="C201" s="84">
        <v>44305.675729166665</v>
      </c>
      <c r="D201" s="85">
        <v>241</v>
      </c>
      <c r="E201" s="159">
        <v>8.08</v>
      </c>
      <c r="F201" s="159">
        <v>1947.28</v>
      </c>
      <c r="G201" s="87" t="s">
        <v>9</v>
      </c>
      <c r="H201" s="102"/>
    </row>
    <row r="202" spans="1:8" s="87" customFormat="1">
      <c r="A202" s="102"/>
      <c r="B202" s="83">
        <v>44305</v>
      </c>
      <c r="C202" s="84">
        <v>44305.675729166665</v>
      </c>
      <c r="D202" s="85">
        <v>211</v>
      </c>
      <c r="E202" s="159">
        <v>8.08</v>
      </c>
      <c r="F202" s="159">
        <v>1704.88</v>
      </c>
      <c r="G202" s="87" t="s">
        <v>9</v>
      </c>
      <c r="H202" s="102"/>
    </row>
    <row r="203" spans="1:8" s="87" customFormat="1">
      <c r="A203" s="102"/>
      <c r="B203" s="83">
        <v>44305</v>
      </c>
      <c r="C203" s="84">
        <v>44305.675729166665</v>
      </c>
      <c r="D203" s="85">
        <v>800</v>
      </c>
      <c r="E203" s="159">
        <v>8.08</v>
      </c>
      <c r="F203" s="159">
        <v>6464</v>
      </c>
      <c r="G203" s="87" t="s">
        <v>9</v>
      </c>
      <c r="H203" s="102"/>
    </row>
    <row r="204" spans="1:8" s="87" customFormat="1">
      <c r="A204" s="102"/>
      <c r="B204" s="83">
        <v>44305</v>
      </c>
      <c r="C204" s="84">
        <v>44305.675729166665</v>
      </c>
      <c r="D204" s="85">
        <v>339</v>
      </c>
      <c r="E204" s="159">
        <v>8.08</v>
      </c>
      <c r="F204" s="159">
        <v>2739.12</v>
      </c>
      <c r="G204" s="87" t="s">
        <v>9</v>
      </c>
      <c r="H204" s="102"/>
    </row>
    <row r="205" spans="1:8" s="87" customFormat="1">
      <c r="A205" s="102"/>
      <c r="B205" s="83">
        <v>44305</v>
      </c>
      <c r="C205" s="84">
        <v>44305.675729166665</v>
      </c>
      <c r="D205" s="85">
        <v>52</v>
      </c>
      <c r="E205" s="159">
        <v>8.08</v>
      </c>
      <c r="F205" s="159">
        <v>420.16</v>
      </c>
      <c r="G205" s="87" t="s">
        <v>9</v>
      </c>
      <c r="H205" s="102"/>
    </row>
    <row r="206" spans="1:8" s="87" customFormat="1">
      <c r="A206" s="102"/>
      <c r="B206" s="83">
        <v>44305</v>
      </c>
      <c r="C206" s="84">
        <v>44305.675729166665</v>
      </c>
      <c r="D206" s="85">
        <v>97</v>
      </c>
      <c r="E206" s="159">
        <v>8.08</v>
      </c>
      <c r="F206" s="159">
        <v>783.76</v>
      </c>
      <c r="G206" s="87" t="s">
        <v>9</v>
      </c>
      <c r="H206" s="102"/>
    </row>
    <row r="207" spans="1:8" s="87" customFormat="1">
      <c r="A207" s="102"/>
      <c r="B207" s="83">
        <v>44305</v>
      </c>
      <c r="C207" s="84">
        <v>44305.675729166665</v>
      </c>
      <c r="D207" s="85">
        <v>16</v>
      </c>
      <c r="E207" s="159">
        <v>8.08</v>
      </c>
      <c r="F207" s="159">
        <v>129.28</v>
      </c>
      <c r="G207" s="87" t="s">
        <v>9</v>
      </c>
      <c r="H207" s="102"/>
    </row>
    <row r="208" spans="1:8" s="87" customFormat="1">
      <c r="A208" s="102"/>
      <c r="B208" s="83">
        <v>44305</v>
      </c>
      <c r="C208" s="84">
        <v>44305.680763888886</v>
      </c>
      <c r="D208" s="85">
        <v>856</v>
      </c>
      <c r="E208" s="159">
        <v>8.0950000000000006</v>
      </c>
      <c r="F208" s="159">
        <v>6929.3200000000006</v>
      </c>
      <c r="G208" s="87" t="s">
        <v>9</v>
      </c>
      <c r="H208" s="102"/>
    </row>
    <row r="209" spans="1:8" s="87" customFormat="1">
      <c r="A209" s="102"/>
      <c r="B209" s="83">
        <v>44305</v>
      </c>
      <c r="C209" s="84">
        <v>44305.680763888886</v>
      </c>
      <c r="D209" s="85">
        <v>800</v>
      </c>
      <c r="E209" s="159">
        <v>8.0950000000000006</v>
      </c>
      <c r="F209" s="159">
        <v>6476.0000000000009</v>
      </c>
      <c r="G209" s="87" t="s">
        <v>9</v>
      </c>
      <c r="H209" s="102"/>
    </row>
    <row r="210" spans="1:8" s="87" customFormat="1">
      <c r="A210" s="102"/>
      <c r="B210" s="83">
        <v>44305</v>
      </c>
      <c r="C210" s="84">
        <v>44305.680763888886</v>
      </c>
      <c r="D210" s="85">
        <v>95</v>
      </c>
      <c r="E210" s="159">
        <v>8.0950000000000006</v>
      </c>
      <c r="F210" s="159">
        <v>769.02500000000009</v>
      </c>
      <c r="G210" s="87" t="s">
        <v>9</v>
      </c>
      <c r="H210" s="102"/>
    </row>
    <row r="211" spans="1:8" s="87" customFormat="1">
      <c r="A211" s="102"/>
      <c r="B211" s="83">
        <v>44305</v>
      </c>
      <c r="C211" s="84">
        <v>44305.68141203704</v>
      </c>
      <c r="D211" s="85">
        <v>406</v>
      </c>
      <c r="E211" s="159">
        <v>8.09</v>
      </c>
      <c r="F211" s="159">
        <v>3284.54</v>
      </c>
      <c r="G211" s="87" t="s">
        <v>9</v>
      </c>
      <c r="H211" s="102"/>
    </row>
    <row r="212" spans="1:8" s="87" customFormat="1">
      <c r="A212" s="102"/>
      <c r="B212" s="83">
        <v>44305</v>
      </c>
      <c r="C212" s="84">
        <v>44305.68141203704</v>
      </c>
      <c r="D212" s="85">
        <v>20</v>
      </c>
      <c r="E212" s="159">
        <v>8.09</v>
      </c>
      <c r="F212" s="159">
        <v>161.80000000000001</v>
      </c>
      <c r="G212" s="87" t="s">
        <v>9</v>
      </c>
      <c r="H212" s="102"/>
    </row>
    <row r="213" spans="1:8" s="87" customFormat="1">
      <c r="A213" s="102"/>
      <c r="B213" s="83">
        <v>44305</v>
      </c>
      <c r="C213" s="84">
        <v>44305.687523148146</v>
      </c>
      <c r="D213" s="85">
        <v>39</v>
      </c>
      <c r="E213" s="159">
        <v>8.08</v>
      </c>
      <c r="F213" s="159">
        <v>315.12</v>
      </c>
      <c r="G213" s="87" t="s">
        <v>9</v>
      </c>
      <c r="H213" s="102"/>
    </row>
    <row r="214" spans="1:8" s="87" customFormat="1">
      <c r="A214" s="102"/>
      <c r="B214" s="83">
        <v>44305</v>
      </c>
      <c r="C214" s="84">
        <v>44305.687523148146</v>
      </c>
      <c r="D214" s="85">
        <v>438</v>
      </c>
      <c r="E214" s="159">
        <v>8.08</v>
      </c>
      <c r="F214" s="159">
        <v>3539.04</v>
      </c>
      <c r="G214" s="87" t="s">
        <v>9</v>
      </c>
      <c r="H214" s="102"/>
    </row>
    <row r="215" spans="1:8" s="87" customFormat="1">
      <c r="A215" s="102"/>
      <c r="B215" s="83">
        <v>44305</v>
      </c>
      <c r="C215" s="84">
        <v>44305.687523148146</v>
      </c>
      <c r="D215" s="85">
        <v>354</v>
      </c>
      <c r="E215" s="159">
        <v>8.08</v>
      </c>
      <c r="F215" s="159">
        <v>2860.32</v>
      </c>
      <c r="G215" s="87" t="s">
        <v>9</v>
      </c>
      <c r="H215" s="102"/>
    </row>
    <row r="216" spans="1:8" s="87" customFormat="1">
      <c r="A216" s="102"/>
      <c r="B216" s="83">
        <v>44305</v>
      </c>
      <c r="C216" s="84">
        <v>44305.687523148146</v>
      </c>
      <c r="D216" s="85">
        <v>322</v>
      </c>
      <c r="E216" s="159">
        <v>8.08</v>
      </c>
      <c r="F216" s="159">
        <v>2601.7600000000002</v>
      </c>
      <c r="G216" s="87" t="s">
        <v>9</v>
      </c>
      <c r="H216" s="102"/>
    </row>
    <row r="217" spans="1:8" s="87" customFormat="1">
      <c r="A217" s="102"/>
      <c r="B217" s="83">
        <v>44305</v>
      </c>
      <c r="C217" s="84">
        <v>44305.687523148146</v>
      </c>
      <c r="D217" s="85">
        <v>131</v>
      </c>
      <c r="E217" s="159">
        <v>8.08</v>
      </c>
      <c r="F217" s="159">
        <v>1058.48</v>
      </c>
      <c r="G217" s="87" t="s">
        <v>9</v>
      </c>
      <c r="H217" s="102"/>
    </row>
    <row r="218" spans="1:8" s="87" customFormat="1">
      <c r="A218" s="102"/>
      <c r="B218" s="83">
        <v>44305</v>
      </c>
      <c r="C218" s="84">
        <v>44305.687523148146</v>
      </c>
      <c r="D218" s="85">
        <v>407</v>
      </c>
      <c r="E218" s="159">
        <v>8.08</v>
      </c>
      <c r="F218" s="159">
        <v>3288.56</v>
      </c>
      <c r="G218" s="87" t="s">
        <v>9</v>
      </c>
      <c r="H218" s="102"/>
    </row>
    <row r="219" spans="1:8" s="87" customFormat="1">
      <c r="A219" s="102"/>
      <c r="B219" s="83">
        <v>44305</v>
      </c>
      <c r="C219" s="84">
        <v>44305.687523148146</v>
      </c>
      <c r="D219" s="85">
        <v>87</v>
      </c>
      <c r="E219" s="159">
        <v>8.08</v>
      </c>
      <c r="F219" s="159">
        <v>702.96</v>
      </c>
      <c r="G219" s="87" t="s">
        <v>9</v>
      </c>
      <c r="H219" s="102"/>
    </row>
    <row r="220" spans="1:8" s="87" customFormat="1">
      <c r="A220" s="102"/>
      <c r="B220" s="83">
        <v>44305</v>
      </c>
      <c r="C220" s="84">
        <v>44305.687523148146</v>
      </c>
      <c r="D220" s="85">
        <v>69</v>
      </c>
      <c r="E220" s="159">
        <v>8.08</v>
      </c>
      <c r="F220" s="159">
        <v>557.52</v>
      </c>
      <c r="G220" s="87" t="s">
        <v>9</v>
      </c>
      <c r="H220" s="102"/>
    </row>
    <row r="221" spans="1:8" s="87" customFormat="1">
      <c r="A221" s="102"/>
      <c r="B221" s="83">
        <v>44305</v>
      </c>
      <c r="C221" s="84">
        <v>44305.687523148146</v>
      </c>
      <c r="D221" s="85">
        <v>200</v>
      </c>
      <c r="E221" s="159">
        <v>8.08</v>
      </c>
      <c r="F221" s="159">
        <v>1616</v>
      </c>
      <c r="G221" s="87" t="s">
        <v>9</v>
      </c>
      <c r="H221" s="102"/>
    </row>
    <row r="222" spans="1:8" s="87" customFormat="1">
      <c r="A222" s="102"/>
      <c r="B222" s="83">
        <v>44305</v>
      </c>
      <c r="C222" s="84">
        <v>44305.687523148146</v>
      </c>
      <c r="D222" s="85">
        <v>163</v>
      </c>
      <c r="E222" s="159">
        <v>8.08</v>
      </c>
      <c r="F222" s="159">
        <v>1317.04</v>
      </c>
      <c r="G222" s="87" t="s">
        <v>9</v>
      </c>
      <c r="H222" s="102"/>
    </row>
    <row r="223" spans="1:8" s="87" customFormat="1">
      <c r="A223" s="102"/>
      <c r="B223" s="83">
        <v>44305</v>
      </c>
      <c r="C223" s="84">
        <v>44305.687523148146</v>
      </c>
      <c r="D223" s="85">
        <v>78</v>
      </c>
      <c r="E223" s="159">
        <v>8.08</v>
      </c>
      <c r="F223" s="159">
        <v>630.24</v>
      </c>
      <c r="G223" s="87" t="s">
        <v>9</v>
      </c>
      <c r="H223" s="102"/>
    </row>
    <row r="224" spans="1:8" s="87" customFormat="1">
      <c r="A224" s="102"/>
      <c r="B224" s="83">
        <v>44305</v>
      </c>
      <c r="C224" s="84">
        <v>44305.687523148146</v>
      </c>
      <c r="D224" s="85">
        <v>163</v>
      </c>
      <c r="E224" s="159">
        <v>8.08</v>
      </c>
      <c r="F224" s="159">
        <v>1317.04</v>
      </c>
      <c r="G224" s="87" t="s">
        <v>9</v>
      </c>
      <c r="H224" s="102"/>
    </row>
    <row r="225" spans="1:8" s="87" customFormat="1">
      <c r="A225" s="102"/>
      <c r="B225" s="83">
        <v>44305</v>
      </c>
      <c r="C225" s="84">
        <v>44305.691307870373</v>
      </c>
      <c r="D225" s="85">
        <v>446</v>
      </c>
      <c r="E225" s="159">
        <v>8.0749999999999993</v>
      </c>
      <c r="F225" s="159">
        <v>3601.45</v>
      </c>
      <c r="G225" s="87" t="s">
        <v>9</v>
      </c>
      <c r="H225" s="102"/>
    </row>
    <row r="226" spans="1:8" s="87" customFormat="1">
      <c r="A226" s="102"/>
      <c r="B226" s="83">
        <v>44305</v>
      </c>
      <c r="C226" s="84">
        <v>44305.691307870373</v>
      </c>
      <c r="D226" s="85">
        <v>373</v>
      </c>
      <c r="E226" s="159">
        <v>8.0749999999999993</v>
      </c>
      <c r="F226" s="159">
        <v>3011.9749999999999</v>
      </c>
      <c r="G226" s="87" t="s">
        <v>9</v>
      </c>
      <c r="H226" s="102"/>
    </row>
    <row r="227" spans="1:8" s="87" customFormat="1">
      <c r="A227" s="102"/>
      <c r="B227" s="83">
        <v>44305</v>
      </c>
      <c r="C227" s="84">
        <v>44305.691307870373</v>
      </c>
      <c r="D227" s="85">
        <v>422</v>
      </c>
      <c r="E227" s="159">
        <v>8.0749999999999993</v>
      </c>
      <c r="F227" s="159">
        <v>3407.6499999999996</v>
      </c>
      <c r="G227" s="87" t="s">
        <v>9</v>
      </c>
      <c r="H227" s="102"/>
    </row>
    <row r="228" spans="1:8" s="87" customFormat="1">
      <c r="A228" s="102"/>
      <c r="B228" s="83">
        <v>44305</v>
      </c>
      <c r="C228" s="84">
        <v>44305.691307870373</v>
      </c>
      <c r="D228" s="85">
        <v>48</v>
      </c>
      <c r="E228" s="159">
        <v>8.0749999999999993</v>
      </c>
      <c r="F228" s="159">
        <v>387.59999999999997</v>
      </c>
      <c r="G228" s="87" t="s">
        <v>9</v>
      </c>
      <c r="H228" s="102"/>
    </row>
    <row r="229" spans="1:8" s="87" customFormat="1">
      <c r="A229" s="102"/>
      <c r="B229" s="83">
        <v>44305</v>
      </c>
      <c r="C229" s="84">
        <v>44305.691307870373</v>
      </c>
      <c r="D229" s="85">
        <v>465</v>
      </c>
      <c r="E229" s="159">
        <v>8.0749999999999993</v>
      </c>
      <c r="F229" s="159">
        <v>3754.8749999999995</v>
      </c>
      <c r="G229" s="87" t="s">
        <v>9</v>
      </c>
      <c r="H229" s="102"/>
    </row>
    <row r="230" spans="1:8" s="87" customFormat="1">
      <c r="A230" s="102"/>
      <c r="B230" s="83">
        <v>44305</v>
      </c>
      <c r="C230" s="84">
        <v>44305.69599537037</v>
      </c>
      <c r="D230" s="85">
        <v>200</v>
      </c>
      <c r="E230" s="159">
        <v>8.0549999999999997</v>
      </c>
      <c r="F230" s="159">
        <v>1611</v>
      </c>
      <c r="G230" s="87" t="s">
        <v>9</v>
      </c>
      <c r="H230" s="102"/>
    </row>
    <row r="231" spans="1:8" s="87" customFormat="1">
      <c r="A231" s="102"/>
      <c r="B231" s="83">
        <v>44305</v>
      </c>
      <c r="C231" s="84">
        <v>44305.696273148147</v>
      </c>
      <c r="D231" s="85">
        <v>415</v>
      </c>
      <c r="E231" s="159">
        <v>8.0549999999999997</v>
      </c>
      <c r="F231" s="159">
        <v>3342.8249999999998</v>
      </c>
      <c r="G231" s="87" t="s">
        <v>9</v>
      </c>
      <c r="H231" s="102"/>
    </row>
    <row r="232" spans="1:8" s="87" customFormat="1">
      <c r="A232" s="102"/>
      <c r="B232" s="83">
        <v>44305</v>
      </c>
      <c r="C232" s="84">
        <v>44305.696273148147</v>
      </c>
      <c r="D232" s="85">
        <v>105</v>
      </c>
      <c r="E232" s="159">
        <v>8.0549999999999997</v>
      </c>
      <c r="F232" s="159">
        <v>845.77499999999998</v>
      </c>
      <c r="G232" s="87" t="s">
        <v>9</v>
      </c>
      <c r="H232" s="102"/>
    </row>
    <row r="233" spans="1:8" s="87" customFormat="1">
      <c r="A233" s="102"/>
      <c r="B233" s="83">
        <v>44305</v>
      </c>
      <c r="C233" s="84">
        <v>44305.696273148147</v>
      </c>
      <c r="D233" s="85">
        <v>415</v>
      </c>
      <c r="E233" s="159">
        <v>8.0549999999999997</v>
      </c>
      <c r="F233" s="159">
        <v>3342.8249999999998</v>
      </c>
      <c r="G233" s="87" t="s">
        <v>9</v>
      </c>
      <c r="H233" s="102"/>
    </row>
    <row r="234" spans="1:8" s="87" customFormat="1">
      <c r="A234" s="102"/>
      <c r="B234" s="83">
        <v>44305</v>
      </c>
      <c r="C234" s="84">
        <v>44305.696273148147</v>
      </c>
      <c r="D234" s="85">
        <v>334</v>
      </c>
      <c r="E234" s="159">
        <v>8.0549999999999997</v>
      </c>
      <c r="F234" s="159">
        <v>2690.37</v>
      </c>
      <c r="G234" s="87" t="s">
        <v>9</v>
      </c>
      <c r="H234" s="102"/>
    </row>
    <row r="235" spans="1:8" s="87" customFormat="1">
      <c r="A235" s="102"/>
      <c r="B235" s="83">
        <v>44305</v>
      </c>
      <c r="C235" s="84">
        <v>44305.696273148147</v>
      </c>
      <c r="D235" s="85">
        <v>198</v>
      </c>
      <c r="E235" s="159">
        <v>8.0549999999999997</v>
      </c>
      <c r="F235" s="159">
        <v>1594.8899999999999</v>
      </c>
      <c r="G235" s="87" t="s">
        <v>9</v>
      </c>
      <c r="H235" s="102"/>
    </row>
    <row r="236" spans="1:8" s="87" customFormat="1">
      <c r="A236" s="102"/>
      <c r="B236" s="83">
        <v>44305</v>
      </c>
      <c r="C236" s="84">
        <v>44305.696273148147</v>
      </c>
      <c r="D236" s="85">
        <v>404</v>
      </c>
      <c r="E236" s="159">
        <v>8.0549999999999997</v>
      </c>
      <c r="F236" s="159">
        <v>3254.22</v>
      </c>
      <c r="G236" s="87" t="s">
        <v>9</v>
      </c>
      <c r="H236" s="102"/>
    </row>
    <row r="237" spans="1:8" s="87" customFormat="1">
      <c r="A237" s="102"/>
      <c r="B237" s="83">
        <v>44305</v>
      </c>
      <c r="C237" s="84">
        <v>44305.696273148147</v>
      </c>
      <c r="D237" s="85">
        <v>16</v>
      </c>
      <c r="E237" s="159">
        <v>8.0549999999999997</v>
      </c>
      <c r="F237" s="159">
        <v>128.88</v>
      </c>
      <c r="G237" s="87" t="s">
        <v>9</v>
      </c>
      <c r="H237" s="102"/>
    </row>
    <row r="238" spans="1:8" s="87" customFormat="1">
      <c r="A238" s="102"/>
      <c r="B238" s="83">
        <v>44305</v>
      </c>
      <c r="C238" s="84">
        <v>44305.697962962964</v>
      </c>
      <c r="D238" s="85">
        <v>416</v>
      </c>
      <c r="E238" s="159">
        <v>8.0500000000000007</v>
      </c>
      <c r="F238" s="159">
        <v>3348.8</v>
      </c>
      <c r="G238" s="87" t="s">
        <v>9</v>
      </c>
      <c r="H238" s="102"/>
    </row>
    <row r="239" spans="1:8" s="87" customFormat="1">
      <c r="A239" s="102"/>
      <c r="B239" s="83">
        <v>44305</v>
      </c>
      <c r="C239" s="84">
        <v>44305.697974537034</v>
      </c>
      <c r="D239" s="85">
        <v>12</v>
      </c>
      <c r="E239" s="159">
        <v>8.0500000000000007</v>
      </c>
      <c r="F239" s="159">
        <v>96.600000000000009</v>
      </c>
      <c r="G239" s="87" t="s">
        <v>9</v>
      </c>
      <c r="H239" s="102"/>
    </row>
    <row r="240" spans="1:8" s="87" customFormat="1">
      <c r="A240" s="102"/>
      <c r="B240" s="83">
        <v>44305</v>
      </c>
      <c r="C240" s="84">
        <v>44305.700243055559</v>
      </c>
      <c r="D240" s="85">
        <v>442</v>
      </c>
      <c r="E240" s="159">
        <v>8.0449999999999999</v>
      </c>
      <c r="F240" s="159">
        <v>3555.89</v>
      </c>
      <c r="G240" s="87" t="s">
        <v>9</v>
      </c>
      <c r="H240" s="102"/>
    </row>
    <row r="241" spans="1:8" s="87" customFormat="1">
      <c r="A241" s="102"/>
      <c r="B241" s="83">
        <v>44305</v>
      </c>
      <c r="C241" s="84">
        <v>44305.702418981484</v>
      </c>
      <c r="D241" s="85">
        <v>393</v>
      </c>
      <c r="E241" s="159">
        <v>8.0500000000000007</v>
      </c>
      <c r="F241" s="159">
        <v>3163.65</v>
      </c>
      <c r="G241" s="87" t="s">
        <v>9</v>
      </c>
      <c r="H241" s="102"/>
    </row>
    <row r="242" spans="1:8" s="87" customFormat="1">
      <c r="A242" s="102"/>
      <c r="B242" s="83">
        <v>44305</v>
      </c>
      <c r="C242" s="84">
        <v>44305.70857638889</v>
      </c>
      <c r="D242" s="85">
        <v>458</v>
      </c>
      <c r="E242" s="159">
        <v>8.0500000000000007</v>
      </c>
      <c r="F242" s="159">
        <v>3686.9000000000005</v>
      </c>
      <c r="G242" s="87" t="s">
        <v>9</v>
      </c>
      <c r="H242" s="102"/>
    </row>
    <row r="243" spans="1:8" s="87" customFormat="1">
      <c r="A243" s="102"/>
      <c r="B243" s="83">
        <v>44305</v>
      </c>
      <c r="C243" s="84">
        <v>44305.70857638889</v>
      </c>
      <c r="D243" s="85">
        <v>7</v>
      </c>
      <c r="E243" s="159">
        <v>8.0500000000000007</v>
      </c>
      <c r="F243" s="159">
        <v>56.350000000000009</v>
      </c>
      <c r="G243" s="87" t="s">
        <v>9</v>
      </c>
      <c r="H243" s="102"/>
    </row>
    <row r="244" spans="1:8" s="87" customFormat="1">
      <c r="A244" s="102"/>
      <c r="B244" s="83">
        <v>44305</v>
      </c>
      <c r="C244" s="84">
        <v>44305.70857638889</v>
      </c>
      <c r="D244" s="85">
        <v>42</v>
      </c>
      <c r="E244" s="159">
        <v>8.0500000000000007</v>
      </c>
      <c r="F244" s="159">
        <v>338.1</v>
      </c>
      <c r="G244" s="87" t="s">
        <v>9</v>
      </c>
      <c r="H244" s="102"/>
    </row>
    <row r="245" spans="1:8" s="87" customFormat="1">
      <c r="A245" s="102"/>
      <c r="B245" s="83">
        <v>44305</v>
      </c>
      <c r="C245" s="84">
        <v>44305.70857638889</v>
      </c>
      <c r="D245" s="85">
        <v>410</v>
      </c>
      <c r="E245" s="159">
        <v>8.0500000000000007</v>
      </c>
      <c r="F245" s="159">
        <v>3300.5000000000005</v>
      </c>
      <c r="G245" s="87" t="s">
        <v>9</v>
      </c>
      <c r="H245" s="102"/>
    </row>
    <row r="246" spans="1:8" s="87" customFormat="1">
      <c r="A246" s="102"/>
      <c r="B246" s="83">
        <v>44305</v>
      </c>
      <c r="C246" s="84">
        <v>44305.70857638889</v>
      </c>
      <c r="D246" s="85">
        <v>824</v>
      </c>
      <c r="E246" s="159">
        <v>8.0500000000000007</v>
      </c>
      <c r="F246" s="159">
        <v>6633.2000000000007</v>
      </c>
      <c r="G246" s="87" t="s">
        <v>9</v>
      </c>
      <c r="H246" s="102"/>
    </row>
    <row r="247" spans="1:8" s="87" customFormat="1">
      <c r="A247" s="102"/>
      <c r="B247" s="83">
        <v>44305</v>
      </c>
      <c r="C247" s="84">
        <v>44305.70857638889</v>
      </c>
      <c r="D247" s="85">
        <v>408</v>
      </c>
      <c r="E247" s="159">
        <v>8.0500000000000007</v>
      </c>
      <c r="F247" s="159">
        <v>3284.4</v>
      </c>
      <c r="G247" s="87" t="s">
        <v>9</v>
      </c>
      <c r="H247" s="102"/>
    </row>
    <row r="248" spans="1:8" s="87" customFormat="1">
      <c r="A248" s="102"/>
      <c r="B248" s="83">
        <v>44305</v>
      </c>
      <c r="C248" s="84">
        <v>44305.70857638889</v>
      </c>
      <c r="D248" s="85">
        <v>422</v>
      </c>
      <c r="E248" s="159">
        <v>8.0500000000000007</v>
      </c>
      <c r="F248" s="159">
        <v>3397.1000000000004</v>
      </c>
      <c r="G248" s="87" t="s">
        <v>9</v>
      </c>
      <c r="H248" s="102"/>
    </row>
    <row r="249" spans="1:8" s="87" customFormat="1">
      <c r="A249" s="102"/>
      <c r="B249" s="83">
        <v>44305</v>
      </c>
      <c r="C249" s="84">
        <v>44305.70857638889</v>
      </c>
      <c r="D249" s="85">
        <v>141</v>
      </c>
      <c r="E249" s="159">
        <v>8.0500000000000007</v>
      </c>
      <c r="F249" s="159">
        <v>1135.0500000000002</v>
      </c>
      <c r="G249" s="87" t="s">
        <v>9</v>
      </c>
      <c r="H249" s="102"/>
    </row>
    <row r="250" spans="1:8" s="87" customFormat="1">
      <c r="A250" s="102"/>
      <c r="B250" s="83">
        <v>44305</v>
      </c>
      <c r="C250" s="84">
        <v>44305.70857638889</v>
      </c>
      <c r="D250" s="85">
        <v>187</v>
      </c>
      <c r="E250" s="159">
        <v>8.0500000000000007</v>
      </c>
      <c r="F250" s="159">
        <v>1505.3500000000001</v>
      </c>
      <c r="G250" s="87" t="s">
        <v>9</v>
      </c>
      <c r="H250" s="102"/>
    </row>
    <row r="251" spans="1:8" s="87" customFormat="1">
      <c r="A251" s="102"/>
      <c r="B251" s="83">
        <v>44305</v>
      </c>
      <c r="C251" s="84">
        <v>44305.70857638889</v>
      </c>
      <c r="D251" s="85">
        <v>76</v>
      </c>
      <c r="E251" s="159">
        <v>8.0500000000000007</v>
      </c>
      <c r="F251" s="159">
        <v>611.80000000000007</v>
      </c>
      <c r="G251" s="87" t="s">
        <v>9</v>
      </c>
      <c r="H251" s="102"/>
    </row>
    <row r="252" spans="1:8" s="87" customFormat="1">
      <c r="A252" s="102"/>
      <c r="B252" s="83">
        <v>44305</v>
      </c>
      <c r="C252" s="84">
        <v>44305.70857638889</v>
      </c>
      <c r="D252" s="85">
        <v>393</v>
      </c>
      <c r="E252" s="159">
        <v>8.0500000000000007</v>
      </c>
      <c r="F252" s="159">
        <v>3163.65</v>
      </c>
      <c r="G252" s="87" t="s">
        <v>9</v>
      </c>
      <c r="H252" s="102"/>
    </row>
    <row r="253" spans="1:8" s="87" customFormat="1">
      <c r="A253" s="102"/>
      <c r="B253" s="83">
        <v>44305</v>
      </c>
      <c r="C253" s="84">
        <v>44305.711782407408</v>
      </c>
      <c r="D253" s="85">
        <v>80</v>
      </c>
      <c r="E253" s="159">
        <v>8.0500000000000007</v>
      </c>
      <c r="F253" s="159">
        <v>644</v>
      </c>
      <c r="G253" s="87" t="s">
        <v>9</v>
      </c>
      <c r="H253" s="102"/>
    </row>
    <row r="254" spans="1:8" s="87" customFormat="1">
      <c r="A254" s="102"/>
      <c r="B254" s="83">
        <v>44305</v>
      </c>
      <c r="C254" s="84">
        <v>44305.711782407408</v>
      </c>
      <c r="D254" s="85">
        <v>447</v>
      </c>
      <c r="E254" s="159">
        <v>8.0500000000000007</v>
      </c>
      <c r="F254" s="159">
        <v>3598.3500000000004</v>
      </c>
      <c r="G254" s="87" t="s">
        <v>9</v>
      </c>
      <c r="H254" s="102"/>
    </row>
    <row r="255" spans="1:8" s="87" customFormat="1">
      <c r="A255" s="102"/>
      <c r="B255" s="83">
        <v>44305</v>
      </c>
      <c r="C255" s="84">
        <v>44305.711782407408</v>
      </c>
      <c r="D255" s="85">
        <v>383</v>
      </c>
      <c r="E255" s="159">
        <v>8.0500000000000007</v>
      </c>
      <c r="F255" s="159">
        <v>3083.15</v>
      </c>
      <c r="G255" s="87" t="s">
        <v>9</v>
      </c>
      <c r="H255" s="102"/>
    </row>
    <row r="256" spans="1:8" s="87" customFormat="1">
      <c r="A256" s="102"/>
      <c r="B256" s="83">
        <v>44305</v>
      </c>
      <c r="C256" s="84">
        <v>44305.711782407408</v>
      </c>
      <c r="D256" s="85">
        <v>17</v>
      </c>
      <c r="E256" s="159">
        <v>8.0500000000000007</v>
      </c>
      <c r="F256" s="159">
        <v>136.85000000000002</v>
      </c>
      <c r="G256" s="87" t="s">
        <v>9</v>
      </c>
      <c r="H256" s="102"/>
    </row>
    <row r="257" spans="1:8" s="87" customFormat="1">
      <c r="A257" s="102"/>
      <c r="B257" s="83">
        <v>44305</v>
      </c>
      <c r="C257" s="84">
        <v>44305.711782407408</v>
      </c>
      <c r="D257" s="85">
        <v>400</v>
      </c>
      <c r="E257" s="159">
        <v>8.0500000000000007</v>
      </c>
      <c r="F257" s="159">
        <v>3220.0000000000005</v>
      </c>
      <c r="G257" s="87" t="s">
        <v>9</v>
      </c>
      <c r="H257" s="102"/>
    </row>
    <row r="258" spans="1:8" s="87" customFormat="1">
      <c r="A258" s="102"/>
      <c r="B258" s="83">
        <v>44305</v>
      </c>
      <c r="C258" s="84">
        <v>44305.711782407408</v>
      </c>
      <c r="D258" s="85">
        <v>33</v>
      </c>
      <c r="E258" s="159">
        <v>8.0500000000000007</v>
      </c>
      <c r="F258" s="159">
        <v>265.65000000000003</v>
      </c>
      <c r="G258" s="87" t="s">
        <v>9</v>
      </c>
      <c r="H258" s="102"/>
    </row>
    <row r="259" spans="1:8" s="87" customFormat="1">
      <c r="A259" s="102"/>
      <c r="B259" s="83">
        <v>44305</v>
      </c>
      <c r="C259" s="84">
        <v>44305.711782407408</v>
      </c>
      <c r="D259" s="85">
        <v>40</v>
      </c>
      <c r="E259" s="159">
        <v>8.0500000000000007</v>
      </c>
      <c r="F259" s="159">
        <v>322</v>
      </c>
      <c r="G259" s="87" t="s">
        <v>9</v>
      </c>
      <c r="H259" s="102"/>
    </row>
    <row r="260" spans="1:8" s="87" customFormat="1">
      <c r="A260" s="102"/>
      <c r="B260" s="83">
        <v>44305</v>
      </c>
      <c r="C260" s="84">
        <v>44305.711782407408</v>
      </c>
      <c r="D260" s="85">
        <v>284</v>
      </c>
      <c r="E260" s="159">
        <v>8.0500000000000007</v>
      </c>
      <c r="F260" s="159">
        <v>2286.2000000000003</v>
      </c>
      <c r="G260" s="87" t="s">
        <v>9</v>
      </c>
      <c r="H260" s="102"/>
    </row>
    <row r="261" spans="1:8" s="87" customFormat="1">
      <c r="A261" s="102"/>
      <c r="B261" s="83">
        <v>44305</v>
      </c>
      <c r="C261" s="84">
        <v>44305.716238425928</v>
      </c>
      <c r="D261" s="85">
        <v>244</v>
      </c>
      <c r="E261" s="159">
        <v>8.0449999999999999</v>
      </c>
      <c r="F261" s="159">
        <v>1962.98</v>
      </c>
      <c r="G261" s="87" t="s">
        <v>9</v>
      </c>
      <c r="H261" s="102"/>
    </row>
    <row r="262" spans="1:8" s="87" customFormat="1">
      <c r="A262" s="102"/>
      <c r="B262" s="83">
        <v>44305</v>
      </c>
      <c r="C262" s="84">
        <v>44305.716238425928</v>
      </c>
      <c r="D262" s="85">
        <v>405</v>
      </c>
      <c r="E262" s="159">
        <v>8.0449999999999999</v>
      </c>
      <c r="F262" s="159">
        <v>3258.2249999999999</v>
      </c>
      <c r="G262" s="87" t="s">
        <v>9</v>
      </c>
      <c r="H262" s="102"/>
    </row>
    <row r="263" spans="1:8" s="87" customFormat="1">
      <c r="A263" s="102"/>
      <c r="B263" s="83">
        <v>44305</v>
      </c>
      <c r="C263" s="84">
        <v>44305.720891203702</v>
      </c>
      <c r="D263" s="85">
        <v>138</v>
      </c>
      <c r="E263" s="159">
        <v>8.0500000000000007</v>
      </c>
      <c r="F263" s="159">
        <v>1110.9000000000001</v>
      </c>
      <c r="G263" s="87" t="s">
        <v>9</v>
      </c>
      <c r="H263" s="102"/>
    </row>
    <row r="264" spans="1:8" s="87" customFormat="1">
      <c r="A264" s="102"/>
      <c r="B264" s="83">
        <v>44305</v>
      </c>
      <c r="C264" s="84">
        <v>44305.720891203702</v>
      </c>
      <c r="D264" s="85">
        <v>250</v>
      </c>
      <c r="E264" s="159">
        <v>8.0500000000000007</v>
      </c>
      <c r="F264" s="159">
        <v>2012.5000000000002</v>
      </c>
      <c r="G264" s="87" t="s">
        <v>9</v>
      </c>
      <c r="H264" s="102"/>
    </row>
    <row r="265" spans="1:8" s="87" customFormat="1">
      <c r="A265" s="102"/>
      <c r="B265" s="83">
        <v>44305</v>
      </c>
      <c r="C265" s="84">
        <v>44305.721909722219</v>
      </c>
      <c r="D265" s="85">
        <v>362</v>
      </c>
      <c r="E265" s="159">
        <v>8.0500000000000007</v>
      </c>
      <c r="F265" s="159">
        <v>2914.1000000000004</v>
      </c>
      <c r="G265" s="87" t="s">
        <v>9</v>
      </c>
      <c r="H265" s="102"/>
    </row>
    <row r="266" spans="1:8" s="87" customFormat="1">
      <c r="A266" s="102"/>
      <c r="B266" s="83">
        <v>44305</v>
      </c>
      <c r="C266" s="84">
        <v>44305.721921296295</v>
      </c>
      <c r="D266" s="85">
        <v>87</v>
      </c>
      <c r="E266" s="159">
        <v>8.0500000000000007</v>
      </c>
      <c r="F266" s="159">
        <v>700.35</v>
      </c>
      <c r="G266" s="87" t="s">
        <v>9</v>
      </c>
      <c r="H266" s="102"/>
    </row>
    <row r="267" spans="1:8" s="87" customFormat="1">
      <c r="A267" s="102"/>
      <c r="B267" s="83">
        <v>44305</v>
      </c>
      <c r="C267" s="84">
        <v>44305.722071759257</v>
      </c>
      <c r="D267" s="85">
        <v>432</v>
      </c>
      <c r="E267" s="159">
        <v>8.0500000000000007</v>
      </c>
      <c r="F267" s="159">
        <v>3477.6000000000004</v>
      </c>
      <c r="G267" s="87" t="s">
        <v>9</v>
      </c>
      <c r="H267" s="102"/>
    </row>
    <row r="268" spans="1:8" s="87" customFormat="1">
      <c r="A268" s="102"/>
      <c r="B268" s="83">
        <v>44305</v>
      </c>
      <c r="C268" s="84">
        <v>44305.722071759257</v>
      </c>
      <c r="D268" s="85">
        <v>19</v>
      </c>
      <c r="E268" s="159">
        <v>8.0500000000000007</v>
      </c>
      <c r="F268" s="159">
        <v>152.95000000000002</v>
      </c>
      <c r="G268" s="87" t="s">
        <v>9</v>
      </c>
      <c r="H268" s="102"/>
    </row>
    <row r="269" spans="1:8" s="87" customFormat="1">
      <c r="A269" s="102"/>
      <c r="B269" s="83">
        <v>44305</v>
      </c>
      <c r="C269" s="84">
        <v>44305.722129629627</v>
      </c>
      <c r="D269" s="85">
        <v>125</v>
      </c>
      <c r="E269" s="159">
        <v>8.0449999999999999</v>
      </c>
      <c r="F269" s="159">
        <v>1005.625</v>
      </c>
      <c r="G269" s="87" t="s">
        <v>9</v>
      </c>
      <c r="H269" s="102"/>
    </row>
    <row r="270" spans="1:8" s="87" customFormat="1">
      <c r="A270" s="102"/>
      <c r="B270" s="83">
        <v>44305</v>
      </c>
      <c r="C270" s="84">
        <v>44305.722129629627</v>
      </c>
      <c r="D270" s="85">
        <v>151</v>
      </c>
      <c r="E270" s="159">
        <v>8.0449999999999999</v>
      </c>
      <c r="F270" s="159">
        <v>1214.7950000000001</v>
      </c>
      <c r="G270" s="87" t="s">
        <v>9</v>
      </c>
      <c r="H270" s="102"/>
    </row>
    <row r="271" spans="1:8" s="87" customFormat="1">
      <c r="A271" s="102"/>
      <c r="B271" s="83">
        <v>44305</v>
      </c>
      <c r="C271" s="84">
        <v>44305.722129629627</v>
      </c>
      <c r="D271" s="85">
        <v>392</v>
      </c>
      <c r="E271" s="159">
        <v>8.0449999999999999</v>
      </c>
      <c r="F271" s="159">
        <v>3153.64</v>
      </c>
      <c r="G271" s="87" t="s">
        <v>9</v>
      </c>
      <c r="H271" s="102"/>
    </row>
    <row r="272" spans="1:8" s="87" customFormat="1">
      <c r="A272" s="102"/>
      <c r="B272" s="83">
        <v>44305</v>
      </c>
      <c r="C272" s="84">
        <v>44305.722129629627</v>
      </c>
      <c r="D272" s="85">
        <v>411</v>
      </c>
      <c r="E272" s="159">
        <v>8.0449999999999999</v>
      </c>
      <c r="F272" s="159">
        <v>3306.4949999999999</v>
      </c>
      <c r="G272" s="87" t="s">
        <v>9</v>
      </c>
      <c r="H272" s="102"/>
    </row>
    <row r="273" spans="1:8" s="87" customFormat="1">
      <c r="A273" s="102"/>
      <c r="B273" s="83">
        <v>44305</v>
      </c>
      <c r="C273" s="84">
        <v>44305.722129629627</v>
      </c>
      <c r="D273" s="85">
        <v>399</v>
      </c>
      <c r="E273" s="159">
        <v>8.0449999999999999</v>
      </c>
      <c r="F273" s="159">
        <v>3209.9549999999999</v>
      </c>
      <c r="G273" s="87" t="s">
        <v>9</v>
      </c>
      <c r="H273" s="102"/>
    </row>
    <row r="274" spans="1:8" s="87" customFormat="1">
      <c r="A274" s="102"/>
      <c r="B274" s="83">
        <v>44305</v>
      </c>
      <c r="C274" s="84">
        <v>44305.722326388888</v>
      </c>
      <c r="D274" s="85">
        <v>22</v>
      </c>
      <c r="E274" s="159">
        <v>8.0449999999999999</v>
      </c>
      <c r="F274" s="159">
        <v>176.99</v>
      </c>
      <c r="G274" s="87" t="s">
        <v>9</v>
      </c>
      <c r="H274" s="102"/>
    </row>
    <row r="275" spans="1:8" s="87" customFormat="1">
      <c r="A275" s="102"/>
      <c r="B275" s="88">
        <v>44305</v>
      </c>
      <c r="C275" s="79">
        <v>44305.722581018519</v>
      </c>
      <c r="D275" s="80">
        <v>109</v>
      </c>
      <c r="E275" s="158">
        <v>8.0449999999999999</v>
      </c>
      <c r="F275" s="158">
        <v>876.90499999999997</v>
      </c>
      <c r="G275" s="82" t="s">
        <v>9</v>
      </c>
      <c r="H275" s="102"/>
    </row>
    <row r="276" spans="1:8" s="87" customFormat="1">
      <c r="A276" s="102"/>
      <c r="B276" s="83">
        <v>44306</v>
      </c>
      <c r="C276" s="84">
        <v>44306.379849537036</v>
      </c>
      <c r="D276" s="85">
        <v>307</v>
      </c>
      <c r="E276" s="159">
        <v>8.07</v>
      </c>
      <c r="F276" s="159">
        <v>2477.4900000000002</v>
      </c>
      <c r="G276" s="87" t="s">
        <v>9</v>
      </c>
      <c r="H276" s="102"/>
    </row>
    <row r="277" spans="1:8" s="87" customFormat="1">
      <c r="A277" s="102"/>
      <c r="B277" s="83">
        <v>44306</v>
      </c>
      <c r="C277" s="84">
        <v>44306.379849537036</v>
      </c>
      <c r="D277" s="85">
        <v>535</v>
      </c>
      <c r="E277" s="159">
        <v>8.07</v>
      </c>
      <c r="F277" s="159">
        <v>4317.45</v>
      </c>
      <c r="G277" s="87" t="s">
        <v>9</v>
      </c>
      <c r="H277" s="102"/>
    </row>
    <row r="278" spans="1:8" s="87" customFormat="1">
      <c r="A278" s="102"/>
      <c r="B278" s="83">
        <v>44306</v>
      </c>
      <c r="C278" s="84">
        <v>44306.386087962965</v>
      </c>
      <c r="D278" s="85">
        <v>234</v>
      </c>
      <c r="E278" s="159">
        <v>8.0649999999999995</v>
      </c>
      <c r="F278" s="159">
        <v>1887.2099999999998</v>
      </c>
      <c r="G278" s="87" t="s">
        <v>9</v>
      </c>
      <c r="H278" s="102"/>
    </row>
    <row r="279" spans="1:8" s="87" customFormat="1">
      <c r="A279" s="102"/>
      <c r="B279" s="83">
        <v>44306</v>
      </c>
      <c r="C279" s="84">
        <v>44306.386087962965</v>
      </c>
      <c r="D279" s="85">
        <v>400</v>
      </c>
      <c r="E279" s="159">
        <v>8.0649999999999995</v>
      </c>
      <c r="F279" s="159">
        <v>3226</v>
      </c>
      <c r="G279" s="87" t="s">
        <v>9</v>
      </c>
      <c r="H279" s="102"/>
    </row>
    <row r="280" spans="1:8" s="87" customFormat="1">
      <c r="A280" s="102"/>
      <c r="B280" s="83">
        <v>44306</v>
      </c>
      <c r="C280" s="84">
        <v>44306.386087962965</v>
      </c>
      <c r="D280" s="85">
        <v>264</v>
      </c>
      <c r="E280" s="159">
        <v>8.0649999999999995</v>
      </c>
      <c r="F280" s="159">
        <v>2129.16</v>
      </c>
      <c r="G280" s="87" t="s">
        <v>9</v>
      </c>
      <c r="H280" s="102"/>
    </row>
    <row r="281" spans="1:8" s="87" customFormat="1">
      <c r="A281" s="102"/>
      <c r="B281" s="83">
        <v>44306</v>
      </c>
      <c r="C281" s="84">
        <v>44306.389074074075</v>
      </c>
      <c r="D281" s="85">
        <v>450</v>
      </c>
      <c r="E281" s="159">
        <v>8.0350000000000001</v>
      </c>
      <c r="F281" s="159">
        <v>3615.75</v>
      </c>
      <c r="G281" s="87" t="s">
        <v>9</v>
      </c>
      <c r="H281" s="102"/>
    </row>
    <row r="282" spans="1:8" s="87" customFormat="1">
      <c r="A282" s="102"/>
      <c r="B282" s="83">
        <v>44306</v>
      </c>
      <c r="C282" s="84">
        <v>44306.391851851855</v>
      </c>
      <c r="D282" s="85">
        <v>404</v>
      </c>
      <c r="E282" s="159">
        <v>8.02</v>
      </c>
      <c r="F282" s="159">
        <v>3240.08</v>
      </c>
      <c r="G282" s="87" t="s">
        <v>9</v>
      </c>
      <c r="H282" s="102"/>
    </row>
    <row r="283" spans="1:8" s="87" customFormat="1">
      <c r="A283" s="102"/>
      <c r="B283" s="83">
        <v>44306</v>
      </c>
      <c r="C283" s="84">
        <v>44306.396666666667</v>
      </c>
      <c r="D283" s="85">
        <v>465</v>
      </c>
      <c r="E283" s="159">
        <v>8.0050000000000008</v>
      </c>
      <c r="F283" s="159">
        <v>3722.3250000000003</v>
      </c>
      <c r="G283" s="87" t="s">
        <v>9</v>
      </c>
      <c r="H283" s="102"/>
    </row>
    <row r="284" spans="1:8" s="87" customFormat="1">
      <c r="A284" s="102"/>
      <c r="B284" s="83">
        <v>44306</v>
      </c>
      <c r="C284" s="84">
        <v>44306.396666666667</v>
      </c>
      <c r="D284" s="85">
        <v>15</v>
      </c>
      <c r="E284" s="159">
        <v>8.0050000000000008</v>
      </c>
      <c r="F284" s="159">
        <v>120.07500000000002</v>
      </c>
      <c r="G284" s="87" t="s">
        <v>9</v>
      </c>
      <c r="H284" s="102"/>
    </row>
    <row r="285" spans="1:8" s="87" customFormat="1">
      <c r="A285" s="102"/>
      <c r="B285" s="83">
        <v>44306</v>
      </c>
      <c r="C285" s="84">
        <v>44306.401817129627</v>
      </c>
      <c r="D285" s="85">
        <v>91</v>
      </c>
      <c r="E285" s="159">
        <v>8.01</v>
      </c>
      <c r="F285" s="159">
        <v>728.91</v>
      </c>
      <c r="G285" s="87" t="s">
        <v>9</v>
      </c>
      <c r="H285" s="102"/>
    </row>
    <row r="286" spans="1:8" s="87" customFormat="1">
      <c r="A286" s="102"/>
      <c r="B286" s="83">
        <v>44306</v>
      </c>
      <c r="C286" s="84">
        <v>44306.401817129627</v>
      </c>
      <c r="D286" s="85">
        <v>407</v>
      </c>
      <c r="E286" s="159">
        <v>8.01</v>
      </c>
      <c r="F286" s="159">
        <v>3260.0699999999997</v>
      </c>
      <c r="G286" s="87" t="s">
        <v>9</v>
      </c>
      <c r="H286" s="102"/>
    </row>
    <row r="287" spans="1:8" s="87" customFormat="1">
      <c r="A287" s="102"/>
      <c r="B287" s="83">
        <v>44306</v>
      </c>
      <c r="C287" s="84">
        <v>44306.4062962963</v>
      </c>
      <c r="D287" s="85">
        <v>472</v>
      </c>
      <c r="E287" s="159">
        <v>8</v>
      </c>
      <c r="F287" s="159">
        <v>3776</v>
      </c>
      <c r="G287" s="87" t="s">
        <v>9</v>
      </c>
      <c r="H287" s="102"/>
    </row>
    <row r="288" spans="1:8" s="87" customFormat="1">
      <c r="A288" s="102"/>
      <c r="B288" s="83">
        <v>44306</v>
      </c>
      <c r="C288" s="84">
        <v>44306.406655092593</v>
      </c>
      <c r="D288" s="85">
        <v>41</v>
      </c>
      <c r="E288" s="159">
        <v>7.99</v>
      </c>
      <c r="F288" s="159">
        <v>327.59000000000003</v>
      </c>
      <c r="G288" s="87" t="s">
        <v>9</v>
      </c>
      <c r="H288" s="102"/>
    </row>
    <row r="289" spans="1:8" s="87" customFormat="1">
      <c r="A289" s="102"/>
      <c r="B289" s="83">
        <v>44306</v>
      </c>
      <c r="C289" s="84">
        <v>44306.406655092593</v>
      </c>
      <c r="D289" s="85">
        <v>256</v>
      </c>
      <c r="E289" s="159">
        <v>7.99</v>
      </c>
      <c r="F289" s="159">
        <v>2045.44</v>
      </c>
      <c r="G289" s="87" t="s">
        <v>9</v>
      </c>
      <c r="H289" s="102"/>
    </row>
    <row r="290" spans="1:8" s="87" customFormat="1">
      <c r="A290" s="102"/>
      <c r="B290" s="83">
        <v>44306</v>
      </c>
      <c r="C290" s="84">
        <v>44306.406655092593</v>
      </c>
      <c r="D290" s="85">
        <v>154</v>
      </c>
      <c r="E290" s="159">
        <v>7.99</v>
      </c>
      <c r="F290" s="159">
        <v>1230.46</v>
      </c>
      <c r="G290" s="87" t="s">
        <v>9</v>
      </c>
      <c r="H290" s="102"/>
    </row>
    <row r="291" spans="1:8" s="87" customFormat="1">
      <c r="A291" s="102"/>
      <c r="B291" s="83">
        <v>44306</v>
      </c>
      <c r="C291" s="84">
        <v>44306.407777777778</v>
      </c>
      <c r="D291" s="85">
        <v>436</v>
      </c>
      <c r="E291" s="159">
        <v>7.98</v>
      </c>
      <c r="F291" s="159">
        <v>3479.28</v>
      </c>
      <c r="G291" s="87" t="s">
        <v>9</v>
      </c>
      <c r="H291" s="102"/>
    </row>
    <row r="292" spans="1:8" s="87" customFormat="1">
      <c r="A292" s="102"/>
      <c r="B292" s="83">
        <v>44306</v>
      </c>
      <c r="C292" s="84">
        <v>44306.409571759257</v>
      </c>
      <c r="D292" s="85">
        <v>476</v>
      </c>
      <c r="E292" s="159">
        <v>7.98</v>
      </c>
      <c r="F292" s="159">
        <v>3798.48</v>
      </c>
      <c r="G292" s="87" t="s">
        <v>9</v>
      </c>
      <c r="H292" s="102"/>
    </row>
    <row r="293" spans="1:8" s="87" customFormat="1">
      <c r="A293" s="102"/>
      <c r="B293" s="83">
        <v>44306</v>
      </c>
      <c r="C293" s="84">
        <v>44306.411886574075</v>
      </c>
      <c r="D293" s="85">
        <v>148</v>
      </c>
      <c r="E293" s="159">
        <v>7.9850000000000003</v>
      </c>
      <c r="F293" s="159">
        <v>1181.78</v>
      </c>
      <c r="G293" s="87" t="s">
        <v>9</v>
      </c>
      <c r="H293" s="102"/>
    </row>
    <row r="294" spans="1:8" s="87" customFormat="1">
      <c r="A294" s="102"/>
      <c r="B294" s="83">
        <v>44306</v>
      </c>
      <c r="C294" s="84">
        <v>44306.411886574075</v>
      </c>
      <c r="D294" s="85">
        <v>247</v>
      </c>
      <c r="E294" s="159">
        <v>7.9850000000000003</v>
      </c>
      <c r="F294" s="159">
        <v>1972.2950000000001</v>
      </c>
      <c r="G294" s="87" t="s">
        <v>9</v>
      </c>
      <c r="H294" s="102"/>
    </row>
    <row r="295" spans="1:8" s="87" customFormat="1">
      <c r="A295" s="102"/>
      <c r="B295" s="83">
        <v>44306</v>
      </c>
      <c r="C295" s="84">
        <v>44306.416921296295</v>
      </c>
      <c r="D295" s="85">
        <v>420</v>
      </c>
      <c r="E295" s="159">
        <v>7.9649999999999999</v>
      </c>
      <c r="F295" s="159">
        <v>3345.2999999999997</v>
      </c>
      <c r="G295" s="87" t="s">
        <v>9</v>
      </c>
      <c r="H295" s="102"/>
    </row>
    <row r="296" spans="1:8" s="87" customFormat="1">
      <c r="A296" s="102"/>
      <c r="B296" s="83">
        <v>44306</v>
      </c>
      <c r="C296" s="84">
        <v>44306.416921296295</v>
      </c>
      <c r="D296" s="85">
        <v>500</v>
      </c>
      <c r="E296" s="159">
        <v>7.9649999999999999</v>
      </c>
      <c r="F296" s="159">
        <v>3982.5</v>
      </c>
      <c r="G296" s="87" t="s">
        <v>9</v>
      </c>
      <c r="H296" s="102"/>
    </row>
    <row r="297" spans="1:8" s="87" customFormat="1">
      <c r="A297" s="102"/>
      <c r="B297" s="83">
        <v>44306</v>
      </c>
      <c r="C297" s="84">
        <v>44306.418136574073</v>
      </c>
      <c r="D297" s="85">
        <v>77</v>
      </c>
      <c r="E297" s="159">
        <v>7.9649999999999999</v>
      </c>
      <c r="F297" s="159">
        <v>613.30499999999995</v>
      </c>
      <c r="G297" s="87" t="s">
        <v>9</v>
      </c>
      <c r="H297" s="102"/>
    </row>
    <row r="298" spans="1:8" s="87" customFormat="1">
      <c r="A298" s="102"/>
      <c r="B298" s="83">
        <v>44306</v>
      </c>
      <c r="C298" s="84">
        <v>44306.418136574073</v>
      </c>
      <c r="D298" s="85">
        <v>500</v>
      </c>
      <c r="E298" s="159">
        <v>7.9649999999999999</v>
      </c>
      <c r="F298" s="159">
        <v>3982.5</v>
      </c>
      <c r="G298" s="87" t="s">
        <v>9</v>
      </c>
      <c r="H298" s="102"/>
    </row>
    <row r="299" spans="1:8" s="87" customFormat="1">
      <c r="A299" s="102"/>
      <c r="B299" s="83">
        <v>44306</v>
      </c>
      <c r="C299" s="84">
        <v>44306.418506944443</v>
      </c>
      <c r="D299" s="85">
        <v>98</v>
      </c>
      <c r="E299" s="159">
        <v>7.9649999999999999</v>
      </c>
      <c r="F299" s="159">
        <v>780.56999999999994</v>
      </c>
      <c r="G299" s="87" t="s">
        <v>9</v>
      </c>
      <c r="H299" s="102"/>
    </row>
    <row r="300" spans="1:8" s="87" customFormat="1">
      <c r="A300" s="102"/>
      <c r="B300" s="83">
        <v>44306</v>
      </c>
      <c r="C300" s="84">
        <v>44306.418506944443</v>
      </c>
      <c r="D300" s="85">
        <v>402</v>
      </c>
      <c r="E300" s="159">
        <v>7.9649999999999999</v>
      </c>
      <c r="F300" s="159">
        <v>3201.93</v>
      </c>
      <c r="G300" s="87" t="s">
        <v>9</v>
      </c>
      <c r="H300" s="102"/>
    </row>
    <row r="301" spans="1:8" s="87" customFormat="1">
      <c r="A301" s="102"/>
      <c r="B301" s="83">
        <v>44306</v>
      </c>
      <c r="C301" s="84">
        <v>44306.418692129628</v>
      </c>
      <c r="D301" s="85">
        <v>500</v>
      </c>
      <c r="E301" s="159">
        <v>7.9649999999999999</v>
      </c>
      <c r="F301" s="159">
        <v>3982.5</v>
      </c>
      <c r="G301" s="87" t="s">
        <v>9</v>
      </c>
      <c r="H301" s="102"/>
    </row>
    <row r="302" spans="1:8" s="87" customFormat="1">
      <c r="A302" s="102"/>
      <c r="B302" s="83">
        <v>44306</v>
      </c>
      <c r="C302" s="84">
        <v>44306.418692129628</v>
      </c>
      <c r="D302" s="85">
        <v>500</v>
      </c>
      <c r="E302" s="159">
        <v>7.9649999999999999</v>
      </c>
      <c r="F302" s="159">
        <v>3982.5</v>
      </c>
      <c r="G302" s="87" t="s">
        <v>9</v>
      </c>
      <c r="H302" s="102"/>
    </row>
    <row r="303" spans="1:8" s="87" customFormat="1">
      <c r="A303" s="102"/>
      <c r="B303" s="83">
        <v>44306</v>
      </c>
      <c r="C303" s="84">
        <v>44306.41883101852</v>
      </c>
      <c r="D303" s="85">
        <v>672</v>
      </c>
      <c r="E303" s="159">
        <v>7.9649999999999999</v>
      </c>
      <c r="F303" s="159">
        <v>5352.48</v>
      </c>
      <c r="G303" s="87" t="s">
        <v>9</v>
      </c>
      <c r="H303" s="102"/>
    </row>
    <row r="304" spans="1:8" s="87" customFormat="1">
      <c r="A304" s="102"/>
      <c r="B304" s="83">
        <v>44306</v>
      </c>
      <c r="C304" s="84">
        <v>44306.41883101852</v>
      </c>
      <c r="D304" s="85">
        <v>500</v>
      </c>
      <c r="E304" s="159">
        <v>7.9649999999999999</v>
      </c>
      <c r="F304" s="159">
        <v>3982.5</v>
      </c>
      <c r="G304" s="87" t="s">
        <v>9</v>
      </c>
      <c r="H304" s="102"/>
    </row>
    <row r="305" spans="1:8" s="87" customFormat="1">
      <c r="A305" s="102"/>
      <c r="B305" s="83">
        <v>44306</v>
      </c>
      <c r="C305" s="84">
        <v>44306.420254629629</v>
      </c>
      <c r="D305" s="85">
        <v>20</v>
      </c>
      <c r="E305" s="159">
        <v>7.9649999999999999</v>
      </c>
      <c r="F305" s="159">
        <v>159.30000000000001</v>
      </c>
      <c r="G305" s="87" t="s">
        <v>9</v>
      </c>
      <c r="H305" s="102"/>
    </row>
    <row r="306" spans="1:8" s="87" customFormat="1">
      <c r="A306" s="102"/>
      <c r="B306" s="83">
        <v>44306</v>
      </c>
      <c r="C306" s="84">
        <v>44306.424745370372</v>
      </c>
      <c r="D306" s="85">
        <v>59</v>
      </c>
      <c r="E306" s="159">
        <v>7.9749999999999996</v>
      </c>
      <c r="F306" s="159">
        <v>470.52499999999998</v>
      </c>
      <c r="G306" s="87" t="s">
        <v>9</v>
      </c>
      <c r="H306" s="102"/>
    </row>
    <row r="307" spans="1:8" s="87" customFormat="1">
      <c r="A307" s="102"/>
      <c r="B307" s="83">
        <v>44306</v>
      </c>
      <c r="C307" s="84">
        <v>44306.424745370372</v>
      </c>
      <c r="D307" s="85">
        <v>100</v>
      </c>
      <c r="E307" s="159">
        <v>7.9749999999999996</v>
      </c>
      <c r="F307" s="159">
        <v>797.5</v>
      </c>
      <c r="G307" s="87" t="s">
        <v>9</v>
      </c>
      <c r="H307" s="102"/>
    </row>
    <row r="308" spans="1:8" s="87" customFormat="1">
      <c r="A308" s="102"/>
      <c r="B308" s="83">
        <v>44306</v>
      </c>
      <c r="C308" s="84">
        <v>44306.424745370372</v>
      </c>
      <c r="D308" s="85">
        <v>445</v>
      </c>
      <c r="E308" s="159">
        <v>7.9749999999999996</v>
      </c>
      <c r="F308" s="159">
        <v>3548.875</v>
      </c>
      <c r="G308" s="87" t="s">
        <v>9</v>
      </c>
      <c r="H308" s="102"/>
    </row>
    <row r="309" spans="1:8" s="87" customFormat="1">
      <c r="A309" s="102"/>
      <c r="B309" s="83">
        <v>44306</v>
      </c>
      <c r="C309" s="84">
        <v>44306.424745370372</v>
      </c>
      <c r="D309" s="85">
        <v>281</v>
      </c>
      <c r="E309" s="159">
        <v>7.9749999999999996</v>
      </c>
      <c r="F309" s="159">
        <v>2240.9749999999999</v>
      </c>
      <c r="G309" s="87" t="s">
        <v>9</v>
      </c>
      <c r="H309" s="102"/>
    </row>
    <row r="310" spans="1:8" s="87" customFormat="1">
      <c r="A310" s="102"/>
      <c r="B310" s="83">
        <v>44306</v>
      </c>
      <c r="C310" s="84">
        <v>44306.424745370372</v>
      </c>
      <c r="D310" s="85">
        <v>304</v>
      </c>
      <c r="E310" s="159">
        <v>7.9749999999999996</v>
      </c>
      <c r="F310" s="159">
        <v>2424.4</v>
      </c>
      <c r="G310" s="87" t="s">
        <v>9</v>
      </c>
      <c r="H310" s="102"/>
    </row>
    <row r="311" spans="1:8" s="87" customFormat="1">
      <c r="A311" s="102"/>
      <c r="B311" s="83">
        <v>44306</v>
      </c>
      <c r="C311" s="84">
        <v>44306.424745370372</v>
      </c>
      <c r="D311" s="85">
        <v>46</v>
      </c>
      <c r="E311" s="159">
        <v>7.9749999999999996</v>
      </c>
      <c r="F311" s="159">
        <v>366.84999999999997</v>
      </c>
      <c r="G311" s="87" t="s">
        <v>9</v>
      </c>
      <c r="H311" s="102"/>
    </row>
    <row r="312" spans="1:8" s="87" customFormat="1">
      <c r="A312" s="102"/>
      <c r="B312" s="83">
        <v>44306</v>
      </c>
      <c r="C312" s="84">
        <v>44306.424745370372</v>
      </c>
      <c r="D312" s="85">
        <v>204</v>
      </c>
      <c r="E312" s="159">
        <v>7.9749999999999996</v>
      </c>
      <c r="F312" s="159">
        <v>1626.8999999999999</v>
      </c>
      <c r="G312" s="87" t="s">
        <v>9</v>
      </c>
      <c r="H312" s="102"/>
    </row>
    <row r="313" spans="1:8" s="87" customFormat="1">
      <c r="A313" s="102"/>
      <c r="B313" s="83">
        <v>44306</v>
      </c>
      <c r="C313" s="84">
        <v>44306.424745370372</v>
      </c>
      <c r="D313" s="85">
        <v>296</v>
      </c>
      <c r="E313" s="159">
        <v>7.9749999999999996</v>
      </c>
      <c r="F313" s="159">
        <v>2360.6</v>
      </c>
      <c r="G313" s="87" t="s">
        <v>9</v>
      </c>
      <c r="H313" s="102"/>
    </row>
    <row r="314" spans="1:8" s="102" customFormat="1">
      <c r="B314" s="83">
        <v>44306</v>
      </c>
      <c r="C314" s="84">
        <v>44306.42596064815</v>
      </c>
      <c r="D314" s="85">
        <v>204</v>
      </c>
      <c r="E314" s="159">
        <v>7.9749999999999996</v>
      </c>
      <c r="F314" s="159">
        <v>1626.8999999999999</v>
      </c>
      <c r="G314" s="87" t="s">
        <v>9</v>
      </c>
    </row>
    <row r="315" spans="1:8" s="102" customFormat="1">
      <c r="B315" s="83">
        <v>44306</v>
      </c>
      <c r="C315" s="84">
        <v>44306.42596064815</v>
      </c>
      <c r="D315" s="85">
        <v>500</v>
      </c>
      <c r="E315" s="159">
        <v>7.9749999999999996</v>
      </c>
      <c r="F315" s="159">
        <v>3987.5</v>
      </c>
      <c r="G315" s="87" t="s">
        <v>9</v>
      </c>
    </row>
    <row r="316" spans="1:8" s="102" customFormat="1">
      <c r="B316" s="83">
        <v>44306</v>
      </c>
      <c r="C316" s="84">
        <v>44306.42596064815</v>
      </c>
      <c r="D316" s="85">
        <v>250</v>
      </c>
      <c r="E316" s="159">
        <v>7.9749999999999996</v>
      </c>
      <c r="F316" s="159">
        <v>1993.75</v>
      </c>
      <c r="G316" s="87" t="s">
        <v>9</v>
      </c>
    </row>
    <row r="317" spans="1:8" s="102" customFormat="1">
      <c r="B317" s="83">
        <v>44306</v>
      </c>
      <c r="C317" s="84">
        <v>44306.42596064815</v>
      </c>
      <c r="D317" s="85">
        <v>196</v>
      </c>
      <c r="E317" s="159">
        <v>7.9749999999999996</v>
      </c>
      <c r="F317" s="159">
        <v>1563.1</v>
      </c>
      <c r="G317" s="87" t="s">
        <v>9</v>
      </c>
    </row>
    <row r="318" spans="1:8" s="102" customFormat="1">
      <c r="B318" s="83">
        <v>44306</v>
      </c>
      <c r="C318" s="84">
        <v>44306.426863425928</v>
      </c>
      <c r="D318" s="85">
        <v>421</v>
      </c>
      <c r="E318" s="159">
        <v>7.9749999999999996</v>
      </c>
      <c r="F318" s="159">
        <v>3357.4749999999999</v>
      </c>
      <c r="G318" s="87" t="s">
        <v>9</v>
      </c>
    </row>
    <row r="319" spans="1:8" s="102" customFormat="1">
      <c r="B319" s="83">
        <v>44306</v>
      </c>
      <c r="C319" s="84">
        <v>44306.43068287037</v>
      </c>
      <c r="D319" s="85">
        <v>300</v>
      </c>
      <c r="E319" s="159">
        <v>7.98</v>
      </c>
      <c r="F319" s="159">
        <v>2394</v>
      </c>
      <c r="G319" s="87" t="s">
        <v>9</v>
      </c>
    </row>
    <row r="320" spans="1:8" s="102" customFormat="1">
      <c r="B320" s="83">
        <v>44306</v>
      </c>
      <c r="C320" s="84">
        <v>44306.43072916667</v>
      </c>
      <c r="D320" s="85">
        <v>164</v>
      </c>
      <c r="E320" s="159">
        <v>7.98</v>
      </c>
      <c r="F320" s="159">
        <v>1308.72</v>
      </c>
      <c r="G320" s="87" t="s">
        <v>9</v>
      </c>
    </row>
    <row r="321" spans="2:7" s="102" customFormat="1">
      <c r="B321" s="83">
        <v>44306</v>
      </c>
      <c r="C321" s="84">
        <v>44306.437361111108</v>
      </c>
      <c r="D321" s="85">
        <v>85</v>
      </c>
      <c r="E321" s="159">
        <v>7.9749999999999996</v>
      </c>
      <c r="F321" s="159">
        <v>677.875</v>
      </c>
      <c r="G321" s="87" t="s">
        <v>9</v>
      </c>
    </row>
    <row r="322" spans="2:7" s="102" customFormat="1">
      <c r="B322" s="83">
        <v>44306</v>
      </c>
      <c r="C322" s="84">
        <v>44306.437361111108</v>
      </c>
      <c r="D322" s="85">
        <v>457</v>
      </c>
      <c r="E322" s="159">
        <v>7.9749999999999996</v>
      </c>
      <c r="F322" s="159">
        <v>3644.5749999999998</v>
      </c>
      <c r="G322" s="87" t="s">
        <v>9</v>
      </c>
    </row>
    <row r="323" spans="2:7" s="102" customFormat="1">
      <c r="B323" s="83">
        <v>44306</v>
      </c>
      <c r="C323" s="84">
        <v>44306.437361111108</v>
      </c>
      <c r="D323" s="85">
        <v>394</v>
      </c>
      <c r="E323" s="159">
        <v>7.9749999999999996</v>
      </c>
      <c r="F323" s="159">
        <v>3142.1499999999996</v>
      </c>
      <c r="G323" s="87" t="s">
        <v>9</v>
      </c>
    </row>
    <row r="324" spans="2:7" s="102" customFormat="1">
      <c r="B324" s="83">
        <v>44306</v>
      </c>
      <c r="C324" s="84">
        <v>44306.438171296293</v>
      </c>
      <c r="D324" s="85">
        <v>403</v>
      </c>
      <c r="E324" s="159">
        <v>7.97</v>
      </c>
      <c r="F324" s="159">
        <v>3211.91</v>
      </c>
      <c r="G324" s="87" t="s">
        <v>9</v>
      </c>
    </row>
    <row r="325" spans="2:7" s="102" customFormat="1">
      <c r="B325" s="83">
        <v>44306</v>
      </c>
      <c r="C325" s="84">
        <v>44306.438171296293</v>
      </c>
      <c r="D325" s="85">
        <v>392</v>
      </c>
      <c r="E325" s="159">
        <v>7.97</v>
      </c>
      <c r="F325" s="159">
        <v>3124.24</v>
      </c>
      <c r="G325" s="87" t="s">
        <v>9</v>
      </c>
    </row>
    <row r="326" spans="2:7" s="102" customFormat="1">
      <c r="B326" s="83">
        <v>44306</v>
      </c>
      <c r="C326" s="84">
        <v>44306.440451388888</v>
      </c>
      <c r="D326" s="85">
        <v>209</v>
      </c>
      <c r="E326" s="159">
        <v>7.96</v>
      </c>
      <c r="F326" s="159">
        <v>1663.64</v>
      </c>
      <c r="G326" s="87" t="s">
        <v>9</v>
      </c>
    </row>
    <row r="327" spans="2:7" s="102" customFormat="1">
      <c r="B327" s="83">
        <v>44306</v>
      </c>
      <c r="C327" s="84">
        <v>44306.440451388888</v>
      </c>
      <c r="D327" s="85">
        <v>107</v>
      </c>
      <c r="E327" s="159">
        <v>7.96</v>
      </c>
      <c r="F327" s="159">
        <v>851.72</v>
      </c>
      <c r="G327" s="87" t="s">
        <v>9</v>
      </c>
    </row>
    <row r="328" spans="2:7" s="102" customFormat="1">
      <c r="B328" s="83">
        <v>44306</v>
      </c>
      <c r="C328" s="84">
        <v>44306.440451388888</v>
      </c>
      <c r="D328" s="85">
        <v>393</v>
      </c>
      <c r="E328" s="159">
        <v>7.96</v>
      </c>
      <c r="F328" s="159">
        <v>3128.28</v>
      </c>
      <c r="G328" s="87" t="s">
        <v>9</v>
      </c>
    </row>
    <row r="329" spans="2:7" s="102" customFormat="1">
      <c r="B329" s="83">
        <v>44306</v>
      </c>
      <c r="C329" s="84">
        <v>44306.440520833334</v>
      </c>
      <c r="D329" s="85">
        <v>395</v>
      </c>
      <c r="E329" s="159">
        <v>7.96</v>
      </c>
      <c r="F329" s="159">
        <v>3144.2</v>
      </c>
      <c r="G329" s="87" t="s">
        <v>9</v>
      </c>
    </row>
    <row r="330" spans="2:7" s="102" customFormat="1">
      <c r="B330" s="83">
        <v>44306</v>
      </c>
      <c r="C330" s="84">
        <v>44306.440763888888</v>
      </c>
      <c r="D330" s="85">
        <v>1</v>
      </c>
      <c r="E330" s="159">
        <v>7.96</v>
      </c>
      <c r="F330" s="159">
        <v>7.96</v>
      </c>
      <c r="G330" s="87" t="s">
        <v>9</v>
      </c>
    </row>
    <row r="331" spans="2:7" s="102" customFormat="1">
      <c r="B331" s="83">
        <v>44306</v>
      </c>
      <c r="C331" s="84">
        <v>44306.444004629629</v>
      </c>
      <c r="D331" s="85">
        <v>299</v>
      </c>
      <c r="E331" s="159">
        <v>7.9749999999999996</v>
      </c>
      <c r="F331" s="159">
        <v>2384.5250000000001</v>
      </c>
      <c r="G331" s="87" t="s">
        <v>9</v>
      </c>
    </row>
    <row r="332" spans="2:7" s="102" customFormat="1">
      <c r="B332" s="83">
        <v>44306</v>
      </c>
      <c r="C332" s="84">
        <v>44306.449467592596</v>
      </c>
      <c r="D332" s="85">
        <v>436</v>
      </c>
      <c r="E332" s="159">
        <v>7.9749999999999996</v>
      </c>
      <c r="F332" s="159">
        <v>3477.1</v>
      </c>
      <c r="G332" s="87" t="s">
        <v>9</v>
      </c>
    </row>
    <row r="333" spans="2:7" s="102" customFormat="1">
      <c r="B333" s="83">
        <v>44306</v>
      </c>
      <c r="C333" s="84">
        <v>44306.452361111114</v>
      </c>
      <c r="D333" s="85">
        <v>179</v>
      </c>
      <c r="E333" s="159">
        <v>7.9850000000000003</v>
      </c>
      <c r="F333" s="159">
        <v>1429.3150000000001</v>
      </c>
      <c r="G333" s="87" t="s">
        <v>9</v>
      </c>
    </row>
    <row r="334" spans="2:7" s="102" customFormat="1">
      <c r="B334" s="83">
        <v>44306</v>
      </c>
      <c r="C334" s="84">
        <v>44306.452361111114</v>
      </c>
      <c r="D334" s="85">
        <v>250</v>
      </c>
      <c r="E334" s="159">
        <v>7.9850000000000003</v>
      </c>
      <c r="F334" s="159">
        <v>1996.25</v>
      </c>
      <c r="G334" s="87" t="s">
        <v>9</v>
      </c>
    </row>
    <row r="335" spans="2:7" s="102" customFormat="1">
      <c r="B335" s="83">
        <v>44306</v>
      </c>
      <c r="C335" s="84">
        <v>44306.454918981479</v>
      </c>
      <c r="D335" s="85">
        <v>195</v>
      </c>
      <c r="E335" s="159">
        <v>7.9850000000000003</v>
      </c>
      <c r="F335" s="159">
        <v>1557.075</v>
      </c>
      <c r="G335" s="87" t="s">
        <v>9</v>
      </c>
    </row>
    <row r="336" spans="2:7" s="102" customFormat="1">
      <c r="B336" s="83">
        <v>44306</v>
      </c>
      <c r="C336" s="84">
        <v>44306.454918981479</v>
      </c>
      <c r="D336" s="85">
        <v>250</v>
      </c>
      <c r="E336" s="159">
        <v>7.9850000000000003</v>
      </c>
      <c r="F336" s="159">
        <v>1996.25</v>
      </c>
      <c r="G336" s="87" t="s">
        <v>9</v>
      </c>
    </row>
    <row r="337" spans="2:7" s="102" customFormat="1">
      <c r="B337" s="83">
        <v>44306</v>
      </c>
      <c r="C337" s="84">
        <v>44306.455648148149</v>
      </c>
      <c r="D337" s="85">
        <v>82</v>
      </c>
      <c r="E337" s="159">
        <v>7.9749999999999996</v>
      </c>
      <c r="F337" s="159">
        <v>653.94999999999993</v>
      </c>
      <c r="G337" s="87" t="s">
        <v>9</v>
      </c>
    </row>
    <row r="338" spans="2:7" s="102" customFormat="1">
      <c r="B338" s="83">
        <v>44306</v>
      </c>
      <c r="C338" s="84">
        <v>44306.455648148149</v>
      </c>
      <c r="D338" s="85">
        <v>400</v>
      </c>
      <c r="E338" s="159">
        <v>7.9749999999999996</v>
      </c>
      <c r="F338" s="159">
        <v>3190</v>
      </c>
      <c r="G338" s="87" t="s">
        <v>9</v>
      </c>
    </row>
    <row r="339" spans="2:7" s="102" customFormat="1">
      <c r="B339" s="83">
        <v>44306</v>
      </c>
      <c r="C339" s="84">
        <v>44306.455648148149</v>
      </c>
      <c r="D339" s="85">
        <v>200</v>
      </c>
      <c r="E339" s="159">
        <v>7.9749999999999996</v>
      </c>
      <c r="F339" s="159">
        <v>1595</v>
      </c>
      <c r="G339" s="87" t="s">
        <v>9</v>
      </c>
    </row>
    <row r="340" spans="2:7" s="102" customFormat="1">
      <c r="B340" s="83">
        <v>44306</v>
      </c>
      <c r="C340" s="84">
        <v>44306.455648148149</v>
      </c>
      <c r="D340" s="85">
        <v>100</v>
      </c>
      <c r="E340" s="159">
        <v>7.9749999999999996</v>
      </c>
      <c r="F340" s="159">
        <v>797.5</v>
      </c>
      <c r="G340" s="87" t="s">
        <v>9</v>
      </c>
    </row>
    <row r="341" spans="2:7" s="102" customFormat="1">
      <c r="B341" s="83">
        <v>44306</v>
      </c>
      <c r="C341" s="84">
        <v>44306.455648148149</v>
      </c>
      <c r="D341" s="85">
        <v>31</v>
      </c>
      <c r="E341" s="159">
        <v>7.9749999999999996</v>
      </c>
      <c r="F341" s="159">
        <v>247.22499999999999</v>
      </c>
      <c r="G341" s="87" t="s">
        <v>9</v>
      </c>
    </row>
    <row r="342" spans="2:7" s="102" customFormat="1">
      <c r="B342" s="83">
        <v>44306</v>
      </c>
      <c r="C342" s="84">
        <v>44306.455648148149</v>
      </c>
      <c r="D342" s="85">
        <v>393</v>
      </c>
      <c r="E342" s="159">
        <v>7.9749999999999996</v>
      </c>
      <c r="F342" s="159">
        <v>3134.1749999999997</v>
      </c>
      <c r="G342" s="87" t="s">
        <v>9</v>
      </c>
    </row>
    <row r="343" spans="2:7" s="102" customFormat="1">
      <c r="B343" s="83">
        <v>44306</v>
      </c>
      <c r="C343" s="84">
        <v>44306.455648148149</v>
      </c>
      <c r="D343" s="85">
        <v>169</v>
      </c>
      <c r="E343" s="159">
        <v>7.9749999999999996</v>
      </c>
      <c r="F343" s="159">
        <v>1347.7749999999999</v>
      </c>
      <c r="G343" s="87" t="s">
        <v>9</v>
      </c>
    </row>
    <row r="344" spans="2:7" s="102" customFormat="1">
      <c r="B344" s="83">
        <v>44306</v>
      </c>
      <c r="C344" s="84">
        <v>44306.455648148149</v>
      </c>
      <c r="D344" s="85">
        <v>37</v>
      </c>
      <c r="E344" s="159">
        <v>7.9749999999999996</v>
      </c>
      <c r="F344" s="159">
        <v>295.07499999999999</v>
      </c>
      <c r="G344" s="87" t="s">
        <v>9</v>
      </c>
    </row>
    <row r="345" spans="2:7" s="102" customFormat="1">
      <c r="B345" s="83">
        <v>44306</v>
      </c>
      <c r="C345" s="84">
        <v>44306.455648148149</v>
      </c>
      <c r="D345" s="85">
        <v>417</v>
      </c>
      <c r="E345" s="159">
        <v>7.9749999999999996</v>
      </c>
      <c r="F345" s="159">
        <v>3325.5749999999998</v>
      </c>
      <c r="G345" s="87" t="s">
        <v>9</v>
      </c>
    </row>
    <row r="346" spans="2:7" s="102" customFormat="1">
      <c r="B346" s="83">
        <v>44306</v>
      </c>
      <c r="C346" s="84">
        <v>44306.455648148149</v>
      </c>
      <c r="D346" s="85">
        <v>255</v>
      </c>
      <c r="E346" s="159">
        <v>7.9749999999999996</v>
      </c>
      <c r="F346" s="159">
        <v>2033.625</v>
      </c>
      <c r="G346" s="87" t="s">
        <v>9</v>
      </c>
    </row>
    <row r="347" spans="2:7" s="102" customFormat="1">
      <c r="B347" s="83">
        <v>44306</v>
      </c>
      <c r="C347" s="84">
        <v>44306.455810185187</v>
      </c>
      <c r="D347" s="85">
        <v>104</v>
      </c>
      <c r="E347" s="159">
        <v>7.96</v>
      </c>
      <c r="F347" s="159">
        <v>827.84</v>
      </c>
      <c r="G347" s="87" t="s">
        <v>9</v>
      </c>
    </row>
    <row r="348" spans="2:7" s="102" customFormat="1">
      <c r="B348" s="83">
        <v>44306</v>
      </c>
      <c r="C348" s="84">
        <v>44306.456504629627</v>
      </c>
      <c r="D348" s="85">
        <v>354</v>
      </c>
      <c r="E348" s="159">
        <v>7.96</v>
      </c>
      <c r="F348" s="159">
        <v>2817.84</v>
      </c>
      <c r="G348" s="87" t="s">
        <v>9</v>
      </c>
    </row>
    <row r="349" spans="2:7" s="102" customFormat="1">
      <c r="B349" s="83">
        <v>44306</v>
      </c>
      <c r="C349" s="84">
        <v>44306.456562500003</v>
      </c>
      <c r="D349" s="85">
        <v>1</v>
      </c>
      <c r="E349" s="159">
        <v>7.96</v>
      </c>
      <c r="F349" s="159">
        <v>7.96</v>
      </c>
      <c r="G349" s="87" t="s">
        <v>9</v>
      </c>
    </row>
    <row r="350" spans="2:7" s="102" customFormat="1">
      <c r="B350" s="83">
        <v>44306</v>
      </c>
      <c r="C350" s="84">
        <v>44306.458391203705</v>
      </c>
      <c r="D350" s="85">
        <v>52</v>
      </c>
      <c r="E350" s="159">
        <v>7.96</v>
      </c>
      <c r="F350" s="159">
        <v>413.92</v>
      </c>
      <c r="G350" s="87" t="s">
        <v>9</v>
      </c>
    </row>
    <row r="351" spans="2:7" s="102" customFormat="1">
      <c r="B351" s="83">
        <v>44306</v>
      </c>
      <c r="C351" s="84">
        <v>44306.458391203705</v>
      </c>
      <c r="D351" s="85">
        <v>145</v>
      </c>
      <c r="E351" s="159">
        <v>7.96</v>
      </c>
      <c r="F351" s="159">
        <v>1154.2</v>
      </c>
      <c r="G351" s="87" t="s">
        <v>9</v>
      </c>
    </row>
    <row r="352" spans="2:7" s="102" customFormat="1">
      <c r="B352" s="83">
        <v>44306</v>
      </c>
      <c r="C352" s="84">
        <v>44306.458402777775</v>
      </c>
      <c r="D352" s="85">
        <v>239</v>
      </c>
      <c r="E352" s="159">
        <v>7.96</v>
      </c>
      <c r="F352" s="159">
        <v>1902.44</v>
      </c>
      <c r="G352" s="87" t="s">
        <v>9</v>
      </c>
    </row>
    <row r="353" spans="1:9" s="87" customFormat="1">
      <c r="A353" s="102"/>
      <c r="B353" s="83">
        <v>44306</v>
      </c>
      <c r="C353" s="84">
        <v>44306.458402777775</v>
      </c>
      <c r="D353" s="85">
        <v>500</v>
      </c>
      <c r="E353" s="159">
        <v>7.96</v>
      </c>
      <c r="F353" s="159">
        <v>3980</v>
      </c>
      <c r="G353" s="87" t="s">
        <v>9</v>
      </c>
      <c r="H353" s="102"/>
      <c r="I353" s="102"/>
    </row>
    <row r="354" spans="1:9" s="87" customFormat="1">
      <c r="A354" s="102"/>
      <c r="B354" s="83">
        <v>44306</v>
      </c>
      <c r="C354" s="84">
        <v>44306.46806712963</v>
      </c>
      <c r="D354" s="85">
        <v>411</v>
      </c>
      <c r="E354" s="159">
        <v>7.98</v>
      </c>
      <c r="F354" s="159">
        <v>3279.78</v>
      </c>
      <c r="G354" s="87" t="s">
        <v>9</v>
      </c>
      <c r="H354" s="102"/>
      <c r="I354" s="102"/>
    </row>
    <row r="355" spans="1:9" s="87" customFormat="1">
      <c r="A355" s="102"/>
      <c r="B355" s="83">
        <v>44306</v>
      </c>
      <c r="C355" s="84">
        <v>44306.46806712963</v>
      </c>
      <c r="D355" s="85">
        <v>416</v>
      </c>
      <c r="E355" s="159">
        <v>7.98</v>
      </c>
      <c r="F355" s="159">
        <v>3319.6800000000003</v>
      </c>
      <c r="G355" s="87" t="s">
        <v>9</v>
      </c>
      <c r="H355" s="102"/>
      <c r="I355" s="102"/>
    </row>
    <row r="356" spans="1:9" s="87" customFormat="1">
      <c r="A356" s="102"/>
      <c r="B356" s="83">
        <v>44306</v>
      </c>
      <c r="C356" s="84">
        <v>44306.471655092595</v>
      </c>
      <c r="D356" s="85">
        <v>297</v>
      </c>
      <c r="E356" s="159">
        <v>7.96</v>
      </c>
      <c r="F356" s="159">
        <v>2364.12</v>
      </c>
      <c r="G356" s="87" t="s">
        <v>9</v>
      </c>
      <c r="H356" s="102"/>
      <c r="I356" s="102"/>
    </row>
    <row r="357" spans="1:9" s="87" customFormat="1">
      <c r="A357" s="102"/>
      <c r="B357" s="83">
        <v>44306</v>
      </c>
      <c r="C357" s="84">
        <v>44306.471655092595</v>
      </c>
      <c r="D357" s="85">
        <v>58</v>
      </c>
      <c r="E357" s="159">
        <v>7.96</v>
      </c>
      <c r="F357" s="159">
        <v>461.68</v>
      </c>
      <c r="G357" s="87" t="s">
        <v>9</v>
      </c>
      <c r="H357" s="102"/>
      <c r="I357" s="102"/>
    </row>
    <row r="358" spans="1:9" s="87" customFormat="1">
      <c r="A358" s="102"/>
      <c r="B358" s="83">
        <v>44306</v>
      </c>
      <c r="C358" s="84">
        <v>44306.471655092595</v>
      </c>
      <c r="D358" s="85">
        <v>300</v>
      </c>
      <c r="E358" s="159">
        <v>7.96</v>
      </c>
      <c r="F358" s="159">
        <v>2388</v>
      </c>
      <c r="G358" s="87" t="s">
        <v>9</v>
      </c>
      <c r="H358" s="102"/>
      <c r="I358" s="102"/>
    </row>
    <row r="359" spans="1:9" s="87" customFormat="1">
      <c r="A359" s="102"/>
      <c r="B359" s="83">
        <v>44306</v>
      </c>
      <c r="C359" s="84">
        <v>44306.471655092595</v>
      </c>
      <c r="D359" s="85">
        <v>91</v>
      </c>
      <c r="E359" s="159">
        <v>7.96</v>
      </c>
      <c r="F359" s="159">
        <v>724.36</v>
      </c>
      <c r="G359" s="87" t="s">
        <v>9</v>
      </c>
      <c r="H359" s="102"/>
      <c r="I359" s="102"/>
    </row>
    <row r="360" spans="1:9" s="87" customFormat="1">
      <c r="A360" s="102"/>
      <c r="B360" s="83">
        <v>44306</v>
      </c>
      <c r="C360" s="84">
        <v>44306.471655092595</v>
      </c>
      <c r="D360" s="85">
        <v>332</v>
      </c>
      <c r="E360" s="159">
        <v>7.97</v>
      </c>
      <c r="F360" s="159">
        <v>2646.04</v>
      </c>
      <c r="G360" s="87" t="s">
        <v>9</v>
      </c>
      <c r="H360" s="102"/>
      <c r="I360" s="102"/>
    </row>
    <row r="361" spans="1:9" s="87" customFormat="1">
      <c r="A361" s="102"/>
      <c r="B361" s="83">
        <v>44306</v>
      </c>
      <c r="C361" s="84">
        <v>44306.471655092595</v>
      </c>
      <c r="D361" s="85">
        <v>100</v>
      </c>
      <c r="E361" s="159">
        <v>7.96</v>
      </c>
      <c r="F361" s="159">
        <v>796</v>
      </c>
      <c r="G361" s="87" t="s">
        <v>9</v>
      </c>
      <c r="H361" s="102"/>
      <c r="I361" s="102"/>
    </row>
    <row r="362" spans="1:9" s="87" customFormat="1">
      <c r="A362" s="102"/>
      <c r="B362" s="83">
        <v>44306</v>
      </c>
      <c r="C362" s="84">
        <v>44306.471655092595</v>
      </c>
      <c r="D362" s="85">
        <v>102</v>
      </c>
      <c r="E362" s="159">
        <v>7.97</v>
      </c>
      <c r="F362" s="159">
        <v>812.93999999999994</v>
      </c>
      <c r="G362" s="87" t="s">
        <v>9</v>
      </c>
      <c r="H362" s="102"/>
      <c r="I362" s="102"/>
    </row>
    <row r="363" spans="1:9" s="87" customFormat="1">
      <c r="A363" s="102"/>
      <c r="B363" s="83">
        <v>44306</v>
      </c>
      <c r="C363" s="84">
        <v>44306.471655092595</v>
      </c>
      <c r="D363" s="85">
        <v>398</v>
      </c>
      <c r="E363" s="159">
        <v>7.97</v>
      </c>
      <c r="F363" s="159">
        <v>3172.06</v>
      </c>
      <c r="G363" s="87" t="s">
        <v>9</v>
      </c>
      <c r="H363" s="102"/>
      <c r="I363" s="102"/>
    </row>
    <row r="364" spans="1:9" s="87" customFormat="1">
      <c r="A364" s="102"/>
      <c r="B364" s="83">
        <v>44306</v>
      </c>
      <c r="C364" s="84">
        <v>44306.479328703703</v>
      </c>
      <c r="D364" s="85">
        <v>466</v>
      </c>
      <c r="E364" s="159">
        <v>7.94</v>
      </c>
      <c r="F364" s="159">
        <v>3700.04</v>
      </c>
      <c r="G364" s="87" t="s">
        <v>9</v>
      </c>
      <c r="H364" s="102"/>
      <c r="I364" s="102"/>
    </row>
    <row r="365" spans="1:9" s="87" customFormat="1">
      <c r="A365" s="102"/>
      <c r="B365" s="83">
        <v>44306</v>
      </c>
      <c r="C365" s="84">
        <v>44306.47934027778</v>
      </c>
      <c r="D365" s="85">
        <v>30</v>
      </c>
      <c r="E365" s="159">
        <v>7.93</v>
      </c>
      <c r="F365" s="159">
        <v>237.89999999999998</v>
      </c>
      <c r="G365" s="87" t="s">
        <v>9</v>
      </c>
      <c r="H365" s="102"/>
      <c r="I365" s="102"/>
    </row>
    <row r="366" spans="1:9" s="87" customFormat="1">
      <c r="A366" s="102"/>
      <c r="B366" s="83">
        <v>44306</v>
      </c>
      <c r="C366" s="84">
        <v>44306.47934027778</v>
      </c>
      <c r="D366" s="85">
        <v>400</v>
      </c>
      <c r="E366" s="159">
        <v>7.93</v>
      </c>
      <c r="F366" s="159">
        <v>3172</v>
      </c>
      <c r="G366" s="87" t="s">
        <v>9</v>
      </c>
      <c r="H366" s="102"/>
      <c r="I366" s="102"/>
    </row>
    <row r="367" spans="1:9" s="87" customFormat="1">
      <c r="A367" s="102"/>
      <c r="B367" s="83">
        <v>44306</v>
      </c>
      <c r="C367" s="84">
        <v>44306.491990740738</v>
      </c>
      <c r="D367" s="85">
        <v>439</v>
      </c>
      <c r="E367" s="159">
        <v>7.94</v>
      </c>
      <c r="F367" s="159">
        <v>3485.6600000000003</v>
      </c>
      <c r="G367" s="87" t="s">
        <v>9</v>
      </c>
      <c r="H367" s="102"/>
      <c r="I367" s="102"/>
    </row>
    <row r="368" spans="1:9" s="9" customFormat="1">
      <c r="A368" s="102"/>
      <c r="B368" s="83">
        <v>44306</v>
      </c>
      <c r="C368" s="84">
        <v>44306.496863425928</v>
      </c>
      <c r="D368" s="85">
        <v>8</v>
      </c>
      <c r="E368" s="159">
        <v>7.96</v>
      </c>
      <c r="F368" s="159">
        <v>63.68</v>
      </c>
      <c r="G368" s="87" t="s">
        <v>9</v>
      </c>
      <c r="H368" s="102"/>
      <c r="I368" s="10"/>
    </row>
    <row r="369" spans="1:9" s="9" customFormat="1">
      <c r="A369" s="102"/>
      <c r="B369" s="83">
        <v>44306</v>
      </c>
      <c r="C369" s="84">
        <v>44306.496863425928</v>
      </c>
      <c r="D369" s="85">
        <v>121</v>
      </c>
      <c r="E369" s="159">
        <v>7.96</v>
      </c>
      <c r="F369" s="159">
        <v>963.16</v>
      </c>
      <c r="G369" s="87" t="s">
        <v>9</v>
      </c>
      <c r="H369" s="102"/>
      <c r="I369" s="10"/>
    </row>
    <row r="370" spans="1:9" s="9" customFormat="1">
      <c r="A370" s="102"/>
      <c r="B370" s="83">
        <v>44306</v>
      </c>
      <c r="C370" s="84">
        <v>44306.497511574074</v>
      </c>
      <c r="D370" s="85">
        <v>243</v>
      </c>
      <c r="E370" s="159">
        <v>7.9550000000000001</v>
      </c>
      <c r="F370" s="159">
        <v>1933.0650000000001</v>
      </c>
      <c r="G370" s="87" t="s">
        <v>9</v>
      </c>
      <c r="H370" s="102"/>
      <c r="I370" s="10"/>
    </row>
    <row r="371" spans="1:9" s="9" customFormat="1">
      <c r="A371" s="102"/>
      <c r="B371" s="83">
        <v>44306</v>
      </c>
      <c r="C371" s="84">
        <v>44306.497511574074</v>
      </c>
      <c r="D371" s="85">
        <v>136</v>
      </c>
      <c r="E371" s="159">
        <v>7.9550000000000001</v>
      </c>
      <c r="F371" s="159">
        <v>1081.8800000000001</v>
      </c>
      <c r="G371" s="87" t="s">
        <v>9</v>
      </c>
      <c r="H371" s="102"/>
      <c r="I371" s="10"/>
    </row>
    <row r="372" spans="1:9" s="9" customFormat="1">
      <c r="A372" s="102"/>
      <c r="B372" s="83">
        <v>44306</v>
      </c>
      <c r="C372" s="84">
        <v>44306.499652777777</v>
      </c>
      <c r="D372" s="85">
        <v>174</v>
      </c>
      <c r="E372" s="159">
        <v>7.97</v>
      </c>
      <c r="F372" s="159">
        <v>1386.78</v>
      </c>
      <c r="G372" s="87" t="s">
        <v>9</v>
      </c>
      <c r="H372" s="102"/>
      <c r="I372" s="10"/>
    </row>
    <row r="373" spans="1:9" s="9" customFormat="1">
      <c r="A373" s="102"/>
      <c r="B373" s="83">
        <v>44306</v>
      </c>
      <c r="C373" s="84">
        <v>44306.499652777777</v>
      </c>
      <c r="D373" s="85">
        <v>261</v>
      </c>
      <c r="E373" s="159">
        <v>7.97</v>
      </c>
      <c r="F373" s="159">
        <v>2080.17</v>
      </c>
      <c r="G373" s="87" t="s">
        <v>9</v>
      </c>
      <c r="H373" s="102"/>
      <c r="I373" s="10"/>
    </row>
    <row r="374" spans="1:9" s="9" customFormat="1">
      <c r="A374" s="102"/>
      <c r="B374" s="83">
        <v>44306</v>
      </c>
      <c r="C374" s="84">
        <v>44306.501215277778</v>
      </c>
      <c r="D374" s="85">
        <v>148</v>
      </c>
      <c r="E374" s="159">
        <v>7.96</v>
      </c>
      <c r="F374" s="159">
        <v>1178.08</v>
      </c>
      <c r="G374" s="87" t="s">
        <v>9</v>
      </c>
      <c r="H374" s="102"/>
      <c r="I374" s="10"/>
    </row>
    <row r="375" spans="1:9" s="9" customFormat="1">
      <c r="A375" s="102"/>
      <c r="B375" s="83">
        <v>44306</v>
      </c>
      <c r="C375" s="84">
        <v>44306.501215277778</v>
      </c>
      <c r="D375" s="85">
        <v>262</v>
      </c>
      <c r="E375" s="159">
        <v>7.96</v>
      </c>
      <c r="F375" s="159">
        <v>2085.52</v>
      </c>
      <c r="G375" s="87" t="s">
        <v>9</v>
      </c>
      <c r="H375" s="102"/>
      <c r="I375" s="10"/>
    </row>
    <row r="376" spans="1:9" s="9" customFormat="1">
      <c r="A376" s="102"/>
      <c r="B376" s="83">
        <v>44306</v>
      </c>
      <c r="C376" s="84">
        <v>44306.501215277778</v>
      </c>
      <c r="D376" s="85">
        <v>353</v>
      </c>
      <c r="E376" s="159">
        <v>7.96</v>
      </c>
      <c r="F376" s="159">
        <v>2809.88</v>
      </c>
      <c r="G376" s="87" t="s">
        <v>9</v>
      </c>
      <c r="H376" s="102"/>
      <c r="I376" s="10"/>
    </row>
    <row r="377" spans="1:9" s="9" customFormat="1">
      <c r="A377" s="102"/>
      <c r="B377" s="83">
        <v>44306</v>
      </c>
      <c r="C377" s="84">
        <v>44306.501215277778</v>
      </c>
      <c r="D377" s="85">
        <v>171</v>
      </c>
      <c r="E377" s="159">
        <v>7.96</v>
      </c>
      <c r="F377" s="159">
        <v>1361.16</v>
      </c>
      <c r="G377" s="87" t="s">
        <v>9</v>
      </c>
      <c r="H377" s="102"/>
      <c r="I377" s="10"/>
    </row>
    <row r="378" spans="1:9" s="9" customFormat="1">
      <c r="A378" s="102"/>
      <c r="B378" s="83">
        <v>44306</v>
      </c>
      <c r="C378" s="84">
        <v>44306.501215277778</v>
      </c>
      <c r="D378" s="85">
        <v>440</v>
      </c>
      <c r="E378" s="159">
        <v>7.96</v>
      </c>
      <c r="F378" s="159">
        <v>3502.4</v>
      </c>
      <c r="G378" s="87" t="s">
        <v>9</v>
      </c>
      <c r="H378" s="102"/>
      <c r="I378" s="10"/>
    </row>
    <row r="379" spans="1:9" s="9" customFormat="1">
      <c r="A379" s="102"/>
      <c r="B379" s="83">
        <v>44306</v>
      </c>
      <c r="C379" s="84">
        <v>44306.501215277778</v>
      </c>
      <c r="D379" s="85">
        <v>294</v>
      </c>
      <c r="E379" s="159">
        <v>7.96</v>
      </c>
      <c r="F379" s="159">
        <v>2340.2399999999998</v>
      </c>
      <c r="G379" s="87" t="s">
        <v>9</v>
      </c>
      <c r="H379" s="102"/>
      <c r="I379" s="10"/>
    </row>
    <row r="380" spans="1:9" s="9" customFormat="1">
      <c r="A380" s="102"/>
      <c r="B380" s="83">
        <v>44306</v>
      </c>
      <c r="C380" s="84">
        <v>44306.501215277778</v>
      </c>
      <c r="D380" s="85">
        <v>444</v>
      </c>
      <c r="E380" s="159">
        <v>7.96</v>
      </c>
      <c r="F380" s="159">
        <v>3534.24</v>
      </c>
      <c r="G380" s="87" t="s">
        <v>9</v>
      </c>
      <c r="H380" s="102"/>
      <c r="I380" s="10"/>
    </row>
    <row r="381" spans="1:9" s="9" customFormat="1">
      <c r="A381" s="102"/>
      <c r="B381" s="83">
        <v>44306</v>
      </c>
      <c r="C381" s="84">
        <v>44306.501215277778</v>
      </c>
      <c r="D381" s="85">
        <v>100</v>
      </c>
      <c r="E381" s="159">
        <v>7.96</v>
      </c>
      <c r="F381" s="159">
        <v>796</v>
      </c>
      <c r="G381" s="87" t="s">
        <v>9</v>
      </c>
      <c r="H381" s="102"/>
      <c r="I381" s="10"/>
    </row>
    <row r="382" spans="1:9" s="9" customFormat="1">
      <c r="A382" s="102"/>
      <c r="B382" s="83">
        <v>44306</v>
      </c>
      <c r="C382" s="84">
        <v>44306.502314814818</v>
      </c>
      <c r="D382" s="85">
        <v>444</v>
      </c>
      <c r="E382" s="159">
        <v>7.9349999999999996</v>
      </c>
      <c r="F382" s="159">
        <v>3523.14</v>
      </c>
      <c r="G382" s="87" t="s">
        <v>9</v>
      </c>
      <c r="H382" s="102"/>
      <c r="I382" s="10"/>
    </row>
    <row r="383" spans="1:9" s="9" customFormat="1">
      <c r="A383" s="102"/>
      <c r="B383" s="83">
        <v>44306</v>
      </c>
      <c r="C383" s="84">
        <v>44306.504537037035</v>
      </c>
      <c r="D383" s="85">
        <v>29</v>
      </c>
      <c r="E383" s="159">
        <v>7.92</v>
      </c>
      <c r="F383" s="159">
        <v>229.68</v>
      </c>
      <c r="G383" s="87" t="s">
        <v>9</v>
      </c>
      <c r="H383" s="102"/>
      <c r="I383" s="10"/>
    </row>
    <row r="384" spans="1:9" s="9" customFormat="1">
      <c r="A384" s="102"/>
      <c r="B384" s="83">
        <v>44306</v>
      </c>
      <c r="C384" s="84">
        <v>44306.504537037035</v>
      </c>
      <c r="D384" s="85">
        <v>221</v>
      </c>
      <c r="E384" s="159">
        <v>7.92</v>
      </c>
      <c r="F384" s="159">
        <v>1750.32</v>
      </c>
      <c r="G384" s="87" t="s">
        <v>9</v>
      </c>
      <c r="H384" s="102"/>
      <c r="I384" s="10"/>
    </row>
    <row r="385" spans="1:9" s="9" customFormat="1">
      <c r="A385" s="102"/>
      <c r="B385" s="83">
        <v>44306</v>
      </c>
      <c r="C385" s="84">
        <v>44306.504537037035</v>
      </c>
      <c r="D385" s="85">
        <v>315</v>
      </c>
      <c r="E385" s="159">
        <v>7.92</v>
      </c>
      <c r="F385" s="159">
        <v>2494.8000000000002</v>
      </c>
      <c r="G385" s="87" t="s">
        <v>9</v>
      </c>
      <c r="H385" s="102"/>
      <c r="I385" s="10"/>
    </row>
    <row r="386" spans="1:9" s="9" customFormat="1">
      <c r="A386" s="102"/>
      <c r="B386" s="83">
        <v>44306</v>
      </c>
      <c r="C386" s="84">
        <v>44306.504537037035</v>
      </c>
      <c r="D386" s="85">
        <v>464</v>
      </c>
      <c r="E386" s="159">
        <v>7.92</v>
      </c>
      <c r="F386" s="159">
        <v>3674.88</v>
      </c>
      <c r="G386" s="87" t="s">
        <v>9</v>
      </c>
      <c r="H386" s="102"/>
      <c r="I386" s="10"/>
    </row>
    <row r="387" spans="1:9" s="9" customFormat="1">
      <c r="A387" s="102"/>
      <c r="B387" s="83">
        <v>44306</v>
      </c>
      <c r="C387" s="84">
        <v>44306.505127314813</v>
      </c>
      <c r="D387" s="85">
        <v>250</v>
      </c>
      <c r="E387" s="159">
        <v>7.92</v>
      </c>
      <c r="F387" s="159">
        <v>1980</v>
      </c>
      <c r="G387" s="87" t="s">
        <v>9</v>
      </c>
      <c r="H387" s="102"/>
      <c r="I387" s="10"/>
    </row>
    <row r="388" spans="1:9" s="9" customFormat="1">
      <c r="A388" s="102"/>
      <c r="B388" s="83">
        <v>44306</v>
      </c>
      <c r="C388" s="84">
        <v>44306.505127314813</v>
      </c>
      <c r="D388" s="85">
        <v>250</v>
      </c>
      <c r="E388" s="159">
        <v>7.92</v>
      </c>
      <c r="F388" s="159">
        <v>1980</v>
      </c>
      <c r="G388" s="87" t="s">
        <v>9</v>
      </c>
      <c r="H388" s="102"/>
      <c r="I388" s="10"/>
    </row>
    <row r="389" spans="1:9" s="9" customFormat="1">
      <c r="A389" s="102"/>
      <c r="B389" s="83">
        <v>44306</v>
      </c>
      <c r="C389" s="84">
        <v>44306.505127314813</v>
      </c>
      <c r="D389" s="85">
        <v>350</v>
      </c>
      <c r="E389" s="159">
        <v>7.92</v>
      </c>
      <c r="F389" s="159">
        <v>2772</v>
      </c>
      <c r="G389" s="87" t="s">
        <v>9</v>
      </c>
      <c r="H389" s="102"/>
      <c r="I389" s="10"/>
    </row>
    <row r="390" spans="1:9" s="9" customFormat="1">
      <c r="A390" s="102"/>
      <c r="B390" s="83">
        <v>44306</v>
      </c>
      <c r="C390" s="84">
        <v>44306.505127314813</v>
      </c>
      <c r="D390" s="85">
        <v>250</v>
      </c>
      <c r="E390" s="159">
        <v>7.92</v>
      </c>
      <c r="F390" s="159">
        <v>1980</v>
      </c>
      <c r="G390" s="87" t="s">
        <v>9</v>
      </c>
      <c r="H390" s="102"/>
      <c r="I390" s="10"/>
    </row>
    <row r="391" spans="1:9" s="9" customFormat="1">
      <c r="A391" s="102"/>
      <c r="B391" s="83">
        <v>44306</v>
      </c>
      <c r="C391" s="84">
        <v>44306.505127314813</v>
      </c>
      <c r="D391" s="85">
        <v>400</v>
      </c>
      <c r="E391" s="159">
        <v>7.92</v>
      </c>
      <c r="F391" s="159">
        <v>3168</v>
      </c>
      <c r="G391" s="87" t="s">
        <v>9</v>
      </c>
      <c r="H391" s="102"/>
      <c r="I391" s="10"/>
    </row>
    <row r="392" spans="1:9" s="9" customFormat="1">
      <c r="A392" s="102"/>
      <c r="B392" s="83">
        <v>44306</v>
      </c>
      <c r="C392" s="84">
        <v>44306.505185185182</v>
      </c>
      <c r="D392" s="85">
        <v>471</v>
      </c>
      <c r="E392" s="159">
        <v>7.92</v>
      </c>
      <c r="F392" s="159">
        <v>3730.32</v>
      </c>
      <c r="G392" s="87" t="s">
        <v>9</v>
      </c>
      <c r="H392" s="102"/>
      <c r="I392" s="10"/>
    </row>
    <row r="393" spans="1:9" s="9" customFormat="1">
      <c r="A393" s="102"/>
      <c r="B393" s="83">
        <v>44306</v>
      </c>
      <c r="C393" s="84">
        <v>44306.513287037036</v>
      </c>
      <c r="D393" s="85">
        <v>415</v>
      </c>
      <c r="E393" s="159">
        <v>7.93</v>
      </c>
      <c r="F393" s="159">
        <v>3290.95</v>
      </c>
      <c r="G393" s="87" t="s">
        <v>9</v>
      </c>
      <c r="H393" s="102"/>
      <c r="I393" s="10"/>
    </row>
    <row r="394" spans="1:9" s="9" customFormat="1">
      <c r="A394" s="102"/>
      <c r="B394" s="83">
        <v>44306</v>
      </c>
      <c r="C394" s="84">
        <v>44306.513287037036</v>
      </c>
      <c r="D394" s="85">
        <v>47</v>
      </c>
      <c r="E394" s="159">
        <v>7.93</v>
      </c>
      <c r="F394" s="159">
        <v>372.71</v>
      </c>
      <c r="G394" s="87" t="s">
        <v>9</v>
      </c>
      <c r="H394" s="102"/>
      <c r="I394" s="10"/>
    </row>
    <row r="395" spans="1:9" s="9" customFormat="1">
      <c r="A395" s="102"/>
      <c r="B395" s="83">
        <v>44306</v>
      </c>
      <c r="C395" s="84">
        <v>44306.52449074074</v>
      </c>
      <c r="D395" s="85">
        <v>416</v>
      </c>
      <c r="E395" s="159">
        <v>7.95</v>
      </c>
      <c r="F395" s="159">
        <v>3307.2000000000003</v>
      </c>
      <c r="G395" s="87" t="s">
        <v>9</v>
      </c>
      <c r="H395" s="102"/>
      <c r="I395" s="10"/>
    </row>
    <row r="396" spans="1:9" s="9" customFormat="1">
      <c r="A396" s="102"/>
      <c r="B396" s="83">
        <v>44306</v>
      </c>
      <c r="C396" s="84">
        <v>44306.52449074074</v>
      </c>
      <c r="D396" s="85">
        <v>534</v>
      </c>
      <c r="E396" s="159">
        <v>7.95</v>
      </c>
      <c r="F396" s="159">
        <v>4245.3</v>
      </c>
      <c r="G396" s="87" t="s">
        <v>9</v>
      </c>
      <c r="H396" s="102"/>
      <c r="I396" s="10"/>
    </row>
    <row r="397" spans="1:9" s="9" customFormat="1">
      <c r="A397" s="102"/>
      <c r="B397" s="83">
        <v>44306</v>
      </c>
      <c r="C397" s="84">
        <v>44306.52449074074</v>
      </c>
      <c r="D397" s="85">
        <v>401</v>
      </c>
      <c r="E397" s="159">
        <v>7.9450000000000003</v>
      </c>
      <c r="F397" s="159">
        <v>3185.9450000000002</v>
      </c>
      <c r="G397" s="87" t="s">
        <v>9</v>
      </c>
      <c r="H397" s="102"/>
      <c r="I397" s="10"/>
    </row>
    <row r="398" spans="1:9" s="9" customFormat="1">
      <c r="A398" s="102"/>
      <c r="B398" s="83">
        <v>44306</v>
      </c>
      <c r="C398" s="84">
        <v>44306.52449074074</v>
      </c>
      <c r="D398" s="85">
        <v>427</v>
      </c>
      <c r="E398" s="159">
        <v>7.9450000000000003</v>
      </c>
      <c r="F398" s="159">
        <v>3392.5150000000003</v>
      </c>
      <c r="G398" s="87" t="s">
        <v>9</v>
      </c>
      <c r="H398" s="102"/>
      <c r="I398" s="10"/>
    </row>
    <row r="399" spans="1:9" s="9" customFormat="1">
      <c r="A399" s="102"/>
      <c r="B399" s="83">
        <v>44306</v>
      </c>
      <c r="C399" s="84">
        <v>44306.52449074074</v>
      </c>
      <c r="D399" s="85">
        <v>457</v>
      </c>
      <c r="E399" s="159">
        <v>7.95</v>
      </c>
      <c r="F399" s="159">
        <v>3633.15</v>
      </c>
      <c r="G399" s="87" t="s">
        <v>9</v>
      </c>
      <c r="H399" s="102"/>
      <c r="I399" s="10"/>
    </row>
    <row r="400" spans="1:9" s="9" customFormat="1">
      <c r="A400" s="102"/>
      <c r="B400" s="83">
        <v>44306</v>
      </c>
      <c r="C400" s="84">
        <v>44306.52449074074</v>
      </c>
      <c r="D400" s="85">
        <v>316</v>
      </c>
      <c r="E400" s="159">
        <v>7.95</v>
      </c>
      <c r="F400" s="159">
        <v>2512.2000000000003</v>
      </c>
      <c r="G400" s="87" t="s">
        <v>9</v>
      </c>
      <c r="H400" s="102"/>
      <c r="I400" s="10"/>
    </row>
    <row r="401" spans="1:9" s="9" customFormat="1">
      <c r="A401" s="102"/>
      <c r="B401" s="83">
        <v>44306</v>
      </c>
      <c r="C401" s="84">
        <v>44306.541273148148</v>
      </c>
      <c r="D401" s="85">
        <v>67</v>
      </c>
      <c r="E401" s="159">
        <v>7.94</v>
      </c>
      <c r="F401" s="159">
        <v>531.98</v>
      </c>
      <c r="G401" s="87" t="s">
        <v>9</v>
      </c>
      <c r="H401" s="102"/>
      <c r="I401" s="10"/>
    </row>
    <row r="402" spans="1:9" s="9" customFormat="1">
      <c r="A402" s="102"/>
      <c r="B402" s="83">
        <v>44306</v>
      </c>
      <c r="C402" s="84">
        <v>44306.541273148148</v>
      </c>
      <c r="D402" s="85">
        <v>271</v>
      </c>
      <c r="E402" s="159">
        <v>7.94</v>
      </c>
      <c r="F402" s="159">
        <v>2151.7400000000002</v>
      </c>
      <c r="G402" s="87" t="s">
        <v>9</v>
      </c>
      <c r="H402" s="102"/>
      <c r="I402" s="10"/>
    </row>
    <row r="403" spans="1:9" s="9" customFormat="1">
      <c r="A403" s="102"/>
      <c r="B403" s="83">
        <v>44306</v>
      </c>
      <c r="C403" s="84">
        <v>44306.541273148148</v>
      </c>
      <c r="D403" s="85">
        <v>11</v>
      </c>
      <c r="E403" s="159">
        <v>7.94</v>
      </c>
      <c r="F403" s="159">
        <v>87.34</v>
      </c>
      <c r="G403" s="87" t="s">
        <v>9</v>
      </c>
      <c r="H403" s="102"/>
      <c r="I403" s="10"/>
    </row>
    <row r="404" spans="1:9" s="9" customFormat="1">
      <c r="A404" s="102"/>
      <c r="B404" s="83">
        <v>44306</v>
      </c>
      <c r="C404" s="84">
        <v>44306.541273148148</v>
      </c>
      <c r="D404" s="85">
        <v>163</v>
      </c>
      <c r="E404" s="159">
        <v>7.94</v>
      </c>
      <c r="F404" s="159">
        <v>1294.22</v>
      </c>
      <c r="G404" s="87" t="s">
        <v>9</v>
      </c>
      <c r="H404" s="102"/>
      <c r="I404" s="10"/>
    </row>
    <row r="405" spans="1:9" s="9" customFormat="1">
      <c r="A405" s="102"/>
      <c r="B405" s="83">
        <v>44306</v>
      </c>
      <c r="C405" s="84">
        <v>44306.541273148148</v>
      </c>
      <c r="D405" s="85">
        <v>425</v>
      </c>
      <c r="E405" s="159">
        <v>7.94</v>
      </c>
      <c r="F405" s="159">
        <v>3374.5</v>
      </c>
      <c r="G405" s="87" t="s">
        <v>9</v>
      </c>
      <c r="H405" s="102"/>
      <c r="I405" s="10"/>
    </row>
    <row r="406" spans="1:9" s="9" customFormat="1">
      <c r="A406" s="102"/>
      <c r="B406" s="83">
        <v>44306</v>
      </c>
      <c r="C406" s="84">
        <v>44306.541296296295</v>
      </c>
      <c r="D406" s="85">
        <v>194</v>
      </c>
      <c r="E406" s="159">
        <v>7.94</v>
      </c>
      <c r="F406" s="159">
        <v>1540.3600000000001</v>
      </c>
      <c r="G406" s="87" t="s">
        <v>9</v>
      </c>
      <c r="H406" s="102"/>
      <c r="I406" s="10"/>
    </row>
    <row r="407" spans="1:9" s="9" customFormat="1">
      <c r="A407" s="102"/>
      <c r="B407" s="83">
        <v>44306</v>
      </c>
      <c r="C407" s="84">
        <v>44306.544351851851</v>
      </c>
      <c r="D407" s="85">
        <v>93</v>
      </c>
      <c r="E407" s="159">
        <v>7.94</v>
      </c>
      <c r="F407" s="159">
        <v>738.42000000000007</v>
      </c>
      <c r="G407" s="87" t="s">
        <v>9</v>
      </c>
      <c r="H407" s="102"/>
      <c r="I407" s="10"/>
    </row>
    <row r="408" spans="1:9" s="9" customFormat="1">
      <c r="A408" s="102"/>
      <c r="B408" s="83">
        <v>44306</v>
      </c>
      <c r="C408" s="84">
        <v>44306.544351851851</v>
      </c>
      <c r="D408" s="85">
        <v>402</v>
      </c>
      <c r="E408" s="159">
        <v>7.94</v>
      </c>
      <c r="F408" s="159">
        <v>3191.88</v>
      </c>
      <c r="G408" s="87" t="s">
        <v>9</v>
      </c>
      <c r="H408" s="102"/>
      <c r="I408" s="10"/>
    </row>
    <row r="409" spans="1:9" s="9" customFormat="1">
      <c r="A409" s="102"/>
      <c r="B409" s="83">
        <v>44306</v>
      </c>
      <c r="C409" s="84">
        <v>44306.544351851851</v>
      </c>
      <c r="D409" s="85">
        <v>400</v>
      </c>
      <c r="E409" s="159">
        <v>7.94</v>
      </c>
      <c r="F409" s="159">
        <v>3176</v>
      </c>
      <c r="G409" s="87" t="s">
        <v>9</v>
      </c>
      <c r="H409" s="102"/>
      <c r="I409" s="10"/>
    </row>
    <row r="410" spans="1:9" s="9" customFormat="1">
      <c r="A410" s="102"/>
      <c r="B410" s="83">
        <v>44306</v>
      </c>
      <c r="C410" s="84">
        <v>44306.544351851851</v>
      </c>
      <c r="D410" s="85">
        <v>290</v>
      </c>
      <c r="E410" s="159">
        <v>7.94</v>
      </c>
      <c r="F410" s="159">
        <v>2302.6</v>
      </c>
      <c r="G410" s="87" t="s">
        <v>9</v>
      </c>
      <c r="H410" s="102"/>
      <c r="I410" s="10"/>
    </row>
    <row r="411" spans="1:9" s="9" customFormat="1">
      <c r="A411" s="102"/>
      <c r="B411" s="83">
        <v>44306</v>
      </c>
      <c r="C411" s="84">
        <v>44306.544351851851</v>
      </c>
      <c r="D411" s="85">
        <v>348</v>
      </c>
      <c r="E411" s="159">
        <v>7.94</v>
      </c>
      <c r="F411" s="159">
        <v>2763.1200000000003</v>
      </c>
      <c r="G411" s="87" t="s">
        <v>9</v>
      </c>
      <c r="H411" s="102"/>
      <c r="I411" s="10"/>
    </row>
    <row r="412" spans="1:9" s="9" customFormat="1">
      <c r="A412" s="102"/>
      <c r="B412" s="83">
        <v>44306</v>
      </c>
      <c r="C412" s="84">
        <v>44306.544351851851</v>
      </c>
      <c r="D412" s="85">
        <v>114</v>
      </c>
      <c r="E412" s="159">
        <v>7.94</v>
      </c>
      <c r="F412" s="159">
        <v>905.16000000000008</v>
      </c>
      <c r="G412" s="87" t="s">
        <v>9</v>
      </c>
      <c r="H412" s="102"/>
      <c r="I412" s="10"/>
    </row>
    <row r="413" spans="1:9" s="9" customFormat="1">
      <c r="A413" s="102"/>
      <c r="B413" s="83">
        <v>44306</v>
      </c>
      <c r="C413" s="84">
        <v>44306.553587962961</v>
      </c>
      <c r="D413" s="85">
        <v>230</v>
      </c>
      <c r="E413" s="159">
        <v>7.94</v>
      </c>
      <c r="F413" s="159">
        <v>1826.2</v>
      </c>
      <c r="G413" s="87" t="s">
        <v>9</v>
      </c>
      <c r="H413" s="102"/>
      <c r="I413" s="10"/>
    </row>
    <row r="414" spans="1:9" s="9" customFormat="1">
      <c r="A414" s="102"/>
      <c r="B414" s="83">
        <v>44306</v>
      </c>
      <c r="C414" s="84">
        <v>44306.553587962961</v>
      </c>
      <c r="D414" s="85">
        <v>425</v>
      </c>
      <c r="E414" s="159">
        <v>7.94</v>
      </c>
      <c r="F414" s="159">
        <v>3374.5</v>
      </c>
      <c r="G414" s="87" t="s">
        <v>9</v>
      </c>
      <c r="H414" s="102"/>
      <c r="I414" s="10"/>
    </row>
    <row r="415" spans="1:9" s="9" customFormat="1">
      <c r="A415" s="102"/>
      <c r="B415" s="83">
        <v>44306</v>
      </c>
      <c r="C415" s="84">
        <v>44306.553587962961</v>
      </c>
      <c r="D415" s="85">
        <v>196</v>
      </c>
      <c r="E415" s="159">
        <v>7.94</v>
      </c>
      <c r="F415" s="159">
        <v>1556.24</v>
      </c>
      <c r="G415" s="87" t="s">
        <v>9</v>
      </c>
      <c r="H415" s="102"/>
      <c r="I415" s="10"/>
    </row>
    <row r="416" spans="1:9" s="9" customFormat="1">
      <c r="A416" s="102"/>
      <c r="B416" s="83">
        <v>44306</v>
      </c>
      <c r="C416" s="84">
        <v>44306.553587962961</v>
      </c>
      <c r="D416" s="85">
        <v>436</v>
      </c>
      <c r="E416" s="159">
        <v>7.94</v>
      </c>
      <c r="F416" s="159">
        <v>3461.84</v>
      </c>
      <c r="G416" s="87" t="s">
        <v>9</v>
      </c>
      <c r="H416" s="102"/>
      <c r="I416" s="10"/>
    </row>
    <row r="417" spans="1:9" s="9" customFormat="1">
      <c r="A417" s="102"/>
      <c r="B417" s="83">
        <v>44306</v>
      </c>
      <c r="C417" s="84">
        <v>44306.561493055553</v>
      </c>
      <c r="D417" s="85">
        <v>865</v>
      </c>
      <c r="E417" s="159">
        <v>7.96</v>
      </c>
      <c r="F417" s="159">
        <v>6885.4</v>
      </c>
      <c r="G417" s="87" t="s">
        <v>9</v>
      </c>
      <c r="H417" s="102"/>
      <c r="I417" s="10"/>
    </row>
    <row r="418" spans="1:9" s="9" customFormat="1">
      <c r="A418" s="102"/>
      <c r="B418" s="83">
        <v>44306</v>
      </c>
      <c r="C418" s="84">
        <v>44306.561493055553</v>
      </c>
      <c r="D418" s="85">
        <v>434</v>
      </c>
      <c r="E418" s="159">
        <v>7.96</v>
      </c>
      <c r="F418" s="159">
        <v>3454.64</v>
      </c>
      <c r="G418" s="87" t="s">
        <v>9</v>
      </c>
      <c r="H418" s="102"/>
      <c r="I418" s="10"/>
    </row>
    <row r="419" spans="1:9" s="9" customFormat="1">
      <c r="A419" s="102"/>
      <c r="B419" s="83">
        <v>44306</v>
      </c>
      <c r="C419" s="84">
        <v>44306.574687499997</v>
      </c>
      <c r="D419" s="85">
        <v>442</v>
      </c>
      <c r="E419" s="159">
        <v>7.92</v>
      </c>
      <c r="F419" s="159">
        <v>3500.64</v>
      </c>
      <c r="G419" s="87" t="s">
        <v>9</v>
      </c>
      <c r="H419" s="102"/>
      <c r="I419" s="10"/>
    </row>
    <row r="420" spans="1:9" s="9" customFormat="1">
      <c r="A420" s="102"/>
      <c r="B420" s="83">
        <v>44306</v>
      </c>
      <c r="C420" s="84">
        <v>44306.574687499997</v>
      </c>
      <c r="D420" s="85">
        <v>358</v>
      </c>
      <c r="E420" s="159">
        <v>7.92</v>
      </c>
      <c r="F420" s="159">
        <v>2835.36</v>
      </c>
      <c r="G420" s="87" t="s">
        <v>9</v>
      </c>
      <c r="H420" s="102"/>
      <c r="I420" s="10"/>
    </row>
    <row r="421" spans="1:9" s="9" customFormat="1">
      <c r="A421" s="102"/>
      <c r="B421" s="83">
        <v>44306</v>
      </c>
      <c r="C421" s="84">
        <v>44306.584143518521</v>
      </c>
      <c r="D421" s="85">
        <v>472</v>
      </c>
      <c r="E421" s="159">
        <v>7.94</v>
      </c>
      <c r="F421" s="159">
        <v>3747.6800000000003</v>
      </c>
      <c r="G421" s="87" t="s">
        <v>9</v>
      </c>
      <c r="H421" s="102"/>
      <c r="I421" s="10"/>
    </row>
    <row r="422" spans="1:9" s="9" customFormat="1">
      <c r="A422" s="102"/>
      <c r="B422" s="83">
        <v>44306</v>
      </c>
      <c r="C422" s="84">
        <v>44306.584143518521</v>
      </c>
      <c r="D422" s="85">
        <v>406</v>
      </c>
      <c r="E422" s="159">
        <v>7.94</v>
      </c>
      <c r="F422" s="159">
        <v>3223.6400000000003</v>
      </c>
      <c r="G422" s="87" t="s">
        <v>9</v>
      </c>
      <c r="H422" s="102"/>
      <c r="I422" s="10"/>
    </row>
    <row r="423" spans="1:9" s="9" customFormat="1">
      <c r="A423" s="102"/>
      <c r="B423" s="83">
        <v>44306</v>
      </c>
      <c r="C423" s="84">
        <v>44306.584143518521</v>
      </c>
      <c r="D423" s="85">
        <v>182</v>
      </c>
      <c r="E423" s="159">
        <v>7.94</v>
      </c>
      <c r="F423" s="159">
        <v>1445.0800000000002</v>
      </c>
      <c r="G423" s="87" t="s">
        <v>9</v>
      </c>
      <c r="H423" s="102"/>
      <c r="I423" s="10"/>
    </row>
    <row r="424" spans="1:9" s="9" customFormat="1">
      <c r="A424" s="102"/>
      <c r="B424" s="83">
        <v>44306</v>
      </c>
      <c r="C424" s="84">
        <v>44306.584143518521</v>
      </c>
      <c r="D424" s="85">
        <v>391</v>
      </c>
      <c r="E424" s="159">
        <v>7.94</v>
      </c>
      <c r="F424" s="159">
        <v>3104.54</v>
      </c>
      <c r="G424" s="87" t="s">
        <v>9</v>
      </c>
      <c r="H424" s="102"/>
      <c r="I424" s="10"/>
    </row>
    <row r="425" spans="1:9" s="9" customFormat="1">
      <c r="A425" s="102"/>
      <c r="B425" s="83">
        <v>44306</v>
      </c>
      <c r="C425" s="84">
        <v>44306.584143518521</v>
      </c>
      <c r="D425" s="85">
        <v>1064</v>
      </c>
      <c r="E425" s="159">
        <v>7.94</v>
      </c>
      <c r="F425" s="159">
        <v>8448.16</v>
      </c>
      <c r="G425" s="87" t="s">
        <v>9</v>
      </c>
      <c r="H425" s="102"/>
      <c r="I425" s="10"/>
    </row>
    <row r="426" spans="1:9" s="9" customFormat="1">
      <c r="A426" s="102"/>
      <c r="B426" s="83">
        <v>44306</v>
      </c>
      <c r="C426" s="84">
        <v>44306.591226851851</v>
      </c>
      <c r="D426" s="85">
        <v>1</v>
      </c>
      <c r="E426" s="159">
        <v>7.9249999999999998</v>
      </c>
      <c r="F426" s="159">
        <v>7.9249999999999998</v>
      </c>
      <c r="G426" s="87" t="s">
        <v>9</v>
      </c>
      <c r="H426" s="102"/>
      <c r="I426" s="10"/>
    </row>
    <row r="427" spans="1:9" s="9" customFormat="1">
      <c r="A427" s="102"/>
      <c r="B427" s="83">
        <v>44306</v>
      </c>
      <c r="C427" s="84">
        <v>44306.593958333331</v>
      </c>
      <c r="D427" s="85">
        <v>605</v>
      </c>
      <c r="E427" s="159">
        <v>7.93</v>
      </c>
      <c r="F427" s="159">
        <v>4797.6499999999996</v>
      </c>
      <c r="G427" s="87" t="s">
        <v>9</v>
      </c>
      <c r="H427" s="102"/>
      <c r="I427" s="10"/>
    </row>
    <row r="428" spans="1:9" s="9" customFormat="1">
      <c r="A428" s="102"/>
      <c r="B428" s="83">
        <v>44306</v>
      </c>
      <c r="C428" s="84">
        <v>44306.593958333331</v>
      </c>
      <c r="D428" s="85">
        <v>229</v>
      </c>
      <c r="E428" s="159">
        <v>7.93</v>
      </c>
      <c r="F428" s="159">
        <v>1815.97</v>
      </c>
      <c r="G428" s="87" t="s">
        <v>9</v>
      </c>
      <c r="H428" s="102"/>
      <c r="I428" s="10"/>
    </row>
    <row r="429" spans="1:9" s="9" customFormat="1">
      <c r="A429" s="102"/>
      <c r="B429" s="83">
        <v>44306</v>
      </c>
      <c r="C429" s="84">
        <v>44306.593958333331</v>
      </c>
      <c r="D429" s="85">
        <v>889</v>
      </c>
      <c r="E429" s="159">
        <v>7.93</v>
      </c>
      <c r="F429" s="159">
        <v>7049.7699999999995</v>
      </c>
      <c r="G429" s="87" t="s">
        <v>9</v>
      </c>
      <c r="H429" s="102"/>
      <c r="I429" s="10"/>
    </row>
    <row r="430" spans="1:9" s="9" customFormat="1">
      <c r="A430" s="102"/>
      <c r="B430" s="83">
        <v>44306</v>
      </c>
      <c r="C430" s="84">
        <v>44306.600486111114</v>
      </c>
      <c r="D430" s="85">
        <v>64</v>
      </c>
      <c r="E430" s="159">
        <v>7.92</v>
      </c>
      <c r="F430" s="159">
        <v>506.88</v>
      </c>
      <c r="G430" s="87" t="s">
        <v>9</v>
      </c>
      <c r="H430" s="102"/>
      <c r="I430" s="10"/>
    </row>
    <row r="431" spans="1:9" s="9" customFormat="1">
      <c r="A431" s="102"/>
      <c r="B431" s="83">
        <v>44306</v>
      </c>
      <c r="C431" s="84">
        <v>44306.600590277776</v>
      </c>
      <c r="D431" s="85">
        <v>197</v>
      </c>
      <c r="E431" s="159">
        <v>7.92</v>
      </c>
      <c r="F431" s="159">
        <v>1560.24</v>
      </c>
      <c r="G431" s="87" t="s">
        <v>9</v>
      </c>
      <c r="H431" s="102"/>
      <c r="I431" s="10"/>
    </row>
    <row r="432" spans="1:9" s="9" customFormat="1">
      <c r="A432" s="102"/>
      <c r="B432" s="83">
        <v>44306</v>
      </c>
      <c r="C432" s="84">
        <v>44306.600590277776</v>
      </c>
      <c r="D432" s="85">
        <v>155</v>
      </c>
      <c r="E432" s="159">
        <v>7.92</v>
      </c>
      <c r="F432" s="159">
        <v>1227.5999999999999</v>
      </c>
      <c r="G432" s="87" t="s">
        <v>9</v>
      </c>
      <c r="H432" s="102"/>
      <c r="I432" s="10"/>
    </row>
    <row r="433" spans="1:9" s="9" customFormat="1">
      <c r="A433" s="102"/>
      <c r="B433" s="83">
        <v>44306</v>
      </c>
      <c r="C433" s="84">
        <v>44306.600590277776</v>
      </c>
      <c r="D433" s="85">
        <v>396</v>
      </c>
      <c r="E433" s="159">
        <v>7.92</v>
      </c>
      <c r="F433" s="159">
        <v>3136.32</v>
      </c>
      <c r="G433" s="87" t="s">
        <v>9</v>
      </c>
      <c r="H433" s="102"/>
      <c r="I433" s="10"/>
    </row>
    <row r="434" spans="1:9" s="9" customFormat="1">
      <c r="A434" s="102"/>
      <c r="B434" s="83">
        <v>44306</v>
      </c>
      <c r="C434" s="84">
        <v>44306.607592592591</v>
      </c>
      <c r="D434" s="85">
        <v>452</v>
      </c>
      <c r="E434" s="159">
        <v>7.9249999999999998</v>
      </c>
      <c r="F434" s="159">
        <v>3582.1</v>
      </c>
      <c r="G434" s="87" t="s">
        <v>9</v>
      </c>
      <c r="H434" s="102"/>
      <c r="I434" s="10"/>
    </row>
    <row r="435" spans="1:9" s="9" customFormat="1">
      <c r="A435" s="102"/>
      <c r="B435" s="83">
        <v>44306</v>
      </c>
      <c r="C435" s="84">
        <v>44306.607592592591</v>
      </c>
      <c r="D435" s="85">
        <v>405</v>
      </c>
      <c r="E435" s="159">
        <v>7.9249999999999998</v>
      </c>
      <c r="F435" s="159">
        <v>3209.625</v>
      </c>
      <c r="G435" s="87" t="s">
        <v>9</v>
      </c>
      <c r="H435" s="102"/>
      <c r="I435" s="10"/>
    </row>
    <row r="436" spans="1:9" s="9" customFormat="1">
      <c r="A436" s="102"/>
      <c r="B436" s="83">
        <v>44306</v>
      </c>
      <c r="C436" s="84">
        <v>44306.621932870374</v>
      </c>
      <c r="D436" s="85">
        <v>250</v>
      </c>
      <c r="E436" s="159">
        <v>7.9349999999999996</v>
      </c>
      <c r="F436" s="159">
        <v>1983.75</v>
      </c>
      <c r="G436" s="87" t="s">
        <v>9</v>
      </c>
      <c r="H436" s="102"/>
      <c r="I436" s="10"/>
    </row>
    <row r="437" spans="1:9" s="9" customFormat="1">
      <c r="A437" s="102"/>
      <c r="B437" s="83">
        <v>44306</v>
      </c>
      <c r="C437" s="84">
        <v>44306.621932870374</v>
      </c>
      <c r="D437" s="85">
        <v>160</v>
      </c>
      <c r="E437" s="159">
        <v>7.9349999999999996</v>
      </c>
      <c r="F437" s="159">
        <v>1269.5999999999999</v>
      </c>
      <c r="G437" s="87" t="s">
        <v>9</v>
      </c>
      <c r="H437" s="102"/>
      <c r="I437" s="10"/>
    </row>
    <row r="438" spans="1:9" s="9" customFormat="1">
      <c r="A438" s="102"/>
      <c r="B438" s="83">
        <v>44306</v>
      </c>
      <c r="C438" s="84">
        <v>44306.623032407406</v>
      </c>
      <c r="D438" s="85">
        <v>209</v>
      </c>
      <c r="E438" s="159">
        <v>7.9349999999999996</v>
      </c>
      <c r="F438" s="159">
        <v>1658.415</v>
      </c>
      <c r="G438" s="87" t="s">
        <v>9</v>
      </c>
      <c r="H438" s="102"/>
      <c r="I438" s="10"/>
    </row>
    <row r="439" spans="1:9" s="9" customFormat="1">
      <c r="A439" s="102"/>
      <c r="B439" s="83">
        <v>44306</v>
      </c>
      <c r="C439" s="84">
        <v>44306.623032407406</v>
      </c>
      <c r="D439" s="85">
        <v>198</v>
      </c>
      <c r="E439" s="159">
        <v>7.9349999999999996</v>
      </c>
      <c r="F439" s="159">
        <v>1571.1299999999999</v>
      </c>
      <c r="G439" s="87" t="s">
        <v>9</v>
      </c>
      <c r="H439" s="102"/>
      <c r="I439" s="10"/>
    </row>
    <row r="440" spans="1:9" s="9" customFormat="1">
      <c r="A440" s="102"/>
      <c r="B440" s="83">
        <v>44306</v>
      </c>
      <c r="C440" s="84">
        <v>44306.624942129631</v>
      </c>
      <c r="D440" s="85">
        <v>84</v>
      </c>
      <c r="E440" s="159">
        <v>7.94</v>
      </c>
      <c r="F440" s="159">
        <v>666.96</v>
      </c>
      <c r="G440" s="87" t="s">
        <v>9</v>
      </c>
      <c r="H440" s="102"/>
      <c r="I440" s="10"/>
    </row>
    <row r="441" spans="1:9" s="9" customFormat="1">
      <c r="A441" s="102"/>
      <c r="B441" s="83">
        <v>44306</v>
      </c>
      <c r="C441" s="84">
        <v>44306.625648148147</v>
      </c>
      <c r="D441" s="85">
        <v>79</v>
      </c>
      <c r="E441" s="159">
        <v>7.94</v>
      </c>
      <c r="F441" s="159">
        <v>627.26</v>
      </c>
      <c r="G441" s="87" t="s">
        <v>9</v>
      </c>
      <c r="H441" s="102"/>
      <c r="I441" s="10"/>
    </row>
    <row r="442" spans="1:9" s="9" customFormat="1">
      <c r="A442" s="102"/>
      <c r="B442" s="83">
        <v>44306</v>
      </c>
      <c r="C442" s="84">
        <v>44306.625648148147</v>
      </c>
      <c r="D442" s="85">
        <v>96</v>
      </c>
      <c r="E442" s="159">
        <v>7.94</v>
      </c>
      <c r="F442" s="159">
        <v>762.24</v>
      </c>
      <c r="G442" s="87" t="s">
        <v>9</v>
      </c>
      <c r="H442" s="102"/>
      <c r="I442" s="10"/>
    </row>
    <row r="443" spans="1:9" s="9" customFormat="1">
      <c r="A443" s="102"/>
      <c r="B443" s="83">
        <v>44306</v>
      </c>
      <c r="C443" s="84">
        <v>44306.625648148147</v>
      </c>
      <c r="D443" s="85">
        <v>413</v>
      </c>
      <c r="E443" s="159">
        <v>7.94</v>
      </c>
      <c r="F443" s="159">
        <v>3279.2200000000003</v>
      </c>
      <c r="G443" s="87" t="s">
        <v>9</v>
      </c>
      <c r="H443" s="102"/>
      <c r="I443" s="10"/>
    </row>
    <row r="444" spans="1:9" s="9" customFormat="1">
      <c r="A444" s="102"/>
      <c r="B444" s="83">
        <v>44306</v>
      </c>
      <c r="C444" s="84">
        <v>44306.625648148147</v>
      </c>
      <c r="D444" s="85">
        <v>250</v>
      </c>
      <c r="E444" s="159">
        <v>7.94</v>
      </c>
      <c r="F444" s="159">
        <v>1985</v>
      </c>
      <c r="G444" s="87" t="s">
        <v>9</v>
      </c>
      <c r="H444" s="102"/>
      <c r="I444" s="10"/>
    </row>
    <row r="445" spans="1:9" s="9" customFormat="1">
      <c r="A445" s="102"/>
      <c r="B445" s="83">
        <v>44306</v>
      </c>
      <c r="C445" s="84">
        <v>44306.625648148147</v>
      </c>
      <c r="D445" s="85">
        <v>423</v>
      </c>
      <c r="E445" s="159">
        <v>7.94</v>
      </c>
      <c r="F445" s="159">
        <v>3358.6200000000003</v>
      </c>
      <c r="G445" s="87" t="s">
        <v>9</v>
      </c>
      <c r="H445" s="102"/>
      <c r="I445" s="10"/>
    </row>
    <row r="446" spans="1:9" s="9" customFormat="1">
      <c r="A446" s="102"/>
      <c r="B446" s="83">
        <v>44306</v>
      </c>
      <c r="C446" s="84">
        <v>44306.625648148147</v>
      </c>
      <c r="D446" s="85">
        <v>341</v>
      </c>
      <c r="E446" s="159">
        <v>7.94</v>
      </c>
      <c r="F446" s="159">
        <v>2707.54</v>
      </c>
      <c r="G446" s="87" t="s">
        <v>9</v>
      </c>
      <c r="H446" s="102"/>
      <c r="I446" s="10"/>
    </row>
    <row r="447" spans="1:9" s="9" customFormat="1">
      <c r="A447" s="102"/>
      <c r="B447" s="83">
        <v>44306</v>
      </c>
      <c r="C447" s="84">
        <v>44306.625648148147</v>
      </c>
      <c r="D447" s="85">
        <v>888</v>
      </c>
      <c r="E447" s="159">
        <v>7.94</v>
      </c>
      <c r="F447" s="159">
        <v>7050.72</v>
      </c>
      <c r="G447" s="87" t="s">
        <v>9</v>
      </c>
      <c r="H447" s="102"/>
      <c r="I447" s="10"/>
    </row>
    <row r="448" spans="1:9" s="9" customFormat="1">
      <c r="A448" s="102"/>
      <c r="B448" s="83">
        <v>44306</v>
      </c>
      <c r="C448" s="84">
        <v>44306.633946759262</v>
      </c>
      <c r="D448" s="85">
        <v>423</v>
      </c>
      <c r="E448" s="159">
        <v>7.93</v>
      </c>
      <c r="F448" s="159">
        <v>3354.39</v>
      </c>
      <c r="G448" s="87" t="s">
        <v>9</v>
      </c>
      <c r="H448" s="102"/>
      <c r="I448" s="10"/>
    </row>
    <row r="449" spans="1:9" s="9" customFormat="1">
      <c r="A449" s="102"/>
      <c r="B449" s="83">
        <v>44306</v>
      </c>
      <c r="C449" s="84">
        <v>44306.633958333332</v>
      </c>
      <c r="D449" s="85">
        <v>58</v>
      </c>
      <c r="E449" s="159">
        <v>7.93</v>
      </c>
      <c r="F449" s="159">
        <v>459.94</v>
      </c>
      <c r="G449" s="87" t="s">
        <v>9</v>
      </c>
      <c r="H449" s="102"/>
      <c r="I449" s="10"/>
    </row>
    <row r="450" spans="1:9" s="9" customFormat="1">
      <c r="A450" s="102"/>
      <c r="B450" s="83">
        <v>44306</v>
      </c>
      <c r="C450" s="84">
        <v>44306.63958333333</v>
      </c>
      <c r="D450" s="85">
        <v>54</v>
      </c>
      <c r="E450" s="159">
        <v>7.93</v>
      </c>
      <c r="F450" s="159">
        <v>428.21999999999997</v>
      </c>
      <c r="G450" s="87" t="s">
        <v>9</v>
      </c>
      <c r="H450" s="102"/>
      <c r="I450" s="10"/>
    </row>
    <row r="451" spans="1:9" s="9" customFormat="1">
      <c r="A451" s="102"/>
      <c r="B451" s="83">
        <v>44306</v>
      </c>
      <c r="C451" s="84">
        <v>44306.63958333333</v>
      </c>
      <c r="D451" s="85">
        <v>385</v>
      </c>
      <c r="E451" s="159">
        <v>7.93</v>
      </c>
      <c r="F451" s="159">
        <v>3053.0499999999997</v>
      </c>
      <c r="G451" s="87" t="s">
        <v>9</v>
      </c>
      <c r="H451" s="102"/>
      <c r="I451" s="10"/>
    </row>
    <row r="452" spans="1:9" s="9" customFormat="1">
      <c r="A452" s="102"/>
      <c r="B452" s="83">
        <v>44306</v>
      </c>
      <c r="C452" s="84">
        <v>44306.641527777778</v>
      </c>
      <c r="D452" s="85">
        <v>463</v>
      </c>
      <c r="E452" s="159">
        <v>7.92</v>
      </c>
      <c r="F452" s="159">
        <v>3666.96</v>
      </c>
      <c r="G452" s="87" t="s">
        <v>9</v>
      </c>
      <c r="H452" s="102"/>
      <c r="I452" s="10"/>
    </row>
    <row r="453" spans="1:9" s="9" customFormat="1">
      <c r="A453" s="102"/>
      <c r="B453" s="83">
        <v>44306</v>
      </c>
      <c r="C453" s="84">
        <v>44306.641527777778</v>
      </c>
      <c r="D453" s="85">
        <v>48</v>
      </c>
      <c r="E453" s="159">
        <v>7.92</v>
      </c>
      <c r="F453" s="159">
        <v>380.15999999999997</v>
      </c>
      <c r="G453" s="87" t="s">
        <v>9</v>
      </c>
      <c r="H453" s="102"/>
      <c r="I453" s="10"/>
    </row>
    <row r="454" spans="1:9" s="9" customFormat="1">
      <c r="A454" s="102"/>
      <c r="B454" s="83">
        <v>44306</v>
      </c>
      <c r="C454" s="84">
        <v>44306.641527777778</v>
      </c>
      <c r="D454" s="85">
        <v>488</v>
      </c>
      <c r="E454" s="159">
        <v>7.92</v>
      </c>
      <c r="F454" s="159">
        <v>3864.96</v>
      </c>
      <c r="G454" s="87" t="s">
        <v>9</v>
      </c>
      <c r="H454" s="102"/>
      <c r="I454" s="10"/>
    </row>
    <row r="455" spans="1:9" s="9" customFormat="1">
      <c r="A455" s="102"/>
      <c r="B455" s="83">
        <v>44306</v>
      </c>
      <c r="C455" s="84">
        <v>44306.641527777778</v>
      </c>
      <c r="D455" s="85">
        <v>48</v>
      </c>
      <c r="E455" s="159">
        <v>7.92</v>
      </c>
      <c r="F455" s="159">
        <v>380.15999999999997</v>
      </c>
      <c r="G455" s="87" t="s">
        <v>9</v>
      </c>
      <c r="H455" s="102"/>
      <c r="I455" s="10"/>
    </row>
    <row r="456" spans="1:9" s="9" customFormat="1">
      <c r="A456" s="102"/>
      <c r="B456" s="83">
        <v>44306</v>
      </c>
      <c r="C456" s="84">
        <v>44306.641527777778</v>
      </c>
      <c r="D456" s="85">
        <v>48</v>
      </c>
      <c r="E456" s="159">
        <v>7.92</v>
      </c>
      <c r="F456" s="159">
        <v>380.15999999999997</v>
      </c>
      <c r="G456" s="87" t="s">
        <v>9</v>
      </c>
      <c r="H456" s="102"/>
      <c r="I456" s="10"/>
    </row>
    <row r="457" spans="1:9" s="9" customFormat="1">
      <c r="A457" s="102"/>
      <c r="B457" s="83">
        <v>44306</v>
      </c>
      <c r="C457" s="84">
        <v>44306.641527777778</v>
      </c>
      <c r="D457" s="85">
        <v>48</v>
      </c>
      <c r="E457" s="159">
        <v>7.92</v>
      </c>
      <c r="F457" s="159">
        <v>380.15999999999997</v>
      </c>
      <c r="G457" s="87" t="s">
        <v>9</v>
      </c>
      <c r="H457" s="102"/>
      <c r="I457" s="10"/>
    </row>
    <row r="458" spans="1:9" s="9" customFormat="1">
      <c r="A458" s="102"/>
      <c r="B458" s="83">
        <v>44306</v>
      </c>
      <c r="C458" s="84">
        <v>44306.641527777778</v>
      </c>
      <c r="D458" s="85">
        <v>200</v>
      </c>
      <c r="E458" s="159">
        <v>7.92</v>
      </c>
      <c r="F458" s="159">
        <v>1584</v>
      </c>
      <c r="G458" s="87" t="s">
        <v>9</v>
      </c>
      <c r="H458" s="102"/>
      <c r="I458" s="10"/>
    </row>
    <row r="459" spans="1:9" s="9" customFormat="1">
      <c r="A459" s="102"/>
      <c r="B459" s="83">
        <v>44306</v>
      </c>
      <c r="C459" s="84">
        <v>44306.641527777778</v>
      </c>
      <c r="D459" s="85">
        <v>336</v>
      </c>
      <c r="E459" s="159">
        <v>7.92</v>
      </c>
      <c r="F459" s="159">
        <v>2661.12</v>
      </c>
      <c r="G459" s="87" t="s">
        <v>9</v>
      </c>
      <c r="H459" s="102"/>
      <c r="I459" s="10"/>
    </row>
    <row r="460" spans="1:9" s="9" customFormat="1">
      <c r="A460" s="102"/>
      <c r="B460" s="83">
        <v>44306</v>
      </c>
      <c r="C460" s="84">
        <v>44306.645844907405</v>
      </c>
      <c r="D460" s="85">
        <v>168</v>
      </c>
      <c r="E460" s="159">
        <v>7.91</v>
      </c>
      <c r="F460" s="159">
        <v>1328.88</v>
      </c>
      <c r="G460" s="87" t="s">
        <v>9</v>
      </c>
      <c r="H460" s="102"/>
      <c r="I460" s="10"/>
    </row>
    <row r="461" spans="1:9" s="9" customFormat="1">
      <c r="A461" s="102"/>
      <c r="B461" s="83">
        <v>44306</v>
      </c>
      <c r="C461" s="84">
        <v>44306.645844907405</v>
      </c>
      <c r="D461" s="85">
        <v>447</v>
      </c>
      <c r="E461" s="159">
        <v>7.91</v>
      </c>
      <c r="F461" s="159">
        <v>3535.77</v>
      </c>
      <c r="G461" s="87" t="s">
        <v>9</v>
      </c>
      <c r="H461" s="102"/>
      <c r="I461" s="10"/>
    </row>
    <row r="462" spans="1:9" s="9" customFormat="1">
      <c r="A462" s="102"/>
      <c r="B462" s="83">
        <v>44306</v>
      </c>
      <c r="C462" s="84">
        <v>44306.649108796293</v>
      </c>
      <c r="D462" s="85">
        <v>116</v>
      </c>
      <c r="E462" s="159">
        <v>7.9249999999999998</v>
      </c>
      <c r="F462" s="159">
        <v>919.3</v>
      </c>
      <c r="G462" s="87" t="s">
        <v>9</v>
      </c>
      <c r="H462" s="102"/>
      <c r="I462" s="10"/>
    </row>
    <row r="463" spans="1:9" s="9" customFormat="1">
      <c r="A463" s="102"/>
      <c r="B463" s="83">
        <v>44306</v>
      </c>
      <c r="C463" s="84">
        <v>44306.649108796293</v>
      </c>
      <c r="D463" s="85">
        <v>491</v>
      </c>
      <c r="E463" s="159">
        <v>7.9249999999999998</v>
      </c>
      <c r="F463" s="159">
        <v>3891.1749999999997</v>
      </c>
      <c r="G463" s="87" t="s">
        <v>9</v>
      </c>
      <c r="H463" s="102"/>
      <c r="I463" s="10"/>
    </row>
    <row r="464" spans="1:9" s="9" customFormat="1">
      <c r="A464" s="102"/>
      <c r="B464" s="83">
        <v>44306</v>
      </c>
      <c r="C464" s="84">
        <v>44306.649108796293</v>
      </c>
      <c r="D464" s="85">
        <v>607</v>
      </c>
      <c r="E464" s="159">
        <v>7.9249999999999998</v>
      </c>
      <c r="F464" s="159">
        <v>4810.4749999999995</v>
      </c>
      <c r="G464" s="87" t="s">
        <v>9</v>
      </c>
      <c r="H464" s="102"/>
      <c r="I464" s="10"/>
    </row>
    <row r="465" spans="1:9" s="9" customFormat="1">
      <c r="A465" s="102"/>
      <c r="B465" s="83">
        <v>44306</v>
      </c>
      <c r="C465" s="84">
        <v>44306.652766203704</v>
      </c>
      <c r="D465" s="85">
        <v>926</v>
      </c>
      <c r="E465" s="159">
        <v>7.94</v>
      </c>
      <c r="F465" s="159">
        <v>7352.4400000000005</v>
      </c>
      <c r="G465" s="87" t="s">
        <v>9</v>
      </c>
      <c r="H465" s="102"/>
      <c r="I465" s="10"/>
    </row>
    <row r="466" spans="1:9" s="9" customFormat="1">
      <c r="A466" s="102"/>
      <c r="B466" s="83">
        <v>44306</v>
      </c>
      <c r="C466" s="84">
        <v>44306.655057870368</v>
      </c>
      <c r="D466" s="85">
        <v>316</v>
      </c>
      <c r="E466" s="159">
        <v>7.9249999999999998</v>
      </c>
      <c r="F466" s="159">
        <v>2504.2999999999997</v>
      </c>
      <c r="G466" s="87" t="s">
        <v>9</v>
      </c>
      <c r="H466" s="102"/>
      <c r="I466" s="10"/>
    </row>
    <row r="467" spans="1:9" s="9" customFormat="1">
      <c r="A467" s="102"/>
      <c r="B467" s="83">
        <v>44306</v>
      </c>
      <c r="C467" s="84">
        <v>44306.660543981481</v>
      </c>
      <c r="D467" s="85">
        <v>529</v>
      </c>
      <c r="E467" s="159">
        <v>7.93</v>
      </c>
      <c r="F467" s="159">
        <v>4194.97</v>
      </c>
      <c r="G467" s="87" t="s">
        <v>9</v>
      </c>
      <c r="H467" s="102"/>
      <c r="I467" s="10"/>
    </row>
    <row r="468" spans="1:9" s="9" customFormat="1">
      <c r="A468" s="102"/>
      <c r="B468" s="83">
        <v>44306</v>
      </c>
      <c r="C468" s="84">
        <v>44306.660543981481</v>
      </c>
      <c r="D468" s="85">
        <v>155</v>
      </c>
      <c r="E468" s="159">
        <v>7.93</v>
      </c>
      <c r="F468" s="159">
        <v>1229.1499999999999</v>
      </c>
      <c r="G468" s="87" t="s">
        <v>9</v>
      </c>
      <c r="H468" s="102"/>
      <c r="I468" s="10"/>
    </row>
    <row r="469" spans="1:9" s="9" customFormat="1">
      <c r="A469" s="102"/>
      <c r="B469" s="83">
        <v>44306</v>
      </c>
      <c r="C469" s="84">
        <v>44306.660543981481</v>
      </c>
      <c r="D469" s="85">
        <v>131</v>
      </c>
      <c r="E469" s="159">
        <v>7.93</v>
      </c>
      <c r="F469" s="159">
        <v>1038.83</v>
      </c>
      <c r="G469" s="87" t="s">
        <v>9</v>
      </c>
      <c r="H469" s="102"/>
      <c r="I469" s="10"/>
    </row>
    <row r="470" spans="1:9" s="9" customFormat="1">
      <c r="A470" s="102"/>
      <c r="B470" s="83">
        <v>44306</v>
      </c>
      <c r="C470" s="84">
        <v>44306.660543981481</v>
      </c>
      <c r="D470" s="85">
        <v>149</v>
      </c>
      <c r="E470" s="159">
        <v>7.93</v>
      </c>
      <c r="F470" s="159">
        <v>1181.57</v>
      </c>
      <c r="G470" s="87" t="s">
        <v>9</v>
      </c>
      <c r="H470" s="102"/>
      <c r="I470" s="10"/>
    </row>
    <row r="471" spans="1:9" s="9" customFormat="1">
      <c r="A471" s="102"/>
      <c r="B471" s="83">
        <v>44306</v>
      </c>
      <c r="C471" s="84">
        <v>44306.666666666664</v>
      </c>
      <c r="D471" s="85">
        <v>392</v>
      </c>
      <c r="E471" s="159">
        <v>7.94</v>
      </c>
      <c r="F471" s="159">
        <v>3112.48</v>
      </c>
      <c r="G471" s="87" t="s">
        <v>9</v>
      </c>
      <c r="H471" s="102"/>
      <c r="I471" s="10"/>
    </row>
    <row r="472" spans="1:9" s="9" customFormat="1">
      <c r="A472" s="102"/>
      <c r="B472" s="83">
        <v>44306</v>
      </c>
      <c r="C472" s="84">
        <v>44306.666666666664</v>
      </c>
      <c r="D472" s="85">
        <v>1186</v>
      </c>
      <c r="E472" s="159">
        <v>7.94</v>
      </c>
      <c r="F472" s="159">
        <v>9416.84</v>
      </c>
      <c r="G472" s="87" t="s">
        <v>9</v>
      </c>
      <c r="H472" s="102"/>
      <c r="I472" s="10"/>
    </row>
    <row r="473" spans="1:9" s="9" customFormat="1">
      <c r="A473" s="102"/>
      <c r="B473" s="83">
        <v>44306</v>
      </c>
      <c r="C473" s="84">
        <v>44306.670891203707</v>
      </c>
      <c r="D473" s="85">
        <v>21</v>
      </c>
      <c r="E473" s="159">
        <v>7.915</v>
      </c>
      <c r="F473" s="159">
        <v>166.215</v>
      </c>
      <c r="G473" s="87" t="s">
        <v>9</v>
      </c>
      <c r="H473" s="102"/>
      <c r="I473" s="10"/>
    </row>
    <row r="474" spans="1:9" s="9" customFormat="1">
      <c r="A474" s="102"/>
      <c r="B474" s="83">
        <v>44306</v>
      </c>
      <c r="C474" s="84">
        <v>44306.670891203707</v>
      </c>
      <c r="D474" s="85">
        <v>156</v>
      </c>
      <c r="E474" s="159">
        <v>7.915</v>
      </c>
      <c r="F474" s="159">
        <v>1234.74</v>
      </c>
      <c r="G474" s="87" t="s">
        <v>9</v>
      </c>
      <c r="H474" s="102"/>
      <c r="I474" s="10"/>
    </row>
    <row r="475" spans="1:9" s="9" customFormat="1">
      <c r="A475" s="102"/>
      <c r="B475" s="83">
        <v>44306</v>
      </c>
      <c r="C475" s="84">
        <v>44306.670891203707</v>
      </c>
      <c r="D475" s="85">
        <v>235</v>
      </c>
      <c r="E475" s="159">
        <v>7.915</v>
      </c>
      <c r="F475" s="159">
        <v>1860.0250000000001</v>
      </c>
      <c r="G475" s="87" t="s">
        <v>9</v>
      </c>
      <c r="H475" s="102"/>
      <c r="I475" s="10"/>
    </row>
    <row r="476" spans="1:9" s="9" customFormat="1">
      <c r="A476" s="102"/>
      <c r="B476" s="83">
        <v>44306</v>
      </c>
      <c r="C476" s="84">
        <v>44306.670891203707</v>
      </c>
      <c r="D476" s="85">
        <v>229</v>
      </c>
      <c r="E476" s="159">
        <v>7.915</v>
      </c>
      <c r="F476" s="159">
        <v>1812.5350000000001</v>
      </c>
      <c r="G476" s="87" t="s">
        <v>9</v>
      </c>
      <c r="H476" s="102"/>
      <c r="I476" s="10"/>
    </row>
    <row r="477" spans="1:9" s="9" customFormat="1">
      <c r="A477" s="102"/>
      <c r="B477" s="83">
        <v>44306</v>
      </c>
      <c r="C477" s="84">
        <v>44306.670891203707</v>
      </c>
      <c r="D477" s="85">
        <v>196</v>
      </c>
      <c r="E477" s="159">
        <v>7.915</v>
      </c>
      <c r="F477" s="159">
        <v>1551.34</v>
      </c>
      <c r="G477" s="87" t="s">
        <v>9</v>
      </c>
      <c r="H477" s="102"/>
      <c r="I477" s="10"/>
    </row>
    <row r="478" spans="1:9" s="9" customFormat="1">
      <c r="A478" s="102"/>
      <c r="B478" s="83">
        <v>44306</v>
      </c>
      <c r="C478" s="84">
        <v>44306.672546296293</v>
      </c>
      <c r="D478" s="85">
        <v>24</v>
      </c>
      <c r="E478" s="159">
        <v>7.91</v>
      </c>
      <c r="F478" s="159">
        <v>189.84</v>
      </c>
      <c r="G478" s="87" t="s">
        <v>9</v>
      </c>
      <c r="H478" s="102"/>
      <c r="I478" s="10"/>
    </row>
    <row r="479" spans="1:9" s="9" customFormat="1">
      <c r="A479" s="102"/>
      <c r="B479" s="83">
        <v>44306</v>
      </c>
      <c r="C479" s="84">
        <v>44306.672546296293</v>
      </c>
      <c r="D479" s="85">
        <v>200</v>
      </c>
      <c r="E479" s="159">
        <v>7.91</v>
      </c>
      <c r="F479" s="159">
        <v>1582</v>
      </c>
      <c r="G479" s="87" t="s">
        <v>9</v>
      </c>
      <c r="H479" s="102"/>
      <c r="I479" s="10"/>
    </row>
    <row r="480" spans="1:9" s="9" customFormat="1">
      <c r="A480" s="102"/>
      <c r="B480" s="83">
        <v>44306</v>
      </c>
      <c r="C480" s="84">
        <v>44306.672546296293</v>
      </c>
      <c r="D480" s="85">
        <v>100</v>
      </c>
      <c r="E480" s="159">
        <v>7.91</v>
      </c>
      <c r="F480" s="159">
        <v>791</v>
      </c>
      <c r="G480" s="87" t="s">
        <v>9</v>
      </c>
      <c r="H480" s="102"/>
      <c r="I480" s="10"/>
    </row>
    <row r="481" spans="1:9" s="9" customFormat="1">
      <c r="A481" s="102"/>
      <c r="B481" s="83">
        <v>44306</v>
      </c>
      <c r="C481" s="84">
        <v>44306.672546296293</v>
      </c>
      <c r="D481" s="85">
        <v>79</v>
      </c>
      <c r="E481" s="159">
        <v>7.91</v>
      </c>
      <c r="F481" s="159">
        <v>624.89</v>
      </c>
      <c r="G481" s="87" t="s">
        <v>9</v>
      </c>
      <c r="H481" s="102"/>
      <c r="I481" s="10"/>
    </row>
    <row r="482" spans="1:9" s="9" customFormat="1">
      <c r="A482" s="102"/>
      <c r="B482" s="83">
        <v>44306</v>
      </c>
      <c r="C482" s="84">
        <v>44306.680092592593</v>
      </c>
      <c r="D482" s="85">
        <v>156</v>
      </c>
      <c r="E482" s="159">
        <v>7.91</v>
      </c>
      <c r="F482" s="159">
        <v>1233.96</v>
      </c>
      <c r="G482" s="87" t="s">
        <v>9</v>
      </c>
      <c r="H482" s="102"/>
      <c r="I482" s="10"/>
    </row>
    <row r="483" spans="1:9" s="9" customFormat="1">
      <c r="A483" s="102"/>
      <c r="B483" s="83">
        <v>44306</v>
      </c>
      <c r="C483" s="84">
        <v>44306.680092592593</v>
      </c>
      <c r="D483" s="85">
        <v>257</v>
      </c>
      <c r="E483" s="159">
        <v>7.91</v>
      </c>
      <c r="F483" s="159">
        <v>2032.8700000000001</v>
      </c>
      <c r="G483" s="87" t="s">
        <v>9</v>
      </c>
      <c r="H483" s="102"/>
      <c r="I483" s="10"/>
    </row>
    <row r="484" spans="1:9" s="9" customFormat="1">
      <c r="A484" s="102"/>
      <c r="B484" s="83">
        <v>44306</v>
      </c>
      <c r="C484" s="84">
        <v>44306.680439814816</v>
      </c>
      <c r="D484" s="85">
        <v>550</v>
      </c>
      <c r="E484" s="159">
        <v>7.9050000000000002</v>
      </c>
      <c r="F484" s="159">
        <v>4347.75</v>
      </c>
      <c r="G484" s="87" t="s">
        <v>9</v>
      </c>
      <c r="H484" s="102"/>
      <c r="I484" s="10"/>
    </row>
    <row r="485" spans="1:9" s="9" customFormat="1">
      <c r="A485" s="102"/>
      <c r="B485" s="83">
        <v>44306</v>
      </c>
      <c r="C485" s="84">
        <v>44306.681516203702</v>
      </c>
      <c r="D485" s="85">
        <v>239</v>
      </c>
      <c r="E485" s="159">
        <v>7.9</v>
      </c>
      <c r="F485" s="159">
        <v>1888.1000000000001</v>
      </c>
      <c r="G485" s="87" t="s">
        <v>9</v>
      </c>
      <c r="H485" s="102"/>
      <c r="I485" s="10"/>
    </row>
    <row r="486" spans="1:9" s="9" customFormat="1">
      <c r="A486" s="102"/>
      <c r="B486" s="83">
        <v>44306</v>
      </c>
      <c r="C486" s="84">
        <v>44306.681516203702</v>
      </c>
      <c r="D486" s="85">
        <v>929</v>
      </c>
      <c r="E486" s="159">
        <v>7.9</v>
      </c>
      <c r="F486" s="159">
        <v>7339.1</v>
      </c>
      <c r="G486" s="87" t="s">
        <v>9</v>
      </c>
      <c r="H486" s="102"/>
      <c r="I486" s="10"/>
    </row>
    <row r="487" spans="1:9" s="9" customFormat="1">
      <c r="A487" s="102"/>
      <c r="B487" s="83">
        <v>44306</v>
      </c>
      <c r="C487" s="84">
        <v>44306.682152777779</v>
      </c>
      <c r="D487" s="85">
        <v>36</v>
      </c>
      <c r="E487" s="159">
        <v>7.89</v>
      </c>
      <c r="F487" s="159">
        <v>284.03999999999996</v>
      </c>
      <c r="G487" s="87" t="s">
        <v>9</v>
      </c>
      <c r="H487" s="102"/>
      <c r="I487" s="10"/>
    </row>
    <row r="488" spans="1:9" s="9" customFormat="1">
      <c r="A488" s="102"/>
      <c r="B488" s="83">
        <v>44306</v>
      </c>
      <c r="C488" s="84">
        <v>44306.682152777779</v>
      </c>
      <c r="D488" s="85">
        <v>412</v>
      </c>
      <c r="E488" s="159">
        <v>7.89</v>
      </c>
      <c r="F488" s="159">
        <v>3250.68</v>
      </c>
      <c r="G488" s="87" t="s">
        <v>9</v>
      </c>
      <c r="H488" s="102"/>
      <c r="I488" s="10"/>
    </row>
    <row r="489" spans="1:9" s="9" customFormat="1">
      <c r="A489" s="102"/>
      <c r="B489" s="83">
        <v>44306</v>
      </c>
      <c r="C489" s="84">
        <v>44306.687615740739</v>
      </c>
      <c r="D489" s="85">
        <v>204</v>
      </c>
      <c r="E489" s="159">
        <v>7.8949999999999996</v>
      </c>
      <c r="F489" s="159">
        <v>1610.58</v>
      </c>
      <c r="G489" s="87" t="s">
        <v>9</v>
      </c>
      <c r="H489" s="102"/>
      <c r="I489" s="10"/>
    </row>
    <row r="490" spans="1:9" s="9" customFormat="1">
      <c r="A490" s="102"/>
      <c r="B490" s="83">
        <v>44306</v>
      </c>
      <c r="C490" s="84">
        <v>44306.687615740739</v>
      </c>
      <c r="D490" s="85">
        <v>385</v>
      </c>
      <c r="E490" s="159">
        <v>7.8949999999999996</v>
      </c>
      <c r="F490" s="159">
        <v>3039.5749999999998</v>
      </c>
      <c r="G490" s="87" t="s">
        <v>9</v>
      </c>
      <c r="H490" s="102"/>
      <c r="I490" s="10"/>
    </row>
    <row r="491" spans="1:9" s="9" customFormat="1">
      <c r="A491" s="102"/>
      <c r="B491" s="83">
        <v>44306</v>
      </c>
      <c r="C491" s="84">
        <v>44306.687627314815</v>
      </c>
      <c r="D491" s="85">
        <v>87</v>
      </c>
      <c r="E491" s="159">
        <v>7.8949999999999996</v>
      </c>
      <c r="F491" s="159">
        <v>686.86500000000001</v>
      </c>
      <c r="G491" s="87" t="s">
        <v>9</v>
      </c>
      <c r="H491" s="102"/>
      <c r="I491" s="10"/>
    </row>
    <row r="492" spans="1:9" s="9" customFormat="1">
      <c r="A492" s="102"/>
      <c r="B492" s="83">
        <v>44306</v>
      </c>
      <c r="C492" s="84">
        <v>44306.689039351855</v>
      </c>
      <c r="D492" s="85">
        <v>204</v>
      </c>
      <c r="E492" s="159">
        <v>7.8949999999999996</v>
      </c>
      <c r="F492" s="159">
        <v>1610.58</v>
      </c>
      <c r="G492" s="87" t="s">
        <v>9</v>
      </c>
      <c r="H492" s="102"/>
      <c r="I492" s="10"/>
    </row>
    <row r="493" spans="1:9" s="9" customFormat="1">
      <c r="A493" s="102"/>
      <c r="B493" s="83">
        <v>44306</v>
      </c>
      <c r="C493" s="84">
        <v>44306.689039351855</v>
      </c>
      <c r="D493" s="85">
        <v>204</v>
      </c>
      <c r="E493" s="159">
        <v>7.8949999999999996</v>
      </c>
      <c r="F493" s="159">
        <v>1610.58</v>
      </c>
      <c r="G493" s="87" t="s">
        <v>9</v>
      </c>
      <c r="H493" s="102"/>
      <c r="I493" s="10"/>
    </row>
    <row r="494" spans="1:9" s="9" customFormat="1">
      <c r="A494" s="102"/>
      <c r="B494" s="83">
        <v>44306</v>
      </c>
      <c r="C494" s="84">
        <v>44306.689039351855</v>
      </c>
      <c r="D494" s="85">
        <v>204</v>
      </c>
      <c r="E494" s="159">
        <v>7.8949999999999996</v>
      </c>
      <c r="F494" s="159">
        <v>1610.58</v>
      </c>
      <c r="G494" s="87" t="s">
        <v>9</v>
      </c>
      <c r="H494" s="102"/>
      <c r="I494" s="10"/>
    </row>
    <row r="495" spans="1:9" s="9" customFormat="1">
      <c r="A495" s="102"/>
      <c r="B495" s="83">
        <v>44306</v>
      </c>
      <c r="C495" s="84">
        <v>44306.689039351855</v>
      </c>
      <c r="D495" s="85">
        <v>374</v>
      </c>
      <c r="E495" s="159">
        <v>7.8949999999999996</v>
      </c>
      <c r="F495" s="159">
        <v>2952.73</v>
      </c>
      <c r="G495" s="87" t="s">
        <v>9</v>
      </c>
      <c r="H495" s="102"/>
      <c r="I495" s="10"/>
    </row>
    <row r="496" spans="1:9" s="9" customFormat="1">
      <c r="A496" s="102"/>
      <c r="B496" s="83">
        <v>44306</v>
      </c>
      <c r="C496" s="84">
        <v>44306.691712962966</v>
      </c>
      <c r="D496" s="85">
        <v>596</v>
      </c>
      <c r="E496" s="159">
        <v>7.88</v>
      </c>
      <c r="F496" s="159">
        <v>4696.4799999999996</v>
      </c>
      <c r="G496" s="87" t="s">
        <v>9</v>
      </c>
      <c r="H496" s="102"/>
      <c r="I496" s="10"/>
    </row>
    <row r="497" spans="1:9" s="9" customFormat="1">
      <c r="A497" s="102"/>
      <c r="B497" s="83">
        <v>44306</v>
      </c>
      <c r="C497" s="84">
        <v>44306.691817129627</v>
      </c>
      <c r="D497" s="85">
        <v>677</v>
      </c>
      <c r="E497" s="159">
        <v>7.88</v>
      </c>
      <c r="F497" s="159">
        <v>5334.76</v>
      </c>
      <c r="G497" s="87" t="s">
        <v>9</v>
      </c>
      <c r="H497" s="102"/>
      <c r="I497" s="10"/>
    </row>
    <row r="498" spans="1:9" s="9" customFormat="1">
      <c r="A498" s="102"/>
      <c r="B498" s="83">
        <v>44306</v>
      </c>
      <c r="C498" s="84">
        <v>44306.691817129627</v>
      </c>
      <c r="D498" s="85">
        <v>453</v>
      </c>
      <c r="E498" s="159">
        <v>7.88</v>
      </c>
      <c r="F498" s="159">
        <v>3569.64</v>
      </c>
      <c r="G498" s="87" t="s">
        <v>9</v>
      </c>
      <c r="H498" s="102"/>
      <c r="I498" s="10"/>
    </row>
    <row r="499" spans="1:9" s="9" customFormat="1">
      <c r="A499" s="102"/>
      <c r="B499" s="83">
        <v>44306</v>
      </c>
      <c r="C499" s="84">
        <v>44306.694525462961</v>
      </c>
      <c r="D499" s="85">
        <v>443</v>
      </c>
      <c r="E499" s="159">
        <v>7.87</v>
      </c>
      <c r="F499" s="159">
        <v>3486.41</v>
      </c>
      <c r="G499" s="87" t="s">
        <v>9</v>
      </c>
      <c r="H499" s="102"/>
      <c r="I499" s="10"/>
    </row>
    <row r="500" spans="1:9" s="9" customFormat="1">
      <c r="A500" s="102"/>
      <c r="B500" s="83">
        <v>44306</v>
      </c>
      <c r="C500" s="84">
        <v>44306.694525462961</v>
      </c>
      <c r="D500" s="85">
        <v>3</v>
      </c>
      <c r="E500" s="159">
        <v>7.87</v>
      </c>
      <c r="F500" s="159">
        <v>23.61</v>
      </c>
      <c r="G500" s="87" t="s">
        <v>9</v>
      </c>
      <c r="H500" s="102"/>
      <c r="I500" s="10"/>
    </row>
    <row r="501" spans="1:9" s="9" customFormat="1">
      <c r="A501" s="102"/>
      <c r="B501" s="83">
        <v>44306</v>
      </c>
      <c r="C501" s="84">
        <v>44306.694525462961</v>
      </c>
      <c r="D501" s="85">
        <v>197</v>
      </c>
      <c r="E501" s="159">
        <v>7.87</v>
      </c>
      <c r="F501" s="159">
        <v>1550.39</v>
      </c>
      <c r="G501" s="87" t="s">
        <v>9</v>
      </c>
      <c r="H501" s="102"/>
      <c r="I501" s="10"/>
    </row>
    <row r="502" spans="1:9" s="9" customFormat="1">
      <c r="A502" s="102"/>
      <c r="B502" s="83">
        <v>44306</v>
      </c>
      <c r="C502" s="84">
        <v>44306.694525462961</v>
      </c>
      <c r="D502" s="85">
        <v>275</v>
      </c>
      <c r="E502" s="159">
        <v>7.87</v>
      </c>
      <c r="F502" s="159">
        <v>2164.25</v>
      </c>
      <c r="G502" s="87" t="s">
        <v>9</v>
      </c>
      <c r="H502" s="102"/>
      <c r="I502" s="10"/>
    </row>
    <row r="503" spans="1:9" s="9" customFormat="1">
      <c r="A503" s="102"/>
      <c r="B503" s="83">
        <v>44306</v>
      </c>
      <c r="C503" s="84">
        <v>44306.695613425924</v>
      </c>
      <c r="D503" s="85">
        <v>200</v>
      </c>
      <c r="E503" s="159">
        <v>7.86</v>
      </c>
      <c r="F503" s="159">
        <v>1572</v>
      </c>
      <c r="G503" s="87" t="s">
        <v>9</v>
      </c>
      <c r="H503" s="102"/>
      <c r="I503" s="10"/>
    </row>
    <row r="504" spans="1:9" s="9" customFormat="1">
      <c r="A504" s="102"/>
      <c r="B504" s="83">
        <v>44306</v>
      </c>
      <c r="C504" s="84">
        <v>44306.696550925924</v>
      </c>
      <c r="D504" s="85">
        <v>82</v>
      </c>
      <c r="E504" s="159">
        <v>7.8650000000000002</v>
      </c>
      <c r="F504" s="159">
        <v>644.93000000000006</v>
      </c>
      <c r="G504" s="87" t="s">
        <v>9</v>
      </c>
      <c r="H504" s="102"/>
      <c r="I504" s="10"/>
    </row>
    <row r="505" spans="1:9" s="9" customFormat="1">
      <c r="A505" s="102"/>
      <c r="B505" s="83">
        <v>44306</v>
      </c>
      <c r="C505" s="84">
        <v>44306.696550925924</v>
      </c>
      <c r="D505" s="85">
        <v>200</v>
      </c>
      <c r="E505" s="159">
        <v>7.8650000000000002</v>
      </c>
      <c r="F505" s="159">
        <v>1573</v>
      </c>
      <c r="G505" s="87" t="s">
        <v>9</v>
      </c>
      <c r="H505" s="102"/>
      <c r="I505" s="10"/>
    </row>
    <row r="506" spans="1:9" s="9" customFormat="1">
      <c r="A506" s="102"/>
      <c r="B506" s="83">
        <v>44306</v>
      </c>
      <c r="C506" s="84">
        <v>44306.696550925924</v>
      </c>
      <c r="D506" s="85">
        <v>194</v>
      </c>
      <c r="E506" s="159">
        <v>7.8650000000000002</v>
      </c>
      <c r="F506" s="159">
        <v>1525.81</v>
      </c>
      <c r="G506" s="87" t="s">
        <v>9</v>
      </c>
      <c r="H506" s="102"/>
      <c r="I506" s="10"/>
    </row>
    <row r="507" spans="1:9" s="9" customFormat="1">
      <c r="A507" s="102"/>
      <c r="B507" s="83">
        <v>44306</v>
      </c>
      <c r="C507" s="84">
        <v>44306.697962962964</v>
      </c>
      <c r="D507" s="85">
        <v>256</v>
      </c>
      <c r="E507" s="159">
        <v>7.85</v>
      </c>
      <c r="F507" s="159">
        <v>2009.6</v>
      </c>
      <c r="G507" s="87" t="s">
        <v>9</v>
      </c>
      <c r="H507" s="102"/>
      <c r="I507" s="10"/>
    </row>
    <row r="508" spans="1:9" s="9" customFormat="1">
      <c r="A508" s="102"/>
      <c r="B508" s="83">
        <v>44306</v>
      </c>
      <c r="C508" s="84">
        <v>44306.697962962964</v>
      </c>
      <c r="D508" s="85">
        <v>200</v>
      </c>
      <c r="E508" s="159">
        <v>7.85</v>
      </c>
      <c r="F508" s="159">
        <v>1570</v>
      </c>
      <c r="G508" s="87" t="s">
        <v>9</v>
      </c>
      <c r="H508" s="102"/>
      <c r="I508" s="10"/>
    </row>
    <row r="509" spans="1:9" s="9" customFormat="1">
      <c r="A509" s="102"/>
      <c r="B509" s="83">
        <v>44306</v>
      </c>
      <c r="C509" s="84">
        <v>44306.702569444446</v>
      </c>
      <c r="D509" s="85">
        <v>191</v>
      </c>
      <c r="E509" s="159">
        <v>7.8250000000000002</v>
      </c>
      <c r="F509" s="159">
        <v>1494.575</v>
      </c>
      <c r="G509" s="87" t="s">
        <v>9</v>
      </c>
      <c r="H509" s="102"/>
      <c r="I509" s="10"/>
    </row>
    <row r="510" spans="1:9" s="9" customFormat="1">
      <c r="A510" s="102"/>
      <c r="B510" s="83">
        <v>44306</v>
      </c>
      <c r="C510" s="84">
        <v>44306.702569444446</v>
      </c>
      <c r="D510" s="85">
        <v>202</v>
      </c>
      <c r="E510" s="159">
        <v>7.8250000000000002</v>
      </c>
      <c r="F510" s="159">
        <v>1580.65</v>
      </c>
      <c r="G510" s="87" t="s">
        <v>9</v>
      </c>
      <c r="H510" s="102"/>
      <c r="I510" s="10"/>
    </row>
    <row r="511" spans="1:9" s="9" customFormat="1">
      <c r="A511" s="102"/>
      <c r="B511" s="83">
        <v>44306</v>
      </c>
      <c r="C511" s="84">
        <v>44306.702569444446</v>
      </c>
      <c r="D511" s="85">
        <v>1054</v>
      </c>
      <c r="E511" s="159">
        <v>7.8250000000000002</v>
      </c>
      <c r="F511" s="159">
        <v>8247.5500000000011</v>
      </c>
      <c r="G511" s="87" t="s">
        <v>9</v>
      </c>
      <c r="H511" s="102"/>
      <c r="I511" s="10"/>
    </row>
    <row r="512" spans="1:9" s="9" customFormat="1">
      <c r="A512" s="102"/>
      <c r="B512" s="83">
        <v>44306</v>
      </c>
      <c r="C512" s="84">
        <v>44306.702569444446</v>
      </c>
      <c r="D512" s="85">
        <v>20</v>
      </c>
      <c r="E512" s="159">
        <v>7.8250000000000002</v>
      </c>
      <c r="F512" s="159">
        <v>156.5</v>
      </c>
      <c r="G512" s="87" t="s">
        <v>9</v>
      </c>
      <c r="H512" s="102"/>
      <c r="I512" s="10"/>
    </row>
    <row r="513" spans="1:9">
      <c r="B513" s="83">
        <v>44306</v>
      </c>
      <c r="C513" s="84">
        <v>44306.702569444446</v>
      </c>
      <c r="D513" s="85">
        <v>406</v>
      </c>
      <c r="E513" s="159">
        <v>7.8250000000000002</v>
      </c>
      <c r="F513" s="159">
        <v>3176.9500000000003</v>
      </c>
      <c r="G513" s="87" t="s">
        <v>9</v>
      </c>
    </row>
    <row r="514" spans="1:9">
      <c r="B514" s="83">
        <v>44306</v>
      </c>
      <c r="C514" s="84">
        <v>44306.704560185186</v>
      </c>
      <c r="D514" s="85">
        <v>440</v>
      </c>
      <c r="E514" s="159">
        <v>7.81</v>
      </c>
      <c r="F514" s="159">
        <v>3436.3999999999996</v>
      </c>
      <c r="G514" s="87" t="s">
        <v>9</v>
      </c>
    </row>
    <row r="515" spans="1:9">
      <c r="B515" s="83">
        <v>44306</v>
      </c>
      <c r="C515" s="84">
        <v>44306.705185185187</v>
      </c>
      <c r="D515" s="85">
        <v>465</v>
      </c>
      <c r="E515" s="159">
        <v>7.8</v>
      </c>
      <c r="F515" s="159">
        <v>3627</v>
      </c>
      <c r="G515" s="87" t="s">
        <v>9</v>
      </c>
    </row>
    <row r="516" spans="1:9">
      <c r="B516" s="83">
        <v>44306</v>
      </c>
      <c r="C516" s="84">
        <v>44306.713391203702</v>
      </c>
      <c r="D516" s="85">
        <v>452</v>
      </c>
      <c r="E516" s="159">
        <v>7.81</v>
      </c>
      <c r="F516" s="159">
        <v>3530.12</v>
      </c>
      <c r="G516" s="87" t="s">
        <v>9</v>
      </c>
    </row>
    <row r="517" spans="1:9">
      <c r="B517" s="83">
        <v>44306</v>
      </c>
      <c r="C517" s="84">
        <v>44306.71435185185</v>
      </c>
      <c r="D517" s="85">
        <v>814</v>
      </c>
      <c r="E517" s="159">
        <v>7.81</v>
      </c>
      <c r="F517" s="159">
        <v>6357.3399999999992</v>
      </c>
      <c r="G517" s="87" t="s">
        <v>9</v>
      </c>
    </row>
    <row r="518" spans="1:9">
      <c r="B518" s="83">
        <v>44306</v>
      </c>
      <c r="C518" s="84">
        <v>44306.71435185185</v>
      </c>
      <c r="D518" s="85">
        <v>141</v>
      </c>
      <c r="E518" s="159">
        <v>7.81</v>
      </c>
      <c r="F518" s="159">
        <v>1101.21</v>
      </c>
      <c r="G518" s="87" t="s">
        <v>9</v>
      </c>
    </row>
    <row r="519" spans="1:9">
      <c r="B519" s="83">
        <v>44306</v>
      </c>
      <c r="C519" s="84">
        <v>44306.71435185185</v>
      </c>
      <c r="D519" s="85">
        <v>111</v>
      </c>
      <c r="E519" s="159">
        <v>7.81</v>
      </c>
      <c r="F519" s="159">
        <v>866.91</v>
      </c>
      <c r="G519" s="87" t="s">
        <v>9</v>
      </c>
    </row>
    <row r="520" spans="1:9">
      <c r="B520" s="83">
        <v>44306</v>
      </c>
      <c r="C520" s="84">
        <v>44306.71435185185</v>
      </c>
      <c r="D520" s="85">
        <v>100</v>
      </c>
      <c r="E520" s="159">
        <v>7.81</v>
      </c>
      <c r="F520" s="159">
        <v>781</v>
      </c>
      <c r="G520" s="87" t="s">
        <v>9</v>
      </c>
    </row>
    <row r="521" spans="1:9">
      <c r="B521" s="83">
        <v>44306</v>
      </c>
      <c r="C521" s="84">
        <v>44306.71435185185</v>
      </c>
      <c r="D521" s="85">
        <v>250</v>
      </c>
      <c r="E521" s="159">
        <v>7.81</v>
      </c>
      <c r="F521" s="159">
        <v>1952.5</v>
      </c>
      <c r="G521" s="87" t="s">
        <v>9</v>
      </c>
    </row>
    <row r="522" spans="1:9">
      <c r="B522" s="83">
        <v>44306</v>
      </c>
      <c r="C522" s="84">
        <v>44306.71435185185</v>
      </c>
      <c r="D522" s="85">
        <v>289</v>
      </c>
      <c r="E522" s="159">
        <v>7.81</v>
      </c>
      <c r="F522" s="159">
        <v>2257.0899999999997</v>
      </c>
      <c r="G522" s="87" t="s">
        <v>9</v>
      </c>
    </row>
    <row r="523" spans="1:9">
      <c r="B523" s="83">
        <v>44306</v>
      </c>
      <c r="C523" s="84">
        <v>44306.71435185185</v>
      </c>
      <c r="D523" s="85">
        <v>602</v>
      </c>
      <c r="E523" s="159">
        <v>7.81</v>
      </c>
      <c r="F523" s="159">
        <v>4701.62</v>
      </c>
      <c r="G523" s="87" t="s">
        <v>9</v>
      </c>
    </row>
    <row r="524" spans="1:9">
      <c r="B524" s="83">
        <v>44306</v>
      </c>
      <c r="C524" s="84">
        <v>44306.71435185185</v>
      </c>
      <c r="D524" s="85">
        <v>15</v>
      </c>
      <c r="E524" s="159">
        <v>7.81</v>
      </c>
      <c r="F524" s="159">
        <v>117.14999999999999</v>
      </c>
      <c r="G524" s="87" t="s">
        <v>9</v>
      </c>
    </row>
    <row r="525" spans="1:9">
      <c r="B525" s="83">
        <v>44306</v>
      </c>
      <c r="C525" s="84">
        <v>44306.71435185185</v>
      </c>
      <c r="D525" s="85">
        <v>696</v>
      </c>
      <c r="E525" s="159">
        <v>7.81</v>
      </c>
      <c r="F525" s="159">
        <v>5435.7599999999993</v>
      </c>
      <c r="G525" s="87" t="s">
        <v>9</v>
      </c>
    </row>
    <row r="526" spans="1:9" s="9" customFormat="1">
      <c r="A526" s="102"/>
      <c r="B526" s="83">
        <v>44306</v>
      </c>
      <c r="C526" s="84">
        <v>44306.71435185185</v>
      </c>
      <c r="D526" s="85">
        <v>400</v>
      </c>
      <c r="E526" s="159">
        <v>7.81</v>
      </c>
      <c r="F526" s="159">
        <v>3124</v>
      </c>
      <c r="G526" s="87" t="s">
        <v>9</v>
      </c>
      <c r="H526" s="102"/>
      <c r="I526" s="10"/>
    </row>
    <row r="527" spans="1:9" s="9" customFormat="1">
      <c r="A527" s="102"/>
      <c r="B527" s="83">
        <v>44306</v>
      </c>
      <c r="C527" s="84">
        <v>44306.717361111114</v>
      </c>
      <c r="D527" s="85">
        <v>36</v>
      </c>
      <c r="E527" s="159">
        <v>7.79</v>
      </c>
      <c r="F527" s="159">
        <v>280.44</v>
      </c>
      <c r="G527" s="87" t="s">
        <v>9</v>
      </c>
      <c r="H527" s="102"/>
      <c r="I527" s="10"/>
    </row>
    <row r="528" spans="1:9" s="9" customFormat="1">
      <c r="A528" s="102"/>
      <c r="B528" s="83">
        <v>44306</v>
      </c>
      <c r="C528" s="84">
        <v>44306.717361111114</v>
      </c>
      <c r="D528" s="85">
        <v>848</v>
      </c>
      <c r="E528" s="159">
        <v>7.79</v>
      </c>
      <c r="F528" s="159">
        <v>6605.92</v>
      </c>
      <c r="G528" s="87" t="s">
        <v>9</v>
      </c>
      <c r="H528" s="102"/>
      <c r="I528" s="10"/>
    </row>
    <row r="529" spans="1:9" s="9" customFormat="1">
      <c r="A529" s="102"/>
      <c r="B529" s="83">
        <v>44306</v>
      </c>
      <c r="C529" s="84">
        <v>44306.717361111114</v>
      </c>
      <c r="D529" s="85">
        <v>392</v>
      </c>
      <c r="E529" s="159">
        <v>7.79</v>
      </c>
      <c r="F529" s="159">
        <v>3053.68</v>
      </c>
      <c r="G529" s="87" t="s">
        <v>9</v>
      </c>
      <c r="H529" s="102"/>
      <c r="I529" s="10"/>
    </row>
    <row r="530" spans="1:9" s="9" customFormat="1">
      <c r="A530" s="102"/>
      <c r="B530" s="83">
        <v>44306</v>
      </c>
      <c r="C530" s="84">
        <v>44306.719780092593</v>
      </c>
      <c r="D530" s="85">
        <v>433</v>
      </c>
      <c r="E530" s="159">
        <v>7.78</v>
      </c>
      <c r="F530" s="159">
        <v>3368.7400000000002</v>
      </c>
      <c r="G530" s="87" t="s">
        <v>9</v>
      </c>
      <c r="H530" s="102"/>
      <c r="I530" s="10"/>
    </row>
    <row r="531" spans="1:9" s="9" customFormat="1">
      <c r="A531" s="102"/>
      <c r="B531" s="88">
        <v>44306</v>
      </c>
      <c r="C531" s="79">
        <v>44306.719780092593</v>
      </c>
      <c r="D531" s="80">
        <v>435</v>
      </c>
      <c r="E531" s="158">
        <v>7.78</v>
      </c>
      <c r="F531" s="158">
        <v>3384.3</v>
      </c>
      <c r="G531" s="82" t="s">
        <v>9</v>
      </c>
      <c r="H531" s="102"/>
      <c r="I531" s="10"/>
    </row>
    <row r="532" spans="1:9" s="9" customFormat="1">
      <c r="A532" s="102"/>
      <c r="B532" s="83">
        <v>44307</v>
      </c>
      <c r="C532" s="84">
        <v>44307.378599537034</v>
      </c>
      <c r="D532" s="85">
        <v>422</v>
      </c>
      <c r="E532" s="159">
        <v>7.8650000000000002</v>
      </c>
      <c r="F532" s="159">
        <v>3319.03</v>
      </c>
      <c r="G532" s="87" t="s">
        <v>9</v>
      </c>
      <c r="H532" s="102"/>
      <c r="I532" s="10"/>
    </row>
    <row r="533" spans="1:9" s="9" customFormat="1">
      <c r="A533" s="102"/>
      <c r="B533" s="83">
        <v>44307</v>
      </c>
      <c r="C533" s="84">
        <v>44307.38009259259</v>
      </c>
      <c r="D533" s="85">
        <v>174</v>
      </c>
      <c r="E533" s="159">
        <v>7.88</v>
      </c>
      <c r="F533" s="159">
        <v>1371.12</v>
      </c>
      <c r="G533" s="87" t="s">
        <v>9</v>
      </c>
      <c r="H533" s="102"/>
      <c r="I533" s="10"/>
    </row>
    <row r="534" spans="1:9" s="9" customFormat="1">
      <c r="A534" s="102"/>
      <c r="B534" s="83">
        <v>44307</v>
      </c>
      <c r="C534" s="84">
        <v>44307.38009259259</v>
      </c>
      <c r="D534" s="85">
        <v>247</v>
      </c>
      <c r="E534" s="159">
        <v>7.88</v>
      </c>
      <c r="F534" s="159">
        <v>1946.36</v>
      </c>
      <c r="G534" s="87" t="s">
        <v>9</v>
      </c>
      <c r="H534" s="102"/>
      <c r="I534" s="10"/>
    </row>
    <row r="535" spans="1:9" s="9" customFormat="1">
      <c r="A535" s="102"/>
      <c r="B535" s="83">
        <v>44307</v>
      </c>
      <c r="C535" s="84">
        <v>44307.382569444446</v>
      </c>
      <c r="D535" s="85">
        <v>403</v>
      </c>
      <c r="E535" s="159">
        <v>7.85</v>
      </c>
      <c r="F535" s="159">
        <v>3163.5499999999997</v>
      </c>
      <c r="G535" s="87" t="s">
        <v>9</v>
      </c>
      <c r="H535" s="102"/>
      <c r="I535" s="10"/>
    </row>
    <row r="536" spans="1:9" s="9" customFormat="1">
      <c r="A536" s="102"/>
      <c r="B536" s="83">
        <v>44307</v>
      </c>
      <c r="C536" s="84">
        <v>44307.385347222225</v>
      </c>
      <c r="D536" s="85">
        <v>411</v>
      </c>
      <c r="E536" s="159">
        <v>7.8049999999999997</v>
      </c>
      <c r="F536" s="159">
        <v>3207.855</v>
      </c>
      <c r="G536" s="87" t="s">
        <v>9</v>
      </c>
      <c r="H536" s="102"/>
      <c r="I536" s="10"/>
    </row>
    <row r="537" spans="1:9" s="9" customFormat="1">
      <c r="A537" s="102"/>
      <c r="B537" s="83">
        <v>44307</v>
      </c>
      <c r="C537" s="84">
        <v>44307.390185185184</v>
      </c>
      <c r="D537" s="85">
        <v>190</v>
      </c>
      <c r="E537" s="159">
        <v>7.77</v>
      </c>
      <c r="F537" s="159">
        <v>1476.3</v>
      </c>
      <c r="G537" s="87" t="s">
        <v>9</v>
      </c>
      <c r="H537" s="102"/>
      <c r="I537" s="10"/>
    </row>
    <row r="538" spans="1:9" s="9" customFormat="1">
      <c r="A538" s="102"/>
      <c r="B538" s="83">
        <v>44307</v>
      </c>
      <c r="C538" s="84">
        <v>44307.390185185184</v>
      </c>
      <c r="D538" s="85">
        <v>229</v>
      </c>
      <c r="E538" s="159">
        <v>7.77</v>
      </c>
      <c r="F538" s="159">
        <v>1779.33</v>
      </c>
      <c r="G538" s="87" t="s">
        <v>9</v>
      </c>
      <c r="H538" s="102"/>
      <c r="I538" s="10"/>
    </row>
    <row r="539" spans="1:9" s="9" customFormat="1">
      <c r="A539" s="102"/>
      <c r="B539" s="83">
        <v>44307</v>
      </c>
      <c r="C539" s="84">
        <v>44307.390185185184</v>
      </c>
      <c r="D539" s="85">
        <v>500</v>
      </c>
      <c r="E539" s="159">
        <v>7.7750000000000004</v>
      </c>
      <c r="F539" s="159">
        <v>3887.5</v>
      </c>
      <c r="G539" s="87" t="s">
        <v>9</v>
      </c>
      <c r="H539" s="102"/>
      <c r="I539" s="10"/>
    </row>
    <row r="540" spans="1:9" s="9" customFormat="1">
      <c r="A540" s="102"/>
      <c r="B540" s="83">
        <v>44307</v>
      </c>
      <c r="C540" s="84">
        <v>44307.390185185184</v>
      </c>
      <c r="D540" s="85">
        <v>500</v>
      </c>
      <c r="E540" s="159">
        <v>7.7750000000000004</v>
      </c>
      <c r="F540" s="159">
        <v>3887.5</v>
      </c>
      <c r="G540" s="87" t="s">
        <v>9</v>
      </c>
      <c r="H540" s="102"/>
      <c r="I540" s="10"/>
    </row>
    <row r="541" spans="1:9" s="9" customFormat="1">
      <c r="A541" s="102"/>
      <c r="B541" s="83">
        <v>44307</v>
      </c>
      <c r="C541" s="84">
        <v>44307.390185185184</v>
      </c>
      <c r="D541" s="85">
        <v>500</v>
      </c>
      <c r="E541" s="159">
        <v>7.7750000000000004</v>
      </c>
      <c r="F541" s="159">
        <v>3887.5</v>
      </c>
      <c r="G541" s="87" t="s">
        <v>9</v>
      </c>
      <c r="H541" s="102"/>
      <c r="I541" s="10"/>
    </row>
    <row r="542" spans="1:9" s="9" customFormat="1">
      <c r="A542" s="102"/>
      <c r="B542" s="83">
        <v>44307</v>
      </c>
      <c r="C542" s="84">
        <v>44307.390185185184</v>
      </c>
      <c r="D542" s="85">
        <v>500</v>
      </c>
      <c r="E542" s="159">
        <v>7.7750000000000004</v>
      </c>
      <c r="F542" s="159">
        <v>3887.5</v>
      </c>
      <c r="G542" s="87" t="s">
        <v>9</v>
      </c>
      <c r="H542" s="102"/>
      <c r="I542" s="10"/>
    </row>
    <row r="543" spans="1:9" s="9" customFormat="1">
      <c r="A543" s="102"/>
      <c r="B543" s="83">
        <v>44307</v>
      </c>
      <c r="C543" s="84">
        <v>44307.390185185184</v>
      </c>
      <c r="D543" s="85">
        <v>500</v>
      </c>
      <c r="E543" s="159">
        <v>7.7750000000000004</v>
      </c>
      <c r="F543" s="159">
        <v>3887.5</v>
      </c>
      <c r="G543" s="87" t="s">
        <v>9</v>
      </c>
      <c r="H543" s="102"/>
      <c r="I543" s="10"/>
    </row>
    <row r="544" spans="1:9" s="9" customFormat="1">
      <c r="A544" s="102"/>
      <c r="B544" s="83">
        <v>44307</v>
      </c>
      <c r="C544" s="84">
        <v>44307.398020833331</v>
      </c>
      <c r="D544" s="85">
        <v>32</v>
      </c>
      <c r="E544" s="159">
        <v>7.7350000000000003</v>
      </c>
      <c r="F544" s="159">
        <v>247.52</v>
      </c>
      <c r="G544" s="87" t="s">
        <v>9</v>
      </c>
      <c r="H544" s="102"/>
      <c r="I544" s="10"/>
    </row>
    <row r="545" spans="1:9" s="9" customFormat="1">
      <c r="A545" s="102"/>
      <c r="B545" s="83">
        <v>44307</v>
      </c>
      <c r="C545" s="84">
        <v>44307.401412037034</v>
      </c>
      <c r="D545" s="85">
        <v>392</v>
      </c>
      <c r="E545" s="159">
        <v>7.7549999999999999</v>
      </c>
      <c r="F545" s="159">
        <v>3039.96</v>
      </c>
      <c r="G545" s="87" t="s">
        <v>9</v>
      </c>
      <c r="H545" s="102"/>
      <c r="I545" s="10"/>
    </row>
    <row r="546" spans="1:9" s="9" customFormat="1">
      <c r="A546" s="102"/>
      <c r="B546" s="83">
        <v>44307</v>
      </c>
      <c r="C546" s="84">
        <v>44307.402395833335</v>
      </c>
      <c r="D546" s="85">
        <v>114</v>
      </c>
      <c r="E546" s="159">
        <v>7.7350000000000003</v>
      </c>
      <c r="F546" s="159">
        <v>881.79000000000008</v>
      </c>
      <c r="G546" s="87" t="s">
        <v>9</v>
      </c>
      <c r="H546" s="102"/>
      <c r="I546" s="10"/>
    </row>
    <row r="547" spans="1:9" s="9" customFormat="1">
      <c r="A547" s="102"/>
      <c r="B547" s="83">
        <v>44307</v>
      </c>
      <c r="C547" s="84">
        <v>44307.402395833335</v>
      </c>
      <c r="D547" s="85">
        <v>292</v>
      </c>
      <c r="E547" s="159">
        <v>7.7350000000000003</v>
      </c>
      <c r="F547" s="159">
        <v>2258.62</v>
      </c>
      <c r="G547" s="87" t="s">
        <v>9</v>
      </c>
      <c r="H547" s="102"/>
      <c r="I547" s="10"/>
    </row>
    <row r="548" spans="1:9" s="9" customFormat="1">
      <c r="A548" s="102"/>
      <c r="B548" s="83">
        <v>44307</v>
      </c>
      <c r="C548" s="84">
        <v>44307.402395833335</v>
      </c>
      <c r="D548" s="85">
        <v>429</v>
      </c>
      <c r="E548" s="159">
        <v>7.7450000000000001</v>
      </c>
      <c r="F548" s="159">
        <v>3322.605</v>
      </c>
      <c r="G548" s="87" t="s">
        <v>9</v>
      </c>
      <c r="H548" s="102"/>
      <c r="I548" s="10"/>
    </row>
    <row r="549" spans="1:9" s="9" customFormat="1">
      <c r="A549" s="102"/>
      <c r="B549" s="83">
        <v>44307</v>
      </c>
      <c r="C549" s="84">
        <v>44307.411678240744</v>
      </c>
      <c r="D549" s="85">
        <v>415</v>
      </c>
      <c r="E549" s="159">
        <v>7.75</v>
      </c>
      <c r="F549" s="159">
        <v>3216.25</v>
      </c>
      <c r="G549" s="87" t="s">
        <v>9</v>
      </c>
      <c r="H549" s="102"/>
      <c r="I549" s="10"/>
    </row>
    <row r="550" spans="1:9" s="9" customFormat="1">
      <c r="A550" s="102"/>
      <c r="B550" s="83">
        <v>44307</v>
      </c>
      <c r="C550" s="84">
        <v>44307.420995370368</v>
      </c>
      <c r="D550" s="85">
        <v>243</v>
      </c>
      <c r="E550" s="159">
        <v>7.74</v>
      </c>
      <c r="F550" s="159">
        <v>1880.8200000000002</v>
      </c>
      <c r="G550" s="87" t="s">
        <v>9</v>
      </c>
      <c r="H550" s="102"/>
      <c r="I550" s="10"/>
    </row>
    <row r="551" spans="1:9" s="9" customFormat="1">
      <c r="A551" s="102"/>
      <c r="B551" s="83">
        <v>44307</v>
      </c>
      <c r="C551" s="84">
        <v>44307.420995370368</v>
      </c>
      <c r="D551" s="85">
        <v>194</v>
      </c>
      <c r="E551" s="159">
        <v>7.74</v>
      </c>
      <c r="F551" s="159">
        <v>1501.56</v>
      </c>
      <c r="G551" s="87" t="s">
        <v>9</v>
      </c>
      <c r="H551" s="102"/>
      <c r="I551" s="10"/>
    </row>
    <row r="552" spans="1:9" s="9" customFormat="1">
      <c r="A552" s="102"/>
      <c r="B552" s="83">
        <v>44307</v>
      </c>
      <c r="C552" s="84">
        <v>44307.425486111111</v>
      </c>
      <c r="D552" s="85">
        <v>425</v>
      </c>
      <c r="E552" s="159">
        <v>7.74</v>
      </c>
      <c r="F552" s="159">
        <v>3289.5</v>
      </c>
      <c r="G552" s="87" t="s">
        <v>9</v>
      </c>
      <c r="H552" s="102"/>
      <c r="I552" s="10"/>
    </row>
    <row r="553" spans="1:9" s="9" customFormat="1">
      <c r="A553" s="102"/>
      <c r="B553" s="83">
        <v>44307</v>
      </c>
      <c r="C553" s="84">
        <v>44307.432581018518</v>
      </c>
      <c r="D553" s="85">
        <v>398</v>
      </c>
      <c r="E553" s="159">
        <v>7.7249999999999996</v>
      </c>
      <c r="F553" s="159">
        <v>3074.5499999999997</v>
      </c>
      <c r="G553" s="87" t="s">
        <v>9</v>
      </c>
      <c r="H553" s="102"/>
      <c r="I553" s="10"/>
    </row>
    <row r="554" spans="1:9" s="9" customFormat="1">
      <c r="A554" s="102"/>
      <c r="B554" s="83">
        <v>44307</v>
      </c>
      <c r="C554" s="84">
        <v>44307.436921296299</v>
      </c>
      <c r="D554" s="85">
        <v>230</v>
      </c>
      <c r="E554" s="159">
        <v>7.72</v>
      </c>
      <c r="F554" s="159">
        <v>1775.6</v>
      </c>
      <c r="G554" s="87" t="s">
        <v>9</v>
      </c>
      <c r="H554" s="102"/>
      <c r="I554" s="10"/>
    </row>
    <row r="555" spans="1:9" s="9" customFormat="1">
      <c r="A555" s="102"/>
      <c r="B555" s="83">
        <v>44307</v>
      </c>
      <c r="C555" s="84">
        <v>44307.441064814811</v>
      </c>
      <c r="D555" s="85">
        <v>397</v>
      </c>
      <c r="E555" s="159">
        <v>7.72</v>
      </c>
      <c r="F555" s="159">
        <v>3064.8399999999997</v>
      </c>
      <c r="G555" s="87" t="s">
        <v>9</v>
      </c>
      <c r="H555" s="102"/>
      <c r="I555" s="10"/>
    </row>
    <row r="556" spans="1:9" s="9" customFormat="1">
      <c r="A556" s="102"/>
      <c r="B556" s="83">
        <v>44307</v>
      </c>
      <c r="C556" s="84">
        <v>44307.441064814811</v>
      </c>
      <c r="D556" s="85">
        <v>448</v>
      </c>
      <c r="E556" s="159">
        <v>7.72</v>
      </c>
      <c r="F556" s="159">
        <v>3458.56</v>
      </c>
      <c r="G556" s="87" t="s">
        <v>9</v>
      </c>
      <c r="H556" s="102"/>
      <c r="I556" s="10"/>
    </row>
    <row r="557" spans="1:9" s="9" customFormat="1">
      <c r="A557" s="102"/>
      <c r="B557" s="83">
        <v>44307</v>
      </c>
      <c r="C557" s="84">
        <v>44307.442465277774</v>
      </c>
      <c r="D557" s="85">
        <v>413</v>
      </c>
      <c r="E557" s="159">
        <v>7.7149999999999999</v>
      </c>
      <c r="F557" s="159">
        <v>3186.2950000000001</v>
      </c>
      <c r="G557" s="87" t="s">
        <v>9</v>
      </c>
      <c r="H557" s="102"/>
      <c r="I557" s="10"/>
    </row>
    <row r="558" spans="1:9" s="9" customFormat="1">
      <c r="A558" s="102"/>
      <c r="B558" s="83">
        <v>44307</v>
      </c>
      <c r="C558" s="84">
        <v>44307.446250000001</v>
      </c>
      <c r="D558" s="85">
        <v>446</v>
      </c>
      <c r="E558" s="159">
        <v>7.73</v>
      </c>
      <c r="F558" s="159">
        <v>3447.5800000000004</v>
      </c>
      <c r="G558" s="87" t="s">
        <v>9</v>
      </c>
      <c r="H558" s="102"/>
      <c r="I558" s="10"/>
    </row>
    <row r="559" spans="1:9" s="9" customFormat="1">
      <c r="A559" s="102"/>
      <c r="B559" s="83">
        <v>44307</v>
      </c>
      <c r="C559" s="84">
        <v>44307.452986111108</v>
      </c>
      <c r="D559" s="85">
        <v>401</v>
      </c>
      <c r="E559" s="159">
        <v>7.7249999999999996</v>
      </c>
      <c r="F559" s="159">
        <v>3097.7249999999999</v>
      </c>
      <c r="G559" s="87" t="s">
        <v>9</v>
      </c>
      <c r="H559" s="102"/>
      <c r="I559" s="10"/>
    </row>
    <row r="560" spans="1:9" s="9" customFormat="1">
      <c r="A560" s="102"/>
      <c r="B560" s="83">
        <v>44307</v>
      </c>
      <c r="C560" s="84">
        <v>44307.452986111108</v>
      </c>
      <c r="D560" s="85">
        <v>401</v>
      </c>
      <c r="E560" s="159">
        <v>7.7249999999999996</v>
      </c>
      <c r="F560" s="159">
        <v>3097.7249999999999</v>
      </c>
      <c r="G560" s="87" t="s">
        <v>9</v>
      </c>
      <c r="H560" s="102"/>
      <c r="I560" s="10"/>
    </row>
    <row r="561" spans="1:9" s="9" customFormat="1">
      <c r="A561" s="102"/>
      <c r="B561" s="83">
        <v>44307</v>
      </c>
      <c r="C561" s="84">
        <v>44307.457673611112</v>
      </c>
      <c r="D561" s="85">
        <v>393</v>
      </c>
      <c r="E561" s="159">
        <v>7.72</v>
      </c>
      <c r="F561" s="159">
        <v>3033.96</v>
      </c>
      <c r="G561" s="87" t="s">
        <v>9</v>
      </c>
      <c r="H561" s="102"/>
      <c r="I561" s="10"/>
    </row>
    <row r="562" spans="1:9" s="9" customFormat="1">
      <c r="A562" s="102"/>
      <c r="B562" s="83">
        <v>44307</v>
      </c>
      <c r="C562" s="84">
        <v>44307.461342592593</v>
      </c>
      <c r="D562" s="85">
        <v>269</v>
      </c>
      <c r="E562" s="159">
        <v>7.75</v>
      </c>
      <c r="F562" s="159">
        <v>2084.75</v>
      </c>
      <c r="G562" s="87" t="s">
        <v>9</v>
      </c>
      <c r="H562" s="102"/>
      <c r="I562" s="10"/>
    </row>
    <row r="563" spans="1:9" s="9" customFormat="1">
      <c r="A563" s="102"/>
      <c r="B563" s="83">
        <v>44307</v>
      </c>
      <c r="C563" s="84">
        <v>44307.461342592593</v>
      </c>
      <c r="D563" s="85">
        <v>154</v>
      </c>
      <c r="E563" s="159">
        <v>7.75</v>
      </c>
      <c r="F563" s="159">
        <v>1193.5</v>
      </c>
      <c r="G563" s="87" t="s">
        <v>9</v>
      </c>
      <c r="H563" s="102"/>
      <c r="I563" s="10"/>
    </row>
    <row r="564" spans="1:9" s="9" customFormat="1">
      <c r="A564" s="102"/>
      <c r="B564" s="83">
        <v>44307</v>
      </c>
      <c r="C564" s="84">
        <v>44307.461342592593</v>
      </c>
      <c r="D564" s="85">
        <v>431</v>
      </c>
      <c r="E564" s="159">
        <v>7.7549999999999999</v>
      </c>
      <c r="F564" s="159">
        <v>3342.4049999999997</v>
      </c>
      <c r="G564" s="87" t="s">
        <v>9</v>
      </c>
      <c r="H564" s="102"/>
      <c r="I564" s="10"/>
    </row>
    <row r="565" spans="1:9" s="9" customFormat="1">
      <c r="A565" s="102"/>
      <c r="B565" s="83">
        <v>44307</v>
      </c>
      <c r="C565" s="84">
        <v>44307.477129629631</v>
      </c>
      <c r="D565" s="85">
        <v>165</v>
      </c>
      <c r="E565" s="159">
        <v>7.75</v>
      </c>
      <c r="F565" s="159">
        <v>1278.75</v>
      </c>
      <c r="G565" s="87" t="s">
        <v>9</v>
      </c>
      <c r="H565" s="102"/>
      <c r="I565" s="10"/>
    </row>
    <row r="566" spans="1:9" s="9" customFormat="1">
      <c r="A566" s="102"/>
      <c r="B566" s="83">
        <v>44307</v>
      </c>
      <c r="C566" s="84">
        <v>44307.477129629631</v>
      </c>
      <c r="D566" s="85">
        <v>198</v>
      </c>
      <c r="E566" s="159">
        <v>7.75</v>
      </c>
      <c r="F566" s="159">
        <v>1534.5</v>
      </c>
      <c r="G566" s="87" t="s">
        <v>9</v>
      </c>
      <c r="H566" s="102"/>
      <c r="I566" s="10"/>
    </row>
    <row r="567" spans="1:9" s="9" customFormat="1">
      <c r="A567" s="102"/>
      <c r="B567" s="83">
        <v>44307</v>
      </c>
      <c r="C567" s="84">
        <v>44307.477129629631</v>
      </c>
      <c r="D567" s="85">
        <v>339</v>
      </c>
      <c r="E567" s="159">
        <v>7.75</v>
      </c>
      <c r="F567" s="159">
        <v>2627.25</v>
      </c>
      <c r="G567" s="87" t="s">
        <v>9</v>
      </c>
      <c r="H567" s="102"/>
      <c r="I567" s="10"/>
    </row>
    <row r="568" spans="1:9" s="9" customFormat="1">
      <c r="A568" s="102"/>
      <c r="B568" s="83">
        <v>44307</v>
      </c>
      <c r="C568" s="84">
        <v>44307.477129629631</v>
      </c>
      <c r="D568" s="85">
        <v>134</v>
      </c>
      <c r="E568" s="159">
        <v>7.75</v>
      </c>
      <c r="F568" s="159">
        <v>1038.5</v>
      </c>
      <c r="G568" s="87" t="s">
        <v>9</v>
      </c>
      <c r="H568" s="102"/>
      <c r="I568" s="10"/>
    </row>
    <row r="569" spans="1:9" s="9" customFormat="1">
      <c r="A569" s="102"/>
      <c r="B569" s="83">
        <v>44307</v>
      </c>
      <c r="C569" s="84">
        <v>44307.477129629631</v>
      </c>
      <c r="D569" s="85">
        <v>825</v>
      </c>
      <c r="E569" s="159">
        <v>7.75</v>
      </c>
      <c r="F569" s="159">
        <v>6393.75</v>
      </c>
      <c r="G569" s="87" t="s">
        <v>9</v>
      </c>
      <c r="H569" s="102"/>
      <c r="I569" s="10"/>
    </row>
    <row r="570" spans="1:9" s="9" customFormat="1">
      <c r="A570" s="102"/>
      <c r="B570" s="83">
        <v>44307</v>
      </c>
      <c r="C570" s="84">
        <v>44307.477280092593</v>
      </c>
      <c r="D570" s="85">
        <v>550</v>
      </c>
      <c r="E570" s="159">
        <v>7.75</v>
      </c>
      <c r="F570" s="159">
        <v>4262.5</v>
      </c>
      <c r="G570" s="87" t="s">
        <v>9</v>
      </c>
      <c r="H570" s="102"/>
      <c r="I570" s="10"/>
    </row>
    <row r="571" spans="1:9" s="9" customFormat="1">
      <c r="A571" s="102"/>
      <c r="B571" s="83">
        <v>44307</v>
      </c>
      <c r="C571" s="84">
        <v>44307.477280092593</v>
      </c>
      <c r="D571" s="85">
        <v>1188</v>
      </c>
      <c r="E571" s="159">
        <v>7.75</v>
      </c>
      <c r="F571" s="159">
        <v>9207</v>
      </c>
      <c r="G571" s="87" t="s">
        <v>9</v>
      </c>
      <c r="H571" s="102"/>
      <c r="I571" s="10"/>
    </row>
    <row r="572" spans="1:9" s="9" customFormat="1">
      <c r="A572" s="102"/>
      <c r="B572" s="83">
        <v>44307</v>
      </c>
      <c r="C572" s="84">
        <v>44307.477280092593</v>
      </c>
      <c r="D572" s="85">
        <v>260</v>
      </c>
      <c r="E572" s="159">
        <v>7.75</v>
      </c>
      <c r="F572" s="159">
        <v>2015</v>
      </c>
      <c r="G572" s="87" t="s">
        <v>9</v>
      </c>
      <c r="H572" s="102"/>
      <c r="I572" s="10"/>
    </row>
    <row r="573" spans="1:9" s="9" customFormat="1">
      <c r="A573" s="102"/>
      <c r="B573" s="83">
        <v>44307</v>
      </c>
      <c r="C573" s="84">
        <v>44307.477280092593</v>
      </c>
      <c r="D573" s="85">
        <v>536</v>
      </c>
      <c r="E573" s="159">
        <v>7.75</v>
      </c>
      <c r="F573" s="159">
        <v>4154</v>
      </c>
      <c r="G573" s="87" t="s">
        <v>9</v>
      </c>
      <c r="H573" s="102"/>
      <c r="I573" s="10"/>
    </row>
    <row r="574" spans="1:9" s="9" customFormat="1">
      <c r="A574" s="102"/>
      <c r="B574" s="83">
        <v>44307</v>
      </c>
      <c r="C574" s="84">
        <v>44307.477280092593</v>
      </c>
      <c r="D574" s="85">
        <v>250</v>
      </c>
      <c r="E574" s="159">
        <v>7.75</v>
      </c>
      <c r="F574" s="159">
        <v>1937.5</v>
      </c>
      <c r="G574" s="87" t="s">
        <v>9</v>
      </c>
      <c r="H574" s="102"/>
      <c r="I574" s="10"/>
    </row>
    <row r="575" spans="1:9" s="9" customFormat="1">
      <c r="A575" s="102"/>
      <c r="B575" s="83">
        <v>44307</v>
      </c>
      <c r="C575" s="84">
        <v>44307.477280092593</v>
      </c>
      <c r="D575" s="85">
        <v>153</v>
      </c>
      <c r="E575" s="159">
        <v>7.75</v>
      </c>
      <c r="F575" s="159">
        <v>1185.75</v>
      </c>
      <c r="G575" s="87" t="s">
        <v>9</v>
      </c>
      <c r="H575" s="102"/>
      <c r="I575" s="10"/>
    </row>
    <row r="576" spans="1:9" s="9" customFormat="1">
      <c r="A576" s="102"/>
      <c r="B576" s="83">
        <v>44307</v>
      </c>
      <c r="C576" s="84">
        <v>44307.477280092593</v>
      </c>
      <c r="D576" s="85">
        <v>400</v>
      </c>
      <c r="E576" s="159">
        <v>7.75</v>
      </c>
      <c r="F576" s="159">
        <v>3100</v>
      </c>
      <c r="G576" s="87" t="s">
        <v>9</v>
      </c>
      <c r="H576" s="102"/>
      <c r="I576" s="10"/>
    </row>
    <row r="577" spans="1:9" s="9" customFormat="1">
      <c r="A577" s="102"/>
      <c r="B577" s="83">
        <v>44307</v>
      </c>
      <c r="C577" s="84">
        <v>44307.477546296293</v>
      </c>
      <c r="D577" s="85">
        <v>135</v>
      </c>
      <c r="E577" s="159">
        <v>7.74</v>
      </c>
      <c r="F577" s="159">
        <v>1044.9000000000001</v>
      </c>
      <c r="G577" s="87" t="s">
        <v>9</v>
      </c>
      <c r="H577" s="102"/>
      <c r="I577" s="10"/>
    </row>
    <row r="578" spans="1:9" s="9" customFormat="1">
      <c r="A578" s="102"/>
      <c r="B578" s="83">
        <v>44307</v>
      </c>
      <c r="C578" s="84">
        <v>44307.496863425928</v>
      </c>
      <c r="D578" s="85">
        <v>457</v>
      </c>
      <c r="E578" s="159">
        <v>7.71</v>
      </c>
      <c r="F578" s="159">
        <v>3523.47</v>
      </c>
      <c r="G578" s="87" t="s">
        <v>9</v>
      </c>
      <c r="H578" s="102"/>
      <c r="I578" s="10"/>
    </row>
    <row r="579" spans="1:9" s="9" customFormat="1">
      <c r="A579" s="102"/>
      <c r="B579" s="83">
        <v>44307</v>
      </c>
      <c r="C579" s="84">
        <v>44307.496944444443</v>
      </c>
      <c r="D579" s="85">
        <v>500</v>
      </c>
      <c r="E579" s="159">
        <v>7.71</v>
      </c>
      <c r="F579" s="159">
        <v>3855</v>
      </c>
      <c r="G579" s="87" t="s">
        <v>9</v>
      </c>
      <c r="H579" s="102"/>
      <c r="I579" s="10"/>
    </row>
    <row r="580" spans="1:9" s="9" customFormat="1">
      <c r="A580" s="102"/>
      <c r="B580" s="83">
        <v>44307</v>
      </c>
      <c r="C580" s="84">
        <v>44307.496944444443</v>
      </c>
      <c r="D580" s="85">
        <v>127</v>
      </c>
      <c r="E580" s="159">
        <v>7.71</v>
      </c>
      <c r="F580" s="159">
        <v>979.17</v>
      </c>
      <c r="G580" s="87" t="s">
        <v>9</v>
      </c>
      <c r="H580" s="102"/>
      <c r="I580" s="10"/>
    </row>
    <row r="581" spans="1:9" s="9" customFormat="1">
      <c r="A581" s="102"/>
      <c r="B581" s="83">
        <v>44307</v>
      </c>
      <c r="C581" s="84">
        <v>44307.496944444443</v>
      </c>
      <c r="D581" s="85">
        <v>373</v>
      </c>
      <c r="E581" s="159">
        <v>7.71</v>
      </c>
      <c r="F581" s="159">
        <v>2875.83</v>
      </c>
      <c r="G581" s="87" t="s">
        <v>9</v>
      </c>
      <c r="H581" s="102"/>
      <c r="I581" s="10"/>
    </row>
    <row r="582" spans="1:9" s="9" customFormat="1">
      <c r="A582" s="102"/>
      <c r="B582" s="83">
        <v>44307</v>
      </c>
      <c r="C582" s="84">
        <v>44307.496944444443</v>
      </c>
      <c r="D582" s="85">
        <v>373</v>
      </c>
      <c r="E582" s="159">
        <v>7.71</v>
      </c>
      <c r="F582" s="159">
        <v>2875.83</v>
      </c>
      <c r="G582" s="87" t="s">
        <v>9</v>
      </c>
      <c r="H582" s="102"/>
      <c r="I582" s="10"/>
    </row>
    <row r="583" spans="1:9" s="9" customFormat="1">
      <c r="A583" s="102"/>
      <c r="B583" s="83">
        <v>44307</v>
      </c>
      <c r="C583" s="84">
        <v>44307.496944444443</v>
      </c>
      <c r="D583" s="85">
        <v>127</v>
      </c>
      <c r="E583" s="159">
        <v>7.71</v>
      </c>
      <c r="F583" s="159">
        <v>979.17</v>
      </c>
      <c r="G583" s="87" t="s">
        <v>9</v>
      </c>
      <c r="H583" s="102"/>
      <c r="I583" s="10"/>
    </row>
    <row r="584" spans="1:9" s="9" customFormat="1">
      <c r="A584" s="102"/>
      <c r="B584" s="83">
        <v>44307</v>
      </c>
      <c r="C584" s="84">
        <v>44307.496944444443</v>
      </c>
      <c r="D584" s="85">
        <v>500</v>
      </c>
      <c r="E584" s="159">
        <v>7.71</v>
      </c>
      <c r="F584" s="159">
        <v>3855</v>
      </c>
      <c r="G584" s="87" t="s">
        <v>9</v>
      </c>
      <c r="H584" s="102"/>
      <c r="I584" s="10"/>
    </row>
    <row r="585" spans="1:9" s="9" customFormat="1">
      <c r="A585" s="102"/>
      <c r="B585" s="83">
        <v>44307</v>
      </c>
      <c r="C585" s="84">
        <v>44307.499409722222</v>
      </c>
      <c r="D585" s="85">
        <v>434</v>
      </c>
      <c r="E585" s="159">
        <v>7.7050000000000001</v>
      </c>
      <c r="F585" s="159">
        <v>3343.9700000000003</v>
      </c>
      <c r="G585" s="87" t="s">
        <v>9</v>
      </c>
      <c r="H585" s="102"/>
      <c r="I585" s="10"/>
    </row>
    <row r="586" spans="1:9" s="9" customFormat="1">
      <c r="A586" s="102"/>
      <c r="B586" s="83">
        <v>44307</v>
      </c>
      <c r="C586" s="84">
        <v>44307.499409722222</v>
      </c>
      <c r="D586" s="85">
        <v>429</v>
      </c>
      <c r="E586" s="159">
        <v>7.7050000000000001</v>
      </c>
      <c r="F586" s="159">
        <v>3305.4450000000002</v>
      </c>
      <c r="G586" s="87" t="s">
        <v>9</v>
      </c>
      <c r="H586" s="102"/>
      <c r="I586" s="10"/>
    </row>
    <row r="587" spans="1:9" s="9" customFormat="1">
      <c r="A587" s="102"/>
      <c r="B587" s="83">
        <v>44307</v>
      </c>
      <c r="C587" s="84">
        <v>44307.499409722222</v>
      </c>
      <c r="D587" s="85">
        <v>400</v>
      </c>
      <c r="E587" s="159">
        <v>7.7050000000000001</v>
      </c>
      <c r="F587" s="159">
        <v>3082</v>
      </c>
      <c r="G587" s="87" t="s">
        <v>9</v>
      </c>
      <c r="H587" s="102"/>
      <c r="I587" s="10"/>
    </row>
    <row r="588" spans="1:9" s="9" customFormat="1">
      <c r="A588" s="102"/>
      <c r="B588" s="83">
        <v>44307</v>
      </c>
      <c r="C588" s="84">
        <v>44307.499409722222</v>
      </c>
      <c r="D588" s="85">
        <v>434</v>
      </c>
      <c r="E588" s="159">
        <v>7.7050000000000001</v>
      </c>
      <c r="F588" s="159">
        <v>3343.9700000000003</v>
      </c>
      <c r="G588" s="87" t="s">
        <v>9</v>
      </c>
      <c r="H588" s="102"/>
      <c r="I588" s="10"/>
    </row>
    <row r="589" spans="1:9" s="9" customFormat="1">
      <c r="A589" s="102"/>
      <c r="B589" s="83">
        <v>44307</v>
      </c>
      <c r="C589" s="84">
        <v>44307.508564814816</v>
      </c>
      <c r="D589" s="85">
        <v>190</v>
      </c>
      <c r="E589" s="159">
        <v>7.7050000000000001</v>
      </c>
      <c r="F589" s="159">
        <v>1463.95</v>
      </c>
      <c r="G589" s="87" t="s">
        <v>9</v>
      </c>
      <c r="H589" s="102"/>
      <c r="I589" s="10"/>
    </row>
    <row r="590" spans="1:9" s="9" customFormat="1">
      <c r="A590" s="102"/>
      <c r="B590" s="83">
        <v>44307</v>
      </c>
      <c r="C590" s="84">
        <v>44307.511516203704</v>
      </c>
      <c r="D590" s="85">
        <v>784</v>
      </c>
      <c r="E590" s="159">
        <v>7.71</v>
      </c>
      <c r="F590" s="159">
        <v>6044.64</v>
      </c>
      <c r="G590" s="87" t="s">
        <v>9</v>
      </c>
      <c r="H590" s="102"/>
      <c r="I590" s="10"/>
    </row>
    <row r="591" spans="1:9" s="9" customFormat="1">
      <c r="A591" s="102"/>
      <c r="B591" s="83">
        <v>44307</v>
      </c>
      <c r="C591" s="84">
        <v>44307.511516203704</v>
      </c>
      <c r="D591" s="85">
        <v>414</v>
      </c>
      <c r="E591" s="159">
        <v>7.71</v>
      </c>
      <c r="F591" s="159">
        <v>3191.94</v>
      </c>
      <c r="G591" s="87" t="s">
        <v>9</v>
      </c>
      <c r="H591" s="102"/>
      <c r="I591" s="10"/>
    </row>
    <row r="592" spans="1:9" s="9" customFormat="1">
      <c r="A592" s="102"/>
      <c r="B592" s="83">
        <v>44307</v>
      </c>
      <c r="C592" s="84">
        <v>44307.511516203704</v>
      </c>
      <c r="D592" s="85">
        <v>75</v>
      </c>
      <c r="E592" s="159">
        <v>7.71</v>
      </c>
      <c r="F592" s="159">
        <v>578.25</v>
      </c>
      <c r="G592" s="87" t="s">
        <v>9</v>
      </c>
      <c r="H592" s="102"/>
      <c r="I592" s="10"/>
    </row>
    <row r="593" spans="1:9" s="9" customFormat="1">
      <c r="A593" s="102"/>
      <c r="B593" s="83">
        <v>44307</v>
      </c>
      <c r="C593" s="84">
        <v>44307.51258101852</v>
      </c>
      <c r="D593" s="85">
        <v>443</v>
      </c>
      <c r="E593" s="159">
        <v>7.7</v>
      </c>
      <c r="F593" s="159">
        <v>3411.1</v>
      </c>
      <c r="G593" s="87" t="s">
        <v>9</v>
      </c>
      <c r="H593" s="102"/>
      <c r="I593" s="10"/>
    </row>
    <row r="594" spans="1:9" s="9" customFormat="1">
      <c r="A594" s="102"/>
      <c r="B594" s="83">
        <v>44307</v>
      </c>
      <c r="C594" s="84">
        <v>44307.516481481478</v>
      </c>
      <c r="D594" s="85">
        <v>4</v>
      </c>
      <c r="E594" s="159">
        <v>7.6849999999999996</v>
      </c>
      <c r="F594" s="159">
        <v>30.74</v>
      </c>
      <c r="G594" s="87" t="s">
        <v>9</v>
      </c>
      <c r="H594" s="102"/>
      <c r="I594" s="10"/>
    </row>
    <row r="595" spans="1:9" s="9" customFormat="1">
      <c r="A595" s="102"/>
      <c r="B595" s="83">
        <v>44307</v>
      </c>
      <c r="C595" s="84">
        <v>44307.516481481478</v>
      </c>
      <c r="D595" s="85">
        <v>459</v>
      </c>
      <c r="E595" s="159">
        <v>7.6849999999999996</v>
      </c>
      <c r="F595" s="159">
        <v>3527.415</v>
      </c>
      <c r="G595" s="87" t="s">
        <v>9</v>
      </c>
      <c r="H595" s="102"/>
      <c r="I595" s="10"/>
    </row>
    <row r="596" spans="1:9" s="9" customFormat="1">
      <c r="A596" s="102"/>
      <c r="B596" s="83">
        <v>44307</v>
      </c>
      <c r="C596" s="84">
        <v>44307.516493055555</v>
      </c>
      <c r="D596" s="85">
        <v>162</v>
      </c>
      <c r="E596" s="159">
        <v>7.6749999999999998</v>
      </c>
      <c r="F596" s="159">
        <v>1243.3499999999999</v>
      </c>
      <c r="G596" s="87" t="s">
        <v>9</v>
      </c>
      <c r="H596" s="102"/>
      <c r="I596" s="10"/>
    </row>
    <row r="597" spans="1:9" s="9" customFormat="1">
      <c r="A597" s="102"/>
      <c r="B597" s="83">
        <v>44307</v>
      </c>
      <c r="C597" s="84">
        <v>44307.516493055555</v>
      </c>
      <c r="D597" s="85">
        <v>458</v>
      </c>
      <c r="E597" s="159">
        <v>7.6749999999999998</v>
      </c>
      <c r="F597" s="159">
        <v>3515.15</v>
      </c>
      <c r="G597" s="87" t="s">
        <v>9</v>
      </c>
      <c r="H597" s="102"/>
      <c r="I597" s="10"/>
    </row>
    <row r="598" spans="1:9" s="9" customFormat="1">
      <c r="A598" s="102"/>
      <c r="B598" s="83">
        <v>44307</v>
      </c>
      <c r="C598" s="84">
        <v>44307.516493055555</v>
      </c>
      <c r="D598" s="85">
        <v>10</v>
      </c>
      <c r="E598" s="159">
        <v>7.6749999999999998</v>
      </c>
      <c r="F598" s="159">
        <v>76.75</v>
      </c>
      <c r="G598" s="87" t="s">
        <v>9</v>
      </c>
      <c r="H598" s="102"/>
      <c r="I598" s="10"/>
    </row>
    <row r="599" spans="1:9" s="9" customFormat="1">
      <c r="A599" s="102"/>
      <c r="B599" s="83">
        <v>44307</v>
      </c>
      <c r="C599" s="84">
        <v>44307.529479166667</v>
      </c>
      <c r="D599" s="85">
        <v>147</v>
      </c>
      <c r="E599" s="159">
        <v>7.71</v>
      </c>
      <c r="F599" s="159">
        <v>1133.3699999999999</v>
      </c>
      <c r="G599" s="87" t="s">
        <v>9</v>
      </c>
      <c r="H599" s="102"/>
      <c r="I599" s="10"/>
    </row>
    <row r="600" spans="1:9" s="9" customFormat="1">
      <c r="A600" s="102"/>
      <c r="B600" s="83">
        <v>44307</v>
      </c>
      <c r="C600" s="84">
        <v>44307.529479166667</v>
      </c>
      <c r="D600" s="85">
        <v>408</v>
      </c>
      <c r="E600" s="159">
        <v>7.7149999999999999</v>
      </c>
      <c r="F600" s="159">
        <v>3147.72</v>
      </c>
      <c r="G600" s="87" t="s">
        <v>9</v>
      </c>
      <c r="H600" s="102"/>
      <c r="I600" s="10"/>
    </row>
    <row r="601" spans="1:9" s="9" customFormat="1">
      <c r="A601" s="102"/>
      <c r="B601" s="83">
        <v>44307</v>
      </c>
      <c r="C601" s="84">
        <v>44307.532754629632</v>
      </c>
      <c r="D601" s="85">
        <v>68</v>
      </c>
      <c r="E601" s="159">
        <v>7.71</v>
      </c>
      <c r="F601" s="159">
        <v>524.28</v>
      </c>
      <c r="G601" s="87" t="s">
        <v>9</v>
      </c>
      <c r="H601" s="102"/>
      <c r="I601" s="10"/>
    </row>
    <row r="602" spans="1:9" s="9" customFormat="1">
      <c r="A602" s="102"/>
      <c r="B602" s="83">
        <v>44307</v>
      </c>
      <c r="C602" s="84">
        <v>44307.532754629632</v>
      </c>
      <c r="D602" s="85">
        <v>85</v>
      </c>
      <c r="E602" s="159">
        <v>7.71</v>
      </c>
      <c r="F602" s="159">
        <v>655.35</v>
      </c>
      <c r="G602" s="87" t="s">
        <v>9</v>
      </c>
      <c r="H602" s="102"/>
      <c r="I602" s="10"/>
    </row>
    <row r="603" spans="1:9" s="9" customFormat="1">
      <c r="A603" s="102"/>
      <c r="B603" s="83">
        <v>44307</v>
      </c>
      <c r="C603" s="84">
        <v>44307.532754629632</v>
      </c>
      <c r="D603" s="85">
        <v>9</v>
      </c>
      <c r="E603" s="159">
        <v>7.71</v>
      </c>
      <c r="F603" s="159">
        <v>69.39</v>
      </c>
      <c r="G603" s="87" t="s">
        <v>9</v>
      </c>
      <c r="H603" s="102"/>
      <c r="I603" s="10"/>
    </row>
    <row r="604" spans="1:9" s="9" customFormat="1">
      <c r="A604" s="102"/>
      <c r="B604" s="83">
        <v>44307</v>
      </c>
      <c r="C604" s="84">
        <v>44307.532754629632</v>
      </c>
      <c r="D604" s="85">
        <v>639</v>
      </c>
      <c r="E604" s="159">
        <v>7.71</v>
      </c>
      <c r="F604" s="159">
        <v>4926.6899999999996</v>
      </c>
      <c r="G604" s="87" t="s">
        <v>9</v>
      </c>
      <c r="H604" s="102"/>
      <c r="I604" s="10"/>
    </row>
    <row r="605" spans="1:9" s="9" customFormat="1">
      <c r="A605" s="102"/>
      <c r="B605" s="83">
        <v>44307</v>
      </c>
      <c r="C605" s="84">
        <v>44307.532754629632</v>
      </c>
      <c r="D605" s="85">
        <v>163</v>
      </c>
      <c r="E605" s="159">
        <v>7.71</v>
      </c>
      <c r="F605" s="159">
        <v>1256.73</v>
      </c>
      <c r="G605" s="87" t="s">
        <v>9</v>
      </c>
      <c r="H605" s="102"/>
      <c r="I605" s="10"/>
    </row>
    <row r="606" spans="1:9" s="9" customFormat="1">
      <c r="A606" s="102"/>
      <c r="B606" s="83">
        <v>44307</v>
      </c>
      <c r="C606" s="84">
        <v>44307.532754629632</v>
      </c>
      <c r="D606" s="85">
        <v>237</v>
      </c>
      <c r="E606" s="159">
        <v>7.71</v>
      </c>
      <c r="F606" s="159">
        <v>1827.27</v>
      </c>
      <c r="G606" s="87" t="s">
        <v>9</v>
      </c>
      <c r="H606" s="102"/>
      <c r="I606" s="10"/>
    </row>
    <row r="607" spans="1:9" s="9" customFormat="1">
      <c r="A607" s="102"/>
      <c r="B607" s="83">
        <v>44307</v>
      </c>
      <c r="C607" s="84">
        <v>44307.532754629632</v>
      </c>
      <c r="D607" s="85">
        <v>513</v>
      </c>
      <c r="E607" s="159">
        <v>7.71</v>
      </c>
      <c r="F607" s="159">
        <v>3955.23</v>
      </c>
      <c r="G607" s="87" t="s">
        <v>9</v>
      </c>
      <c r="H607" s="102"/>
      <c r="I607" s="10"/>
    </row>
    <row r="608" spans="1:9" s="9" customFormat="1">
      <c r="A608" s="102"/>
      <c r="B608" s="83">
        <v>44307</v>
      </c>
      <c r="C608" s="84">
        <v>44307.536493055559</v>
      </c>
      <c r="D608" s="85">
        <v>427</v>
      </c>
      <c r="E608" s="159">
        <v>7.7249999999999996</v>
      </c>
      <c r="F608" s="159">
        <v>3298.5749999999998</v>
      </c>
      <c r="G608" s="87" t="s">
        <v>9</v>
      </c>
      <c r="H608" s="102"/>
      <c r="I608" s="10"/>
    </row>
    <row r="609" spans="1:9" s="9" customFormat="1">
      <c r="A609" s="102"/>
      <c r="B609" s="83">
        <v>44307</v>
      </c>
      <c r="C609" s="84">
        <v>44307.536504629628</v>
      </c>
      <c r="D609" s="85">
        <v>399</v>
      </c>
      <c r="E609" s="159">
        <v>7.72</v>
      </c>
      <c r="F609" s="159">
        <v>3080.2799999999997</v>
      </c>
      <c r="G609" s="87" t="s">
        <v>9</v>
      </c>
      <c r="H609" s="102"/>
      <c r="I609" s="10"/>
    </row>
    <row r="610" spans="1:9" s="9" customFormat="1">
      <c r="A610" s="102"/>
      <c r="B610" s="83">
        <v>44307</v>
      </c>
      <c r="C610" s="84">
        <v>44307.536504629628</v>
      </c>
      <c r="D610" s="85">
        <v>415</v>
      </c>
      <c r="E610" s="159">
        <v>7.72</v>
      </c>
      <c r="F610" s="159">
        <v>3203.7999999999997</v>
      </c>
      <c r="G610" s="87" t="s">
        <v>9</v>
      </c>
      <c r="H610" s="102"/>
      <c r="I610" s="10"/>
    </row>
    <row r="611" spans="1:9" s="9" customFormat="1">
      <c r="A611" s="102"/>
      <c r="B611" s="83">
        <v>44307</v>
      </c>
      <c r="C611" s="84">
        <v>44307.545995370368</v>
      </c>
      <c r="D611" s="85">
        <v>448</v>
      </c>
      <c r="E611" s="159">
        <v>7.7249999999999996</v>
      </c>
      <c r="F611" s="159">
        <v>3460.7999999999997</v>
      </c>
      <c r="G611" s="87" t="s">
        <v>9</v>
      </c>
      <c r="H611" s="102"/>
      <c r="I611" s="10"/>
    </row>
    <row r="612" spans="1:9" s="9" customFormat="1">
      <c r="A612" s="102"/>
      <c r="B612" s="83">
        <v>44307</v>
      </c>
      <c r="C612" s="84">
        <v>44307.55027777778</v>
      </c>
      <c r="D612" s="85">
        <v>453</v>
      </c>
      <c r="E612" s="159">
        <v>7.7249999999999996</v>
      </c>
      <c r="F612" s="159">
        <v>3499.4249999999997</v>
      </c>
      <c r="G612" s="87" t="s">
        <v>9</v>
      </c>
      <c r="H612" s="102"/>
      <c r="I612" s="10"/>
    </row>
    <row r="613" spans="1:9" s="9" customFormat="1">
      <c r="A613" s="102"/>
      <c r="B613" s="83">
        <v>44307</v>
      </c>
      <c r="C613" s="84">
        <v>44307.55027777778</v>
      </c>
      <c r="D613" s="85">
        <v>446</v>
      </c>
      <c r="E613" s="159">
        <v>7.7249999999999996</v>
      </c>
      <c r="F613" s="159">
        <v>3445.35</v>
      </c>
      <c r="G613" s="87" t="s">
        <v>9</v>
      </c>
      <c r="H613" s="102"/>
      <c r="I613" s="10"/>
    </row>
    <row r="614" spans="1:9" s="9" customFormat="1">
      <c r="A614" s="102"/>
      <c r="B614" s="83">
        <v>44307</v>
      </c>
      <c r="C614" s="84">
        <v>44307.55027777778</v>
      </c>
      <c r="D614" s="85">
        <v>470</v>
      </c>
      <c r="E614" s="159">
        <v>7.7249999999999996</v>
      </c>
      <c r="F614" s="159">
        <v>3630.75</v>
      </c>
      <c r="G614" s="87" t="s">
        <v>9</v>
      </c>
      <c r="H614" s="102"/>
      <c r="I614" s="10"/>
    </row>
    <row r="615" spans="1:9" s="9" customFormat="1">
      <c r="A615" s="102"/>
      <c r="B615" s="83">
        <v>44307</v>
      </c>
      <c r="C615" s="84">
        <v>44307.569479166668</v>
      </c>
      <c r="D615" s="85">
        <v>395</v>
      </c>
      <c r="E615" s="159">
        <v>7.73</v>
      </c>
      <c r="F615" s="159">
        <v>3053.3500000000004</v>
      </c>
      <c r="G615" s="87" t="s">
        <v>9</v>
      </c>
      <c r="H615" s="102"/>
      <c r="I615" s="10"/>
    </row>
    <row r="616" spans="1:9" s="9" customFormat="1">
      <c r="A616" s="102"/>
      <c r="B616" s="83">
        <v>44307</v>
      </c>
      <c r="C616" s="84">
        <v>44307.569479166668</v>
      </c>
      <c r="D616" s="85">
        <v>123</v>
      </c>
      <c r="E616" s="159">
        <v>7.73</v>
      </c>
      <c r="F616" s="159">
        <v>950.79000000000008</v>
      </c>
      <c r="G616" s="87" t="s">
        <v>9</v>
      </c>
      <c r="H616" s="102"/>
      <c r="I616" s="10"/>
    </row>
    <row r="617" spans="1:9" s="9" customFormat="1">
      <c r="A617" s="102"/>
      <c r="B617" s="83">
        <v>44307</v>
      </c>
      <c r="C617" s="84">
        <v>44307.569479166668</v>
      </c>
      <c r="D617" s="85">
        <v>425</v>
      </c>
      <c r="E617" s="159">
        <v>7.73</v>
      </c>
      <c r="F617" s="159">
        <v>3285.25</v>
      </c>
      <c r="G617" s="87" t="s">
        <v>9</v>
      </c>
      <c r="H617" s="102"/>
      <c r="I617" s="10"/>
    </row>
    <row r="618" spans="1:9" s="9" customFormat="1">
      <c r="A618" s="102"/>
      <c r="B618" s="83">
        <v>44307</v>
      </c>
      <c r="C618" s="84">
        <v>44307.569479166668</v>
      </c>
      <c r="D618" s="85">
        <v>407</v>
      </c>
      <c r="E618" s="159">
        <v>7.73</v>
      </c>
      <c r="F618" s="159">
        <v>3146.11</v>
      </c>
      <c r="G618" s="87" t="s">
        <v>9</v>
      </c>
      <c r="H618" s="102"/>
      <c r="I618" s="10"/>
    </row>
    <row r="619" spans="1:9" s="9" customFormat="1">
      <c r="A619" s="102"/>
      <c r="B619" s="83">
        <v>44307</v>
      </c>
      <c r="C619" s="84">
        <v>44307.569479166668</v>
      </c>
      <c r="D619" s="85">
        <v>431</v>
      </c>
      <c r="E619" s="159">
        <v>7.73</v>
      </c>
      <c r="F619" s="159">
        <v>3331.63</v>
      </c>
      <c r="G619" s="87" t="s">
        <v>9</v>
      </c>
      <c r="H619" s="102"/>
      <c r="I619" s="10"/>
    </row>
    <row r="620" spans="1:9" s="9" customFormat="1">
      <c r="A620" s="102"/>
      <c r="B620" s="83">
        <v>44307</v>
      </c>
      <c r="C620" s="84">
        <v>44307.569479166668</v>
      </c>
      <c r="D620" s="85">
        <v>449</v>
      </c>
      <c r="E620" s="159">
        <v>7.73</v>
      </c>
      <c r="F620" s="159">
        <v>3470.77</v>
      </c>
      <c r="G620" s="87" t="s">
        <v>9</v>
      </c>
      <c r="H620" s="102"/>
      <c r="I620" s="10"/>
    </row>
    <row r="621" spans="1:9" s="9" customFormat="1">
      <c r="A621" s="102"/>
      <c r="B621" s="83">
        <v>44307</v>
      </c>
      <c r="C621" s="84">
        <v>44307.569479166668</v>
      </c>
      <c r="D621" s="85">
        <v>416</v>
      </c>
      <c r="E621" s="159">
        <v>7.73</v>
      </c>
      <c r="F621" s="159">
        <v>3215.6800000000003</v>
      </c>
      <c r="G621" s="87" t="s">
        <v>9</v>
      </c>
      <c r="H621" s="102"/>
      <c r="I621" s="10"/>
    </row>
    <row r="622" spans="1:9" s="9" customFormat="1">
      <c r="A622" s="102"/>
      <c r="B622" s="83">
        <v>44307</v>
      </c>
      <c r="C622" s="84">
        <v>44307.569479166668</v>
      </c>
      <c r="D622" s="85">
        <v>774</v>
      </c>
      <c r="E622" s="159">
        <v>7.73</v>
      </c>
      <c r="F622" s="159">
        <v>5983.02</v>
      </c>
      <c r="G622" s="87" t="s">
        <v>9</v>
      </c>
      <c r="H622" s="102"/>
      <c r="I622" s="10"/>
    </row>
    <row r="623" spans="1:9" s="9" customFormat="1">
      <c r="A623" s="102"/>
      <c r="B623" s="83">
        <v>44307</v>
      </c>
      <c r="C623" s="84">
        <v>44307.579085648147</v>
      </c>
      <c r="D623" s="85">
        <v>448</v>
      </c>
      <c r="E623" s="159">
        <v>7.71</v>
      </c>
      <c r="F623" s="159">
        <v>3454.08</v>
      </c>
      <c r="G623" s="87" t="s">
        <v>9</v>
      </c>
      <c r="H623" s="102"/>
      <c r="I623" s="10"/>
    </row>
    <row r="624" spans="1:9" s="9" customFormat="1">
      <c r="A624" s="102"/>
      <c r="B624" s="83">
        <v>44307</v>
      </c>
      <c r="C624" s="84">
        <v>44307.592557870368</v>
      </c>
      <c r="D624" s="85">
        <v>207</v>
      </c>
      <c r="E624" s="159">
        <v>7.73</v>
      </c>
      <c r="F624" s="159">
        <v>1600.1100000000001</v>
      </c>
      <c r="G624" s="87" t="s">
        <v>9</v>
      </c>
      <c r="H624" s="102"/>
      <c r="I624" s="10"/>
    </row>
    <row r="625" spans="1:9" s="9" customFormat="1">
      <c r="A625" s="102"/>
      <c r="B625" s="83">
        <v>44307</v>
      </c>
      <c r="C625" s="84">
        <v>44307.592557870368</v>
      </c>
      <c r="D625" s="85">
        <v>418</v>
      </c>
      <c r="E625" s="159">
        <v>7.73</v>
      </c>
      <c r="F625" s="159">
        <v>3231.1400000000003</v>
      </c>
      <c r="G625" s="87" t="s">
        <v>9</v>
      </c>
      <c r="H625" s="102"/>
      <c r="I625" s="10"/>
    </row>
    <row r="626" spans="1:9" s="9" customFormat="1">
      <c r="A626" s="102"/>
      <c r="B626" s="83">
        <v>44307</v>
      </c>
      <c r="C626" s="84">
        <v>44307.592557870368</v>
      </c>
      <c r="D626" s="85">
        <v>724</v>
      </c>
      <c r="E626" s="159">
        <v>7.73</v>
      </c>
      <c r="F626" s="159">
        <v>5596.52</v>
      </c>
      <c r="G626" s="87" t="s">
        <v>9</v>
      </c>
      <c r="H626" s="102"/>
      <c r="I626" s="10"/>
    </row>
    <row r="627" spans="1:9" s="9" customFormat="1">
      <c r="A627" s="102"/>
      <c r="B627" s="83">
        <v>44307</v>
      </c>
      <c r="C627" s="84">
        <v>44307.606273148151</v>
      </c>
      <c r="D627" s="85">
        <v>213</v>
      </c>
      <c r="E627" s="159">
        <v>7.7249999999999996</v>
      </c>
      <c r="F627" s="159">
        <v>1645.425</v>
      </c>
      <c r="G627" s="87" t="s">
        <v>9</v>
      </c>
      <c r="H627" s="102"/>
      <c r="I627" s="10"/>
    </row>
    <row r="628" spans="1:9" s="9" customFormat="1">
      <c r="A628" s="102"/>
      <c r="B628" s="83">
        <v>44307</v>
      </c>
      <c r="C628" s="84">
        <v>44307.606273148151</v>
      </c>
      <c r="D628" s="85">
        <v>199</v>
      </c>
      <c r="E628" s="159">
        <v>7.7249999999999996</v>
      </c>
      <c r="F628" s="159">
        <v>1537.2749999999999</v>
      </c>
      <c r="G628" s="87" t="s">
        <v>9</v>
      </c>
      <c r="H628" s="102"/>
      <c r="I628" s="10"/>
    </row>
    <row r="629" spans="1:9" s="9" customFormat="1">
      <c r="A629" s="102"/>
      <c r="B629" s="83">
        <v>44307</v>
      </c>
      <c r="C629" s="84">
        <v>44307.606585648151</v>
      </c>
      <c r="D629" s="85">
        <v>37</v>
      </c>
      <c r="E629" s="159">
        <v>7.72</v>
      </c>
      <c r="F629" s="159">
        <v>285.64</v>
      </c>
      <c r="G629" s="87" t="s">
        <v>9</v>
      </c>
      <c r="H629" s="102"/>
      <c r="I629" s="10"/>
    </row>
    <row r="630" spans="1:9" s="9" customFormat="1">
      <c r="A630" s="102"/>
      <c r="B630" s="83">
        <v>44307</v>
      </c>
      <c r="C630" s="84">
        <v>44307.606585648151</v>
      </c>
      <c r="D630" s="85">
        <v>400</v>
      </c>
      <c r="E630" s="159">
        <v>7.72</v>
      </c>
      <c r="F630" s="159">
        <v>3088</v>
      </c>
      <c r="G630" s="87" t="s">
        <v>9</v>
      </c>
      <c r="H630" s="102"/>
      <c r="I630" s="10"/>
    </row>
    <row r="631" spans="1:9" s="9" customFormat="1">
      <c r="A631" s="102"/>
      <c r="B631" s="83">
        <v>44307</v>
      </c>
      <c r="C631" s="84">
        <v>44307.60728009259</v>
      </c>
      <c r="D631" s="85">
        <v>321</v>
      </c>
      <c r="E631" s="159">
        <v>7.7149999999999999</v>
      </c>
      <c r="F631" s="159">
        <v>2476.5149999999999</v>
      </c>
      <c r="G631" s="87" t="s">
        <v>9</v>
      </c>
      <c r="H631" s="102"/>
      <c r="I631" s="10"/>
    </row>
    <row r="632" spans="1:9" s="9" customFormat="1">
      <c r="A632" s="102"/>
      <c r="B632" s="83">
        <v>44307</v>
      </c>
      <c r="C632" s="84">
        <v>44307.60728009259</v>
      </c>
      <c r="D632" s="85">
        <v>79</v>
      </c>
      <c r="E632" s="159">
        <v>7.7149999999999999</v>
      </c>
      <c r="F632" s="159">
        <v>609.48500000000001</v>
      </c>
      <c r="G632" s="87" t="s">
        <v>9</v>
      </c>
      <c r="H632" s="102"/>
      <c r="I632" s="10"/>
    </row>
    <row r="633" spans="1:9" s="9" customFormat="1">
      <c r="A633" s="102"/>
      <c r="B633" s="83">
        <v>44307</v>
      </c>
      <c r="C633" s="84">
        <v>44307.60728009259</v>
      </c>
      <c r="D633" s="85">
        <v>400</v>
      </c>
      <c r="E633" s="159">
        <v>7.7149999999999999</v>
      </c>
      <c r="F633" s="159">
        <v>3086</v>
      </c>
      <c r="G633" s="87" t="s">
        <v>9</v>
      </c>
      <c r="H633" s="102"/>
      <c r="I633" s="10"/>
    </row>
    <row r="634" spans="1:9" s="9" customFormat="1">
      <c r="A634" s="102"/>
      <c r="B634" s="83">
        <v>44307</v>
      </c>
      <c r="C634" s="84">
        <v>44307.60728009259</v>
      </c>
      <c r="D634" s="85">
        <v>368</v>
      </c>
      <c r="E634" s="159">
        <v>7.7149999999999999</v>
      </c>
      <c r="F634" s="159">
        <v>2839.12</v>
      </c>
      <c r="G634" s="87" t="s">
        <v>9</v>
      </c>
      <c r="H634" s="102"/>
      <c r="I634" s="10"/>
    </row>
    <row r="635" spans="1:9" s="9" customFormat="1">
      <c r="A635" s="102"/>
      <c r="B635" s="83">
        <v>44307</v>
      </c>
      <c r="C635" s="84">
        <v>44307.60728009259</v>
      </c>
      <c r="D635" s="85">
        <v>134</v>
      </c>
      <c r="E635" s="159">
        <v>7.7149999999999999</v>
      </c>
      <c r="F635" s="159">
        <v>1033.81</v>
      </c>
      <c r="G635" s="87" t="s">
        <v>9</v>
      </c>
      <c r="H635" s="102"/>
      <c r="I635" s="10"/>
    </row>
    <row r="636" spans="1:9" s="9" customFormat="1">
      <c r="A636" s="102"/>
      <c r="B636" s="83">
        <v>44307</v>
      </c>
      <c r="C636" s="84">
        <v>44307.60728009259</v>
      </c>
      <c r="D636" s="85">
        <v>78</v>
      </c>
      <c r="E636" s="159">
        <v>7.7149999999999999</v>
      </c>
      <c r="F636" s="159">
        <v>601.77</v>
      </c>
      <c r="G636" s="87" t="s">
        <v>9</v>
      </c>
      <c r="H636" s="102"/>
      <c r="I636" s="10"/>
    </row>
    <row r="637" spans="1:9" s="9" customFormat="1">
      <c r="A637" s="102"/>
      <c r="B637" s="83">
        <v>44307</v>
      </c>
      <c r="C637" s="84">
        <v>44307.60728009259</v>
      </c>
      <c r="D637" s="85">
        <v>94</v>
      </c>
      <c r="E637" s="159">
        <v>7.7149999999999999</v>
      </c>
      <c r="F637" s="159">
        <v>725.21</v>
      </c>
      <c r="G637" s="87" t="s">
        <v>9</v>
      </c>
      <c r="H637" s="102"/>
      <c r="I637" s="10"/>
    </row>
    <row r="638" spans="1:9" s="9" customFormat="1">
      <c r="A638" s="102"/>
      <c r="B638" s="83">
        <v>44307</v>
      </c>
      <c r="C638" s="84">
        <v>44307.607766203706</v>
      </c>
      <c r="D638" s="85">
        <v>327</v>
      </c>
      <c r="E638" s="159">
        <v>7.7149999999999999</v>
      </c>
      <c r="F638" s="159">
        <v>2522.8049999999998</v>
      </c>
      <c r="G638" s="87" t="s">
        <v>9</v>
      </c>
      <c r="H638" s="102"/>
      <c r="I638" s="10"/>
    </row>
    <row r="639" spans="1:9" s="9" customFormat="1">
      <c r="A639" s="102"/>
      <c r="B639" s="83">
        <v>44307</v>
      </c>
      <c r="C639" s="84">
        <v>44307.609837962962</v>
      </c>
      <c r="D639" s="85">
        <v>18</v>
      </c>
      <c r="E639" s="159">
        <v>7.71</v>
      </c>
      <c r="F639" s="159">
        <v>138.78</v>
      </c>
      <c r="G639" s="87" t="s">
        <v>9</v>
      </c>
      <c r="H639" s="102"/>
      <c r="I639" s="10"/>
    </row>
    <row r="640" spans="1:9" s="9" customFormat="1">
      <c r="A640" s="102"/>
      <c r="B640" s="83">
        <v>44307</v>
      </c>
      <c r="C640" s="84">
        <v>44307.609837962962</v>
      </c>
      <c r="D640" s="85">
        <v>417</v>
      </c>
      <c r="E640" s="159">
        <v>7.71</v>
      </c>
      <c r="F640" s="159">
        <v>3215.07</v>
      </c>
      <c r="G640" s="87" t="s">
        <v>9</v>
      </c>
      <c r="H640" s="102"/>
      <c r="I640" s="10"/>
    </row>
    <row r="641" spans="1:9" s="9" customFormat="1">
      <c r="A641" s="102"/>
      <c r="B641" s="83">
        <v>44307</v>
      </c>
      <c r="C641" s="84">
        <v>44307.609837962962</v>
      </c>
      <c r="D641" s="85">
        <v>381</v>
      </c>
      <c r="E641" s="159">
        <v>7.71</v>
      </c>
      <c r="F641" s="159">
        <v>2937.5099999999998</v>
      </c>
      <c r="G641" s="87" t="s">
        <v>9</v>
      </c>
      <c r="H641" s="102"/>
      <c r="I641" s="10"/>
    </row>
    <row r="642" spans="1:9" s="9" customFormat="1">
      <c r="A642" s="102"/>
      <c r="B642" s="83">
        <v>44307</v>
      </c>
      <c r="C642" s="84">
        <v>44307.615648148145</v>
      </c>
      <c r="D642" s="85">
        <v>410</v>
      </c>
      <c r="E642" s="159">
        <v>7.7149999999999999</v>
      </c>
      <c r="F642" s="159">
        <v>3163.15</v>
      </c>
      <c r="G642" s="87" t="s">
        <v>9</v>
      </c>
      <c r="H642" s="102"/>
      <c r="I642" s="10"/>
    </row>
    <row r="643" spans="1:9" s="9" customFormat="1">
      <c r="A643" s="102"/>
      <c r="B643" s="83">
        <v>44307</v>
      </c>
      <c r="C643" s="84">
        <v>44307.615648148145</v>
      </c>
      <c r="D643" s="85">
        <v>454</v>
      </c>
      <c r="E643" s="159">
        <v>7.7149999999999999</v>
      </c>
      <c r="F643" s="159">
        <v>3502.61</v>
      </c>
      <c r="G643" s="87" t="s">
        <v>9</v>
      </c>
      <c r="H643" s="102"/>
      <c r="I643" s="10"/>
    </row>
    <row r="644" spans="1:9" s="9" customFormat="1">
      <c r="A644" s="102"/>
      <c r="B644" s="83">
        <v>44307</v>
      </c>
      <c r="C644" s="84">
        <v>44307.621736111112</v>
      </c>
      <c r="D644" s="85">
        <v>240</v>
      </c>
      <c r="E644" s="159">
        <v>7.7</v>
      </c>
      <c r="F644" s="159">
        <v>1848</v>
      </c>
      <c r="G644" s="87" t="s">
        <v>9</v>
      </c>
      <c r="H644" s="102"/>
      <c r="I644" s="10"/>
    </row>
    <row r="645" spans="1:9" s="9" customFormat="1">
      <c r="A645" s="102"/>
      <c r="B645" s="83">
        <v>44307</v>
      </c>
      <c r="C645" s="84">
        <v>44307.621736111112</v>
      </c>
      <c r="D645" s="85">
        <v>139</v>
      </c>
      <c r="E645" s="159">
        <v>7.7</v>
      </c>
      <c r="F645" s="159">
        <v>1070.3</v>
      </c>
      <c r="G645" s="87" t="s">
        <v>9</v>
      </c>
      <c r="H645" s="102"/>
      <c r="I645" s="10"/>
    </row>
    <row r="646" spans="1:9" s="9" customFormat="1">
      <c r="A646" s="102"/>
      <c r="B646" s="83">
        <v>44307</v>
      </c>
      <c r="C646" s="84">
        <v>44307.621736111112</v>
      </c>
      <c r="D646" s="85">
        <v>236</v>
      </c>
      <c r="E646" s="159">
        <v>7.7</v>
      </c>
      <c r="F646" s="159">
        <v>1817.2</v>
      </c>
      <c r="G646" s="87" t="s">
        <v>9</v>
      </c>
      <c r="H646" s="102"/>
      <c r="I646" s="10"/>
    </row>
    <row r="647" spans="1:9" s="9" customFormat="1">
      <c r="A647" s="102"/>
      <c r="B647" s="83">
        <v>44307</v>
      </c>
      <c r="C647" s="84">
        <v>44307.621736111112</v>
      </c>
      <c r="D647" s="85">
        <v>260</v>
      </c>
      <c r="E647" s="159">
        <v>7.7</v>
      </c>
      <c r="F647" s="159">
        <v>2002</v>
      </c>
      <c r="G647" s="87" t="s">
        <v>9</v>
      </c>
      <c r="H647" s="102"/>
      <c r="I647" s="10"/>
    </row>
    <row r="648" spans="1:9" s="9" customFormat="1">
      <c r="A648" s="102"/>
      <c r="B648" s="83">
        <v>44307</v>
      </c>
      <c r="C648" s="84">
        <v>44307.6328125</v>
      </c>
      <c r="D648" s="85">
        <v>162</v>
      </c>
      <c r="E648" s="159">
        <v>7.6849999999999996</v>
      </c>
      <c r="F648" s="159">
        <v>1244.97</v>
      </c>
      <c r="G648" s="87" t="s">
        <v>9</v>
      </c>
      <c r="H648" s="102"/>
      <c r="I648" s="10"/>
    </row>
    <row r="649" spans="1:9" s="9" customFormat="1">
      <c r="A649" s="102"/>
      <c r="B649" s="83">
        <v>44307</v>
      </c>
      <c r="C649" s="84">
        <v>44307.6328125</v>
      </c>
      <c r="D649" s="85">
        <v>106</v>
      </c>
      <c r="E649" s="159">
        <v>7.6849999999999996</v>
      </c>
      <c r="F649" s="159">
        <v>814.61</v>
      </c>
      <c r="G649" s="87" t="s">
        <v>9</v>
      </c>
      <c r="H649" s="102"/>
      <c r="I649" s="10"/>
    </row>
    <row r="650" spans="1:9" s="9" customFormat="1">
      <c r="A650" s="102"/>
      <c r="B650" s="83">
        <v>44307</v>
      </c>
      <c r="C650" s="84">
        <v>44307.6328125</v>
      </c>
      <c r="D650" s="85">
        <v>113</v>
      </c>
      <c r="E650" s="159">
        <v>7.6849999999999996</v>
      </c>
      <c r="F650" s="159">
        <v>868.40499999999997</v>
      </c>
      <c r="G650" s="87" t="s">
        <v>9</v>
      </c>
      <c r="H650" s="102"/>
      <c r="I650" s="10"/>
    </row>
    <row r="651" spans="1:9" s="9" customFormat="1">
      <c r="A651" s="102"/>
      <c r="B651" s="83">
        <v>44307</v>
      </c>
      <c r="C651" s="84">
        <v>44307.6328125</v>
      </c>
      <c r="D651" s="85">
        <v>396</v>
      </c>
      <c r="E651" s="159">
        <v>7.6849999999999996</v>
      </c>
      <c r="F651" s="159">
        <v>3043.2599999999998</v>
      </c>
      <c r="G651" s="87" t="s">
        <v>9</v>
      </c>
      <c r="H651" s="102"/>
      <c r="I651" s="10"/>
    </row>
    <row r="652" spans="1:9" s="9" customFormat="1">
      <c r="A652" s="102"/>
      <c r="B652" s="83">
        <v>44307</v>
      </c>
      <c r="C652" s="84">
        <v>44307.6328125</v>
      </c>
      <c r="D652" s="85">
        <v>291</v>
      </c>
      <c r="E652" s="159">
        <v>7.6849999999999996</v>
      </c>
      <c r="F652" s="159">
        <v>2236.335</v>
      </c>
      <c r="G652" s="87" t="s">
        <v>9</v>
      </c>
      <c r="H652" s="102"/>
      <c r="I652" s="10"/>
    </row>
    <row r="653" spans="1:9" s="9" customFormat="1">
      <c r="A653" s="102"/>
      <c r="B653" s="83">
        <v>44307</v>
      </c>
      <c r="C653" s="84">
        <v>44307.6328125</v>
      </c>
      <c r="D653" s="85">
        <v>395</v>
      </c>
      <c r="E653" s="159">
        <v>7.6849999999999996</v>
      </c>
      <c r="F653" s="159">
        <v>3035.5749999999998</v>
      </c>
      <c r="G653" s="87" t="s">
        <v>9</v>
      </c>
      <c r="H653" s="102"/>
      <c r="I653" s="10"/>
    </row>
    <row r="654" spans="1:9" s="9" customFormat="1">
      <c r="A654" s="102"/>
      <c r="B654" s="83">
        <v>44307</v>
      </c>
      <c r="C654" s="84">
        <v>44307.6328125</v>
      </c>
      <c r="D654" s="85">
        <v>287</v>
      </c>
      <c r="E654" s="159">
        <v>7.6849999999999996</v>
      </c>
      <c r="F654" s="159">
        <v>2205.5949999999998</v>
      </c>
      <c r="G654" s="87" t="s">
        <v>9</v>
      </c>
      <c r="H654" s="102"/>
      <c r="I654" s="10"/>
    </row>
    <row r="655" spans="1:9" s="9" customFormat="1">
      <c r="A655" s="102"/>
      <c r="B655" s="83">
        <v>44307</v>
      </c>
      <c r="C655" s="84">
        <v>44307.6328125</v>
      </c>
      <c r="D655" s="85">
        <v>418</v>
      </c>
      <c r="E655" s="159">
        <v>7.6849999999999996</v>
      </c>
      <c r="F655" s="159">
        <v>3212.33</v>
      </c>
      <c r="G655" s="87" t="s">
        <v>9</v>
      </c>
      <c r="H655" s="102"/>
      <c r="I655" s="10"/>
    </row>
    <row r="656" spans="1:9" s="9" customFormat="1">
      <c r="A656" s="102"/>
      <c r="B656" s="83">
        <v>44307</v>
      </c>
      <c r="C656" s="84">
        <v>44307.6328125</v>
      </c>
      <c r="D656" s="85">
        <v>238</v>
      </c>
      <c r="E656" s="159">
        <v>7.6849999999999996</v>
      </c>
      <c r="F656" s="159">
        <v>1829.03</v>
      </c>
      <c r="G656" s="87" t="s">
        <v>9</v>
      </c>
      <c r="H656" s="102"/>
      <c r="I656" s="10"/>
    </row>
    <row r="657" spans="1:9" s="9" customFormat="1">
      <c r="A657" s="102"/>
      <c r="B657" s="83">
        <v>44307</v>
      </c>
      <c r="C657" s="84">
        <v>44307.6328125</v>
      </c>
      <c r="D657" s="85">
        <v>397</v>
      </c>
      <c r="E657" s="159">
        <v>7.6849999999999996</v>
      </c>
      <c r="F657" s="159">
        <v>3050.9449999999997</v>
      </c>
      <c r="G657" s="87" t="s">
        <v>9</v>
      </c>
      <c r="H657" s="102"/>
      <c r="I657" s="10"/>
    </row>
    <row r="658" spans="1:9" s="9" customFormat="1">
      <c r="A658" s="102"/>
      <c r="B658" s="83">
        <v>44307</v>
      </c>
      <c r="C658" s="84">
        <v>44307.639664351853</v>
      </c>
      <c r="D658" s="85">
        <v>458</v>
      </c>
      <c r="E658" s="159">
        <v>7.6749999999999998</v>
      </c>
      <c r="F658" s="159">
        <v>3515.15</v>
      </c>
      <c r="G658" s="87" t="s">
        <v>9</v>
      </c>
      <c r="H658" s="102"/>
      <c r="I658" s="10"/>
    </row>
    <row r="659" spans="1:9" s="9" customFormat="1">
      <c r="A659" s="102"/>
      <c r="B659" s="83">
        <v>44307</v>
      </c>
      <c r="C659" s="84">
        <v>44307.639664351853</v>
      </c>
      <c r="D659" s="85">
        <v>419</v>
      </c>
      <c r="E659" s="159">
        <v>7.6749999999999998</v>
      </c>
      <c r="F659" s="159">
        <v>3215.8249999999998</v>
      </c>
      <c r="G659" s="87" t="s">
        <v>9</v>
      </c>
      <c r="H659" s="102"/>
      <c r="I659" s="10"/>
    </row>
    <row r="660" spans="1:9" s="9" customFormat="1">
      <c r="A660" s="102"/>
      <c r="B660" s="83">
        <v>44307</v>
      </c>
      <c r="C660" s="84">
        <v>44307.640439814815</v>
      </c>
      <c r="D660" s="85">
        <v>398</v>
      </c>
      <c r="E660" s="159">
        <v>7.67</v>
      </c>
      <c r="F660" s="159">
        <v>3052.66</v>
      </c>
      <c r="G660" s="87" t="s">
        <v>9</v>
      </c>
      <c r="H660" s="102"/>
      <c r="I660" s="10"/>
    </row>
    <row r="661" spans="1:9" s="9" customFormat="1">
      <c r="A661" s="102"/>
      <c r="B661" s="83">
        <v>44307</v>
      </c>
      <c r="C661" s="84">
        <v>44307.646412037036</v>
      </c>
      <c r="D661" s="85">
        <v>40</v>
      </c>
      <c r="E661" s="159">
        <v>7.6950000000000003</v>
      </c>
      <c r="F661" s="159">
        <v>307.8</v>
      </c>
      <c r="G661" s="87" t="s">
        <v>9</v>
      </c>
      <c r="H661" s="102"/>
      <c r="I661" s="10"/>
    </row>
    <row r="662" spans="1:9" s="9" customFormat="1">
      <c r="A662" s="102"/>
      <c r="B662" s="83">
        <v>44307</v>
      </c>
      <c r="C662" s="84">
        <v>44307.646412037036</v>
      </c>
      <c r="D662" s="85">
        <v>212</v>
      </c>
      <c r="E662" s="159">
        <v>7.6950000000000003</v>
      </c>
      <c r="F662" s="159">
        <v>1631.3400000000001</v>
      </c>
      <c r="G662" s="87" t="s">
        <v>9</v>
      </c>
      <c r="H662" s="102"/>
      <c r="I662" s="10"/>
    </row>
    <row r="663" spans="1:9" s="9" customFormat="1">
      <c r="A663" s="102"/>
      <c r="B663" s="83">
        <v>44307</v>
      </c>
      <c r="C663" s="84">
        <v>44307.646412037036</v>
      </c>
      <c r="D663" s="85">
        <v>200</v>
      </c>
      <c r="E663" s="159">
        <v>7.6950000000000003</v>
      </c>
      <c r="F663" s="159">
        <v>1539</v>
      </c>
      <c r="G663" s="87" t="s">
        <v>9</v>
      </c>
      <c r="H663" s="102"/>
      <c r="I663" s="10"/>
    </row>
    <row r="664" spans="1:9" s="9" customFormat="1">
      <c r="A664" s="102"/>
      <c r="B664" s="83">
        <v>44307</v>
      </c>
      <c r="C664" s="84">
        <v>44307.647418981483</v>
      </c>
      <c r="D664" s="85">
        <v>1782</v>
      </c>
      <c r="E664" s="159">
        <v>7.68</v>
      </c>
      <c r="F664" s="159">
        <v>13685.76</v>
      </c>
      <c r="G664" s="87" t="s">
        <v>9</v>
      </c>
      <c r="H664" s="102"/>
      <c r="I664" s="10"/>
    </row>
    <row r="665" spans="1:9" s="9" customFormat="1">
      <c r="A665" s="102"/>
      <c r="B665" s="83">
        <v>44307</v>
      </c>
      <c r="C665" s="84">
        <v>44307.647418981483</v>
      </c>
      <c r="D665" s="85">
        <v>780</v>
      </c>
      <c r="E665" s="159">
        <v>7.68</v>
      </c>
      <c r="F665" s="159">
        <v>5990.4</v>
      </c>
      <c r="G665" s="87" t="s">
        <v>9</v>
      </c>
      <c r="H665" s="102"/>
      <c r="I665" s="10"/>
    </row>
    <row r="666" spans="1:9" s="9" customFormat="1">
      <c r="A666" s="102"/>
      <c r="B666" s="83">
        <v>44307</v>
      </c>
      <c r="C666" s="84">
        <v>44307.65048611111</v>
      </c>
      <c r="D666" s="85">
        <v>241</v>
      </c>
      <c r="E666" s="159">
        <v>7.6749999999999998</v>
      </c>
      <c r="F666" s="159">
        <v>1849.675</v>
      </c>
      <c r="G666" s="87" t="s">
        <v>9</v>
      </c>
      <c r="H666" s="102"/>
      <c r="I666" s="10"/>
    </row>
    <row r="667" spans="1:9" s="9" customFormat="1">
      <c r="A667" s="102"/>
      <c r="B667" s="83">
        <v>44307</v>
      </c>
      <c r="C667" s="84">
        <v>44307.65048611111</v>
      </c>
      <c r="D667" s="85">
        <v>893</v>
      </c>
      <c r="E667" s="159">
        <v>7.6749999999999998</v>
      </c>
      <c r="F667" s="159">
        <v>6853.7749999999996</v>
      </c>
      <c r="G667" s="87" t="s">
        <v>9</v>
      </c>
      <c r="H667" s="102"/>
      <c r="I667" s="10"/>
    </row>
    <row r="668" spans="1:9" s="9" customFormat="1">
      <c r="A668" s="102"/>
      <c r="B668" s="83">
        <v>44307</v>
      </c>
      <c r="C668" s="84">
        <v>44307.65048611111</v>
      </c>
      <c r="D668" s="85">
        <v>197</v>
      </c>
      <c r="E668" s="159">
        <v>7.6749999999999998</v>
      </c>
      <c r="F668" s="159">
        <v>1511.9749999999999</v>
      </c>
      <c r="G668" s="87" t="s">
        <v>9</v>
      </c>
      <c r="H668" s="102"/>
      <c r="I668" s="10"/>
    </row>
    <row r="669" spans="1:9" s="9" customFormat="1">
      <c r="A669" s="102"/>
      <c r="B669" s="83">
        <v>44307</v>
      </c>
      <c r="C669" s="84">
        <v>44307.657905092594</v>
      </c>
      <c r="D669" s="85">
        <v>250</v>
      </c>
      <c r="E669" s="159">
        <v>7.7</v>
      </c>
      <c r="F669" s="159">
        <v>1925</v>
      </c>
      <c r="G669" s="87" t="s">
        <v>9</v>
      </c>
      <c r="H669" s="102"/>
      <c r="I669" s="10"/>
    </row>
    <row r="670" spans="1:9" s="9" customFormat="1">
      <c r="A670" s="102"/>
      <c r="B670" s="83">
        <v>44307</v>
      </c>
      <c r="C670" s="84">
        <v>44307.657905092594</v>
      </c>
      <c r="D670" s="85">
        <v>98</v>
      </c>
      <c r="E670" s="159">
        <v>7.7</v>
      </c>
      <c r="F670" s="159">
        <v>754.6</v>
      </c>
      <c r="G670" s="87" t="s">
        <v>9</v>
      </c>
      <c r="H670" s="102"/>
      <c r="I670" s="10"/>
    </row>
    <row r="671" spans="1:9" s="9" customFormat="1">
      <c r="A671" s="102"/>
      <c r="B671" s="83">
        <v>44307</v>
      </c>
      <c r="C671" s="84">
        <v>44307.66028935185</v>
      </c>
      <c r="D671" s="85">
        <v>440</v>
      </c>
      <c r="E671" s="159">
        <v>7.7</v>
      </c>
      <c r="F671" s="159">
        <v>3388</v>
      </c>
      <c r="G671" s="87" t="s">
        <v>9</v>
      </c>
      <c r="H671" s="102"/>
      <c r="I671" s="10"/>
    </row>
    <row r="672" spans="1:9" s="9" customFormat="1">
      <c r="A672" s="102"/>
      <c r="B672" s="83">
        <v>44307</v>
      </c>
      <c r="C672" s="84">
        <v>44307.663773148146</v>
      </c>
      <c r="D672" s="85">
        <v>154</v>
      </c>
      <c r="E672" s="159">
        <v>7.71</v>
      </c>
      <c r="F672" s="159">
        <v>1187.3399999999999</v>
      </c>
      <c r="G672" s="87" t="s">
        <v>9</v>
      </c>
      <c r="H672" s="102"/>
      <c r="I672" s="10"/>
    </row>
    <row r="673" spans="1:9" s="9" customFormat="1">
      <c r="A673" s="102"/>
      <c r="B673" s="83">
        <v>44307</v>
      </c>
      <c r="C673" s="84">
        <v>44307.663773148146</v>
      </c>
      <c r="D673" s="85">
        <v>568</v>
      </c>
      <c r="E673" s="159">
        <v>7.71</v>
      </c>
      <c r="F673" s="159">
        <v>4379.28</v>
      </c>
      <c r="G673" s="87" t="s">
        <v>9</v>
      </c>
      <c r="H673" s="102"/>
      <c r="I673" s="10"/>
    </row>
    <row r="674" spans="1:9" s="9" customFormat="1">
      <c r="A674" s="102"/>
      <c r="B674" s="83">
        <v>44307</v>
      </c>
      <c r="C674" s="84">
        <v>44307.663773148146</v>
      </c>
      <c r="D674" s="85">
        <v>345</v>
      </c>
      <c r="E674" s="159">
        <v>7.71</v>
      </c>
      <c r="F674" s="159">
        <v>2659.95</v>
      </c>
      <c r="G674" s="87" t="s">
        <v>9</v>
      </c>
      <c r="H674" s="102"/>
      <c r="I674" s="10"/>
    </row>
    <row r="675" spans="1:9" s="9" customFormat="1">
      <c r="A675" s="102"/>
      <c r="B675" s="83">
        <v>44307</v>
      </c>
      <c r="C675" s="84">
        <v>44307.663773148146</v>
      </c>
      <c r="D675" s="85">
        <v>345</v>
      </c>
      <c r="E675" s="159">
        <v>7.71</v>
      </c>
      <c r="F675" s="159">
        <v>2659.95</v>
      </c>
      <c r="G675" s="87" t="s">
        <v>9</v>
      </c>
      <c r="H675" s="102"/>
      <c r="I675" s="10"/>
    </row>
    <row r="676" spans="1:9" s="9" customFormat="1">
      <c r="A676" s="102"/>
      <c r="B676" s="83">
        <v>44307</v>
      </c>
      <c r="C676" s="84">
        <v>44307.663773148146</v>
      </c>
      <c r="D676" s="85">
        <v>537</v>
      </c>
      <c r="E676" s="159">
        <v>7.71</v>
      </c>
      <c r="F676" s="159">
        <v>4140.2699999999995</v>
      </c>
      <c r="G676" s="87" t="s">
        <v>9</v>
      </c>
      <c r="H676" s="102"/>
      <c r="I676" s="10"/>
    </row>
    <row r="677" spans="1:9" s="9" customFormat="1">
      <c r="A677" s="102"/>
      <c r="B677" s="83">
        <v>44307</v>
      </c>
      <c r="C677" s="84">
        <v>44307.663773148146</v>
      </c>
      <c r="D677" s="85">
        <v>3</v>
      </c>
      <c r="E677" s="159">
        <v>7.71</v>
      </c>
      <c r="F677" s="159">
        <v>23.13</v>
      </c>
      <c r="G677" s="87" t="s">
        <v>9</v>
      </c>
      <c r="H677" s="102"/>
      <c r="I677" s="10"/>
    </row>
    <row r="678" spans="1:9" s="9" customFormat="1">
      <c r="A678" s="102"/>
      <c r="B678" s="83">
        <v>44307</v>
      </c>
      <c r="C678" s="84">
        <v>44307.663773148146</v>
      </c>
      <c r="D678" s="85">
        <v>513</v>
      </c>
      <c r="E678" s="159">
        <v>7.71</v>
      </c>
      <c r="F678" s="159">
        <v>3955.23</v>
      </c>
      <c r="G678" s="87" t="s">
        <v>9</v>
      </c>
      <c r="H678" s="102"/>
      <c r="I678" s="10"/>
    </row>
    <row r="679" spans="1:9" s="9" customFormat="1">
      <c r="A679" s="102"/>
      <c r="B679" s="83">
        <v>44307</v>
      </c>
      <c r="C679" s="84">
        <v>44307.663773148146</v>
      </c>
      <c r="D679" s="85">
        <v>153</v>
      </c>
      <c r="E679" s="159">
        <v>7.71</v>
      </c>
      <c r="F679" s="159">
        <v>1179.6299999999999</v>
      </c>
      <c r="G679" s="87" t="s">
        <v>9</v>
      </c>
      <c r="H679" s="102"/>
      <c r="I679" s="10"/>
    </row>
    <row r="680" spans="1:9" s="9" customFormat="1">
      <c r="A680" s="102"/>
      <c r="B680" s="83">
        <v>44307</v>
      </c>
      <c r="C680" s="84">
        <v>44307.663773148146</v>
      </c>
      <c r="D680" s="85">
        <v>537</v>
      </c>
      <c r="E680" s="159">
        <v>7.71</v>
      </c>
      <c r="F680" s="159">
        <v>4140.2699999999995</v>
      </c>
      <c r="G680" s="87" t="s">
        <v>9</v>
      </c>
      <c r="H680" s="102"/>
      <c r="I680" s="10"/>
    </row>
    <row r="681" spans="1:9" s="9" customFormat="1">
      <c r="A681" s="102"/>
      <c r="B681" s="83">
        <v>44307</v>
      </c>
      <c r="C681" s="84">
        <v>44307.663773148146</v>
      </c>
      <c r="D681" s="85">
        <v>363</v>
      </c>
      <c r="E681" s="159">
        <v>7.71</v>
      </c>
      <c r="F681" s="159">
        <v>2798.73</v>
      </c>
      <c r="G681" s="87" t="s">
        <v>9</v>
      </c>
      <c r="H681" s="102"/>
      <c r="I681" s="10"/>
    </row>
    <row r="682" spans="1:9" s="9" customFormat="1">
      <c r="A682" s="102"/>
      <c r="B682" s="83">
        <v>44307</v>
      </c>
      <c r="C682" s="84">
        <v>44307.663773148146</v>
      </c>
      <c r="D682" s="85">
        <v>568</v>
      </c>
      <c r="E682" s="159">
        <v>7.71</v>
      </c>
      <c r="F682" s="159">
        <v>4379.28</v>
      </c>
      <c r="G682" s="87" t="s">
        <v>9</v>
      </c>
      <c r="H682" s="102"/>
      <c r="I682" s="10"/>
    </row>
    <row r="683" spans="1:9" s="9" customFormat="1">
      <c r="A683" s="102"/>
      <c r="B683" s="83">
        <v>44307</v>
      </c>
      <c r="C683" s="84">
        <v>44307.664861111109</v>
      </c>
      <c r="D683" s="85">
        <v>247</v>
      </c>
      <c r="E683" s="159">
        <v>7.7</v>
      </c>
      <c r="F683" s="159">
        <v>1901.9</v>
      </c>
      <c r="G683" s="87" t="s">
        <v>9</v>
      </c>
      <c r="H683" s="102"/>
      <c r="I683" s="10"/>
    </row>
    <row r="684" spans="1:9" s="9" customFormat="1">
      <c r="A684" s="102"/>
      <c r="B684" s="88">
        <v>44307</v>
      </c>
      <c r="C684" s="79">
        <v>44307.664861111109</v>
      </c>
      <c r="D684" s="80">
        <v>179</v>
      </c>
      <c r="E684" s="158">
        <v>7.7</v>
      </c>
      <c r="F684" s="158">
        <v>1378.3</v>
      </c>
      <c r="G684" s="82" t="s">
        <v>9</v>
      </c>
      <c r="H684" s="102"/>
      <c r="I684" s="10"/>
    </row>
    <row r="685" spans="1:9" s="9" customFormat="1">
      <c r="A685" s="102"/>
      <c r="B685" s="83">
        <v>44308</v>
      </c>
      <c r="C685" s="84">
        <v>44308.381319444445</v>
      </c>
      <c r="D685" s="85">
        <v>730</v>
      </c>
      <c r="E685" s="159">
        <v>7.84</v>
      </c>
      <c r="F685" s="159">
        <v>5723.2</v>
      </c>
      <c r="G685" s="87" t="s">
        <v>9</v>
      </c>
      <c r="H685" s="102"/>
      <c r="I685" s="10"/>
    </row>
    <row r="686" spans="1:9" s="9" customFormat="1">
      <c r="A686" s="102"/>
      <c r="B686" s="83">
        <v>44308</v>
      </c>
      <c r="C686" s="84">
        <v>44308.381319444445</v>
      </c>
      <c r="D686" s="85">
        <v>113</v>
      </c>
      <c r="E686" s="159">
        <v>7.84</v>
      </c>
      <c r="F686" s="159">
        <v>885.92</v>
      </c>
      <c r="G686" s="87" t="s">
        <v>9</v>
      </c>
      <c r="H686" s="102"/>
      <c r="I686" s="10"/>
    </row>
    <row r="687" spans="1:9" s="9" customFormat="1">
      <c r="A687" s="102"/>
      <c r="B687" s="83">
        <v>44308</v>
      </c>
      <c r="C687" s="84">
        <v>44308.389131944445</v>
      </c>
      <c r="D687" s="85">
        <v>497</v>
      </c>
      <c r="E687" s="159">
        <v>7.875</v>
      </c>
      <c r="F687" s="159">
        <v>3913.875</v>
      </c>
      <c r="G687" s="87" t="s">
        <v>9</v>
      </c>
      <c r="H687" s="102"/>
      <c r="I687" s="10"/>
    </row>
    <row r="688" spans="1:9" s="9" customFormat="1">
      <c r="A688" s="102"/>
      <c r="B688" s="83">
        <v>44308</v>
      </c>
      <c r="C688" s="84">
        <v>44308.389131944445</v>
      </c>
      <c r="D688" s="85">
        <v>700</v>
      </c>
      <c r="E688" s="159">
        <v>7.875</v>
      </c>
      <c r="F688" s="159">
        <v>5512.5</v>
      </c>
      <c r="G688" s="87" t="s">
        <v>9</v>
      </c>
      <c r="H688" s="102"/>
      <c r="I688" s="10"/>
    </row>
    <row r="689" spans="1:9" s="9" customFormat="1">
      <c r="A689" s="102"/>
      <c r="B689" s="83">
        <v>44308</v>
      </c>
      <c r="C689" s="84">
        <v>44308.389131944445</v>
      </c>
      <c r="D689" s="85">
        <v>39</v>
      </c>
      <c r="E689" s="159">
        <v>7.875</v>
      </c>
      <c r="F689" s="159">
        <v>307.125</v>
      </c>
      <c r="G689" s="87" t="s">
        <v>9</v>
      </c>
      <c r="H689" s="102"/>
      <c r="I689" s="10"/>
    </row>
    <row r="690" spans="1:9" s="9" customFormat="1">
      <c r="A690" s="102"/>
      <c r="B690" s="83">
        <v>44308</v>
      </c>
      <c r="C690" s="84">
        <v>44308.396840277775</v>
      </c>
      <c r="D690" s="85">
        <v>403</v>
      </c>
      <c r="E690" s="159">
        <v>7.87</v>
      </c>
      <c r="F690" s="159">
        <v>3171.61</v>
      </c>
      <c r="G690" s="87" t="s">
        <v>9</v>
      </c>
      <c r="H690" s="102"/>
      <c r="I690" s="10"/>
    </row>
    <row r="691" spans="1:9" s="9" customFormat="1">
      <c r="A691" s="102"/>
      <c r="B691" s="83">
        <v>44308</v>
      </c>
      <c r="C691" s="84">
        <v>44308.398032407407</v>
      </c>
      <c r="D691" s="85">
        <v>362</v>
      </c>
      <c r="E691" s="159">
        <v>7.8650000000000002</v>
      </c>
      <c r="F691" s="159">
        <v>2847.13</v>
      </c>
      <c r="G691" s="87" t="s">
        <v>9</v>
      </c>
      <c r="H691" s="102"/>
      <c r="I691" s="10"/>
    </row>
    <row r="692" spans="1:9" s="9" customFormat="1">
      <c r="A692" s="102"/>
      <c r="B692" s="83">
        <v>44308</v>
      </c>
      <c r="C692" s="84">
        <v>44308.398032407407</v>
      </c>
      <c r="D692" s="85">
        <v>58</v>
      </c>
      <c r="E692" s="159">
        <v>7.8650000000000002</v>
      </c>
      <c r="F692" s="159">
        <v>456.17</v>
      </c>
      <c r="G692" s="87" t="s">
        <v>9</v>
      </c>
      <c r="H692" s="102"/>
      <c r="I692" s="10"/>
    </row>
    <row r="693" spans="1:9" s="9" customFormat="1">
      <c r="A693" s="102"/>
      <c r="B693" s="83">
        <v>44308</v>
      </c>
      <c r="C693" s="84">
        <v>44308.407812500001</v>
      </c>
      <c r="D693" s="85">
        <v>153</v>
      </c>
      <c r="E693" s="159">
        <v>7.85</v>
      </c>
      <c r="F693" s="159">
        <v>1201.05</v>
      </c>
      <c r="G693" s="87" t="s">
        <v>9</v>
      </c>
      <c r="H693" s="102"/>
      <c r="I693" s="10"/>
    </row>
    <row r="694" spans="1:9" s="9" customFormat="1">
      <c r="A694" s="102"/>
      <c r="B694" s="83">
        <v>44308</v>
      </c>
      <c r="C694" s="84">
        <v>44308.415231481478</v>
      </c>
      <c r="D694" s="85">
        <v>848</v>
      </c>
      <c r="E694" s="159">
        <v>7.8650000000000002</v>
      </c>
      <c r="F694" s="159">
        <v>6669.52</v>
      </c>
      <c r="G694" s="87" t="s">
        <v>9</v>
      </c>
      <c r="H694" s="102"/>
      <c r="I694" s="10"/>
    </row>
    <row r="695" spans="1:9" s="9" customFormat="1">
      <c r="A695" s="102"/>
      <c r="B695" s="83">
        <v>44308</v>
      </c>
      <c r="C695" s="84">
        <v>44308.415231481478</v>
      </c>
      <c r="D695" s="85">
        <v>428</v>
      </c>
      <c r="E695" s="159">
        <v>7.8650000000000002</v>
      </c>
      <c r="F695" s="159">
        <v>3366.2200000000003</v>
      </c>
      <c r="G695" s="87" t="s">
        <v>9</v>
      </c>
      <c r="H695" s="102"/>
      <c r="I695" s="10"/>
    </row>
    <row r="696" spans="1:9" s="9" customFormat="1">
      <c r="A696" s="102"/>
      <c r="B696" s="83">
        <v>44308</v>
      </c>
      <c r="C696" s="84">
        <v>44308.431608796294</v>
      </c>
      <c r="D696" s="85">
        <v>115</v>
      </c>
      <c r="E696" s="159">
        <v>7.8250000000000002</v>
      </c>
      <c r="F696" s="159">
        <v>899.875</v>
      </c>
      <c r="G696" s="87" t="s">
        <v>9</v>
      </c>
      <c r="H696" s="102"/>
      <c r="I696" s="10"/>
    </row>
    <row r="697" spans="1:9" s="9" customFormat="1">
      <c r="A697" s="102"/>
      <c r="B697" s="83">
        <v>44308</v>
      </c>
      <c r="C697" s="84">
        <v>44308.431608796294</v>
      </c>
      <c r="D697" s="85">
        <v>344</v>
      </c>
      <c r="E697" s="159">
        <v>7.8250000000000002</v>
      </c>
      <c r="F697" s="159">
        <v>2691.8</v>
      </c>
      <c r="G697" s="87" t="s">
        <v>9</v>
      </c>
      <c r="H697" s="102"/>
      <c r="I697" s="10"/>
    </row>
    <row r="698" spans="1:9" s="9" customFormat="1">
      <c r="A698" s="102"/>
      <c r="B698" s="83">
        <v>44308</v>
      </c>
      <c r="C698" s="84">
        <v>44308.441261574073</v>
      </c>
      <c r="D698" s="85">
        <v>1</v>
      </c>
      <c r="E698" s="159">
        <v>7.8250000000000002</v>
      </c>
      <c r="F698" s="159">
        <v>7.8250000000000002</v>
      </c>
      <c r="G698" s="87" t="s">
        <v>9</v>
      </c>
      <c r="H698" s="102"/>
      <c r="I698" s="10"/>
    </row>
    <row r="699" spans="1:9" s="9" customFormat="1">
      <c r="A699" s="102"/>
      <c r="B699" s="83">
        <v>44308</v>
      </c>
      <c r="C699" s="84">
        <v>44308.441261574073</v>
      </c>
      <c r="D699" s="85">
        <v>922</v>
      </c>
      <c r="E699" s="159">
        <v>7.8250000000000002</v>
      </c>
      <c r="F699" s="159">
        <v>7214.6500000000005</v>
      </c>
      <c r="G699" s="87" t="s">
        <v>9</v>
      </c>
      <c r="H699" s="102"/>
      <c r="I699" s="10"/>
    </row>
    <row r="700" spans="1:9" s="9" customFormat="1">
      <c r="A700" s="102"/>
      <c r="B700" s="83">
        <v>44308</v>
      </c>
      <c r="C700" s="84">
        <v>44308.441261574073</v>
      </c>
      <c r="D700" s="85">
        <v>423</v>
      </c>
      <c r="E700" s="159">
        <v>7.8250000000000002</v>
      </c>
      <c r="F700" s="159">
        <v>3309.9749999999999</v>
      </c>
      <c r="G700" s="87" t="s">
        <v>9</v>
      </c>
      <c r="H700" s="102"/>
      <c r="I700" s="10"/>
    </row>
    <row r="701" spans="1:9" s="9" customFormat="1">
      <c r="A701" s="102"/>
      <c r="B701" s="83">
        <v>44308</v>
      </c>
      <c r="C701" s="84">
        <v>44308.441261574073</v>
      </c>
      <c r="D701" s="85">
        <v>38</v>
      </c>
      <c r="E701" s="159">
        <v>7.8250000000000002</v>
      </c>
      <c r="F701" s="159">
        <v>297.35000000000002</v>
      </c>
      <c r="G701" s="87" t="s">
        <v>9</v>
      </c>
      <c r="H701" s="102"/>
      <c r="I701" s="10"/>
    </row>
    <row r="702" spans="1:9" s="9" customFormat="1">
      <c r="A702" s="102"/>
      <c r="B702" s="83">
        <v>44308</v>
      </c>
      <c r="C702" s="84">
        <v>44308.446736111109</v>
      </c>
      <c r="D702" s="85">
        <v>124</v>
      </c>
      <c r="E702" s="159">
        <v>7.8150000000000004</v>
      </c>
      <c r="F702" s="159">
        <v>969.06000000000006</v>
      </c>
      <c r="G702" s="87" t="s">
        <v>9</v>
      </c>
      <c r="H702" s="102"/>
      <c r="I702" s="10"/>
    </row>
    <row r="703" spans="1:9" s="9" customFormat="1">
      <c r="A703" s="102"/>
      <c r="B703" s="83">
        <v>44308</v>
      </c>
      <c r="C703" s="84">
        <v>44308.4608912037</v>
      </c>
      <c r="D703" s="85">
        <v>431</v>
      </c>
      <c r="E703" s="159">
        <v>7.81</v>
      </c>
      <c r="F703" s="159">
        <v>3366.1099999999997</v>
      </c>
      <c r="G703" s="87" t="s">
        <v>9</v>
      </c>
      <c r="H703" s="102"/>
      <c r="I703" s="10"/>
    </row>
    <row r="704" spans="1:9" s="9" customFormat="1">
      <c r="A704" s="102"/>
      <c r="B704" s="83">
        <v>44308</v>
      </c>
      <c r="C704" s="84">
        <v>44308.4608912037</v>
      </c>
      <c r="D704" s="85">
        <v>500</v>
      </c>
      <c r="E704" s="159">
        <v>7.81</v>
      </c>
      <c r="F704" s="159">
        <v>3905</v>
      </c>
      <c r="G704" s="87" t="s">
        <v>9</v>
      </c>
      <c r="H704" s="102"/>
      <c r="I704" s="10"/>
    </row>
    <row r="705" spans="1:9" s="9" customFormat="1">
      <c r="A705" s="102"/>
      <c r="B705" s="83">
        <v>44308</v>
      </c>
      <c r="C705" s="84">
        <v>44308.460960648146</v>
      </c>
      <c r="D705" s="85">
        <v>500</v>
      </c>
      <c r="E705" s="159">
        <v>7.81</v>
      </c>
      <c r="F705" s="159">
        <v>3905</v>
      </c>
      <c r="G705" s="87" t="s">
        <v>9</v>
      </c>
      <c r="H705" s="102"/>
      <c r="I705" s="10"/>
    </row>
    <row r="706" spans="1:9" s="9" customFormat="1">
      <c r="A706" s="102"/>
      <c r="B706" s="83">
        <v>44308</v>
      </c>
      <c r="C706" s="84">
        <v>44308.462453703702</v>
      </c>
      <c r="D706" s="85">
        <v>500</v>
      </c>
      <c r="E706" s="159">
        <v>7.8150000000000004</v>
      </c>
      <c r="F706" s="159">
        <v>3907.5</v>
      </c>
      <c r="G706" s="87" t="s">
        <v>9</v>
      </c>
      <c r="H706" s="102"/>
      <c r="I706" s="10"/>
    </row>
    <row r="707" spans="1:9" s="9" customFormat="1">
      <c r="A707" s="102"/>
      <c r="B707" s="83">
        <v>44308</v>
      </c>
      <c r="C707" s="84">
        <v>44308.462453703702</v>
      </c>
      <c r="D707" s="85">
        <v>889</v>
      </c>
      <c r="E707" s="159">
        <v>7.8150000000000004</v>
      </c>
      <c r="F707" s="159">
        <v>6947.5350000000008</v>
      </c>
      <c r="G707" s="87" t="s">
        <v>9</v>
      </c>
      <c r="H707" s="102"/>
      <c r="I707" s="10"/>
    </row>
    <row r="708" spans="1:9" s="9" customFormat="1">
      <c r="A708" s="102"/>
      <c r="B708" s="83">
        <v>44308</v>
      </c>
      <c r="C708" s="84">
        <v>44308.462453703702</v>
      </c>
      <c r="D708" s="85">
        <v>236</v>
      </c>
      <c r="E708" s="159">
        <v>7.8150000000000004</v>
      </c>
      <c r="F708" s="159">
        <v>1844.3400000000001</v>
      </c>
      <c r="G708" s="87" t="s">
        <v>9</v>
      </c>
      <c r="H708" s="102"/>
      <c r="I708" s="10"/>
    </row>
    <row r="709" spans="1:9" s="9" customFormat="1">
      <c r="A709" s="102"/>
      <c r="B709" s="83">
        <v>44308</v>
      </c>
      <c r="C709" s="84">
        <v>44308.482152777775</v>
      </c>
      <c r="D709" s="85">
        <v>442</v>
      </c>
      <c r="E709" s="159">
        <v>7.835</v>
      </c>
      <c r="F709" s="159">
        <v>3463.07</v>
      </c>
      <c r="G709" s="87" t="s">
        <v>9</v>
      </c>
      <c r="H709" s="102"/>
      <c r="I709" s="10"/>
    </row>
    <row r="710" spans="1:9" s="9" customFormat="1">
      <c r="A710" s="102"/>
      <c r="B710" s="83">
        <v>44308</v>
      </c>
      <c r="C710" s="84">
        <v>44308.486400462964</v>
      </c>
      <c r="D710" s="85">
        <v>900</v>
      </c>
      <c r="E710" s="159">
        <v>7.83</v>
      </c>
      <c r="F710" s="159">
        <v>7047</v>
      </c>
      <c r="G710" s="87" t="s">
        <v>9</v>
      </c>
      <c r="H710" s="102"/>
      <c r="I710" s="10"/>
    </row>
    <row r="711" spans="1:9" s="9" customFormat="1">
      <c r="A711" s="102"/>
      <c r="B711" s="83">
        <v>44308</v>
      </c>
      <c r="C711" s="84">
        <v>44308.4919212963</v>
      </c>
      <c r="D711" s="85">
        <v>192</v>
      </c>
      <c r="E711" s="159">
        <v>7.82</v>
      </c>
      <c r="F711" s="159">
        <v>1501.44</v>
      </c>
      <c r="G711" s="87" t="s">
        <v>9</v>
      </c>
      <c r="H711" s="102"/>
      <c r="I711" s="10"/>
    </row>
    <row r="712" spans="1:9" s="9" customFormat="1">
      <c r="A712" s="102"/>
      <c r="B712" s="83">
        <v>44308</v>
      </c>
      <c r="C712" s="84">
        <v>44308.495729166665</v>
      </c>
      <c r="D712" s="85">
        <v>73</v>
      </c>
      <c r="E712" s="159">
        <v>7.82</v>
      </c>
      <c r="F712" s="159">
        <v>570.86</v>
      </c>
      <c r="G712" s="87" t="s">
        <v>9</v>
      </c>
      <c r="H712" s="102"/>
      <c r="I712" s="10"/>
    </row>
    <row r="713" spans="1:9" s="9" customFormat="1">
      <c r="A713" s="102"/>
      <c r="B713" s="83">
        <v>44308</v>
      </c>
      <c r="C713" s="84">
        <v>44308.495729166665</v>
      </c>
      <c r="D713" s="85">
        <v>357</v>
      </c>
      <c r="E713" s="159">
        <v>7.82</v>
      </c>
      <c r="F713" s="159">
        <v>2791.7400000000002</v>
      </c>
      <c r="G713" s="87" t="s">
        <v>9</v>
      </c>
      <c r="H713" s="102"/>
      <c r="I713" s="10"/>
    </row>
    <row r="714" spans="1:9" s="9" customFormat="1">
      <c r="A714" s="102"/>
      <c r="B714" s="83">
        <v>44308</v>
      </c>
      <c r="C714" s="84">
        <v>44308.495729166665</v>
      </c>
      <c r="D714" s="85">
        <v>709</v>
      </c>
      <c r="E714" s="159">
        <v>7.82</v>
      </c>
      <c r="F714" s="159">
        <v>5544.38</v>
      </c>
      <c r="G714" s="87" t="s">
        <v>9</v>
      </c>
      <c r="H714" s="102"/>
      <c r="I714" s="10"/>
    </row>
    <row r="715" spans="1:9" s="9" customFormat="1">
      <c r="A715" s="102"/>
      <c r="B715" s="83">
        <v>44308</v>
      </c>
      <c r="C715" s="84">
        <v>44308.502974537034</v>
      </c>
      <c r="D715" s="85">
        <v>424</v>
      </c>
      <c r="E715" s="159">
        <v>7.8150000000000004</v>
      </c>
      <c r="F715" s="159">
        <v>3313.56</v>
      </c>
      <c r="G715" s="87" t="s">
        <v>9</v>
      </c>
      <c r="H715" s="102"/>
      <c r="I715" s="10"/>
    </row>
    <row r="716" spans="1:9" s="9" customFormat="1">
      <c r="A716" s="102"/>
      <c r="B716" s="83">
        <v>44308</v>
      </c>
      <c r="C716" s="84">
        <v>44308.503738425927</v>
      </c>
      <c r="D716" s="85">
        <v>250</v>
      </c>
      <c r="E716" s="159">
        <v>7.81</v>
      </c>
      <c r="F716" s="159">
        <v>1952.5</v>
      </c>
      <c r="G716" s="87" t="s">
        <v>9</v>
      </c>
      <c r="H716" s="102"/>
      <c r="I716" s="10"/>
    </row>
    <row r="717" spans="1:9" s="9" customFormat="1">
      <c r="A717" s="102"/>
      <c r="B717" s="83">
        <v>44308</v>
      </c>
      <c r="C717" s="84">
        <v>44308.503738425927</v>
      </c>
      <c r="D717" s="85">
        <v>250</v>
      </c>
      <c r="E717" s="159">
        <v>7.81</v>
      </c>
      <c r="F717" s="159">
        <v>1952.5</v>
      </c>
      <c r="G717" s="87" t="s">
        <v>9</v>
      </c>
      <c r="H717" s="102"/>
      <c r="I717" s="10"/>
    </row>
    <row r="718" spans="1:9" s="9" customFormat="1">
      <c r="A718" s="102"/>
      <c r="B718" s="83">
        <v>44308</v>
      </c>
      <c r="C718" s="84">
        <v>44308.503738425927</v>
      </c>
      <c r="D718" s="85">
        <v>250</v>
      </c>
      <c r="E718" s="159">
        <v>7.81</v>
      </c>
      <c r="F718" s="159">
        <v>1952.5</v>
      </c>
      <c r="G718" s="87" t="s">
        <v>9</v>
      </c>
      <c r="H718" s="102"/>
      <c r="I718" s="10"/>
    </row>
    <row r="719" spans="1:9" s="9" customFormat="1">
      <c r="A719" s="102"/>
      <c r="B719" s="83">
        <v>44308</v>
      </c>
      <c r="C719" s="84">
        <v>44308.503738425927</v>
      </c>
      <c r="D719" s="85">
        <v>250</v>
      </c>
      <c r="E719" s="159">
        <v>7.81</v>
      </c>
      <c r="F719" s="159">
        <v>1952.5</v>
      </c>
      <c r="G719" s="87" t="s">
        <v>9</v>
      </c>
      <c r="H719" s="102"/>
      <c r="I719" s="10"/>
    </row>
    <row r="720" spans="1:9" s="9" customFormat="1">
      <c r="A720" s="102"/>
      <c r="B720" s="83">
        <v>44308</v>
      </c>
      <c r="C720" s="84">
        <v>44308.503738425927</v>
      </c>
      <c r="D720" s="85">
        <v>500</v>
      </c>
      <c r="E720" s="159">
        <v>7.81</v>
      </c>
      <c r="F720" s="159">
        <v>3905</v>
      </c>
      <c r="G720" s="87" t="s">
        <v>9</v>
      </c>
      <c r="H720" s="102"/>
      <c r="I720" s="10"/>
    </row>
    <row r="721" spans="1:9" s="9" customFormat="1">
      <c r="A721" s="102"/>
      <c r="B721" s="83">
        <v>44308</v>
      </c>
      <c r="C721" s="84">
        <v>44308.517916666664</v>
      </c>
      <c r="D721" s="85">
        <v>413</v>
      </c>
      <c r="E721" s="159">
        <v>7.7949999999999999</v>
      </c>
      <c r="F721" s="159">
        <v>3219.335</v>
      </c>
      <c r="G721" s="87" t="s">
        <v>9</v>
      </c>
      <c r="H721" s="102"/>
      <c r="I721" s="10"/>
    </row>
    <row r="722" spans="1:9" s="9" customFormat="1">
      <c r="A722" s="102"/>
      <c r="B722" s="83">
        <v>44308</v>
      </c>
      <c r="C722" s="84">
        <v>44308.521307870367</v>
      </c>
      <c r="D722" s="85">
        <v>434</v>
      </c>
      <c r="E722" s="159">
        <v>7.7850000000000001</v>
      </c>
      <c r="F722" s="159">
        <v>3378.69</v>
      </c>
      <c r="G722" s="87" t="s">
        <v>9</v>
      </c>
      <c r="H722" s="102"/>
      <c r="I722" s="10"/>
    </row>
    <row r="723" spans="1:9" s="9" customFormat="1">
      <c r="A723" s="102"/>
      <c r="B723" s="83">
        <v>44308</v>
      </c>
      <c r="C723" s="84">
        <v>44308.521307870367</v>
      </c>
      <c r="D723" s="85">
        <v>771</v>
      </c>
      <c r="E723" s="159">
        <v>7.7850000000000001</v>
      </c>
      <c r="F723" s="159">
        <v>6002.2349999999997</v>
      </c>
      <c r="G723" s="87" t="s">
        <v>9</v>
      </c>
      <c r="H723" s="102"/>
      <c r="I723" s="10"/>
    </row>
    <row r="724" spans="1:9" s="9" customFormat="1">
      <c r="A724" s="102"/>
      <c r="B724" s="83">
        <v>44308</v>
      </c>
      <c r="C724" s="84">
        <v>44308.521307870367</v>
      </c>
      <c r="D724" s="85">
        <v>250</v>
      </c>
      <c r="E724" s="159">
        <v>7.7850000000000001</v>
      </c>
      <c r="F724" s="159">
        <v>1946.25</v>
      </c>
      <c r="G724" s="87" t="s">
        <v>9</v>
      </c>
      <c r="H724" s="102"/>
      <c r="I724" s="10"/>
    </row>
    <row r="725" spans="1:9" s="9" customFormat="1">
      <c r="A725" s="102"/>
      <c r="B725" s="83">
        <v>44308</v>
      </c>
      <c r="C725" s="84">
        <v>44308.521307870367</v>
      </c>
      <c r="D725" s="85">
        <v>250</v>
      </c>
      <c r="E725" s="159">
        <v>7.7850000000000001</v>
      </c>
      <c r="F725" s="159">
        <v>1946.25</v>
      </c>
      <c r="G725" s="87" t="s">
        <v>9</v>
      </c>
      <c r="H725" s="102"/>
      <c r="I725" s="10"/>
    </row>
    <row r="726" spans="1:9" s="9" customFormat="1">
      <c r="A726" s="102"/>
      <c r="B726" s="83">
        <v>44308</v>
      </c>
      <c r="C726" s="84">
        <v>44308.521307870367</v>
      </c>
      <c r="D726" s="85">
        <v>500</v>
      </c>
      <c r="E726" s="159">
        <v>7.7850000000000001</v>
      </c>
      <c r="F726" s="159">
        <v>3892.5</v>
      </c>
      <c r="G726" s="87" t="s">
        <v>9</v>
      </c>
      <c r="H726" s="102"/>
      <c r="I726" s="10"/>
    </row>
    <row r="727" spans="1:9" s="9" customFormat="1">
      <c r="A727" s="102"/>
      <c r="B727" s="83">
        <v>44308</v>
      </c>
      <c r="C727" s="84">
        <v>44308.521307870367</v>
      </c>
      <c r="D727" s="85">
        <v>500</v>
      </c>
      <c r="E727" s="159">
        <v>7.7850000000000001</v>
      </c>
      <c r="F727" s="159">
        <v>3892.5</v>
      </c>
      <c r="G727" s="87" t="s">
        <v>9</v>
      </c>
      <c r="H727" s="102"/>
      <c r="I727" s="10"/>
    </row>
    <row r="728" spans="1:9" s="9" customFormat="1">
      <c r="A728" s="102"/>
      <c r="B728" s="83">
        <v>44308</v>
      </c>
      <c r="C728" s="84">
        <v>44308.52134259259</v>
      </c>
      <c r="D728" s="85">
        <v>105</v>
      </c>
      <c r="E728" s="159">
        <v>7.7850000000000001</v>
      </c>
      <c r="F728" s="159">
        <v>817.42500000000007</v>
      </c>
      <c r="G728" s="87" t="s">
        <v>9</v>
      </c>
      <c r="H728" s="102"/>
      <c r="I728" s="10"/>
    </row>
    <row r="729" spans="1:9" s="9" customFormat="1">
      <c r="A729" s="102"/>
      <c r="B729" s="83">
        <v>44308</v>
      </c>
      <c r="C729" s="84">
        <v>44308.521377314813</v>
      </c>
      <c r="D729" s="85">
        <v>124</v>
      </c>
      <c r="E729" s="159">
        <v>7.7850000000000001</v>
      </c>
      <c r="F729" s="159">
        <v>965.34</v>
      </c>
      <c r="G729" s="87" t="s">
        <v>9</v>
      </c>
      <c r="H729" s="102"/>
      <c r="I729" s="10"/>
    </row>
    <row r="730" spans="1:9" s="9" customFormat="1">
      <c r="A730" s="102"/>
      <c r="B730" s="83">
        <v>44308</v>
      </c>
      <c r="C730" s="84">
        <v>44308.525219907409</v>
      </c>
      <c r="D730" s="85">
        <v>412</v>
      </c>
      <c r="E730" s="159">
        <v>7.7750000000000004</v>
      </c>
      <c r="F730" s="159">
        <v>3203.3</v>
      </c>
      <c r="G730" s="87" t="s">
        <v>9</v>
      </c>
      <c r="H730" s="102"/>
      <c r="I730" s="10"/>
    </row>
    <row r="731" spans="1:9" s="9" customFormat="1">
      <c r="A731" s="102"/>
      <c r="B731" s="83">
        <v>44308</v>
      </c>
      <c r="C731" s="84">
        <v>44308.537569444445</v>
      </c>
      <c r="D731" s="85">
        <v>157</v>
      </c>
      <c r="E731" s="159">
        <v>7.78</v>
      </c>
      <c r="F731" s="159">
        <v>1221.46</v>
      </c>
      <c r="G731" s="87" t="s">
        <v>9</v>
      </c>
      <c r="H731" s="102"/>
      <c r="I731" s="10"/>
    </row>
    <row r="732" spans="1:9" s="9" customFormat="1">
      <c r="A732" s="102"/>
      <c r="B732" s="83">
        <v>44308</v>
      </c>
      <c r="C732" s="84">
        <v>44308.537569444445</v>
      </c>
      <c r="D732" s="85">
        <v>445</v>
      </c>
      <c r="E732" s="159">
        <v>7.78</v>
      </c>
      <c r="F732" s="159">
        <v>3462.1</v>
      </c>
      <c r="G732" s="87" t="s">
        <v>9</v>
      </c>
      <c r="H732" s="102"/>
      <c r="I732" s="10"/>
    </row>
    <row r="733" spans="1:9" s="9" customFormat="1">
      <c r="A733" s="102"/>
      <c r="B733" s="83">
        <v>44308</v>
      </c>
      <c r="C733" s="84">
        <v>44308.537569444445</v>
      </c>
      <c r="D733" s="85">
        <v>398</v>
      </c>
      <c r="E733" s="159">
        <v>7.78</v>
      </c>
      <c r="F733" s="159">
        <v>3096.44</v>
      </c>
      <c r="G733" s="87" t="s">
        <v>9</v>
      </c>
      <c r="H733" s="102"/>
      <c r="I733" s="10"/>
    </row>
    <row r="734" spans="1:9" s="9" customFormat="1">
      <c r="A734" s="102"/>
      <c r="B734" s="83">
        <v>44308</v>
      </c>
      <c r="C734" s="84">
        <v>44308.537569444445</v>
      </c>
      <c r="D734" s="85">
        <v>833</v>
      </c>
      <c r="E734" s="159">
        <v>7.78</v>
      </c>
      <c r="F734" s="159">
        <v>6480.74</v>
      </c>
      <c r="G734" s="87" t="s">
        <v>9</v>
      </c>
      <c r="H734" s="102"/>
      <c r="I734" s="10"/>
    </row>
    <row r="735" spans="1:9" s="9" customFormat="1">
      <c r="A735" s="102"/>
      <c r="B735" s="83">
        <v>44308</v>
      </c>
      <c r="C735" s="84">
        <v>44308.537569444445</v>
      </c>
      <c r="D735" s="85">
        <v>408</v>
      </c>
      <c r="E735" s="159">
        <v>7.78</v>
      </c>
      <c r="F735" s="159">
        <v>3174.2400000000002</v>
      </c>
      <c r="G735" s="87" t="s">
        <v>9</v>
      </c>
      <c r="H735" s="102"/>
      <c r="I735" s="10"/>
    </row>
    <row r="736" spans="1:9" s="9" customFormat="1">
      <c r="A736" s="102"/>
      <c r="B736" s="83">
        <v>44308</v>
      </c>
      <c r="C736" s="84">
        <v>44308.537569444445</v>
      </c>
      <c r="D736" s="85">
        <v>400</v>
      </c>
      <c r="E736" s="159">
        <v>7.78</v>
      </c>
      <c r="F736" s="159">
        <v>3112</v>
      </c>
      <c r="G736" s="87" t="s">
        <v>9</v>
      </c>
      <c r="H736" s="102"/>
      <c r="I736" s="10"/>
    </row>
    <row r="737" spans="1:9" s="9" customFormat="1">
      <c r="A737" s="102"/>
      <c r="B737" s="83">
        <v>44308</v>
      </c>
      <c r="C737" s="84">
        <v>44308.537569444445</v>
      </c>
      <c r="D737" s="85">
        <v>313</v>
      </c>
      <c r="E737" s="159">
        <v>7.78</v>
      </c>
      <c r="F737" s="159">
        <v>2435.14</v>
      </c>
      <c r="G737" s="87" t="s">
        <v>9</v>
      </c>
      <c r="H737" s="102"/>
      <c r="I737" s="10"/>
    </row>
    <row r="738" spans="1:9" s="9" customFormat="1">
      <c r="A738" s="102"/>
      <c r="B738" s="83">
        <v>44308</v>
      </c>
      <c r="C738" s="84">
        <v>44308.547453703701</v>
      </c>
      <c r="D738" s="85">
        <v>465</v>
      </c>
      <c r="E738" s="159">
        <v>7.7649999999999997</v>
      </c>
      <c r="F738" s="159">
        <v>3610.7249999999999</v>
      </c>
      <c r="G738" s="87" t="s">
        <v>9</v>
      </c>
      <c r="H738" s="102"/>
      <c r="I738" s="10"/>
    </row>
    <row r="739" spans="1:9" s="9" customFormat="1">
      <c r="A739" s="102"/>
      <c r="B739" s="83">
        <v>44308</v>
      </c>
      <c r="C739" s="84">
        <v>44308.547453703701</v>
      </c>
      <c r="D739" s="85">
        <v>444</v>
      </c>
      <c r="E739" s="159">
        <v>7.7649999999999997</v>
      </c>
      <c r="F739" s="159">
        <v>3447.66</v>
      </c>
      <c r="G739" s="87" t="s">
        <v>9</v>
      </c>
      <c r="H739" s="102"/>
      <c r="I739" s="10"/>
    </row>
    <row r="740" spans="1:9" s="9" customFormat="1">
      <c r="A740" s="102"/>
      <c r="B740" s="83">
        <v>44308</v>
      </c>
      <c r="C740" s="84">
        <v>44308.570833333331</v>
      </c>
      <c r="D740" s="85">
        <v>425</v>
      </c>
      <c r="E740" s="159">
        <v>7.79</v>
      </c>
      <c r="F740" s="159">
        <v>3310.75</v>
      </c>
      <c r="G740" s="87" t="s">
        <v>9</v>
      </c>
      <c r="H740" s="102"/>
      <c r="I740" s="10"/>
    </row>
    <row r="741" spans="1:9" s="9" customFormat="1">
      <c r="A741" s="102"/>
      <c r="B741" s="83">
        <v>44308</v>
      </c>
      <c r="C741" s="84">
        <v>44308.570833333331</v>
      </c>
      <c r="D741" s="85">
        <v>169</v>
      </c>
      <c r="E741" s="159">
        <v>7.79</v>
      </c>
      <c r="F741" s="159">
        <v>1316.51</v>
      </c>
      <c r="G741" s="87" t="s">
        <v>9</v>
      </c>
      <c r="H741" s="102"/>
      <c r="I741" s="10"/>
    </row>
    <row r="742" spans="1:9" s="9" customFormat="1">
      <c r="A742" s="102"/>
      <c r="B742" s="83">
        <v>44308</v>
      </c>
      <c r="C742" s="84">
        <v>44308.570833333331</v>
      </c>
      <c r="D742" s="85">
        <v>398</v>
      </c>
      <c r="E742" s="159">
        <v>7.79</v>
      </c>
      <c r="F742" s="159">
        <v>3100.42</v>
      </c>
      <c r="G742" s="87" t="s">
        <v>9</v>
      </c>
      <c r="H742" s="102"/>
      <c r="I742" s="10"/>
    </row>
    <row r="743" spans="1:9" s="9" customFormat="1">
      <c r="A743" s="102"/>
      <c r="B743" s="83">
        <v>44308</v>
      </c>
      <c r="C743" s="84">
        <v>44308.570833333331</v>
      </c>
      <c r="D743" s="85">
        <v>441</v>
      </c>
      <c r="E743" s="159">
        <v>7.79</v>
      </c>
      <c r="F743" s="159">
        <v>3435.39</v>
      </c>
      <c r="G743" s="87" t="s">
        <v>9</v>
      </c>
      <c r="H743" s="102"/>
      <c r="I743" s="10"/>
    </row>
    <row r="744" spans="1:9" s="9" customFormat="1">
      <c r="A744" s="102"/>
      <c r="B744" s="83">
        <v>44308</v>
      </c>
      <c r="C744" s="84">
        <v>44308.570833333331</v>
      </c>
      <c r="D744" s="85">
        <v>409</v>
      </c>
      <c r="E744" s="159">
        <v>7.79</v>
      </c>
      <c r="F744" s="159">
        <v>3186.11</v>
      </c>
      <c r="G744" s="87" t="s">
        <v>9</v>
      </c>
      <c r="H744" s="102"/>
      <c r="I744" s="10"/>
    </row>
    <row r="745" spans="1:9" s="9" customFormat="1">
      <c r="A745" s="102"/>
      <c r="B745" s="83">
        <v>44308</v>
      </c>
      <c r="C745" s="84">
        <v>44308.570833333331</v>
      </c>
      <c r="D745" s="85">
        <v>397</v>
      </c>
      <c r="E745" s="159">
        <v>7.79</v>
      </c>
      <c r="F745" s="159">
        <v>3092.63</v>
      </c>
      <c r="G745" s="87" t="s">
        <v>9</v>
      </c>
      <c r="H745" s="102"/>
      <c r="I745" s="10"/>
    </row>
    <row r="746" spans="1:9" s="9" customFormat="1">
      <c r="A746" s="102"/>
      <c r="B746" s="83">
        <v>44308</v>
      </c>
      <c r="C746" s="84">
        <v>44308.570833333331</v>
      </c>
      <c r="D746" s="85">
        <v>286</v>
      </c>
      <c r="E746" s="159">
        <v>7.79</v>
      </c>
      <c r="F746" s="159">
        <v>2227.94</v>
      </c>
      <c r="G746" s="87" t="s">
        <v>9</v>
      </c>
      <c r="H746" s="102"/>
      <c r="I746" s="10"/>
    </row>
    <row r="747" spans="1:9" s="9" customFormat="1">
      <c r="A747" s="102"/>
      <c r="B747" s="83">
        <v>44308</v>
      </c>
      <c r="C747" s="84">
        <v>44308.570833333331</v>
      </c>
      <c r="D747" s="85">
        <v>414</v>
      </c>
      <c r="E747" s="159">
        <v>7.79</v>
      </c>
      <c r="F747" s="159">
        <v>3225.06</v>
      </c>
      <c r="G747" s="87" t="s">
        <v>9</v>
      </c>
      <c r="H747" s="102"/>
      <c r="I747" s="10"/>
    </row>
    <row r="748" spans="1:9" s="9" customFormat="1">
      <c r="A748" s="102"/>
      <c r="B748" s="83">
        <v>44308</v>
      </c>
      <c r="C748" s="84">
        <v>44308.583993055552</v>
      </c>
      <c r="D748" s="85">
        <v>224</v>
      </c>
      <c r="E748" s="159">
        <v>7.7850000000000001</v>
      </c>
      <c r="F748" s="159">
        <v>1743.8400000000001</v>
      </c>
      <c r="G748" s="87" t="s">
        <v>9</v>
      </c>
      <c r="H748" s="102"/>
      <c r="I748" s="10"/>
    </row>
    <row r="749" spans="1:9" s="9" customFormat="1">
      <c r="A749" s="102"/>
      <c r="B749" s="83">
        <v>44308</v>
      </c>
      <c r="C749" s="84">
        <v>44308.583993055552</v>
      </c>
      <c r="D749" s="85">
        <v>411</v>
      </c>
      <c r="E749" s="159">
        <v>7.7850000000000001</v>
      </c>
      <c r="F749" s="159">
        <v>3199.6350000000002</v>
      </c>
      <c r="G749" s="87" t="s">
        <v>9</v>
      </c>
      <c r="H749" s="102"/>
      <c r="I749" s="10"/>
    </row>
    <row r="750" spans="1:9" s="9" customFormat="1">
      <c r="A750" s="102"/>
      <c r="B750" s="83">
        <v>44308</v>
      </c>
      <c r="C750" s="84">
        <v>44308.583993055552</v>
      </c>
      <c r="D750" s="85">
        <v>39</v>
      </c>
      <c r="E750" s="159">
        <v>7.7850000000000001</v>
      </c>
      <c r="F750" s="159">
        <v>303.61500000000001</v>
      </c>
      <c r="G750" s="87" t="s">
        <v>9</v>
      </c>
      <c r="H750" s="102"/>
      <c r="I750" s="10"/>
    </row>
    <row r="751" spans="1:9" s="9" customFormat="1">
      <c r="A751" s="102"/>
      <c r="B751" s="83">
        <v>44308</v>
      </c>
      <c r="C751" s="84">
        <v>44308.583993055552</v>
      </c>
      <c r="D751" s="85">
        <v>229</v>
      </c>
      <c r="E751" s="159">
        <v>7.7850000000000001</v>
      </c>
      <c r="F751" s="159">
        <v>1782.7650000000001</v>
      </c>
      <c r="G751" s="87" t="s">
        <v>9</v>
      </c>
      <c r="H751" s="102"/>
      <c r="I751" s="10"/>
    </row>
    <row r="752" spans="1:9" s="9" customFormat="1">
      <c r="A752" s="102"/>
      <c r="B752" s="83">
        <v>44308</v>
      </c>
      <c r="C752" s="84">
        <v>44308.583993055552</v>
      </c>
      <c r="D752" s="85">
        <v>463</v>
      </c>
      <c r="E752" s="159">
        <v>7.7850000000000001</v>
      </c>
      <c r="F752" s="159">
        <v>3604.4549999999999</v>
      </c>
      <c r="G752" s="87" t="s">
        <v>9</v>
      </c>
      <c r="H752" s="102"/>
      <c r="I752" s="10"/>
    </row>
    <row r="753" spans="1:9" s="9" customFormat="1">
      <c r="A753" s="102"/>
      <c r="B753" s="83">
        <v>44308</v>
      </c>
      <c r="C753" s="84">
        <v>44308.583993055552</v>
      </c>
      <c r="D753" s="85">
        <v>437</v>
      </c>
      <c r="E753" s="159">
        <v>7.7850000000000001</v>
      </c>
      <c r="F753" s="159">
        <v>3402.0450000000001</v>
      </c>
      <c r="G753" s="87" t="s">
        <v>9</v>
      </c>
      <c r="H753" s="102"/>
      <c r="I753" s="10"/>
    </row>
    <row r="754" spans="1:9" s="9" customFormat="1">
      <c r="A754" s="102"/>
      <c r="B754" s="83">
        <v>44308</v>
      </c>
      <c r="C754" s="84">
        <v>44308.583993055552</v>
      </c>
      <c r="D754" s="85">
        <v>150</v>
      </c>
      <c r="E754" s="159">
        <v>7.7850000000000001</v>
      </c>
      <c r="F754" s="159">
        <v>1167.75</v>
      </c>
      <c r="G754" s="87" t="s">
        <v>9</v>
      </c>
      <c r="H754" s="102"/>
      <c r="I754" s="10"/>
    </row>
    <row r="755" spans="1:9" s="9" customFormat="1">
      <c r="A755" s="102"/>
      <c r="B755" s="83">
        <v>44308</v>
      </c>
      <c r="C755" s="84">
        <v>44308.583993055552</v>
      </c>
      <c r="D755" s="85">
        <v>500</v>
      </c>
      <c r="E755" s="159">
        <v>7.7850000000000001</v>
      </c>
      <c r="F755" s="159">
        <v>3892.5</v>
      </c>
      <c r="G755" s="87" t="s">
        <v>9</v>
      </c>
      <c r="H755" s="102"/>
      <c r="I755" s="10"/>
    </row>
    <row r="756" spans="1:9" s="9" customFormat="1">
      <c r="A756" s="102"/>
      <c r="B756" s="83">
        <v>44308</v>
      </c>
      <c r="C756" s="84">
        <v>44308.583993055552</v>
      </c>
      <c r="D756" s="85">
        <v>250</v>
      </c>
      <c r="E756" s="159">
        <v>7.7850000000000001</v>
      </c>
      <c r="F756" s="159">
        <v>1946.25</v>
      </c>
      <c r="G756" s="87" t="s">
        <v>9</v>
      </c>
      <c r="H756" s="102"/>
      <c r="I756" s="10"/>
    </row>
    <row r="757" spans="1:9" s="9" customFormat="1">
      <c r="A757" s="102"/>
      <c r="B757" s="83">
        <v>44308</v>
      </c>
      <c r="C757" s="84">
        <v>44308.583993055552</v>
      </c>
      <c r="D757" s="85">
        <v>250</v>
      </c>
      <c r="E757" s="159">
        <v>7.7850000000000001</v>
      </c>
      <c r="F757" s="159">
        <v>1946.25</v>
      </c>
      <c r="G757" s="87" t="s">
        <v>9</v>
      </c>
      <c r="H757" s="102"/>
      <c r="I757" s="10"/>
    </row>
    <row r="758" spans="1:9" s="9" customFormat="1">
      <c r="A758" s="102"/>
      <c r="B758" s="83">
        <v>44308</v>
      </c>
      <c r="C758" s="84">
        <v>44308.583993055552</v>
      </c>
      <c r="D758" s="85">
        <v>107</v>
      </c>
      <c r="E758" s="159">
        <v>7.7850000000000001</v>
      </c>
      <c r="F758" s="159">
        <v>832.995</v>
      </c>
      <c r="G758" s="87" t="s">
        <v>9</v>
      </c>
      <c r="H758" s="102"/>
      <c r="I758" s="10"/>
    </row>
    <row r="759" spans="1:9" s="9" customFormat="1">
      <c r="A759" s="102"/>
      <c r="B759" s="83">
        <v>44308</v>
      </c>
      <c r="C759" s="84">
        <v>44308.583993055552</v>
      </c>
      <c r="D759" s="85">
        <v>143</v>
      </c>
      <c r="E759" s="159">
        <v>7.7850000000000001</v>
      </c>
      <c r="F759" s="159">
        <v>1113.2550000000001</v>
      </c>
      <c r="G759" s="87" t="s">
        <v>9</v>
      </c>
      <c r="H759" s="102"/>
      <c r="I759" s="10"/>
    </row>
    <row r="760" spans="1:9" s="9" customFormat="1">
      <c r="A760" s="102"/>
      <c r="B760" s="83">
        <v>44308</v>
      </c>
      <c r="C760" s="84">
        <v>44308.583993055552</v>
      </c>
      <c r="D760" s="85">
        <v>107</v>
      </c>
      <c r="E760" s="159">
        <v>7.7850000000000001</v>
      </c>
      <c r="F760" s="159">
        <v>832.995</v>
      </c>
      <c r="G760" s="87" t="s">
        <v>9</v>
      </c>
      <c r="H760" s="102"/>
      <c r="I760" s="10"/>
    </row>
    <row r="761" spans="1:9" s="9" customFormat="1">
      <c r="A761" s="102"/>
      <c r="B761" s="83">
        <v>44308</v>
      </c>
      <c r="C761" s="84">
        <v>44308.583993055552</v>
      </c>
      <c r="D761" s="85">
        <v>250</v>
      </c>
      <c r="E761" s="159">
        <v>7.7850000000000001</v>
      </c>
      <c r="F761" s="159">
        <v>1946.25</v>
      </c>
      <c r="G761" s="87" t="s">
        <v>9</v>
      </c>
      <c r="H761" s="102"/>
      <c r="I761" s="10"/>
    </row>
    <row r="762" spans="1:9" s="9" customFormat="1">
      <c r="A762" s="102"/>
      <c r="B762" s="83">
        <v>44308</v>
      </c>
      <c r="C762" s="84">
        <v>44308.583993055552</v>
      </c>
      <c r="D762" s="85">
        <v>500</v>
      </c>
      <c r="E762" s="159">
        <v>7.7850000000000001</v>
      </c>
      <c r="F762" s="159">
        <v>3892.5</v>
      </c>
      <c r="G762" s="87" t="s">
        <v>9</v>
      </c>
      <c r="H762" s="102"/>
      <c r="I762" s="10"/>
    </row>
    <row r="763" spans="1:9" s="9" customFormat="1">
      <c r="A763" s="102"/>
      <c r="B763" s="83">
        <v>44308</v>
      </c>
      <c r="C763" s="84">
        <v>44308.587372685186</v>
      </c>
      <c r="D763" s="85">
        <v>80</v>
      </c>
      <c r="E763" s="159">
        <v>7.7850000000000001</v>
      </c>
      <c r="F763" s="159">
        <v>622.79999999999995</v>
      </c>
      <c r="G763" s="87" t="s">
        <v>9</v>
      </c>
      <c r="H763" s="102"/>
      <c r="I763" s="10"/>
    </row>
    <row r="764" spans="1:9" s="9" customFormat="1">
      <c r="A764" s="102"/>
      <c r="B764" s="83">
        <v>44308</v>
      </c>
      <c r="C764" s="84">
        <v>44308.587372685186</v>
      </c>
      <c r="D764" s="85">
        <v>163</v>
      </c>
      <c r="E764" s="159">
        <v>7.7850000000000001</v>
      </c>
      <c r="F764" s="159">
        <v>1268.9549999999999</v>
      </c>
      <c r="G764" s="87" t="s">
        <v>9</v>
      </c>
      <c r="H764" s="102"/>
      <c r="I764" s="10"/>
    </row>
    <row r="765" spans="1:9" s="9" customFormat="1">
      <c r="A765" s="102"/>
      <c r="B765" s="83">
        <v>44308</v>
      </c>
      <c r="C765" s="84">
        <v>44308.587372685186</v>
      </c>
      <c r="D765" s="85">
        <v>163</v>
      </c>
      <c r="E765" s="159">
        <v>7.7850000000000001</v>
      </c>
      <c r="F765" s="159">
        <v>1268.9549999999999</v>
      </c>
      <c r="G765" s="87" t="s">
        <v>9</v>
      </c>
      <c r="H765" s="102"/>
      <c r="I765" s="10"/>
    </row>
    <row r="766" spans="1:9" s="9" customFormat="1">
      <c r="A766" s="102"/>
      <c r="B766" s="83">
        <v>44308</v>
      </c>
      <c r="C766" s="84">
        <v>44308.587372685186</v>
      </c>
      <c r="D766" s="85">
        <v>337</v>
      </c>
      <c r="E766" s="159">
        <v>7.7850000000000001</v>
      </c>
      <c r="F766" s="159">
        <v>2623.5450000000001</v>
      </c>
      <c r="G766" s="87" t="s">
        <v>9</v>
      </c>
      <c r="H766" s="102"/>
      <c r="I766" s="10"/>
    </row>
    <row r="767" spans="1:9" s="9" customFormat="1">
      <c r="A767" s="102"/>
      <c r="B767" s="83">
        <v>44308</v>
      </c>
      <c r="C767" s="84">
        <v>44308.604039351849</v>
      </c>
      <c r="D767" s="85">
        <v>482</v>
      </c>
      <c r="E767" s="159">
        <v>7.8150000000000004</v>
      </c>
      <c r="F767" s="159">
        <v>3766.8300000000004</v>
      </c>
      <c r="G767" s="87" t="s">
        <v>9</v>
      </c>
      <c r="H767" s="102"/>
      <c r="I767" s="10"/>
    </row>
    <row r="768" spans="1:9" s="9" customFormat="1">
      <c r="A768" s="102"/>
      <c r="B768" s="83">
        <v>44308</v>
      </c>
      <c r="C768" s="84">
        <v>44308.607824074075</v>
      </c>
      <c r="D768" s="85">
        <v>180</v>
      </c>
      <c r="E768" s="159">
        <v>7.8150000000000004</v>
      </c>
      <c r="F768" s="159">
        <v>1406.7</v>
      </c>
      <c r="G768" s="87" t="s">
        <v>9</v>
      </c>
      <c r="H768" s="102"/>
      <c r="I768" s="10"/>
    </row>
    <row r="769" spans="1:9" s="9" customFormat="1">
      <c r="A769" s="102"/>
      <c r="B769" s="83">
        <v>44308</v>
      </c>
      <c r="C769" s="84">
        <v>44308.607824074075</v>
      </c>
      <c r="D769" s="85">
        <v>255</v>
      </c>
      <c r="E769" s="159">
        <v>7.8150000000000004</v>
      </c>
      <c r="F769" s="159">
        <v>1992.825</v>
      </c>
      <c r="G769" s="87" t="s">
        <v>9</v>
      </c>
      <c r="H769" s="102"/>
      <c r="I769" s="10"/>
    </row>
    <row r="770" spans="1:9" s="9" customFormat="1">
      <c r="A770" s="102"/>
      <c r="B770" s="83">
        <v>44308</v>
      </c>
      <c r="C770" s="84">
        <v>44308.608414351853</v>
      </c>
      <c r="D770" s="85">
        <v>468</v>
      </c>
      <c r="E770" s="159">
        <v>7.8150000000000004</v>
      </c>
      <c r="F770" s="159">
        <v>3657.42</v>
      </c>
      <c r="G770" s="87" t="s">
        <v>9</v>
      </c>
      <c r="H770" s="102"/>
      <c r="I770" s="10"/>
    </row>
    <row r="771" spans="1:9" s="9" customFormat="1">
      <c r="A771" s="102"/>
      <c r="B771" s="83">
        <v>44308</v>
      </c>
      <c r="C771" s="84">
        <v>44308.614571759259</v>
      </c>
      <c r="D771" s="85">
        <v>250</v>
      </c>
      <c r="E771" s="159">
        <v>7.81</v>
      </c>
      <c r="F771" s="159">
        <v>1952.5</v>
      </c>
      <c r="G771" s="87" t="s">
        <v>9</v>
      </c>
      <c r="H771" s="102"/>
      <c r="I771" s="10"/>
    </row>
    <row r="772" spans="1:9" s="9" customFormat="1">
      <c r="A772" s="102"/>
      <c r="B772" s="83">
        <v>44308</v>
      </c>
      <c r="C772" s="84">
        <v>44308.614652777775</v>
      </c>
      <c r="D772" s="85">
        <v>250</v>
      </c>
      <c r="E772" s="159">
        <v>7.81</v>
      </c>
      <c r="F772" s="159">
        <v>1952.5</v>
      </c>
      <c r="G772" s="87" t="s">
        <v>9</v>
      </c>
      <c r="H772" s="102"/>
      <c r="I772" s="10"/>
    </row>
    <row r="773" spans="1:9" s="9" customFormat="1">
      <c r="A773" s="102"/>
      <c r="B773" s="83">
        <v>44308</v>
      </c>
      <c r="C773" s="84">
        <v>44308.614652777775</v>
      </c>
      <c r="D773" s="85">
        <v>70</v>
      </c>
      <c r="E773" s="159">
        <v>7.81</v>
      </c>
      <c r="F773" s="159">
        <v>546.69999999999993</v>
      </c>
      <c r="G773" s="87" t="s">
        <v>9</v>
      </c>
      <c r="H773" s="102"/>
      <c r="I773" s="10"/>
    </row>
    <row r="774" spans="1:9" s="9" customFormat="1">
      <c r="A774" s="102"/>
      <c r="B774" s="83">
        <v>44308</v>
      </c>
      <c r="C774" s="84">
        <v>44308.617071759261</v>
      </c>
      <c r="D774" s="85">
        <v>399</v>
      </c>
      <c r="E774" s="159">
        <v>7.8049999999999997</v>
      </c>
      <c r="F774" s="159">
        <v>3114.1949999999997</v>
      </c>
      <c r="G774" s="87" t="s">
        <v>9</v>
      </c>
      <c r="H774" s="102"/>
      <c r="I774" s="10"/>
    </row>
    <row r="775" spans="1:9" s="9" customFormat="1">
      <c r="A775" s="102"/>
      <c r="B775" s="83">
        <v>44308</v>
      </c>
      <c r="C775" s="84">
        <v>44308.617071759261</v>
      </c>
      <c r="D775" s="85">
        <v>433</v>
      </c>
      <c r="E775" s="159">
        <v>7.8049999999999997</v>
      </c>
      <c r="F775" s="159">
        <v>3379.5650000000001</v>
      </c>
      <c r="G775" s="87" t="s">
        <v>9</v>
      </c>
      <c r="H775" s="102"/>
      <c r="I775" s="10"/>
    </row>
    <row r="776" spans="1:9" s="9" customFormat="1">
      <c r="A776" s="102"/>
      <c r="B776" s="83">
        <v>44308</v>
      </c>
      <c r="C776" s="84">
        <v>44308.617071759261</v>
      </c>
      <c r="D776" s="85">
        <v>409</v>
      </c>
      <c r="E776" s="159">
        <v>7.8049999999999997</v>
      </c>
      <c r="F776" s="159">
        <v>3192.2449999999999</v>
      </c>
      <c r="G776" s="87" t="s">
        <v>9</v>
      </c>
      <c r="H776" s="102"/>
      <c r="I776" s="10"/>
    </row>
    <row r="777" spans="1:9" s="9" customFormat="1">
      <c r="A777" s="102"/>
      <c r="B777" s="83">
        <v>44308</v>
      </c>
      <c r="C777" s="84">
        <v>44308.617071759261</v>
      </c>
      <c r="D777" s="85">
        <v>417</v>
      </c>
      <c r="E777" s="159">
        <v>7.8049999999999997</v>
      </c>
      <c r="F777" s="159">
        <v>3254.6849999999999</v>
      </c>
      <c r="G777" s="87" t="s">
        <v>9</v>
      </c>
      <c r="H777" s="102"/>
      <c r="I777" s="10"/>
    </row>
    <row r="778" spans="1:9" s="9" customFormat="1">
      <c r="A778" s="102"/>
      <c r="B778" s="83">
        <v>44308</v>
      </c>
      <c r="C778" s="84">
        <v>44308.617071759261</v>
      </c>
      <c r="D778" s="85">
        <v>416</v>
      </c>
      <c r="E778" s="159">
        <v>7.8049999999999997</v>
      </c>
      <c r="F778" s="159">
        <v>3246.88</v>
      </c>
      <c r="G778" s="87" t="s">
        <v>9</v>
      </c>
      <c r="H778" s="102"/>
      <c r="I778" s="10"/>
    </row>
    <row r="779" spans="1:9" s="9" customFormat="1">
      <c r="A779" s="102"/>
      <c r="B779" s="83">
        <v>44308</v>
      </c>
      <c r="C779" s="84">
        <v>44308.617071759261</v>
      </c>
      <c r="D779" s="85">
        <v>418</v>
      </c>
      <c r="E779" s="159">
        <v>7.8049999999999997</v>
      </c>
      <c r="F779" s="159">
        <v>3262.49</v>
      </c>
      <c r="G779" s="87" t="s">
        <v>9</v>
      </c>
      <c r="H779" s="102"/>
      <c r="I779" s="10"/>
    </row>
    <row r="780" spans="1:9" s="9" customFormat="1">
      <c r="A780" s="102"/>
      <c r="B780" s="83">
        <v>44308</v>
      </c>
      <c r="C780" s="84">
        <v>44308.639722222222</v>
      </c>
      <c r="D780" s="85">
        <v>1</v>
      </c>
      <c r="E780" s="159">
        <v>7.8150000000000004</v>
      </c>
      <c r="F780" s="159">
        <v>7.8150000000000004</v>
      </c>
      <c r="G780" s="87" t="s">
        <v>9</v>
      </c>
      <c r="H780" s="102"/>
      <c r="I780" s="10"/>
    </row>
    <row r="781" spans="1:9" s="9" customFormat="1">
      <c r="A781" s="102"/>
      <c r="B781" s="83">
        <v>44308</v>
      </c>
      <c r="C781" s="84">
        <v>44308.641099537039</v>
      </c>
      <c r="D781" s="85">
        <v>200</v>
      </c>
      <c r="E781" s="159">
        <v>7.82</v>
      </c>
      <c r="F781" s="159">
        <v>1564</v>
      </c>
      <c r="G781" s="87" t="s">
        <v>9</v>
      </c>
      <c r="H781" s="102"/>
      <c r="I781" s="10"/>
    </row>
    <row r="782" spans="1:9" s="9" customFormat="1">
      <c r="A782" s="102"/>
      <c r="B782" s="83">
        <v>44308</v>
      </c>
      <c r="C782" s="84">
        <v>44308.641099537039</v>
      </c>
      <c r="D782" s="85">
        <v>250</v>
      </c>
      <c r="E782" s="159">
        <v>7.82</v>
      </c>
      <c r="F782" s="159">
        <v>1955</v>
      </c>
      <c r="G782" s="87" t="s">
        <v>9</v>
      </c>
      <c r="H782" s="102"/>
      <c r="I782" s="10"/>
    </row>
    <row r="783" spans="1:9" s="9" customFormat="1">
      <c r="A783" s="102"/>
      <c r="B783" s="83">
        <v>44308</v>
      </c>
      <c r="C783" s="84">
        <v>44308.644953703704</v>
      </c>
      <c r="D783" s="85">
        <v>463</v>
      </c>
      <c r="E783" s="159">
        <v>7.83</v>
      </c>
      <c r="F783" s="159">
        <v>3625.29</v>
      </c>
      <c r="G783" s="87" t="s">
        <v>9</v>
      </c>
      <c r="H783" s="102"/>
      <c r="I783" s="10"/>
    </row>
    <row r="784" spans="1:9" s="9" customFormat="1">
      <c r="A784" s="102"/>
      <c r="B784" s="83">
        <v>44308</v>
      </c>
      <c r="C784" s="84">
        <v>44308.644953703704</v>
      </c>
      <c r="D784" s="85">
        <v>10</v>
      </c>
      <c r="E784" s="159">
        <v>7.83</v>
      </c>
      <c r="F784" s="159">
        <v>78.3</v>
      </c>
      <c r="G784" s="87" t="s">
        <v>9</v>
      </c>
      <c r="H784" s="102"/>
      <c r="I784" s="10"/>
    </row>
    <row r="785" spans="1:9" s="9" customFormat="1">
      <c r="A785" s="102"/>
      <c r="B785" s="83">
        <v>44308</v>
      </c>
      <c r="C785" s="84">
        <v>44308.645856481482</v>
      </c>
      <c r="D785" s="85">
        <v>185</v>
      </c>
      <c r="E785" s="159">
        <v>7.82</v>
      </c>
      <c r="F785" s="159">
        <v>1446.7</v>
      </c>
      <c r="G785" s="87" t="s">
        <v>9</v>
      </c>
      <c r="H785" s="102"/>
      <c r="I785" s="10"/>
    </row>
    <row r="786" spans="1:9" s="9" customFormat="1">
      <c r="A786" s="102"/>
      <c r="B786" s="83">
        <v>44308</v>
      </c>
      <c r="C786" s="84">
        <v>44308.645856481482</v>
      </c>
      <c r="D786" s="85">
        <v>153</v>
      </c>
      <c r="E786" s="159">
        <v>7.82</v>
      </c>
      <c r="F786" s="159">
        <v>1196.46</v>
      </c>
      <c r="G786" s="87" t="s">
        <v>9</v>
      </c>
      <c r="H786" s="102"/>
      <c r="I786" s="10"/>
    </row>
    <row r="787" spans="1:9" s="9" customFormat="1">
      <c r="A787" s="102"/>
      <c r="B787" s="83">
        <v>44308</v>
      </c>
      <c r="C787" s="84">
        <v>44308.645856481482</v>
      </c>
      <c r="D787" s="85">
        <v>610</v>
      </c>
      <c r="E787" s="159">
        <v>7.82</v>
      </c>
      <c r="F787" s="159">
        <v>4770.2</v>
      </c>
      <c r="G787" s="87" t="s">
        <v>9</v>
      </c>
      <c r="H787" s="102"/>
      <c r="I787" s="10"/>
    </row>
    <row r="788" spans="1:9" s="9" customFormat="1">
      <c r="A788" s="102"/>
      <c r="B788" s="83">
        <v>44308</v>
      </c>
      <c r="C788" s="84">
        <v>44308.657118055555</v>
      </c>
      <c r="D788" s="85">
        <v>434</v>
      </c>
      <c r="E788" s="159">
        <v>7.8150000000000004</v>
      </c>
      <c r="F788" s="159">
        <v>3391.71</v>
      </c>
      <c r="G788" s="87" t="s">
        <v>9</v>
      </c>
      <c r="H788" s="102"/>
      <c r="I788" s="10"/>
    </row>
    <row r="789" spans="1:9" s="9" customFormat="1">
      <c r="A789" s="102"/>
      <c r="B789" s="83">
        <v>44308</v>
      </c>
      <c r="C789" s="84">
        <v>44308.657118055555</v>
      </c>
      <c r="D789" s="85">
        <v>217</v>
      </c>
      <c r="E789" s="159">
        <v>7.8150000000000004</v>
      </c>
      <c r="F789" s="159">
        <v>1695.855</v>
      </c>
      <c r="G789" s="87" t="s">
        <v>9</v>
      </c>
      <c r="H789" s="102"/>
      <c r="I789" s="10"/>
    </row>
    <row r="790" spans="1:9" s="9" customFormat="1">
      <c r="A790" s="102"/>
      <c r="B790" s="83">
        <v>44308</v>
      </c>
      <c r="C790" s="84">
        <v>44308.657118055555</v>
      </c>
      <c r="D790" s="85">
        <v>451</v>
      </c>
      <c r="E790" s="159">
        <v>7.8150000000000004</v>
      </c>
      <c r="F790" s="159">
        <v>3524.5650000000001</v>
      </c>
      <c r="G790" s="87" t="s">
        <v>9</v>
      </c>
      <c r="H790" s="102"/>
      <c r="I790" s="10"/>
    </row>
    <row r="791" spans="1:9" s="9" customFormat="1">
      <c r="A791" s="102"/>
      <c r="B791" s="83">
        <v>44308</v>
      </c>
      <c r="C791" s="84">
        <v>44308.657118055555</v>
      </c>
      <c r="D791" s="85">
        <v>236</v>
      </c>
      <c r="E791" s="159">
        <v>7.8150000000000004</v>
      </c>
      <c r="F791" s="159">
        <v>1844.3400000000001</v>
      </c>
      <c r="G791" s="87" t="s">
        <v>9</v>
      </c>
      <c r="H791" s="102"/>
      <c r="I791" s="10"/>
    </row>
    <row r="792" spans="1:9" s="9" customFormat="1">
      <c r="A792" s="102"/>
      <c r="B792" s="83">
        <v>44308</v>
      </c>
      <c r="C792" s="84">
        <v>44308.657164351855</v>
      </c>
      <c r="D792" s="85">
        <v>233</v>
      </c>
      <c r="E792" s="159">
        <v>7.81</v>
      </c>
      <c r="F792" s="159">
        <v>1819.73</v>
      </c>
      <c r="G792" s="87" t="s">
        <v>9</v>
      </c>
      <c r="H792" s="102"/>
      <c r="I792" s="10"/>
    </row>
    <row r="793" spans="1:9" s="9" customFormat="1">
      <c r="A793" s="102"/>
      <c r="B793" s="83">
        <v>44308</v>
      </c>
      <c r="C793" s="84">
        <v>44308.657164351855</v>
      </c>
      <c r="D793" s="85">
        <v>202</v>
      </c>
      <c r="E793" s="159">
        <v>7.81</v>
      </c>
      <c r="F793" s="159">
        <v>1577.62</v>
      </c>
      <c r="G793" s="87" t="s">
        <v>9</v>
      </c>
      <c r="H793" s="102"/>
      <c r="I793" s="10"/>
    </row>
    <row r="794" spans="1:9" s="9" customFormat="1">
      <c r="A794" s="102"/>
      <c r="B794" s="83">
        <v>44308</v>
      </c>
      <c r="C794" s="84">
        <v>44308.658587962964</v>
      </c>
      <c r="D794" s="85">
        <v>176</v>
      </c>
      <c r="E794" s="159">
        <v>7.7949999999999999</v>
      </c>
      <c r="F794" s="159">
        <v>1371.92</v>
      </c>
      <c r="G794" s="87" t="s">
        <v>9</v>
      </c>
      <c r="H794" s="102"/>
      <c r="I794" s="10"/>
    </row>
    <row r="795" spans="1:9" s="9" customFormat="1">
      <c r="A795" s="102"/>
      <c r="B795" s="83">
        <v>44308</v>
      </c>
      <c r="C795" s="84">
        <v>44308.658587962964</v>
      </c>
      <c r="D795" s="85">
        <v>435</v>
      </c>
      <c r="E795" s="159">
        <v>7.7949999999999999</v>
      </c>
      <c r="F795" s="159">
        <v>3390.8249999999998</v>
      </c>
      <c r="G795" s="87" t="s">
        <v>9</v>
      </c>
      <c r="H795" s="102"/>
      <c r="I795" s="10"/>
    </row>
    <row r="796" spans="1:9" s="9" customFormat="1">
      <c r="A796" s="102"/>
      <c r="B796" s="83">
        <v>44308</v>
      </c>
      <c r="C796" s="84">
        <v>44308.658587962964</v>
      </c>
      <c r="D796" s="85">
        <v>265</v>
      </c>
      <c r="E796" s="159">
        <v>7.7949999999999999</v>
      </c>
      <c r="F796" s="159">
        <v>2065.6750000000002</v>
      </c>
      <c r="G796" s="87" t="s">
        <v>9</v>
      </c>
      <c r="H796" s="102"/>
      <c r="I796" s="10"/>
    </row>
    <row r="797" spans="1:9" s="9" customFormat="1">
      <c r="A797" s="102"/>
      <c r="B797" s="83">
        <v>44308</v>
      </c>
      <c r="C797" s="84">
        <v>44308.658587962964</v>
      </c>
      <c r="D797" s="85">
        <v>46</v>
      </c>
      <c r="E797" s="159">
        <v>7.7949999999999999</v>
      </c>
      <c r="F797" s="159">
        <v>358.57</v>
      </c>
      <c r="G797" s="87" t="s">
        <v>9</v>
      </c>
      <c r="H797" s="102"/>
      <c r="I797" s="10"/>
    </row>
    <row r="798" spans="1:9" s="9" customFormat="1">
      <c r="A798" s="102"/>
      <c r="B798" s="83">
        <v>44308</v>
      </c>
      <c r="C798" s="84">
        <v>44308.667083333334</v>
      </c>
      <c r="D798" s="85">
        <v>600</v>
      </c>
      <c r="E798" s="159">
        <v>7.7850000000000001</v>
      </c>
      <c r="F798" s="159">
        <v>4671</v>
      </c>
      <c r="G798" s="87" t="s">
        <v>9</v>
      </c>
      <c r="H798" s="102"/>
      <c r="I798" s="10"/>
    </row>
    <row r="799" spans="1:9" s="9" customFormat="1">
      <c r="A799" s="102"/>
      <c r="B799" s="83">
        <v>44308</v>
      </c>
      <c r="C799" s="84">
        <v>44308.667083333334</v>
      </c>
      <c r="D799" s="85">
        <v>349</v>
      </c>
      <c r="E799" s="159">
        <v>7.7850000000000001</v>
      </c>
      <c r="F799" s="159">
        <v>2716.9650000000001</v>
      </c>
      <c r="G799" s="87" t="s">
        <v>9</v>
      </c>
      <c r="H799" s="102"/>
      <c r="I799" s="10"/>
    </row>
    <row r="800" spans="1:9" s="9" customFormat="1">
      <c r="A800" s="102"/>
      <c r="B800" s="88">
        <v>44308</v>
      </c>
      <c r="C800" s="79">
        <v>44308.667847222219</v>
      </c>
      <c r="D800" s="80">
        <v>402</v>
      </c>
      <c r="E800" s="158">
        <v>7.78</v>
      </c>
      <c r="F800" s="158">
        <v>3127.56</v>
      </c>
      <c r="G800" s="82" t="s">
        <v>9</v>
      </c>
      <c r="H800" s="102"/>
      <c r="I800" s="10"/>
    </row>
    <row r="801" spans="1:9" s="9" customFormat="1">
      <c r="A801" s="102"/>
      <c r="B801" s="83">
        <v>44309</v>
      </c>
      <c r="C801" s="84">
        <v>44309.38140046296</v>
      </c>
      <c r="D801" s="85">
        <v>277</v>
      </c>
      <c r="E801" s="159">
        <v>7.7549999999999999</v>
      </c>
      <c r="F801" s="159">
        <v>2148.1349999999998</v>
      </c>
      <c r="G801" s="87" t="s">
        <v>9</v>
      </c>
      <c r="H801" s="102"/>
      <c r="I801" s="10"/>
    </row>
    <row r="802" spans="1:9" s="9" customFormat="1">
      <c r="A802" s="102"/>
      <c r="B802" s="83">
        <v>44309</v>
      </c>
      <c r="C802" s="84">
        <v>44309.38140046296</v>
      </c>
      <c r="D802" s="85">
        <v>196</v>
      </c>
      <c r="E802" s="159">
        <v>7.7549999999999999</v>
      </c>
      <c r="F802" s="159">
        <v>1519.98</v>
      </c>
      <c r="G802" s="87" t="s">
        <v>9</v>
      </c>
      <c r="H802" s="102"/>
      <c r="I802" s="10"/>
    </row>
    <row r="803" spans="1:9" s="9" customFormat="1">
      <c r="A803" s="102"/>
      <c r="B803" s="83">
        <v>44309</v>
      </c>
      <c r="C803" s="84">
        <v>44309.382326388892</v>
      </c>
      <c r="D803" s="85">
        <v>428</v>
      </c>
      <c r="E803" s="159">
        <v>7.7450000000000001</v>
      </c>
      <c r="F803" s="159">
        <v>3314.86</v>
      </c>
      <c r="G803" s="87" t="s">
        <v>9</v>
      </c>
      <c r="H803" s="102"/>
      <c r="I803" s="10"/>
    </row>
    <row r="804" spans="1:9" s="9" customFormat="1">
      <c r="A804" s="102"/>
      <c r="B804" s="83">
        <v>44309</v>
      </c>
      <c r="C804" s="84">
        <v>44309.396041666667</v>
      </c>
      <c r="D804" s="85">
        <v>483</v>
      </c>
      <c r="E804" s="159">
        <v>7.78</v>
      </c>
      <c r="F804" s="159">
        <v>3757.7400000000002</v>
      </c>
      <c r="G804" s="87" t="s">
        <v>9</v>
      </c>
      <c r="H804" s="102"/>
      <c r="I804" s="10"/>
    </row>
    <row r="805" spans="1:9" s="9" customFormat="1">
      <c r="A805" s="102"/>
      <c r="B805" s="83">
        <v>44309</v>
      </c>
      <c r="C805" s="84">
        <v>44309.401990740742</v>
      </c>
      <c r="D805" s="85">
        <v>112</v>
      </c>
      <c r="E805" s="159">
        <v>7.7850000000000001</v>
      </c>
      <c r="F805" s="159">
        <v>871.92000000000007</v>
      </c>
      <c r="G805" s="87" t="s">
        <v>9</v>
      </c>
      <c r="H805" s="102"/>
      <c r="I805" s="10"/>
    </row>
    <row r="806" spans="1:9" s="9" customFormat="1">
      <c r="A806" s="102"/>
      <c r="B806" s="83">
        <v>44309</v>
      </c>
      <c r="C806" s="84">
        <v>44309.401990740742</v>
      </c>
      <c r="D806" s="85">
        <v>352</v>
      </c>
      <c r="E806" s="159">
        <v>7.7850000000000001</v>
      </c>
      <c r="F806" s="159">
        <v>2740.32</v>
      </c>
      <c r="G806" s="87" t="s">
        <v>9</v>
      </c>
      <c r="H806" s="102"/>
      <c r="I806" s="10"/>
    </row>
    <row r="807" spans="1:9" s="9" customFormat="1">
      <c r="A807" s="102"/>
      <c r="B807" s="83">
        <v>44309</v>
      </c>
      <c r="C807" s="84">
        <v>44309.406608796293</v>
      </c>
      <c r="D807" s="85">
        <v>466</v>
      </c>
      <c r="E807" s="159">
        <v>7.7750000000000004</v>
      </c>
      <c r="F807" s="159">
        <v>3623.15</v>
      </c>
      <c r="G807" s="87" t="s">
        <v>9</v>
      </c>
      <c r="H807" s="102"/>
      <c r="I807" s="10"/>
    </row>
    <row r="808" spans="1:9" s="9" customFormat="1">
      <c r="A808" s="102"/>
      <c r="B808" s="83">
        <v>44309</v>
      </c>
      <c r="C808" s="84">
        <v>44309.406608796293</v>
      </c>
      <c r="D808" s="85">
        <v>459</v>
      </c>
      <c r="E808" s="159">
        <v>7.7750000000000004</v>
      </c>
      <c r="F808" s="159">
        <v>3568.7250000000004</v>
      </c>
      <c r="G808" s="87" t="s">
        <v>9</v>
      </c>
      <c r="H808" s="102"/>
      <c r="I808" s="10"/>
    </row>
    <row r="809" spans="1:9" s="9" customFormat="1">
      <c r="A809" s="102"/>
      <c r="B809" s="83">
        <v>44309</v>
      </c>
      <c r="C809" s="84">
        <v>44309.420254629629</v>
      </c>
      <c r="D809" s="85">
        <v>20</v>
      </c>
      <c r="E809" s="159">
        <v>7.7750000000000004</v>
      </c>
      <c r="F809" s="159">
        <v>155.5</v>
      </c>
      <c r="G809" s="87" t="s">
        <v>9</v>
      </c>
      <c r="H809" s="102"/>
      <c r="I809" s="10"/>
    </row>
    <row r="810" spans="1:9" s="9" customFormat="1">
      <c r="A810" s="102"/>
      <c r="B810" s="83">
        <v>44309</v>
      </c>
      <c r="C810" s="84">
        <v>44309.421388888892</v>
      </c>
      <c r="D810" s="85">
        <v>431</v>
      </c>
      <c r="E810" s="159">
        <v>7.77</v>
      </c>
      <c r="F810" s="159">
        <v>3348.87</v>
      </c>
      <c r="G810" s="87" t="s">
        <v>9</v>
      </c>
      <c r="H810" s="102"/>
      <c r="I810" s="10"/>
    </row>
    <row r="811" spans="1:9" s="9" customFormat="1">
      <c r="A811" s="102"/>
      <c r="B811" s="83">
        <v>44309</v>
      </c>
      <c r="C811" s="84">
        <v>44309.426203703704</v>
      </c>
      <c r="D811" s="85">
        <v>428</v>
      </c>
      <c r="E811" s="159">
        <v>7.7649999999999997</v>
      </c>
      <c r="F811" s="159">
        <v>3323.42</v>
      </c>
      <c r="G811" s="87" t="s">
        <v>9</v>
      </c>
      <c r="H811" s="102"/>
      <c r="I811" s="10"/>
    </row>
    <row r="812" spans="1:9" s="9" customFormat="1">
      <c r="A812" s="102"/>
      <c r="B812" s="83">
        <v>44309</v>
      </c>
      <c r="C812" s="84">
        <v>44309.426203703704</v>
      </c>
      <c r="D812" s="85">
        <v>438</v>
      </c>
      <c r="E812" s="159">
        <v>7.7649999999999997</v>
      </c>
      <c r="F812" s="159">
        <v>3401.0699999999997</v>
      </c>
      <c r="G812" s="87" t="s">
        <v>9</v>
      </c>
      <c r="H812" s="102"/>
      <c r="I812" s="10"/>
    </row>
    <row r="813" spans="1:9" s="9" customFormat="1">
      <c r="A813" s="102"/>
      <c r="B813" s="83">
        <v>44309</v>
      </c>
      <c r="C813" s="84">
        <v>44309.448194444441</v>
      </c>
      <c r="D813" s="85">
        <v>389</v>
      </c>
      <c r="E813" s="159">
        <v>7.7450000000000001</v>
      </c>
      <c r="F813" s="159">
        <v>3012.8049999999998</v>
      </c>
      <c r="G813" s="87" t="s">
        <v>9</v>
      </c>
      <c r="H813" s="102"/>
      <c r="I813" s="10"/>
    </row>
    <row r="814" spans="1:9" s="9" customFormat="1">
      <c r="A814" s="102"/>
      <c r="B814" s="83">
        <v>44309</v>
      </c>
      <c r="C814" s="84">
        <v>44309.448194444441</v>
      </c>
      <c r="D814" s="85">
        <v>547</v>
      </c>
      <c r="E814" s="159">
        <v>7.7450000000000001</v>
      </c>
      <c r="F814" s="159">
        <v>4236.5150000000003</v>
      </c>
      <c r="G814" s="87" t="s">
        <v>9</v>
      </c>
      <c r="H814" s="102"/>
      <c r="I814" s="10"/>
    </row>
    <row r="815" spans="1:9" s="9" customFormat="1">
      <c r="A815" s="102"/>
      <c r="B815" s="83">
        <v>44309</v>
      </c>
      <c r="C815" s="84">
        <v>44309.448194444441</v>
      </c>
      <c r="D815" s="85">
        <v>301</v>
      </c>
      <c r="E815" s="159">
        <v>7.7450000000000001</v>
      </c>
      <c r="F815" s="159">
        <v>2331.2449999999999</v>
      </c>
      <c r="G815" s="87" t="s">
        <v>9</v>
      </c>
      <c r="H815" s="102"/>
      <c r="I815" s="10"/>
    </row>
    <row r="816" spans="1:9" s="9" customFormat="1">
      <c r="A816" s="102"/>
      <c r="B816" s="83">
        <v>44309</v>
      </c>
      <c r="C816" s="84">
        <v>44309.466064814813</v>
      </c>
      <c r="D816" s="85">
        <v>264</v>
      </c>
      <c r="E816" s="159">
        <v>7.7450000000000001</v>
      </c>
      <c r="F816" s="159">
        <v>2044.68</v>
      </c>
      <c r="G816" s="87" t="s">
        <v>9</v>
      </c>
      <c r="H816" s="102"/>
      <c r="I816" s="10"/>
    </row>
    <row r="817" spans="1:9" s="9" customFormat="1">
      <c r="A817" s="102"/>
      <c r="B817" s="83">
        <v>44309</v>
      </c>
      <c r="C817" s="84">
        <v>44309.466064814813</v>
      </c>
      <c r="D817" s="85">
        <v>600</v>
      </c>
      <c r="E817" s="159">
        <v>7.7450000000000001</v>
      </c>
      <c r="F817" s="159">
        <v>4647</v>
      </c>
      <c r="G817" s="87" t="s">
        <v>9</v>
      </c>
      <c r="H817" s="102"/>
      <c r="I817" s="10"/>
    </row>
    <row r="818" spans="1:9" s="9" customFormat="1">
      <c r="A818" s="102"/>
      <c r="B818" s="83">
        <v>44309</v>
      </c>
      <c r="C818" s="84">
        <v>44309.47583333333</v>
      </c>
      <c r="D818" s="85">
        <v>469</v>
      </c>
      <c r="E818" s="159">
        <v>7.7450000000000001</v>
      </c>
      <c r="F818" s="159">
        <v>3632.4050000000002</v>
      </c>
      <c r="G818" s="87" t="s">
        <v>9</v>
      </c>
      <c r="H818" s="102"/>
      <c r="I818" s="10"/>
    </row>
    <row r="819" spans="1:9" s="9" customFormat="1">
      <c r="A819" s="102"/>
      <c r="B819" s="83">
        <v>44309</v>
      </c>
      <c r="C819" s="84">
        <v>44309.486388888887</v>
      </c>
      <c r="D819" s="85">
        <v>438</v>
      </c>
      <c r="E819" s="159">
        <v>7.75</v>
      </c>
      <c r="F819" s="159">
        <v>3394.5</v>
      </c>
      <c r="G819" s="87" t="s">
        <v>9</v>
      </c>
      <c r="H819" s="102"/>
      <c r="I819" s="10"/>
    </row>
    <row r="820" spans="1:9" s="9" customFormat="1">
      <c r="A820" s="102"/>
      <c r="B820" s="83">
        <v>44309</v>
      </c>
      <c r="C820" s="84">
        <v>44309.492743055554</v>
      </c>
      <c r="D820" s="85">
        <v>422</v>
      </c>
      <c r="E820" s="159">
        <v>7.7549999999999999</v>
      </c>
      <c r="F820" s="159">
        <v>3272.61</v>
      </c>
      <c r="G820" s="87" t="s">
        <v>9</v>
      </c>
      <c r="H820" s="102"/>
      <c r="I820" s="10"/>
    </row>
    <row r="821" spans="1:9" s="9" customFormat="1">
      <c r="A821" s="102"/>
      <c r="B821" s="83">
        <v>44309</v>
      </c>
      <c r="C821" s="84">
        <v>44309.508321759262</v>
      </c>
      <c r="D821" s="85">
        <v>93</v>
      </c>
      <c r="E821" s="159">
        <v>7.7549999999999999</v>
      </c>
      <c r="F821" s="159">
        <v>721.21500000000003</v>
      </c>
      <c r="G821" s="87" t="s">
        <v>9</v>
      </c>
      <c r="H821" s="102"/>
      <c r="I821" s="10"/>
    </row>
    <row r="822" spans="1:9" s="9" customFormat="1">
      <c r="A822" s="102"/>
      <c r="B822" s="83">
        <v>44309</v>
      </c>
      <c r="C822" s="84">
        <v>44309.508321759262</v>
      </c>
      <c r="D822" s="85">
        <v>223</v>
      </c>
      <c r="E822" s="159">
        <v>7.7549999999999999</v>
      </c>
      <c r="F822" s="159">
        <v>1729.365</v>
      </c>
      <c r="G822" s="87" t="s">
        <v>9</v>
      </c>
      <c r="H822" s="102"/>
      <c r="I822" s="10"/>
    </row>
    <row r="823" spans="1:9" s="9" customFormat="1">
      <c r="A823" s="102"/>
      <c r="B823" s="83">
        <v>44309</v>
      </c>
      <c r="C823" s="84">
        <v>44309.508321759262</v>
      </c>
      <c r="D823" s="85">
        <v>417</v>
      </c>
      <c r="E823" s="159">
        <v>7.7549999999999999</v>
      </c>
      <c r="F823" s="159">
        <v>3233.835</v>
      </c>
      <c r="G823" s="87" t="s">
        <v>9</v>
      </c>
      <c r="H823" s="102"/>
      <c r="I823" s="10"/>
    </row>
    <row r="824" spans="1:9" s="9" customFormat="1">
      <c r="A824" s="102"/>
      <c r="B824" s="83">
        <v>44309</v>
      </c>
      <c r="C824" s="84">
        <v>44309.541145833333</v>
      </c>
      <c r="D824" s="85">
        <v>1211</v>
      </c>
      <c r="E824" s="159">
        <v>7.79</v>
      </c>
      <c r="F824" s="159">
        <v>9433.69</v>
      </c>
      <c r="G824" s="87" t="s">
        <v>9</v>
      </c>
      <c r="H824" s="102"/>
      <c r="I824" s="10"/>
    </row>
    <row r="825" spans="1:9" s="9" customFormat="1">
      <c r="A825" s="102"/>
      <c r="B825" s="83">
        <v>44309</v>
      </c>
      <c r="C825" s="84">
        <v>44309.541145833333</v>
      </c>
      <c r="D825" s="85">
        <v>402</v>
      </c>
      <c r="E825" s="159">
        <v>7.79</v>
      </c>
      <c r="F825" s="159">
        <v>3131.58</v>
      </c>
      <c r="G825" s="87" t="s">
        <v>9</v>
      </c>
      <c r="H825" s="102"/>
      <c r="I825" s="10"/>
    </row>
    <row r="826" spans="1:9" s="9" customFormat="1">
      <c r="A826" s="102"/>
      <c r="B826" s="83">
        <v>44309</v>
      </c>
      <c r="C826" s="84">
        <v>44309.562384259261</v>
      </c>
      <c r="D826" s="85">
        <v>8</v>
      </c>
      <c r="E826" s="159">
        <v>7.7750000000000004</v>
      </c>
      <c r="F826" s="159">
        <v>62.2</v>
      </c>
      <c r="G826" s="87" t="s">
        <v>9</v>
      </c>
      <c r="H826" s="102"/>
      <c r="I826" s="10"/>
    </row>
    <row r="827" spans="1:9" s="9" customFormat="1">
      <c r="A827" s="102"/>
      <c r="B827" s="83">
        <v>44309</v>
      </c>
      <c r="C827" s="84">
        <v>44309.562384259261</v>
      </c>
      <c r="D827" s="85">
        <v>409</v>
      </c>
      <c r="E827" s="159">
        <v>7.7750000000000004</v>
      </c>
      <c r="F827" s="159">
        <v>3179.9750000000004</v>
      </c>
      <c r="G827" s="87" t="s">
        <v>9</v>
      </c>
      <c r="H827" s="102"/>
      <c r="I827" s="10"/>
    </row>
    <row r="828" spans="1:9" s="9" customFormat="1">
      <c r="A828" s="102"/>
      <c r="B828" s="83">
        <v>44309</v>
      </c>
      <c r="C828" s="84">
        <v>44309.566770833335</v>
      </c>
      <c r="D828" s="85">
        <v>257</v>
      </c>
      <c r="E828" s="159">
        <v>7.79</v>
      </c>
      <c r="F828" s="159">
        <v>2002.03</v>
      </c>
      <c r="G828" s="87" t="s">
        <v>9</v>
      </c>
      <c r="H828" s="102"/>
      <c r="I828" s="10"/>
    </row>
    <row r="829" spans="1:9" s="9" customFormat="1">
      <c r="A829" s="102"/>
      <c r="B829" s="83">
        <v>44309</v>
      </c>
      <c r="C829" s="84">
        <v>44309.567013888889</v>
      </c>
      <c r="D829" s="85">
        <v>144</v>
      </c>
      <c r="E829" s="159">
        <v>7.79</v>
      </c>
      <c r="F829" s="159">
        <v>1121.76</v>
      </c>
      <c r="G829" s="87" t="s">
        <v>9</v>
      </c>
      <c r="H829" s="102"/>
      <c r="I829" s="10"/>
    </row>
    <row r="830" spans="1:9" s="9" customFormat="1">
      <c r="A830" s="102"/>
      <c r="B830" s="83">
        <v>44309</v>
      </c>
      <c r="C830" s="84">
        <v>44309.572048611109</v>
      </c>
      <c r="D830" s="85">
        <v>402</v>
      </c>
      <c r="E830" s="159">
        <v>7.79</v>
      </c>
      <c r="F830" s="159">
        <v>3131.58</v>
      </c>
      <c r="G830" s="87" t="s">
        <v>9</v>
      </c>
      <c r="H830" s="102"/>
      <c r="I830" s="10"/>
    </row>
    <row r="831" spans="1:9" s="9" customFormat="1">
      <c r="A831" s="102"/>
      <c r="B831" s="83">
        <v>44309</v>
      </c>
      <c r="C831" s="84">
        <v>44309.583275462966</v>
      </c>
      <c r="D831" s="85">
        <v>476</v>
      </c>
      <c r="E831" s="159">
        <v>7.78</v>
      </c>
      <c r="F831" s="159">
        <v>3703.28</v>
      </c>
      <c r="G831" s="87" t="s">
        <v>9</v>
      </c>
      <c r="H831" s="102"/>
      <c r="I831" s="10"/>
    </row>
    <row r="832" spans="1:9" s="9" customFormat="1">
      <c r="A832" s="102"/>
      <c r="B832" s="83">
        <v>44309</v>
      </c>
      <c r="C832" s="84">
        <v>44309.596053240741</v>
      </c>
      <c r="D832" s="85">
        <v>436</v>
      </c>
      <c r="E832" s="159">
        <v>7.78</v>
      </c>
      <c r="F832" s="159">
        <v>3392.08</v>
      </c>
      <c r="G832" s="87" t="s">
        <v>9</v>
      </c>
      <c r="H832" s="102"/>
      <c r="I832" s="10"/>
    </row>
    <row r="833" spans="1:9" s="9" customFormat="1">
      <c r="A833" s="102"/>
      <c r="B833" s="83">
        <v>44309</v>
      </c>
      <c r="C833" s="84">
        <v>44309.619502314818</v>
      </c>
      <c r="D833" s="85">
        <v>270</v>
      </c>
      <c r="E833" s="159">
        <v>7.79</v>
      </c>
      <c r="F833" s="159">
        <v>2103.3000000000002</v>
      </c>
      <c r="G833" s="87" t="s">
        <v>9</v>
      </c>
      <c r="H833" s="102"/>
      <c r="I833" s="10"/>
    </row>
    <row r="834" spans="1:9" s="9" customFormat="1">
      <c r="A834" s="102"/>
      <c r="B834" s="83">
        <v>44309</v>
      </c>
      <c r="C834" s="84">
        <v>44309.623437499999</v>
      </c>
      <c r="D834" s="85">
        <v>179</v>
      </c>
      <c r="E834" s="159">
        <v>7.8</v>
      </c>
      <c r="F834" s="159">
        <v>1396.2</v>
      </c>
      <c r="G834" s="87" t="s">
        <v>9</v>
      </c>
      <c r="H834" s="102"/>
      <c r="I834" s="10"/>
    </row>
    <row r="835" spans="1:9" s="9" customFormat="1">
      <c r="A835" s="102"/>
      <c r="B835" s="83">
        <v>44309</v>
      </c>
      <c r="C835" s="84">
        <v>44309.624409722222</v>
      </c>
      <c r="D835" s="85">
        <v>20</v>
      </c>
      <c r="E835" s="159">
        <v>7.8</v>
      </c>
      <c r="F835" s="159">
        <v>156</v>
      </c>
      <c r="G835" s="87" t="s">
        <v>9</v>
      </c>
      <c r="H835" s="102"/>
      <c r="I835" s="10"/>
    </row>
    <row r="836" spans="1:9" s="9" customFormat="1">
      <c r="A836" s="102"/>
      <c r="B836" s="83">
        <v>44309</v>
      </c>
      <c r="C836" s="84">
        <v>44309.624409722222</v>
      </c>
      <c r="D836" s="85">
        <v>1080</v>
      </c>
      <c r="E836" s="159">
        <v>7.8</v>
      </c>
      <c r="F836" s="159">
        <v>8424</v>
      </c>
      <c r="G836" s="87" t="s">
        <v>9</v>
      </c>
      <c r="H836" s="102"/>
      <c r="I836" s="10"/>
    </row>
    <row r="837" spans="1:9" s="9" customFormat="1">
      <c r="A837" s="102"/>
      <c r="B837" s="83">
        <v>44309</v>
      </c>
      <c r="C837" s="84">
        <v>44309.647453703707</v>
      </c>
      <c r="D837" s="85">
        <v>801</v>
      </c>
      <c r="E837" s="159">
        <v>7.8150000000000004</v>
      </c>
      <c r="F837" s="159">
        <v>6259.8150000000005</v>
      </c>
      <c r="G837" s="87" t="s">
        <v>9</v>
      </c>
      <c r="H837" s="102"/>
      <c r="I837" s="10"/>
    </row>
    <row r="838" spans="1:9" s="9" customFormat="1">
      <c r="A838" s="102"/>
      <c r="B838" s="83">
        <v>44309</v>
      </c>
      <c r="C838" s="84">
        <v>44309.647453703707</v>
      </c>
      <c r="D838" s="85">
        <v>222</v>
      </c>
      <c r="E838" s="159">
        <v>7.8150000000000004</v>
      </c>
      <c r="F838" s="159">
        <v>1734.93</v>
      </c>
      <c r="G838" s="87" t="s">
        <v>9</v>
      </c>
      <c r="H838" s="102"/>
      <c r="I838" s="10"/>
    </row>
    <row r="839" spans="1:9" s="9" customFormat="1">
      <c r="A839" s="102"/>
      <c r="B839" s="83">
        <v>44309</v>
      </c>
      <c r="C839" s="84">
        <v>44309.647453703707</v>
      </c>
      <c r="D839" s="85">
        <v>244</v>
      </c>
      <c r="E839" s="159">
        <v>7.8150000000000004</v>
      </c>
      <c r="F839" s="159">
        <v>1906.8600000000001</v>
      </c>
      <c r="G839" s="87" t="s">
        <v>9</v>
      </c>
      <c r="H839" s="102"/>
      <c r="I839" s="10"/>
    </row>
    <row r="840" spans="1:9" s="9" customFormat="1">
      <c r="A840" s="102"/>
      <c r="B840" s="83">
        <v>44309</v>
      </c>
      <c r="C840" s="84">
        <v>44309.657685185186</v>
      </c>
      <c r="D840" s="85">
        <v>59</v>
      </c>
      <c r="E840" s="159">
        <v>7.82</v>
      </c>
      <c r="F840" s="159">
        <v>461.38</v>
      </c>
      <c r="G840" s="87" t="s">
        <v>9</v>
      </c>
      <c r="H840" s="102"/>
      <c r="I840" s="10"/>
    </row>
    <row r="841" spans="1:9" s="9" customFormat="1">
      <c r="A841" s="102"/>
      <c r="B841" s="83">
        <v>44309</v>
      </c>
      <c r="C841" s="84">
        <v>44309.657685185186</v>
      </c>
      <c r="D841" s="85">
        <v>419</v>
      </c>
      <c r="E841" s="159">
        <v>7.8250000000000002</v>
      </c>
      <c r="F841" s="159">
        <v>3278.6750000000002</v>
      </c>
      <c r="G841" s="87" t="s">
        <v>9</v>
      </c>
      <c r="H841" s="102"/>
      <c r="I841" s="10"/>
    </row>
    <row r="842" spans="1:9" s="9" customFormat="1">
      <c r="A842" s="102"/>
      <c r="B842" s="83">
        <v>44309</v>
      </c>
      <c r="C842" s="84">
        <v>44309.668379629627</v>
      </c>
      <c r="D842" s="85">
        <v>432</v>
      </c>
      <c r="E842" s="159">
        <v>7.8449999999999998</v>
      </c>
      <c r="F842" s="159">
        <v>3389.04</v>
      </c>
      <c r="G842" s="87" t="s">
        <v>9</v>
      </c>
      <c r="H842" s="102"/>
      <c r="I842" s="10"/>
    </row>
    <row r="843" spans="1:9" s="9" customFormat="1">
      <c r="A843" s="102"/>
      <c r="B843" s="83">
        <v>44309</v>
      </c>
      <c r="C843" s="84">
        <v>44309.672465277778</v>
      </c>
      <c r="D843" s="85">
        <v>417</v>
      </c>
      <c r="E843" s="159">
        <v>7.85</v>
      </c>
      <c r="F843" s="159">
        <v>3273.45</v>
      </c>
      <c r="G843" s="87" t="s">
        <v>9</v>
      </c>
      <c r="H843" s="102"/>
      <c r="I843" s="10"/>
    </row>
    <row r="844" spans="1:9" s="9" customFormat="1">
      <c r="A844" s="102"/>
      <c r="B844" s="83">
        <v>44309</v>
      </c>
      <c r="C844" s="84">
        <v>44309.679236111115</v>
      </c>
      <c r="D844" s="85">
        <v>407</v>
      </c>
      <c r="E844" s="159">
        <v>7.85</v>
      </c>
      <c r="F844" s="159">
        <v>3194.95</v>
      </c>
      <c r="G844" s="87" t="s">
        <v>9</v>
      </c>
      <c r="H844" s="102"/>
      <c r="I844" s="10"/>
    </row>
    <row r="845" spans="1:9" s="9" customFormat="1">
      <c r="A845" s="102"/>
      <c r="B845" s="83">
        <v>44309</v>
      </c>
      <c r="C845" s="84">
        <v>44309.681481481479</v>
      </c>
      <c r="D845" s="85">
        <v>405</v>
      </c>
      <c r="E845" s="159">
        <v>7.8449999999999998</v>
      </c>
      <c r="F845" s="159">
        <v>3177.2249999999999</v>
      </c>
      <c r="G845" s="87" t="s">
        <v>9</v>
      </c>
      <c r="H845" s="102"/>
      <c r="I845" s="10"/>
    </row>
    <row r="846" spans="1:9" s="9" customFormat="1">
      <c r="A846" s="102"/>
      <c r="B846" s="83">
        <v>44309</v>
      </c>
      <c r="C846" s="84">
        <v>44309.681481481479</v>
      </c>
      <c r="D846" s="85">
        <v>25</v>
      </c>
      <c r="E846" s="159">
        <v>7.8449999999999998</v>
      </c>
      <c r="F846" s="159">
        <v>196.125</v>
      </c>
      <c r="G846" s="87" t="s">
        <v>9</v>
      </c>
      <c r="H846" s="102"/>
      <c r="I846" s="10"/>
    </row>
    <row r="847" spans="1:9" s="9" customFormat="1">
      <c r="A847" s="102"/>
      <c r="B847" s="83">
        <v>44309</v>
      </c>
      <c r="C847" s="84">
        <v>44309.690115740741</v>
      </c>
      <c r="D847" s="85">
        <v>27</v>
      </c>
      <c r="E847" s="159">
        <v>7.86</v>
      </c>
      <c r="F847" s="159">
        <v>212.22</v>
      </c>
      <c r="G847" s="87" t="s">
        <v>9</v>
      </c>
      <c r="H847" s="102"/>
      <c r="I847" s="10"/>
    </row>
    <row r="848" spans="1:9" s="9" customFormat="1">
      <c r="A848" s="102"/>
      <c r="B848" s="83">
        <v>44309</v>
      </c>
      <c r="C848" s="84">
        <v>44309.695347222223</v>
      </c>
      <c r="D848" s="85">
        <v>2</v>
      </c>
      <c r="E848" s="159">
        <v>7.8650000000000002</v>
      </c>
      <c r="F848" s="159">
        <v>15.73</v>
      </c>
      <c r="G848" s="87" t="s">
        <v>9</v>
      </c>
      <c r="H848" s="102"/>
      <c r="I848" s="10"/>
    </row>
    <row r="849" spans="1:9" s="9" customFormat="1">
      <c r="A849" s="102"/>
      <c r="B849" s="83">
        <v>44309</v>
      </c>
      <c r="C849" s="84">
        <v>44309.695347222223</v>
      </c>
      <c r="D849" s="85">
        <v>414</v>
      </c>
      <c r="E849" s="159">
        <v>7.8650000000000002</v>
      </c>
      <c r="F849" s="159">
        <v>3256.11</v>
      </c>
      <c r="G849" s="87" t="s">
        <v>9</v>
      </c>
      <c r="H849" s="102"/>
      <c r="I849" s="10"/>
    </row>
    <row r="850" spans="1:9" s="9" customFormat="1">
      <c r="A850" s="102"/>
      <c r="B850" s="83">
        <v>44309</v>
      </c>
      <c r="C850" s="84">
        <v>44309.701944444445</v>
      </c>
      <c r="D850" s="85">
        <v>444</v>
      </c>
      <c r="E850" s="159">
        <v>7.875</v>
      </c>
      <c r="F850" s="159">
        <v>3496.5</v>
      </c>
      <c r="G850" s="87" t="s">
        <v>9</v>
      </c>
      <c r="H850" s="102"/>
      <c r="I850" s="10"/>
    </row>
    <row r="851" spans="1:9" s="9" customFormat="1">
      <c r="A851" s="102"/>
      <c r="B851" s="83">
        <v>44309</v>
      </c>
      <c r="C851" s="84">
        <v>44309.707442129627</v>
      </c>
      <c r="D851" s="85">
        <v>235</v>
      </c>
      <c r="E851" s="159">
        <v>7.88</v>
      </c>
      <c r="F851" s="159">
        <v>1851.8</v>
      </c>
      <c r="G851" s="87" t="s">
        <v>9</v>
      </c>
      <c r="H851" s="102"/>
      <c r="I851" s="10"/>
    </row>
    <row r="852" spans="1:9" s="9" customFormat="1">
      <c r="A852" s="102"/>
      <c r="B852" s="83">
        <v>44309</v>
      </c>
      <c r="C852" s="84">
        <v>44309.707442129627</v>
      </c>
      <c r="D852" s="85">
        <v>214</v>
      </c>
      <c r="E852" s="159">
        <v>7.88</v>
      </c>
      <c r="F852" s="159">
        <v>1686.32</v>
      </c>
      <c r="G852" s="87" t="s">
        <v>9</v>
      </c>
      <c r="H852" s="102"/>
      <c r="I852" s="10"/>
    </row>
    <row r="853" spans="1:9" s="9" customFormat="1">
      <c r="A853" s="102"/>
      <c r="B853" s="83">
        <v>44309</v>
      </c>
      <c r="C853" s="84">
        <v>44309.708298611113</v>
      </c>
      <c r="D853" s="85">
        <v>11</v>
      </c>
      <c r="E853" s="159">
        <v>7.87</v>
      </c>
      <c r="F853" s="159">
        <v>86.570000000000007</v>
      </c>
      <c r="G853" s="87" t="s">
        <v>9</v>
      </c>
      <c r="H853" s="102"/>
      <c r="I853" s="10"/>
    </row>
    <row r="854" spans="1:9" s="9" customFormat="1">
      <c r="A854" s="102"/>
      <c r="B854" s="83">
        <v>44309</v>
      </c>
      <c r="C854" s="84">
        <v>44309.708298611113</v>
      </c>
      <c r="D854" s="85">
        <v>446</v>
      </c>
      <c r="E854" s="159">
        <v>7.87</v>
      </c>
      <c r="F854" s="159">
        <v>3510.02</v>
      </c>
      <c r="G854" s="87" t="s">
        <v>9</v>
      </c>
      <c r="H854" s="102"/>
      <c r="I854" s="10"/>
    </row>
    <row r="855" spans="1:9" s="9" customFormat="1">
      <c r="A855" s="102"/>
      <c r="B855" s="88">
        <v>44309</v>
      </c>
      <c r="C855" s="79">
        <v>44309.708298611113</v>
      </c>
      <c r="D855" s="80">
        <v>458</v>
      </c>
      <c r="E855" s="158">
        <v>7.87</v>
      </c>
      <c r="F855" s="158">
        <v>3604.46</v>
      </c>
      <c r="G855" s="82" t="s">
        <v>9</v>
      </c>
      <c r="H855" s="102"/>
      <c r="I855" s="10"/>
    </row>
    <row r="856" spans="1:9" s="9" customFormat="1">
      <c r="A856" s="102"/>
      <c r="B856" s="83"/>
      <c r="C856" s="84"/>
      <c r="D856" s="85"/>
      <c r="E856" s="86"/>
      <c r="F856" s="86"/>
      <c r="G856" s="87"/>
      <c r="H856" s="102"/>
      <c r="I856" s="10"/>
    </row>
    <row r="857" spans="1:9" s="9" customFormat="1">
      <c r="A857" s="102"/>
      <c r="B857" s="83"/>
      <c r="C857" s="84"/>
      <c r="D857" s="85"/>
      <c r="E857" s="86"/>
      <c r="F857" s="86"/>
      <c r="G857" s="87"/>
      <c r="H857" s="102"/>
      <c r="I857" s="10"/>
    </row>
    <row r="858" spans="1:9" s="9" customFormat="1">
      <c r="A858" s="102"/>
      <c r="B858" s="83"/>
      <c r="C858" s="84"/>
      <c r="D858" s="85"/>
      <c r="E858" s="86"/>
      <c r="F858" s="86"/>
      <c r="G858" s="87"/>
      <c r="H858" s="102"/>
      <c r="I858" s="10"/>
    </row>
    <row r="859" spans="1:9" s="9" customFormat="1">
      <c r="A859" s="102"/>
      <c r="B859" s="83"/>
      <c r="C859" s="84"/>
      <c r="D859" s="85"/>
      <c r="E859" s="86"/>
      <c r="F859" s="86"/>
      <c r="G859" s="87"/>
      <c r="H859" s="102"/>
      <c r="I859" s="10"/>
    </row>
    <row r="860" spans="1:9" s="9" customFormat="1">
      <c r="A860" s="102"/>
      <c r="B860" s="83"/>
      <c r="C860" s="84"/>
      <c r="D860" s="85"/>
      <c r="E860" s="86"/>
      <c r="F860" s="86"/>
      <c r="G860" s="87"/>
      <c r="H860" s="102"/>
      <c r="I860" s="10"/>
    </row>
    <row r="861" spans="1:9" s="9" customFormat="1">
      <c r="A861" s="102"/>
      <c r="B861" s="83"/>
      <c r="C861" s="84"/>
      <c r="D861" s="85"/>
      <c r="E861" s="86"/>
      <c r="F861" s="86"/>
      <c r="G861" s="87"/>
      <c r="H861" s="102"/>
      <c r="I861" s="10"/>
    </row>
    <row r="862" spans="1:9" s="9" customFormat="1">
      <c r="A862" s="102"/>
      <c r="B862" s="83"/>
      <c r="C862" s="84"/>
      <c r="D862" s="85"/>
      <c r="E862" s="86"/>
      <c r="F862" s="86"/>
      <c r="G862" s="87"/>
      <c r="H862" s="102"/>
      <c r="I862" s="10"/>
    </row>
    <row r="863" spans="1:9" s="9" customFormat="1">
      <c r="A863" s="102"/>
      <c r="B863" s="83"/>
      <c r="C863" s="84"/>
      <c r="D863" s="85"/>
      <c r="E863" s="86"/>
      <c r="F863" s="86"/>
      <c r="G863" s="87"/>
      <c r="H863" s="102"/>
      <c r="I863" s="10"/>
    </row>
    <row r="864" spans="1:9" s="9" customFormat="1">
      <c r="A864" s="102"/>
      <c r="B864" s="83"/>
      <c r="C864" s="84"/>
      <c r="D864" s="85"/>
      <c r="E864" s="86"/>
      <c r="F864" s="86"/>
      <c r="G864" s="87"/>
      <c r="H864" s="102"/>
      <c r="I864" s="10"/>
    </row>
    <row r="865" spans="1:9" s="9" customFormat="1">
      <c r="A865" s="102"/>
      <c r="B865" s="83"/>
      <c r="C865" s="84"/>
      <c r="D865" s="85"/>
      <c r="E865" s="86"/>
      <c r="F865" s="86"/>
      <c r="G865" s="87"/>
      <c r="H865" s="102"/>
      <c r="I865" s="10"/>
    </row>
    <row r="866" spans="1:9" s="9" customFormat="1">
      <c r="A866" s="102"/>
      <c r="B866" s="83"/>
      <c r="C866" s="84"/>
      <c r="D866" s="85"/>
      <c r="E866" s="86"/>
      <c r="F866" s="86"/>
      <c r="G866" s="87"/>
      <c r="H866" s="102"/>
      <c r="I866" s="10"/>
    </row>
    <row r="867" spans="1:9" s="9" customFormat="1">
      <c r="A867" s="102"/>
      <c r="B867" s="83"/>
      <c r="C867" s="84"/>
      <c r="D867" s="85"/>
      <c r="E867" s="86"/>
      <c r="F867" s="86"/>
      <c r="G867" s="87"/>
      <c r="H867" s="102"/>
      <c r="I867" s="10"/>
    </row>
    <row r="868" spans="1:9" s="9" customFormat="1">
      <c r="A868" s="102"/>
      <c r="B868" s="83"/>
      <c r="C868" s="84"/>
      <c r="D868" s="85"/>
      <c r="E868" s="86"/>
      <c r="F868" s="86"/>
      <c r="G868" s="87"/>
      <c r="H868" s="102"/>
      <c r="I868" s="10"/>
    </row>
    <row r="869" spans="1:9" s="9" customFormat="1">
      <c r="A869" s="102"/>
      <c r="B869" s="83"/>
      <c r="C869" s="84"/>
      <c r="D869" s="85"/>
      <c r="E869" s="86"/>
      <c r="F869" s="86"/>
      <c r="G869" s="87"/>
      <c r="H869" s="102"/>
      <c r="I869" s="10"/>
    </row>
    <row r="870" spans="1:9" s="9" customFormat="1">
      <c r="A870" s="102"/>
      <c r="B870" s="83"/>
      <c r="C870" s="84"/>
      <c r="D870" s="85"/>
      <c r="E870" s="86"/>
      <c r="F870" s="86"/>
      <c r="G870" s="87"/>
      <c r="H870" s="102"/>
      <c r="I870" s="10"/>
    </row>
    <row r="871" spans="1:9" s="9" customFormat="1">
      <c r="A871" s="102"/>
      <c r="B871" s="83"/>
      <c r="C871" s="84"/>
      <c r="D871" s="85"/>
      <c r="E871" s="86"/>
      <c r="F871" s="86"/>
      <c r="G871" s="87"/>
      <c r="H871" s="102"/>
      <c r="I871" s="10"/>
    </row>
    <row r="872" spans="1:9" s="9" customFormat="1">
      <c r="A872" s="102"/>
      <c r="B872" s="83"/>
      <c r="C872" s="84"/>
      <c r="D872" s="85"/>
      <c r="E872" s="86"/>
      <c r="F872" s="86"/>
      <c r="G872" s="87"/>
      <c r="H872" s="102"/>
      <c r="I872" s="10"/>
    </row>
    <row r="873" spans="1:9" s="9" customFormat="1">
      <c r="A873" s="102"/>
      <c r="B873" s="83"/>
      <c r="C873" s="84"/>
      <c r="D873" s="85"/>
      <c r="E873" s="86"/>
      <c r="F873" s="86"/>
      <c r="G873" s="87"/>
      <c r="H873" s="102"/>
      <c r="I873" s="10"/>
    </row>
    <row r="874" spans="1:9" s="9" customFormat="1">
      <c r="A874" s="102"/>
      <c r="B874" s="83"/>
      <c r="C874" s="84"/>
      <c r="D874" s="85"/>
      <c r="E874" s="86"/>
      <c r="F874" s="86"/>
      <c r="G874" s="87"/>
      <c r="H874" s="102"/>
      <c r="I874" s="10"/>
    </row>
    <row r="875" spans="1:9" s="9" customFormat="1">
      <c r="A875" s="102"/>
      <c r="B875" s="83"/>
      <c r="C875" s="84"/>
      <c r="D875" s="85"/>
      <c r="E875" s="86"/>
      <c r="F875" s="86"/>
      <c r="G875" s="87"/>
      <c r="H875" s="102"/>
      <c r="I875" s="10"/>
    </row>
    <row r="876" spans="1:9" s="9" customFormat="1">
      <c r="A876" s="102"/>
      <c r="B876" s="83"/>
      <c r="C876" s="84"/>
      <c r="D876" s="85"/>
      <c r="E876" s="86"/>
      <c r="F876" s="86"/>
      <c r="G876" s="87"/>
      <c r="H876" s="102"/>
      <c r="I876" s="10"/>
    </row>
    <row r="877" spans="1:9" s="9" customFormat="1">
      <c r="A877" s="102"/>
      <c r="B877" s="83"/>
      <c r="C877" s="84"/>
      <c r="D877" s="85"/>
      <c r="E877" s="86"/>
      <c r="F877" s="86"/>
      <c r="G877" s="87"/>
      <c r="H877" s="102"/>
      <c r="I877" s="10"/>
    </row>
    <row r="878" spans="1:9" s="9" customFormat="1">
      <c r="A878" s="102"/>
      <c r="B878" s="83"/>
      <c r="C878" s="84"/>
      <c r="D878" s="85"/>
      <c r="E878" s="86"/>
      <c r="F878" s="86"/>
      <c r="G878" s="87"/>
      <c r="H878" s="102"/>
      <c r="I878" s="10"/>
    </row>
    <row r="879" spans="1:9" s="9" customFormat="1">
      <c r="A879" s="102"/>
      <c r="B879" s="83"/>
      <c r="C879" s="84"/>
      <c r="D879" s="85"/>
      <c r="E879" s="86"/>
      <c r="F879" s="86"/>
      <c r="G879" s="87"/>
      <c r="H879" s="102"/>
      <c r="I879" s="10"/>
    </row>
    <row r="880" spans="1:9" s="9" customFormat="1">
      <c r="A880" s="102"/>
      <c r="B880" s="83"/>
      <c r="C880" s="84"/>
      <c r="D880" s="85"/>
      <c r="E880" s="86"/>
      <c r="F880" s="86"/>
      <c r="G880" s="87"/>
      <c r="H880" s="102"/>
      <c r="I880" s="10"/>
    </row>
    <row r="881" spans="1:9" s="9" customFormat="1">
      <c r="A881" s="102"/>
      <c r="B881" s="83"/>
      <c r="C881" s="84"/>
      <c r="D881" s="85"/>
      <c r="E881" s="86"/>
      <c r="F881" s="86"/>
      <c r="G881" s="87"/>
      <c r="H881" s="102"/>
      <c r="I881" s="10"/>
    </row>
    <row r="882" spans="1:9" s="9" customFormat="1">
      <c r="A882" s="102"/>
      <c r="B882" s="83"/>
      <c r="C882" s="84"/>
      <c r="D882" s="85"/>
      <c r="E882" s="86"/>
      <c r="F882" s="86"/>
      <c r="G882" s="87"/>
      <c r="H882" s="102"/>
      <c r="I882" s="10"/>
    </row>
    <row r="883" spans="1:9" s="9" customFormat="1">
      <c r="A883" s="102"/>
      <c r="B883" s="83"/>
      <c r="C883" s="84"/>
      <c r="D883" s="85"/>
      <c r="E883" s="86"/>
      <c r="F883" s="86"/>
      <c r="G883" s="87"/>
      <c r="H883" s="102"/>
      <c r="I883" s="10"/>
    </row>
    <row r="884" spans="1:9" s="9" customFormat="1">
      <c r="A884" s="102"/>
      <c r="B884" s="83"/>
      <c r="C884" s="84"/>
      <c r="D884" s="85"/>
      <c r="E884" s="86"/>
      <c r="F884" s="86"/>
      <c r="G884" s="87"/>
      <c r="H884" s="102"/>
      <c r="I884" s="10"/>
    </row>
    <row r="885" spans="1:9" s="9" customFormat="1">
      <c r="A885" s="102"/>
      <c r="B885" s="83"/>
      <c r="C885" s="84"/>
      <c r="D885" s="85"/>
      <c r="E885" s="86"/>
      <c r="F885" s="86"/>
      <c r="G885" s="87"/>
      <c r="H885" s="102"/>
      <c r="I885" s="10"/>
    </row>
    <row r="886" spans="1:9" s="9" customFormat="1">
      <c r="A886" s="102"/>
      <c r="B886" s="83"/>
      <c r="C886" s="84"/>
      <c r="D886" s="85"/>
      <c r="E886" s="86"/>
      <c r="F886" s="86"/>
      <c r="G886" s="87"/>
      <c r="H886" s="102"/>
      <c r="I886" s="10"/>
    </row>
    <row r="887" spans="1:9" s="9" customFormat="1">
      <c r="A887" s="102"/>
      <c r="B887" s="83"/>
      <c r="C887" s="84"/>
      <c r="D887" s="85"/>
      <c r="E887" s="86"/>
      <c r="F887" s="86"/>
      <c r="G887" s="87"/>
      <c r="H887" s="102"/>
      <c r="I887" s="10"/>
    </row>
    <row r="888" spans="1:9" s="9" customFormat="1">
      <c r="A888" s="102"/>
      <c r="B888" s="83"/>
      <c r="C888" s="84"/>
      <c r="D888" s="85"/>
      <c r="E888" s="86"/>
      <c r="F888" s="86"/>
      <c r="G888" s="87"/>
      <c r="H888" s="102"/>
      <c r="I888" s="10"/>
    </row>
    <row r="889" spans="1:9" s="9" customFormat="1">
      <c r="A889" s="102"/>
      <c r="B889" s="83"/>
      <c r="C889" s="84"/>
      <c r="D889" s="85"/>
      <c r="E889" s="86"/>
      <c r="F889" s="86"/>
      <c r="G889" s="87"/>
      <c r="H889" s="102"/>
      <c r="I889" s="10"/>
    </row>
    <row r="890" spans="1:9" s="9" customFormat="1">
      <c r="A890" s="102"/>
      <c r="B890" s="83"/>
      <c r="C890" s="84"/>
      <c r="D890" s="85"/>
      <c r="E890" s="86"/>
      <c r="F890" s="86"/>
      <c r="G890" s="87"/>
      <c r="H890" s="102"/>
      <c r="I890" s="10"/>
    </row>
    <row r="891" spans="1:9" s="9" customFormat="1">
      <c r="A891" s="102"/>
      <c r="B891" s="83"/>
      <c r="C891" s="84"/>
      <c r="D891" s="85"/>
      <c r="E891" s="86"/>
      <c r="F891" s="86"/>
      <c r="G891" s="87"/>
      <c r="H891" s="102"/>
      <c r="I891" s="10"/>
    </row>
    <row r="892" spans="1:9" s="9" customFormat="1">
      <c r="A892" s="102"/>
      <c r="B892" s="83"/>
      <c r="C892" s="84"/>
      <c r="D892" s="85"/>
      <c r="E892" s="86"/>
      <c r="F892" s="86"/>
      <c r="G892" s="87"/>
      <c r="H892" s="102"/>
      <c r="I892" s="10"/>
    </row>
    <row r="893" spans="1:9" s="9" customFormat="1">
      <c r="A893" s="102"/>
      <c r="B893" s="83"/>
      <c r="C893" s="84"/>
      <c r="D893" s="85"/>
      <c r="E893" s="86"/>
      <c r="F893" s="86"/>
      <c r="G893" s="87"/>
      <c r="H893" s="102"/>
      <c r="I893" s="10"/>
    </row>
    <row r="894" spans="1:9" s="9" customFormat="1">
      <c r="A894" s="102"/>
      <c r="B894" s="83"/>
      <c r="C894" s="84"/>
      <c r="D894" s="85"/>
      <c r="E894" s="86"/>
      <c r="F894" s="86"/>
      <c r="G894" s="87"/>
      <c r="H894" s="102"/>
      <c r="I894" s="10"/>
    </row>
    <row r="895" spans="1:9" s="9" customFormat="1">
      <c r="A895" s="102"/>
      <c r="B895" s="83"/>
      <c r="C895" s="84"/>
      <c r="D895" s="85"/>
      <c r="E895" s="86"/>
      <c r="F895" s="86"/>
      <c r="G895" s="87"/>
      <c r="H895" s="102"/>
      <c r="I895" s="10"/>
    </row>
    <row r="896" spans="1:9" s="9" customFormat="1">
      <c r="A896" s="102"/>
      <c r="B896" s="83"/>
      <c r="C896" s="84"/>
      <c r="D896" s="85"/>
      <c r="E896" s="86"/>
      <c r="F896" s="86"/>
      <c r="G896" s="87"/>
      <c r="H896" s="102"/>
      <c r="I896" s="10"/>
    </row>
    <row r="897" spans="1:9" s="9" customFormat="1">
      <c r="A897" s="102"/>
      <c r="B897" s="83"/>
      <c r="C897" s="84"/>
      <c r="D897" s="85"/>
      <c r="E897" s="86"/>
      <c r="F897" s="86"/>
      <c r="G897" s="87"/>
      <c r="H897" s="102"/>
      <c r="I897" s="10"/>
    </row>
    <row r="898" spans="1:9" s="9" customFormat="1">
      <c r="A898" s="102"/>
      <c r="B898" s="83"/>
      <c r="C898" s="84"/>
      <c r="D898" s="85"/>
      <c r="E898" s="86"/>
      <c r="F898" s="86"/>
      <c r="G898" s="87"/>
      <c r="H898" s="102"/>
      <c r="I898" s="10"/>
    </row>
    <row r="899" spans="1:9" s="9" customFormat="1">
      <c r="A899" s="102"/>
      <c r="B899" s="83"/>
      <c r="C899" s="84"/>
      <c r="D899" s="85"/>
      <c r="E899" s="86"/>
      <c r="F899" s="86"/>
      <c r="G899" s="87"/>
      <c r="H899" s="102"/>
      <c r="I899" s="10"/>
    </row>
    <row r="900" spans="1:9" s="9" customFormat="1">
      <c r="A900" s="102"/>
      <c r="B900" s="83"/>
      <c r="C900" s="84"/>
      <c r="D900" s="85"/>
      <c r="E900" s="86"/>
      <c r="F900" s="86"/>
      <c r="G900" s="87"/>
      <c r="H900" s="102"/>
      <c r="I900" s="10"/>
    </row>
    <row r="901" spans="1:9" s="9" customFormat="1">
      <c r="A901" s="102"/>
      <c r="B901" s="83"/>
      <c r="C901" s="84"/>
      <c r="D901" s="85"/>
      <c r="E901" s="86"/>
      <c r="F901" s="86"/>
      <c r="G901" s="87"/>
      <c r="H901" s="102"/>
      <c r="I901" s="10"/>
    </row>
    <row r="902" spans="1:9" s="9" customFormat="1">
      <c r="A902" s="102"/>
      <c r="B902" s="83"/>
      <c r="C902" s="84"/>
      <c r="D902" s="85"/>
      <c r="E902" s="86"/>
      <c r="F902" s="86"/>
      <c r="G902" s="87"/>
      <c r="H902" s="102"/>
      <c r="I902" s="10"/>
    </row>
    <row r="903" spans="1:9" s="9" customFormat="1">
      <c r="A903" s="102"/>
      <c r="B903" s="83"/>
      <c r="C903" s="84"/>
      <c r="D903" s="85"/>
      <c r="E903" s="86"/>
      <c r="F903" s="86"/>
      <c r="G903" s="87"/>
      <c r="H903" s="102"/>
      <c r="I903" s="10"/>
    </row>
    <row r="904" spans="1:9" s="9" customFormat="1">
      <c r="A904" s="102"/>
      <c r="B904" s="83"/>
      <c r="C904" s="84"/>
      <c r="D904" s="85"/>
      <c r="E904" s="86"/>
      <c r="F904" s="86"/>
      <c r="G904" s="87"/>
      <c r="H904" s="102"/>
      <c r="I904" s="10"/>
    </row>
    <row r="905" spans="1:9" s="9" customFormat="1">
      <c r="A905" s="102"/>
      <c r="B905" s="83"/>
      <c r="C905" s="84"/>
      <c r="D905" s="85"/>
      <c r="E905" s="86"/>
      <c r="F905" s="86"/>
      <c r="G905" s="87"/>
      <c r="H905" s="102"/>
      <c r="I905" s="10"/>
    </row>
    <row r="906" spans="1:9" s="9" customFormat="1">
      <c r="A906" s="102"/>
      <c r="B906" s="83"/>
      <c r="C906" s="84"/>
      <c r="D906" s="85"/>
      <c r="E906" s="86"/>
      <c r="F906" s="86"/>
      <c r="G906" s="87"/>
      <c r="H906" s="102"/>
      <c r="I906" s="10"/>
    </row>
    <row r="907" spans="1:9" s="9" customFormat="1">
      <c r="A907" s="102"/>
      <c r="B907" s="83"/>
      <c r="C907" s="84"/>
      <c r="D907" s="85"/>
      <c r="E907" s="86"/>
      <c r="F907" s="86"/>
      <c r="G907" s="87"/>
      <c r="H907" s="102"/>
      <c r="I907" s="10"/>
    </row>
    <row r="908" spans="1:9" s="9" customFormat="1">
      <c r="A908" s="102"/>
      <c r="B908" s="83"/>
      <c r="C908" s="84"/>
      <c r="D908" s="85"/>
      <c r="E908" s="86"/>
      <c r="F908" s="86"/>
      <c r="G908" s="87"/>
      <c r="H908" s="102"/>
      <c r="I908" s="10"/>
    </row>
    <row r="909" spans="1:9" s="9" customFormat="1">
      <c r="A909" s="102"/>
      <c r="B909" s="83"/>
      <c r="C909" s="84"/>
      <c r="D909" s="85"/>
      <c r="E909" s="86"/>
      <c r="F909" s="86"/>
      <c r="G909" s="87"/>
      <c r="H909" s="102"/>
      <c r="I909" s="10"/>
    </row>
    <row r="910" spans="1:9" s="9" customFormat="1">
      <c r="A910" s="102"/>
      <c r="B910" s="83"/>
      <c r="C910" s="84"/>
      <c r="D910" s="85"/>
      <c r="E910" s="86"/>
      <c r="F910" s="86"/>
      <c r="G910" s="87"/>
      <c r="H910" s="102"/>
      <c r="I910" s="10"/>
    </row>
    <row r="911" spans="1:9" s="9" customFormat="1">
      <c r="A911" s="102"/>
      <c r="B911" s="83"/>
      <c r="C911" s="84"/>
      <c r="D911" s="85"/>
      <c r="E911" s="86"/>
      <c r="F911" s="86"/>
      <c r="G911" s="87"/>
      <c r="H911" s="102"/>
      <c r="I911" s="10"/>
    </row>
    <row r="912" spans="1:9" s="9" customFormat="1">
      <c r="A912" s="102"/>
      <c r="B912" s="83"/>
      <c r="C912" s="84"/>
      <c r="D912" s="85"/>
      <c r="E912" s="86"/>
      <c r="F912" s="86"/>
      <c r="G912" s="87"/>
      <c r="H912" s="102"/>
      <c r="I912" s="10"/>
    </row>
    <row r="913" spans="1:9" s="9" customFormat="1">
      <c r="A913" s="102"/>
      <c r="B913" s="83"/>
      <c r="C913" s="84"/>
      <c r="D913" s="85"/>
      <c r="E913" s="86"/>
      <c r="F913" s="86"/>
      <c r="G913" s="87"/>
      <c r="H913" s="102"/>
      <c r="I913" s="10"/>
    </row>
    <row r="914" spans="1:9" s="9" customFormat="1">
      <c r="A914" s="102"/>
      <c r="B914" s="83"/>
      <c r="C914" s="84"/>
      <c r="D914" s="85"/>
      <c r="E914" s="86"/>
      <c r="F914" s="86"/>
      <c r="G914" s="87"/>
      <c r="H914" s="102"/>
      <c r="I914" s="10"/>
    </row>
    <row r="915" spans="1:9" s="9" customFormat="1">
      <c r="A915" s="102"/>
      <c r="B915" s="83"/>
      <c r="C915" s="84"/>
      <c r="D915" s="85"/>
      <c r="E915" s="86"/>
      <c r="F915" s="86"/>
      <c r="G915" s="87"/>
      <c r="H915" s="102"/>
      <c r="I915" s="10"/>
    </row>
    <row r="916" spans="1:9" s="9" customFormat="1">
      <c r="A916" s="102"/>
      <c r="B916" s="83"/>
      <c r="C916" s="84"/>
      <c r="D916" s="85"/>
      <c r="E916" s="86"/>
      <c r="F916" s="86"/>
      <c r="G916" s="87"/>
      <c r="H916" s="102"/>
      <c r="I916" s="10"/>
    </row>
    <row r="917" spans="1:9" s="9" customFormat="1">
      <c r="A917" s="102"/>
      <c r="B917" s="83"/>
      <c r="C917" s="84"/>
      <c r="D917" s="85"/>
      <c r="E917" s="86"/>
      <c r="F917" s="86"/>
      <c r="G917" s="87"/>
      <c r="H917" s="102"/>
      <c r="I917" s="10"/>
    </row>
    <row r="918" spans="1:9" s="9" customFormat="1">
      <c r="A918" s="102"/>
      <c r="B918" s="83"/>
      <c r="C918" s="84"/>
      <c r="D918" s="85"/>
      <c r="E918" s="86"/>
      <c r="F918" s="86"/>
      <c r="G918" s="87"/>
      <c r="H918" s="102"/>
      <c r="I918" s="10"/>
    </row>
    <row r="919" spans="1:9" s="9" customFormat="1">
      <c r="A919" s="102"/>
      <c r="B919" s="83"/>
      <c r="C919" s="84"/>
      <c r="D919" s="85"/>
      <c r="E919" s="86"/>
      <c r="F919" s="86"/>
      <c r="G919" s="87"/>
      <c r="H919" s="102"/>
      <c r="I919" s="10"/>
    </row>
    <row r="920" spans="1:9" s="9" customFormat="1">
      <c r="A920" s="102"/>
      <c r="B920" s="83"/>
      <c r="C920" s="84"/>
      <c r="D920" s="85"/>
      <c r="E920" s="86"/>
      <c r="F920" s="86"/>
      <c r="G920" s="87"/>
      <c r="H920" s="102"/>
      <c r="I920" s="10"/>
    </row>
    <row r="921" spans="1:9" s="9" customFormat="1">
      <c r="A921" s="102"/>
      <c r="B921" s="83"/>
      <c r="C921" s="84"/>
      <c r="D921" s="85"/>
      <c r="E921" s="86"/>
      <c r="F921" s="86"/>
      <c r="G921" s="87"/>
      <c r="H921" s="102"/>
      <c r="I921" s="10"/>
    </row>
    <row r="922" spans="1:9" s="9" customFormat="1">
      <c r="A922" s="102"/>
      <c r="B922" s="83"/>
      <c r="C922" s="84"/>
      <c r="D922" s="85"/>
      <c r="E922" s="86"/>
      <c r="F922" s="86"/>
      <c r="G922" s="87"/>
      <c r="H922" s="102"/>
      <c r="I922" s="10"/>
    </row>
    <row r="923" spans="1:9" s="9" customFormat="1">
      <c r="A923" s="102"/>
      <c r="B923" s="83"/>
      <c r="C923" s="84"/>
      <c r="D923" s="85"/>
      <c r="E923" s="86"/>
      <c r="F923" s="86"/>
      <c r="G923" s="87"/>
      <c r="H923" s="102"/>
      <c r="I923" s="10"/>
    </row>
    <row r="924" spans="1:9" s="9" customFormat="1">
      <c r="A924" s="102"/>
      <c r="B924" s="83"/>
      <c r="C924" s="84"/>
      <c r="D924" s="85"/>
      <c r="E924" s="86"/>
      <c r="F924" s="86"/>
      <c r="G924" s="87"/>
      <c r="H924" s="102"/>
      <c r="I924" s="10"/>
    </row>
    <row r="925" spans="1:9" s="9" customFormat="1">
      <c r="A925" s="102"/>
      <c r="B925" s="83"/>
      <c r="C925" s="84"/>
      <c r="D925" s="85"/>
      <c r="E925" s="86"/>
      <c r="F925" s="86"/>
      <c r="G925" s="87"/>
      <c r="H925" s="102"/>
      <c r="I925" s="10"/>
    </row>
    <row r="926" spans="1:9" s="9" customFormat="1">
      <c r="A926" s="102"/>
      <c r="B926" s="83"/>
      <c r="C926" s="84"/>
      <c r="D926" s="85"/>
      <c r="E926" s="86"/>
      <c r="F926" s="86"/>
      <c r="G926" s="87"/>
      <c r="H926" s="102"/>
      <c r="I926" s="10"/>
    </row>
    <row r="927" spans="1:9" s="9" customFormat="1">
      <c r="A927" s="102"/>
      <c r="B927" s="83"/>
      <c r="C927" s="84"/>
      <c r="D927" s="85"/>
      <c r="E927" s="86"/>
      <c r="F927" s="86"/>
      <c r="G927" s="87"/>
      <c r="H927" s="102"/>
      <c r="I927" s="10"/>
    </row>
    <row r="928" spans="1:9" s="9" customFormat="1">
      <c r="A928" s="102"/>
      <c r="B928" s="83"/>
      <c r="C928" s="84"/>
      <c r="D928" s="85"/>
      <c r="E928" s="86"/>
      <c r="F928" s="86"/>
      <c r="G928" s="87"/>
      <c r="H928" s="102"/>
      <c r="I928" s="10"/>
    </row>
    <row r="929" spans="1:9" s="9" customFormat="1">
      <c r="A929" s="102"/>
      <c r="B929" s="83"/>
      <c r="C929" s="84"/>
      <c r="D929" s="85"/>
      <c r="E929" s="86"/>
      <c r="F929" s="86"/>
      <c r="G929" s="87"/>
      <c r="H929" s="102"/>
      <c r="I929" s="10"/>
    </row>
    <row r="930" spans="1:9" s="9" customFormat="1">
      <c r="A930" s="102"/>
      <c r="B930" s="83"/>
      <c r="C930" s="84"/>
      <c r="D930" s="85"/>
      <c r="E930" s="86"/>
      <c r="F930" s="86"/>
      <c r="G930" s="87"/>
      <c r="H930" s="102"/>
      <c r="I930" s="10"/>
    </row>
    <row r="931" spans="1:9" s="9" customFormat="1">
      <c r="A931" s="102"/>
      <c r="B931" s="83"/>
      <c r="C931" s="84"/>
      <c r="D931" s="85"/>
      <c r="E931" s="86"/>
      <c r="F931" s="86"/>
      <c r="G931" s="87"/>
      <c r="H931" s="102"/>
      <c r="I931" s="10"/>
    </row>
    <row r="932" spans="1:9" s="9" customFormat="1">
      <c r="A932" s="102"/>
      <c r="B932" s="83"/>
      <c r="C932" s="84"/>
      <c r="D932" s="85"/>
      <c r="E932" s="86"/>
      <c r="F932" s="86"/>
      <c r="G932" s="87"/>
      <c r="H932" s="102"/>
      <c r="I932" s="10"/>
    </row>
    <row r="933" spans="1:9" s="9" customFormat="1">
      <c r="A933" s="102"/>
      <c r="B933" s="83"/>
      <c r="C933" s="84"/>
      <c r="D933" s="85"/>
      <c r="E933" s="86"/>
      <c r="F933" s="86"/>
      <c r="G933" s="87"/>
      <c r="H933" s="102"/>
      <c r="I933" s="10"/>
    </row>
    <row r="934" spans="1:9" s="9" customFormat="1">
      <c r="A934" s="102"/>
      <c r="B934" s="83"/>
      <c r="C934" s="84"/>
      <c r="D934" s="85"/>
      <c r="E934" s="86"/>
      <c r="F934" s="86"/>
      <c r="G934" s="87"/>
      <c r="H934" s="102"/>
      <c r="I934" s="10"/>
    </row>
    <row r="935" spans="1:9" s="9" customFormat="1">
      <c r="A935" s="102"/>
      <c r="B935" s="83"/>
      <c r="C935" s="84"/>
      <c r="D935" s="85"/>
      <c r="E935" s="86"/>
      <c r="F935" s="86"/>
      <c r="G935" s="87"/>
      <c r="H935" s="102"/>
      <c r="I935" s="10"/>
    </row>
    <row r="936" spans="1:9" s="9" customFormat="1">
      <c r="A936" s="102"/>
      <c r="B936" s="83"/>
      <c r="C936" s="84"/>
      <c r="D936" s="85"/>
      <c r="E936" s="86"/>
      <c r="F936" s="86"/>
      <c r="G936" s="87"/>
      <c r="H936" s="102"/>
      <c r="I936" s="10"/>
    </row>
    <row r="937" spans="1:9" s="9" customFormat="1">
      <c r="A937" s="102"/>
      <c r="B937" s="83"/>
      <c r="C937" s="84"/>
      <c r="D937" s="85"/>
      <c r="E937" s="86"/>
      <c r="F937" s="86"/>
      <c r="G937" s="87"/>
      <c r="H937" s="102"/>
      <c r="I937" s="10"/>
    </row>
    <row r="938" spans="1:9" s="9" customFormat="1">
      <c r="A938" s="102"/>
      <c r="B938" s="83"/>
      <c r="C938" s="84"/>
      <c r="D938" s="85"/>
      <c r="E938" s="86"/>
      <c r="F938" s="86"/>
      <c r="G938" s="87"/>
      <c r="H938" s="102"/>
      <c r="I938" s="10"/>
    </row>
    <row r="939" spans="1:9" s="9" customFormat="1">
      <c r="A939" s="102"/>
      <c r="B939" s="83"/>
      <c r="C939" s="84"/>
      <c r="D939" s="85"/>
      <c r="E939" s="86"/>
      <c r="F939" s="86"/>
      <c r="G939" s="87"/>
      <c r="H939" s="102"/>
      <c r="I939" s="10"/>
    </row>
    <row r="940" spans="1:9" s="9" customFormat="1">
      <c r="A940" s="102"/>
      <c r="B940" s="83"/>
      <c r="C940" s="84"/>
      <c r="D940" s="85"/>
      <c r="E940" s="86"/>
      <c r="F940" s="86"/>
      <c r="G940" s="87"/>
      <c r="H940" s="102"/>
      <c r="I940" s="10"/>
    </row>
    <row r="941" spans="1:9" s="9" customFormat="1">
      <c r="A941" s="102"/>
      <c r="B941" s="83"/>
      <c r="C941" s="84"/>
      <c r="D941" s="85"/>
      <c r="E941" s="86"/>
      <c r="F941" s="86"/>
      <c r="G941" s="87"/>
      <c r="H941" s="102"/>
      <c r="I941" s="10"/>
    </row>
    <row r="942" spans="1:9" s="9" customFormat="1">
      <c r="A942" s="102"/>
      <c r="B942" s="83"/>
      <c r="C942" s="84"/>
      <c r="D942" s="85"/>
      <c r="E942" s="86"/>
      <c r="F942" s="86"/>
      <c r="G942" s="87"/>
      <c r="H942" s="102"/>
      <c r="I942" s="10"/>
    </row>
    <row r="943" spans="1:9" s="9" customFormat="1">
      <c r="A943" s="102"/>
      <c r="B943" s="83"/>
      <c r="C943" s="84"/>
      <c r="D943" s="85"/>
      <c r="E943" s="86"/>
      <c r="F943" s="86"/>
      <c r="G943" s="87"/>
      <c r="H943" s="102"/>
      <c r="I943" s="10"/>
    </row>
    <row r="944" spans="1:9" s="9" customFormat="1">
      <c r="A944" s="102"/>
      <c r="B944" s="83"/>
      <c r="C944" s="84"/>
      <c r="D944" s="85"/>
      <c r="E944" s="86"/>
      <c r="F944" s="86"/>
      <c r="G944" s="87"/>
      <c r="H944" s="102"/>
      <c r="I944" s="10"/>
    </row>
    <row r="945" spans="1:9" s="9" customFormat="1">
      <c r="A945" s="102"/>
      <c r="B945" s="83"/>
      <c r="C945" s="84"/>
      <c r="D945" s="85"/>
      <c r="E945" s="86"/>
      <c r="F945" s="86"/>
      <c r="G945" s="87"/>
      <c r="H945" s="102"/>
      <c r="I945" s="10"/>
    </row>
    <row r="946" spans="1:9" s="9" customFormat="1">
      <c r="A946" s="102"/>
      <c r="B946" s="83"/>
      <c r="C946" s="84"/>
      <c r="D946" s="85"/>
      <c r="E946" s="86"/>
      <c r="F946" s="86"/>
      <c r="G946" s="87"/>
      <c r="H946" s="102"/>
      <c r="I946" s="10"/>
    </row>
    <row r="947" spans="1:9" s="9" customFormat="1">
      <c r="A947" s="102"/>
      <c r="B947" s="83"/>
      <c r="C947" s="84"/>
      <c r="D947" s="85"/>
      <c r="E947" s="86"/>
      <c r="F947" s="86"/>
      <c r="G947" s="87"/>
      <c r="H947" s="102"/>
      <c r="I947" s="10"/>
    </row>
    <row r="948" spans="1:9" s="9" customFormat="1">
      <c r="A948" s="102"/>
      <c r="B948" s="83"/>
      <c r="C948" s="84"/>
      <c r="D948" s="85"/>
      <c r="E948" s="86"/>
      <c r="F948" s="86"/>
      <c r="G948" s="87"/>
      <c r="H948" s="102"/>
      <c r="I948" s="10"/>
    </row>
    <row r="949" spans="1:9" s="9" customFormat="1">
      <c r="A949" s="102"/>
      <c r="B949" s="83"/>
      <c r="C949" s="84"/>
      <c r="D949" s="85"/>
      <c r="E949" s="86"/>
      <c r="F949" s="86"/>
      <c r="G949" s="87"/>
      <c r="H949" s="102"/>
      <c r="I949" s="10"/>
    </row>
    <row r="950" spans="1:9" s="9" customFormat="1">
      <c r="A950" s="102"/>
      <c r="B950" s="83"/>
      <c r="C950" s="84"/>
      <c r="D950" s="85"/>
      <c r="E950" s="86"/>
      <c r="F950" s="86"/>
      <c r="G950" s="87"/>
      <c r="H950" s="102"/>
      <c r="I950" s="10"/>
    </row>
    <row r="951" spans="1:9" s="9" customFormat="1">
      <c r="A951" s="102"/>
      <c r="B951" s="83"/>
      <c r="C951" s="84"/>
      <c r="D951" s="85"/>
      <c r="E951" s="86"/>
      <c r="F951" s="86"/>
      <c r="G951" s="87"/>
      <c r="H951" s="102"/>
      <c r="I951" s="10"/>
    </row>
    <row r="952" spans="1:9" s="9" customFormat="1">
      <c r="A952" s="102"/>
      <c r="B952" s="83"/>
      <c r="C952" s="84"/>
      <c r="D952" s="85"/>
      <c r="E952" s="86"/>
      <c r="F952" s="86"/>
      <c r="G952" s="87"/>
      <c r="H952" s="102"/>
      <c r="I952" s="10"/>
    </row>
    <row r="953" spans="1:9" s="9" customFormat="1">
      <c r="A953" s="102"/>
      <c r="B953" s="83"/>
      <c r="C953" s="84"/>
      <c r="D953" s="85"/>
      <c r="E953" s="86"/>
      <c r="F953" s="86"/>
      <c r="G953" s="87"/>
      <c r="H953" s="102"/>
      <c r="I953" s="10"/>
    </row>
    <row r="954" spans="1:9" s="9" customFormat="1">
      <c r="A954" s="102"/>
      <c r="B954" s="83"/>
      <c r="C954" s="84"/>
      <c r="D954" s="85"/>
      <c r="E954" s="86"/>
      <c r="F954" s="86"/>
      <c r="G954" s="87"/>
      <c r="H954" s="102"/>
      <c r="I954" s="10"/>
    </row>
    <row r="955" spans="1:9" s="9" customFormat="1">
      <c r="A955" s="102"/>
      <c r="B955" s="83"/>
      <c r="C955" s="84"/>
      <c r="D955" s="85"/>
      <c r="E955" s="86"/>
      <c r="F955" s="86"/>
      <c r="G955" s="87"/>
      <c r="H955" s="102"/>
      <c r="I955" s="10"/>
    </row>
    <row r="956" spans="1:9" s="9" customFormat="1">
      <c r="A956" s="102"/>
      <c r="B956" s="83"/>
      <c r="C956" s="84"/>
      <c r="D956" s="85"/>
      <c r="E956" s="86"/>
      <c r="F956" s="86"/>
      <c r="G956" s="87"/>
      <c r="H956" s="102"/>
      <c r="I956" s="10"/>
    </row>
    <row r="957" spans="1:9" s="9" customFormat="1">
      <c r="A957" s="102"/>
      <c r="B957" s="83"/>
      <c r="C957" s="84"/>
      <c r="D957" s="85"/>
      <c r="E957" s="86"/>
      <c r="F957" s="86"/>
      <c r="G957" s="87"/>
      <c r="H957" s="102"/>
      <c r="I957" s="10"/>
    </row>
    <row r="958" spans="1:9" s="9" customFormat="1">
      <c r="A958" s="102"/>
      <c r="B958" s="83"/>
      <c r="C958" s="84"/>
      <c r="D958" s="85"/>
      <c r="E958" s="86"/>
      <c r="F958" s="86"/>
      <c r="G958" s="87"/>
      <c r="H958" s="102"/>
      <c r="I958" s="10"/>
    </row>
    <row r="959" spans="1:9" s="9" customFormat="1">
      <c r="A959" s="102"/>
      <c r="B959" s="83"/>
      <c r="C959" s="84"/>
      <c r="D959" s="85"/>
      <c r="E959" s="86"/>
      <c r="F959" s="86"/>
      <c r="G959" s="87"/>
      <c r="H959" s="102"/>
      <c r="I959" s="10"/>
    </row>
    <row r="960" spans="1:9" s="9" customFormat="1">
      <c r="A960" s="102"/>
      <c r="B960" s="83"/>
      <c r="C960" s="84"/>
      <c r="D960" s="85"/>
      <c r="E960" s="86"/>
      <c r="F960" s="86"/>
      <c r="G960" s="87"/>
      <c r="H960" s="102"/>
      <c r="I960" s="10"/>
    </row>
    <row r="961" spans="1:9" s="9" customFormat="1">
      <c r="A961" s="102"/>
      <c r="B961" s="83"/>
      <c r="C961" s="84"/>
      <c r="D961" s="85"/>
      <c r="E961" s="86"/>
      <c r="F961" s="86"/>
      <c r="G961" s="87"/>
      <c r="H961" s="102"/>
      <c r="I961" s="10"/>
    </row>
    <row r="962" spans="1:9" s="9" customFormat="1">
      <c r="A962" s="102"/>
      <c r="B962" s="83"/>
      <c r="C962" s="84"/>
      <c r="D962" s="85"/>
      <c r="E962" s="86"/>
      <c r="F962" s="86"/>
      <c r="G962" s="87"/>
      <c r="H962" s="102"/>
      <c r="I962" s="10"/>
    </row>
    <row r="963" spans="1:9" s="9" customFormat="1">
      <c r="A963" s="102"/>
      <c r="B963" s="83"/>
      <c r="C963" s="84"/>
      <c r="D963" s="85"/>
      <c r="E963" s="86"/>
      <c r="F963" s="86"/>
      <c r="G963" s="87"/>
      <c r="H963" s="102"/>
      <c r="I963" s="10"/>
    </row>
    <row r="964" spans="1:9" s="9" customFormat="1">
      <c r="A964" s="102"/>
      <c r="B964" s="83"/>
      <c r="C964" s="84"/>
      <c r="D964" s="85"/>
      <c r="E964" s="86"/>
      <c r="F964" s="86"/>
      <c r="G964" s="87"/>
      <c r="H964" s="102"/>
      <c r="I964" s="10"/>
    </row>
    <row r="965" spans="1:9" s="9" customFormat="1">
      <c r="A965" s="102"/>
      <c r="B965" s="83"/>
      <c r="C965" s="84"/>
      <c r="D965" s="85"/>
      <c r="E965" s="86"/>
      <c r="F965" s="86"/>
      <c r="G965" s="87"/>
      <c r="H965" s="102"/>
      <c r="I965" s="10"/>
    </row>
    <row r="966" spans="1:9" s="9" customFormat="1">
      <c r="A966" s="102"/>
      <c r="B966" s="83"/>
      <c r="C966" s="84"/>
      <c r="D966" s="85"/>
      <c r="E966" s="86"/>
      <c r="F966" s="86"/>
      <c r="G966" s="87"/>
      <c r="H966" s="102"/>
      <c r="I966" s="10"/>
    </row>
    <row r="967" spans="1:9" s="9" customFormat="1">
      <c r="A967" s="102"/>
      <c r="B967" s="83"/>
      <c r="C967" s="84"/>
      <c r="D967" s="85"/>
      <c r="E967" s="86"/>
      <c r="F967" s="86"/>
      <c r="G967" s="87"/>
      <c r="H967" s="102"/>
      <c r="I967" s="10"/>
    </row>
    <row r="968" spans="1:9" s="9" customFormat="1">
      <c r="A968" s="102"/>
      <c r="B968" s="83"/>
      <c r="C968" s="84"/>
      <c r="D968" s="85"/>
      <c r="E968" s="86"/>
      <c r="F968" s="86"/>
      <c r="G968" s="87"/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C318-FE0D-4C3E-9043-3486387C985F}">
  <sheetPr>
    <pageSetUpPr fitToPage="1"/>
  </sheetPr>
  <dimension ref="A1:I275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102" customWidth="1"/>
    <col min="2" max="2" width="16.28515625" style="103" customWidth="1"/>
    <col min="3" max="3" width="17" style="87" customWidth="1"/>
    <col min="4" max="4" width="12.140625" style="104" customWidth="1"/>
    <col min="5" max="5" width="12.140625" style="86" customWidth="1"/>
    <col min="6" max="6" width="17.28515625" style="104" customWidth="1"/>
    <col min="7" max="7" width="20.7109375" style="87" customWidth="1"/>
    <col min="8" max="8" width="12.140625" style="102" customWidth="1"/>
    <col min="9" max="9" width="0" style="10" hidden="1" customWidth="1"/>
    <col min="10" max="16384" width="0" style="10" hidden="1"/>
  </cols>
  <sheetData>
    <row r="1" spans="1:8">
      <c r="A1" s="10"/>
      <c r="B1" s="14"/>
      <c r="C1" s="9"/>
      <c r="D1" s="45"/>
      <c r="E1" s="45"/>
      <c r="F1" s="45"/>
      <c r="G1" s="9"/>
      <c r="H1" s="10"/>
    </row>
    <row r="2" spans="1:8" s="12" customFormat="1" ht="18">
      <c r="A2" s="186" t="s">
        <v>21</v>
      </c>
      <c r="B2" s="186"/>
      <c r="C2" s="186"/>
      <c r="D2" s="186"/>
      <c r="E2" s="186"/>
      <c r="F2" s="186"/>
      <c r="G2" s="186"/>
      <c r="H2" s="186"/>
    </row>
    <row r="3" spans="1:8">
      <c r="A3" s="10"/>
      <c r="B3" s="13"/>
      <c r="C3" s="11"/>
      <c r="D3" s="46"/>
      <c r="E3" s="46"/>
      <c r="F3" s="46"/>
      <c r="G3" s="11"/>
      <c r="H3" s="10"/>
    </row>
    <row r="4" spans="1:8">
      <c r="A4" s="10"/>
      <c r="B4" s="14"/>
      <c r="C4" s="9"/>
      <c r="D4" s="45"/>
      <c r="E4" s="45"/>
      <c r="F4" s="45"/>
      <c r="G4" s="9"/>
      <c r="H4" s="10"/>
    </row>
    <row r="5" spans="1:8">
      <c r="A5" s="10"/>
      <c r="B5" s="14"/>
      <c r="C5" s="9"/>
      <c r="D5" s="45"/>
      <c r="E5" s="45"/>
      <c r="F5" s="45"/>
      <c r="G5" s="9"/>
      <c r="H5" s="10"/>
    </row>
    <row r="6" spans="1:8">
      <c r="A6" s="10"/>
      <c r="B6" s="14"/>
      <c r="C6" s="9"/>
      <c r="D6" s="45"/>
      <c r="E6" s="45"/>
      <c r="F6" s="45"/>
      <c r="G6" s="9"/>
      <c r="H6" s="10"/>
    </row>
    <row r="7" spans="1:8" ht="18" customHeight="1">
      <c r="A7" s="10"/>
      <c r="B7" s="187" t="s">
        <v>6</v>
      </c>
      <c r="C7" s="187"/>
      <c r="D7" s="187"/>
      <c r="E7" s="187"/>
      <c r="F7" s="187"/>
      <c r="G7" s="187"/>
      <c r="H7" s="10"/>
    </row>
    <row r="8" spans="1:8" ht="18" customHeight="1">
      <c r="A8" s="10"/>
      <c r="B8" s="3" t="s">
        <v>0</v>
      </c>
      <c r="C8" s="3" t="s">
        <v>1</v>
      </c>
      <c r="D8" s="15" t="s">
        <v>2</v>
      </c>
      <c r="E8" s="15" t="s">
        <v>3</v>
      </c>
      <c r="F8" s="47" t="s">
        <v>4</v>
      </c>
      <c r="G8" s="2" t="s">
        <v>5</v>
      </c>
      <c r="H8" s="10"/>
    </row>
    <row r="9" spans="1:8" s="87" customFormat="1">
      <c r="A9" s="102"/>
      <c r="B9" s="83">
        <v>44298</v>
      </c>
      <c r="C9" s="84">
        <v>44298.377893518518</v>
      </c>
      <c r="D9" s="85">
        <v>170</v>
      </c>
      <c r="E9" s="159">
        <v>8.23</v>
      </c>
      <c r="F9" s="159">
        <v>1399.1000000000001</v>
      </c>
      <c r="G9" s="87" t="s">
        <v>9</v>
      </c>
      <c r="H9" s="102"/>
    </row>
    <row r="10" spans="1:8" s="87" customFormat="1">
      <c r="A10" s="102"/>
      <c r="B10" s="83">
        <v>44298</v>
      </c>
      <c r="C10" s="84">
        <v>44298.377893518518</v>
      </c>
      <c r="D10" s="85">
        <v>1124</v>
      </c>
      <c r="E10" s="159">
        <v>8.23</v>
      </c>
      <c r="F10" s="159">
        <v>9250.52</v>
      </c>
      <c r="G10" s="87" t="s">
        <v>9</v>
      </c>
      <c r="H10" s="102"/>
    </row>
    <row r="11" spans="1:8" s="87" customFormat="1">
      <c r="A11" s="102"/>
      <c r="B11" s="83">
        <v>44298</v>
      </c>
      <c r="C11" s="84">
        <v>44298.381435185183</v>
      </c>
      <c r="D11" s="85">
        <v>318</v>
      </c>
      <c r="E11" s="159">
        <v>8.3800000000000008</v>
      </c>
      <c r="F11" s="159">
        <v>2664.84</v>
      </c>
      <c r="G11" s="87" t="s">
        <v>9</v>
      </c>
      <c r="H11" s="102"/>
    </row>
    <row r="12" spans="1:8" s="87" customFormat="1">
      <c r="A12" s="102"/>
      <c r="B12" s="83">
        <v>44298</v>
      </c>
      <c r="C12" s="84">
        <v>44298.381435185183</v>
      </c>
      <c r="D12" s="85">
        <v>96</v>
      </c>
      <c r="E12" s="159">
        <v>8.3800000000000008</v>
      </c>
      <c r="F12" s="159">
        <v>804.48</v>
      </c>
      <c r="G12" s="87" t="s">
        <v>9</v>
      </c>
      <c r="H12" s="102"/>
    </row>
    <row r="13" spans="1:8" s="87" customFormat="1">
      <c r="A13" s="102"/>
      <c r="B13" s="83">
        <v>44298</v>
      </c>
      <c r="C13" s="84">
        <v>44298.38721064815</v>
      </c>
      <c r="D13" s="85">
        <v>448</v>
      </c>
      <c r="E13" s="159">
        <v>8.4049999999999994</v>
      </c>
      <c r="F13" s="159">
        <v>3765.4399999999996</v>
      </c>
      <c r="G13" s="87" t="s">
        <v>9</v>
      </c>
      <c r="H13" s="102"/>
    </row>
    <row r="14" spans="1:8" s="87" customFormat="1">
      <c r="A14" s="102"/>
      <c r="B14" s="83">
        <v>44298</v>
      </c>
      <c r="C14" s="84">
        <v>44298.388541666667</v>
      </c>
      <c r="D14" s="85">
        <v>439</v>
      </c>
      <c r="E14" s="159">
        <v>8.4</v>
      </c>
      <c r="F14" s="159">
        <v>3687.6000000000004</v>
      </c>
      <c r="G14" s="87" t="s">
        <v>9</v>
      </c>
      <c r="H14" s="102"/>
    </row>
    <row r="15" spans="1:8" s="87" customFormat="1">
      <c r="A15" s="102"/>
      <c r="B15" s="83">
        <v>44298</v>
      </c>
      <c r="C15" s="84">
        <v>44298.398738425924</v>
      </c>
      <c r="D15" s="85">
        <v>443</v>
      </c>
      <c r="E15" s="159">
        <v>8.35</v>
      </c>
      <c r="F15" s="159">
        <v>3699.0499999999997</v>
      </c>
      <c r="G15" s="87" t="s">
        <v>9</v>
      </c>
      <c r="H15" s="102"/>
    </row>
    <row r="16" spans="1:8" s="87" customFormat="1">
      <c r="A16" s="102"/>
      <c r="B16" s="83">
        <v>44298</v>
      </c>
      <c r="C16" s="84">
        <v>44298.405416666668</v>
      </c>
      <c r="D16" s="85">
        <v>355</v>
      </c>
      <c r="E16" s="159">
        <v>8.3450000000000006</v>
      </c>
      <c r="F16" s="159">
        <v>2962.4750000000004</v>
      </c>
      <c r="G16" s="87" t="s">
        <v>9</v>
      </c>
      <c r="H16" s="102"/>
    </row>
    <row r="17" spans="1:8" s="87" customFormat="1">
      <c r="A17" s="102"/>
      <c r="B17" s="83">
        <v>44298</v>
      </c>
      <c r="C17" s="84">
        <v>44298.405416666668</v>
      </c>
      <c r="D17" s="85">
        <v>46</v>
      </c>
      <c r="E17" s="159">
        <v>8.3450000000000006</v>
      </c>
      <c r="F17" s="159">
        <v>383.87</v>
      </c>
      <c r="G17" s="87" t="s">
        <v>9</v>
      </c>
      <c r="H17" s="102"/>
    </row>
    <row r="18" spans="1:8" s="87" customFormat="1">
      <c r="A18" s="102"/>
      <c r="B18" s="83">
        <v>44298</v>
      </c>
      <c r="C18" s="84">
        <v>44298.411423611113</v>
      </c>
      <c r="D18" s="85">
        <v>423</v>
      </c>
      <c r="E18" s="159">
        <v>8.3249999999999993</v>
      </c>
      <c r="F18" s="159">
        <v>3521.4749999999999</v>
      </c>
      <c r="G18" s="87" t="s">
        <v>9</v>
      </c>
      <c r="H18" s="102"/>
    </row>
    <row r="19" spans="1:8" s="87" customFormat="1">
      <c r="A19" s="102"/>
      <c r="B19" s="83">
        <v>44298</v>
      </c>
      <c r="C19" s="84">
        <v>44298.411423611113</v>
      </c>
      <c r="D19" s="85">
        <v>412</v>
      </c>
      <c r="E19" s="159">
        <v>8.3350000000000009</v>
      </c>
      <c r="F19" s="159">
        <v>3434.0200000000004</v>
      </c>
      <c r="G19" s="87" t="s">
        <v>9</v>
      </c>
      <c r="H19" s="102"/>
    </row>
    <row r="20" spans="1:8" s="87" customFormat="1">
      <c r="A20" s="102"/>
      <c r="B20" s="83">
        <v>44298</v>
      </c>
      <c r="C20" s="84">
        <v>44298.427361111113</v>
      </c>
      <c r="D20" s="85">
        <v>469</v>
      </c>
      <c r="E20" s="159">
        <v>8.3249999999999993</v>
      </c>
      <c r="F20" s="159">
        <v>3904.4249999999997</v>
      </c>
      <c r="G20" s="87" t="s">
        <v>9</v>
      </c>
      <c r="H20" s="102"/>
    </row>
    <row r="21" spans="1:8" s="87" customFormat="1">
      <c r="A21" s="102"/>
      <c r="B21" s="83">
        <v>44298</v>
      </c>
      <c r="C21" s="84">
        <v>44298.434594907405</v>
      </c>
      <c r="D21" s="85">
        <v>63</v>
      </c>
      <c r="E21" s="159">
        <v>8.2850000000000001</v>
      </c>
      <c r="F21" s="159">
        <v>521.95500000000004</v>
      </c>
      <c r="G21" s="87" t="s">
        <v>9</v>
      </c>
      <c r="H21" s="102"/>
    </row>
    <row r="22" spans="1:8" s="87" customFormat="1">
      <c r="A22" s="102"/>
      <c r="B22" s="83">
        <v>44298</v>
      </c>
      <c r="C22" s="84">
        <v>44298.434594907405</v>
      </c>
      <c r="D22" s="85">
        <v>3</v>
      </c>
      <c r="E22" s="159">
        <v>8.2850000000000001</v>
      </c>
      <c r="F22" s="159">
        <v>24.855</v>
      </c>
      <c r="G22" s="87" t="s">
        <v>9</v>
      </c>
      <c r="H22" s="102"/>
    </row>
    <row r="23" spans="1:8" s="87" customFormat="1">
      <c r="A23" s="102"/>
      <c r="B23" s="83">
        <v>44298</v>
      </c>
      <c r="C23" s="84">
        <v>44298.434594907405</v>
      </c>
      <c r="D23" s="85">
        <v>414</v>
      </c>
      <c r="E23" s="159">
        <v>8.2850000000000001</v>
      </c>
      <c r="F23" s="159">
        <v>3429.9900000000002</v>
      </c>
      <c r="G23" s="87" t="s">
        <v>9</v>
      </c>
      <c r="H23" s="102"/>
    </row>
    <row r="24" spans="1:8" s="87" customFormat="1">
      <c r="A24" s="102"/>
      <c r="B24" s="83">
        <v>44298</v>
      </c>
      <c r="C24" s="84">
        <v>44298.434594907405</v>
      </c>
      <c r="D24" s="85">
        <v>427</v>
      </c>
      <c r="E24" s="159">
        <v>8.2850000000000001</v>
      </c>
      <c r="F24" s="159">
        <v>3537.6950000000002</v>
      </c>
      <c r="G24" s="87" t="s">
        <v>9</v>
      </c>
      <c r="H24" s="102"/>
    </row>
    <row r="25" spans="1:8" s="87" customFormat="1">
      <c r="A25" s="102"/>
      <c r="B25" s="83">
        <v>44298</v>
      </c>
      <c r="C25" s="84">
        <v>44298.434594907405</v>
      </c>
      <c r="D25" s="85">
        <v>442</v>
      </c>
      <c r="E25" s="159">
        <v>8.2850000000000001</v>
      </c>
      <c r="F25" s="159">
        <v>3661.9700000000003</v>
      </c>
      <c r="G25" s="87" t="s">
        <v>9</v>
      </c>
      <c r="H25" s="102"/>
    </row>
    <row r="26" spans="1:8" s="87" customFormat="1">
      <c r="A26" s="102"/>
      <c r="B26" s="83">
        <v>44298</v>
      </c>
      <c r="C26" s="84">
        <v>44298.434594907405</v>
      </c>
      <c r="D26" s="85">
        <v>442</v>
      </c>
      <c r="E26" s="159">
        <v>8.2899999999999991</v>
      </c>
      <c r="F26" s="159">
        <v>3664.18</v>
      </c>
      <c r="G26" s="87" t="s">
        <v>9</v>
      </c>
      <c r="H26" s="102"/>
    </row>
    <row r="27" spans="1:8" s="87" customFormat="1">
      <c r="A27" s="102"/>
      <c r="B27" s="83">
        <v>44298</v>
      </c>
      <c r="C27" s="84">
        <v>44298.441203703704</v>
      </c>
      <c r="D27" s="85">
        <v>300</v>
      </c>
      <c r="E27" s="159">
        <v>8.2899999999999991</v>
      </c>
      <c r="F27" s="159">
        <v>2486.9999999999995</v>
      </c>
      <c r="G27" s="87" t="s">
        <v>9</v>
      </c>
      <c r="H27" s="102"/>
    </row>
    <row r="28" spans="1:8" s="87" customFormat="1">
      <c r="A28" s="102"/>
      <c r="B28" s="83">
        <v>44298</v>
      </c>
      <c r="C28" s="84">
        <v>44298.44159722222</v>
      </c>
      <c r="D28" s="85">
        <v>200</v>
      </c>
      <c r="E28" s="159">
        <v>8.2899999999999991</v>
      </c>
      <c r="F28" s="159">
        <v>1657.9999999999998</v>
      </c>
      <c r="G28" s="87" t="s">
        <v>9</v>
      </c>
      <c r="H28" s="102"/>
    </row>
    <row r="29" spans="1:8" s="87" customFormat="1">
      <c r="A29" s="102"/>
      <c r="B29" s="83">
        <v>44298</v>
      </c>
      <c r="C29" s="84">
        <v>44298.449652777781</v>
      </c>
      <c r="D29" s="85">
        <v>500</v>
      </c>
      <c r="E29" s="159">
        <v>8.3000000000000007</v>
      </c>
      <c r="F29" s="159">
        <v>4150</v>
      </c>
      <c r="G29" s="87" t="s">
        <v>9</v>
      </c>
      <c r="H29" s="102"/>
    </row>
    <row r="30" spans="1:8" s="87" customFormat="1">
      <c r="A30" s="102"/>
      <c r="B30" s="83">
        <v>44298</v>
      </c>
      <c r="C30" s="84">
        <v>44298.449675925927</v>
      </c>
      <c r="D30" s="85">
        <v>233</v>
      </c>
      <c r="E30" s="159">
        <v>8.3000000000000007</v>
      </c>
      <c r="F30" s="159">
        <v>1933.9</v>
      </c>
      <c r="G30" s="87" t="s">
        <v>9</v>
      </c>
      <c r="H30" s="102"/>
    </row>
    <row r="31" spans="1:8" s="87" customFormat="1">
      <c r="A31" s="102"/>
      <c r="B31" s="83">
        <v>44298</v>
      </c>
      <c r="C31" s="84">
        <v>44298.449675925927</v>
      </c>
      <c r="D31" s="85">
        <v>171</v>
      </c>
      <c r="E31" s="159">
        <v>8.3000000000000007</v>
      </c>
      <c r="F31" s="159">
        <v>1419.3000000000002</v>
      </c>
      <c r="G31" s="87" t="s">
        <v>9</v>
      </c>
      <c r="H31" s="102"/>
    </row>
    <row r="32" spans="1:8" s="87" customFormat="1">
      <c r="A32" s="102"/>
      <c r="B32" s="83">
        <v>44298</v>
      </c>
      <c r="C32" s="84">
        <v>44298.449675925927</v>
      </c>
      <c r="D32" s="85">
        <v>11</v>
      </c>
      <c r="E32" s="159">
        <v>8.3000000000000007</v>
      </c>
      <c r="F32" s="159">
        <v>91.300000000000011</v>
      </c>
      <c r="G32" s="87" t="s">
        <v>9</v>
      </c>
      <c r="H32" s="102"/>
    </row>
    <row r="33" spans="1:8" s="87" customFormat="1">
      <c r="A33" s="102"/>
      <c r="B33" s="83">
        <v>44298</v>
      </c>
      <c r="C33" s="84">
        <v>44298.449675925927</v>
      </c>
      <c r="D33" s="85">
        <v>83</v>
      </c>
      <c r="E33" s="159">
        <v>8.3000000000000007</v>
      </c>
      <c r="F33" s="159">
        <v>688.90000000000009</v>
      </c>
      <c r="G33" s="87" t="s">
        <v>9</v>
      </c>
      <c r="H33" s="102"/>
    </row>
    <row r="34" spans="1:8" s="87" customFormat="1">
      <c r="A34" s="102"/>
      <c r="B34" s="83">
        <v>44298</v>
      </c>
      <c r="C34" s="84">
        <v>44298.449675925927</v>
      </c>
      <c r="D34" s="85">
        <v>406</v>
      </c>
      <c r="E34" s="159">
        <v>8.3000000000000007</v>
      </c>
      <c r="F34" s="159">
        <v>3369.8</v>
      </c>
      <c r="G34" s="87" t="s">
        <v>9</v>
      </c>
      <c r="H34" s="102"/>
    </row>
    <row r="35" spans="1:8" s="87" customFormat="1">
      <c r="A35" s="102"/>
      <c r="B35" s="83">
        <v>44298</v>
      </c>
      <c r="C35" s="84">
        <v>44298.46125</v>
      </c>
      <c r="D35" s="85">
        <v>445</v>
      </c>
      <c r="E35" s="159">
        <v>8.3350000000000009</v>
      </c>
      <c r="F35" s="159">
        <v>3709.0750000000003</v>
      </c>
      <c r="G35" s="87" t="s">
        <v>9</v>
      </c>
      <c r="H35" s="102"/>
    </row>
    <row r="36" spans="1:8" s="87" customFormat="1">
      <c r="A36" s="102"/>
      <c r="B36" s="83">
        <v>44298</v>
      </c>
      <c r="C36" s="84">
        <v>44298.46125</v>
      </c>
      <c r="D36" s="85">
        <v>523</v>
      </c>
      <c r="E36" s="159">
        <v>8.3350000000000009</v>
      </c>
      <c r="F36" s="159">
        <v>4359.2050000000008</v>
      </c>
      <c r="G36" s="87" t="s">
        <v>9</v>
      </c>
      <c r="H36" s="102"/>
    </row>
    <row r="37" spans="1:8" s="87" customFormat="1">
      <c r="A37" s="102"/>
      <c r="B37" s="83">
        <v>44298</v>
      </c>
      <c r="C37" s="84">
        <v>44298.463506944441</v>
      </c>
      <c r="D37" s="85">
        <v>130</v>
      </c>
      <c r="E37" s="159">
        <v>8.3350000000000009</v>
      </c>
      <c r="F37" s="159">
        <v>1083.5500000000002</v>
      </c>
      <c r="G37" s="87" t="s">
        <v>9</v>
      </c>
      <c r="H37" s="102"/>
    </row>
    <row r="38" spans="1:8" s="87" customFormat="1">
      <c r="A38" s="102"/>
      <c r="B38" s="83">
        <v>44298</v>
      </c>
      <c r="C38" s="84">
        <v>44298.463506944441</v>
      </c>
      <c r="D38" s="85">
        <v>275</v>
      </c>
      <c r="E38" s="159">
        <v>8.3350000000000009</v>
      </c>
      <c r="F38" s="159">
        <v>2292.1250000000005</v>
      </c>
      <c r="G38" s="87" t="s">
        <v>9</v>
      </c>
      <c r="H38" s="102"/>
    </row>
    <row r="39" spans="1:8" s="87" customFormat="1">
      <c r="A39" s="102"/>
      <c r="B39" s="83">
        <v>44298</v>
      </c>
      <c r="C39" s="84">
        <v>44298.476736111108</v>
      </c>
      <c r="D39" s="85">
        <v>461</v>
      </c>
      <c r="E39" s="159">
        <v>8.3650000000000002</v>
      </c>
      <c r="F39" s="159">
        <v>3856.2649999999999</v>
      </c>
      <c r="G39" s="87" t="s">
        <v>9</v>
      </c>
      <c r="H39" s="102"/>
    </row>
    <row r="40" spans="1:8" s="87" customFormat="1">
      <c r="A40" s="102"/>
      <c r="B40" s="83">
        <v>44298</v>
      </c>
      <c r="C40" s="84">
        <v>44298.501747685186</v>
      </c>
      <c r="D40" s="85">
        <v>414</v>
      </c>
      <c r="E40" s="159">
        <v>8.3550000000000004</v>
      </c>
      <c r="F40" s="159">
        <v>3458.9700000000003</v>
      </c>
      <c r="G40" s="87" t="s">
        <v>9</v>
      </c>
      <c r="H40" s="102"/>
    </row>
    <row r="41" spans="1:8" s="87" customFormat="1">
      <c r="A41" s="102"/>
      <c r="B41" s="83">
        <v>44298</v>
      </c>
      <c r="C41" s="84">
        <v>44298.502847222226</v>
      </c>
      <c r="D41" s="85">
        <v>111</v>
      </c>
      <c r="E41" s="159">
        <v>8.3450000000000006</v>
      </c>
      <c r="F41" s="159">
        <v>926.29500000000007</v>
      </c>
      <c r="G41" s="87" t="s">
        <v>9</v>
      </c>
      <c r="H41" s="102"/>
    </row>
    <row r="42" spans="1:8" s="87" customFormat="1">
      <c r="A42" s="102"/>
      <c r="B42" s="83">
        <v>44298</v>
      </c>
      <c r="C42" s="84">
        <v>44298.502847222226</v>
      </c>
      <c r="D42" s="85">
        <v>437</v>
      </c>
      <c r="E42" s="159">
        <v>8.3450000000000006</v>
      </c>
      <c r="F42" s="159">
        <v>3646.7650000000003</v>
      </c>
      <c r="G42" s="87" t="s">
        <v>9</v>
      </c>
      <c r="H42" s="102"/>
    </row>
    <row r="43" spans="1:8" s="87" customFormat="1">
      <c r="A43" s="102"/>
      <c r="B43" s="83">
        <v>44298</v>
      </c>
      <c r="C43" s="84">
        <v>44298.502847222226</v>
      </c>
      <c r="D43" s="85">
        <v>308</v>
      </c>
      <c r="E43" s="159">
        <v>8.3450000000000006</v>
      </c>
      <c r="F43" s="159">
        <v>2570.2600000000002</v>
      </c>
      <c r="G43" s="87" t="s">
        <v>9</v>
      </c>
      <c r="H43" s="102"/>
    </row>
    <row r="44" spans="1:8" s="87" customFormat="1">
      <c r="A44" s="102"/>
      <c r="B44" s="83">
        <v>44298</v>
      </c>
      <c r="C44" s="84">
        <v>44298.508506944447</v>
      </c>
      <c r="D44" s="85">
        <v>429</v>
      </c>
      <c r="E44" s="159">
        <v>8.3350000000000009</v>
      </c>
      <c r="F44" s="159">
        <v>3575.7150000000001</v>
      </c>
      <c r="G44" s="87" t="s">
        <v>9</v>
      </c>
      <c r="H44" s="102"/>
    </row>
    <row r="45" spans="1:8" s="87" customFormat="1">
      <c r="A45" s="102"/>
      <c r="B45" s="83">
        <v>44298</v>
      </c>
      <c r="C45" s="84">
        <v>44298.511840277781</v>
      </c>
      <c r="D45" s="85">
        <v>4500</v>
      </c>
      <c r="E45" s="159">
        <v>8.32</v>
      </c>
      <c r="F45" s="159">
        <v>37440</v>
      </c>
      <c r="G45" s="87" t="s">
        <v>9</v>
      </c>
      <c r="H45" s="102"/>
    </row>
    <row r="46" spans="1:8" s="87" customFormat="1">
      <c r="A46" s="102"/>
      <c r="B46" s="83">
        <v>44298</v>
      </c>
      <c r="C46" s="84">
        <v>44298.511840277781</v>
      </c>
      <c r="D46" s="85">
        <v>500</v>
      </c>
      <c r="E46" s="159">
        <v>8.32</v>
      </c>
      <c r="F46" s="159">
        <v>4160</v>
      </c>
      <c r="G46" s="87" t="s">
        <v>9</v>
      </c>
      <c r="H46" s="102"/>
    </row>
    <row r="47" spans="1:8" s="87" customFormat="1">
      <c r="A47" s="102"/>
      <c r="B47" s="83">
        <v>44298</v>
      </c>
      <c r="C47" s="84">
        <v>44298.52275462963</v>
      </c>
      <c r="D47" s="85">
        <v>440</v>
      </c>
      <c r="E47" s="159">
        <v>8.33</v>
      </c>
      <c r="F47" s="159">
        <v>3665.2</v>
      </c>
      <c r="G47" s="87" t="s">
        <v>9</v>
      </c>
      <c r="H47" s="102"/>
    </row>
    <row r="48" spans="1:8" s="87" customFormat="1">
      <c r="A48" s="102"/>
      <c r="B48" s="83">
        <v>44298</v>
      </c>
      <c r="C48" s="84">
        <v>44298.544247685182</v>
      </c>
      <c r="D48" s="85">
        <v>429</v>
      </c>
      <c r="E48" s="159">
        <v>8.3149999999999995</v>
      </c>
      <c r="F48" s="159">
        <v>3567.1349999999998</v>
      </c>
      <c r="G48" s="87" t="s">
        <v>9</v>
      </c>
      <c r="H48" s="102"/>
    </row>
    <row r="49" spans="1:8" s="87" customFormat="1">
      <c r="A49" s="102"/>
      <c r="B49" s="83">
        <v>44298</v>
      </c>
      <c r="C49" s="84">
        <v>44298.544247685182</v>
      </c>
      <c r="D49" s="85">
        <v>453</v>
      </c>
      <c r="E49" s="159">
        <v>8.3149999999999995</v>
      </c>
      <c r="F49" s="159">
        <v>3766.6949999999997</v>
      </c>
      <c r="G49" s="87" t="s">
        <v>9</v>
      </c>
      <c r="H49" s="102"/>
    </row>
    <row r="50" spans="1:8" s="87" customFormat="1">
      <c r="A50" s="102"/>
      <c r="B50" s="83">
        <v>44298</v>
      </c>
      <c r="C50" s="84">
        <v>44298.551539351851</v>
      </c>
      <c r="D50" s="85">
        <v>470</v>
      </c>
      <c r="E50" s="159">
        <v>8.31</v>
      </c>
      <c r="F50" s="159">
        <v>3905.7000000000003</v>
      </c>
      <c r="G50" s="87" t="s">
        <v>9</v>
      </c>
      <c r="H50" s="102"/>
    </row>
    <row r="51" spans="1:8" s="87" customFormat="1">
      <c r="A51" s="102"/>
      <c r="B51" s="83">
        <v>44298</v>
      </c>
      <c r="C51" s="84">
        <v>44298.559039351851</v>
      </c>
      <c r="D51" s="85">
        <v>374</v>
      </c>
      <c r="E51" s="159">
        <v>8.3049999999999997</v>
      </c>
      <c r="F51" s="159">
        <v>3106.0699999999997</v>
      </c>
      <c r="G51" s="87" t="s">
        <v>9</v>
      </c>
      <c r="H51" s="102"/>
    </row>
    <row r="52" spans="1:8" s="87" customFormat="1">
      <c r="A52" s="102"/>
      <c r="B52" s="83">
        <v>44298</v>
      </c>
      <c r="C52" s="84">
        <v>44298.559039351851</v>
      </c>
      <c r="D52" s="85">
        <v>30</v>
      </c>
      <c r="E52" s="159">
        <v>8.3049999999999997</v>
      </c>
      <c r="F52" s="159">
        <v>249.14999999999998</v>
      </c>
      <c r="G52" s="87" t="s">
        <v>9</v>
      </c>
      <c r="H52" s="102"/>
    </row>
    <row r="53" spans="1:8" s="87" customFormat="1">
      <c r="A53" s="102"/>
      <c r="B53" s="83">
        <v>44298</v>
      </c>
      <c r="C53" s="84">
        <v>44298.559039351851</v>
      </c>
      <c r="D53" s="85">
        <v>374</v>
      </c>
      <c r="E53" s="159">
        <v>8.3049999999999997</v>
      </c>
      <c r="F53" s="159">
        <v>3106.0699999999997</v>
      </c>
      <c r="G53" s="87" t="s">
        <v>9</v>
      </c>
      <c r="H53" s="102"/>
    </row>
    <row r="54" spans="1:8" s="87" customFormat="1">
      <c r="A54" s="102"/>
      <c r="B54" s="83">
        <v>44298</v>
      </c>
      <c r="C54" s="84">
        <v>44298.559039351851</v>
      </c>
      <c r="D54" s="85">
        <v>500</v>
      </c>
      <c r="E54" s="159">
        <v>8.3049999999999997</v>
      </c>
      <c r="F54" s="159">
        <v>4152.5</v>
      </c>
      <c r="G54" s="87" t="s">
        <v>9</v>
      </c>
      <c r="H54" s="102"/>
    </row>
    <row r="55" spans="1:8" s="87" customFormat="1">
      <c r="A55" s="102"/>
      <c r="B55" s="83">
        <v>44298</v>
      </c>
      <c r="C55" s="84">
        <v>44298.559039351851</v>
      </c>
      <c r="D55" s="85">
        <v>54</v>
      </c>
      <c r="E55" s="159">
        <v>8.3049999999999997</v>
      </c>
      <c r="F55" s="159">
        <v>448.46999999999997</v>
      </c>
      <c r="G55" s="87" t="s">
        <v>9</v>
      </c>
      <c r="H55" s="102"/>
    </row>
    <row r="56" spans="1:8" s="87" customFormat="1">
      <c r="A56" s="102"/>
      <c r="B56" s="83">
        <v>44298</v>
      </c>
      <c r="C56" s="84">
        <v>44298.559039351851</v>
      </c>
      <c r="D56" s="85">
        <v>196</v>
      </c>
      <c r="E56" s="159">
        <v>8.3049999999999997</v>
      </c>
      <c r="F56" s="159">
        <v>1627.78</v>
      </c>
      <c r="G56" s="87" t="s">
        <v>9</v>
      </c>
      <c r="H56" s="102"/>
    </row>
    <row r="57" spans="1:8" s="87" customFormat="1">
      <c r="A57" s="102"/>
      <c r="B57" s="83">
        <v>44298</v>
      </c>
      <c r="C57" s="84">
        <v>44298.559039351851</v>
      </c>
      <c r="D57" s="85">
        <v>304</v>
      </c>
      <c r="E57" s="159">
        <v>8.3049999999999997</v>
      </c>
      <c r="F57" s="159">
        <v>2524.7199999999998</v>
      </c>
      <c r="G57" s="87" t="s">
        <v>9</v>
      </c>
      <c r="H57" s="102"/>
    </row>
    <row r="58" spans="1:8" s="87" customFormat="1">
      <c r="A58" s="102"/>
      <c r="B58" s="83">
        <v>44298</v>
      </c>
      <c r="C58" s="84">
        <v>44298.559039351851</v>
      </c>
      <c r="D58" s="85">
        <v>500</v>
      </c>
      <c r="E58" s="159">
        <v>8.3049999999999997</v>
      </c>
      <c r="F58" s="159">
        <v>4152.5</v>
      </c>
      <c r="G58" s="87" t="s">
        <v>9</v>
      </c>
      <c r="H58" s="102"/>
    </row>
    <row r="59" spans="1:8" s="87" customFormat="1">
      <c r="A59" s="102"/>
      <c r="B59" s="83">
        <v>44298</v>
      </c>
      <c r="C59" s="84">
        <v>44298.559050925927</v>
      </c>
      <c r="D59" s="85">
        <v>21</v>
      </c>
      <c r="E59" s="159">
        <v>8.3049999999999997</v>
      </c>
      <c r="F59" s="159">
        <v>174.405</v>
      </c>
      <c r="G59" s="87" t="s">
        <v>9</v>
      </c>
      <c r="H59" s="102"/>
    </row>
    <row r="60" spans="1:8" s="87" customFormat="1">
      <c r="A60" s="102"/>
      <c r="B60" s="83">
        <v>44298</v>
      </c>
      <c r="C60" s="84">
        <v>44298.559155092589</v>
      </c>
      <c r="D60" s="85">
        <v>479</v>
      </c>
      <c r="E60" s="159">
        <v>8.3049999999999997</v>
      </c>
      <c r="F60" s="159">
        <v>3978.0949999999998</v>
      </c>
      <c r="G60" s="87" t="s">
        <v>9</v>
      </c>
      <c r="H60" s="102"/>
    </row>
    <row r="61" spans="1:8" s="87" customFormat="1">
      <c r="A61" s="102"/>
      <c r="B61" s="83">
        <v>44298</v>
      </c>
      <c r="C61" s="84">
        <v>44298.55940972222</v>
      </c>
      <c r="D61" s="85">
        <v>172</v>
      </c>
      <c r="E61" s="159">
        <v>8.3049999999999997</v>
      </c>
      <c r="F61" s="159">
        <v>1428.46</v>
      </c>
      <c r="G61" s="87" t="s">
        <v>9</v>
      </c>
      <c r="H61" s="102"/>
    </row>
    <row r="62" spans="1:8" s="87" customFormat="1">
      <c r="A62" s="102"/>
      <c r="B62" s="83">
        <v>44298</v>
      </c>
      <c r="C62" s="84">
        <v>44298.559618055559</v>
      </c>
      <c r="D62" s="85">
        <v>328</v>
      </c>
      <c r="E62" s="159">
        <v>8.3049999999999997</v>
      </c>
      <c r="F62" s="159">
        <v>2724.04</v>
      </c>
      <c r="G62" s="87" t="s">
        <v>9</v>
      </c>
      <c r="H62" s="102"/>
    </row>
    <row r="63" spans="1:8" s="87" customFormat="1">
      <c r="A63" s="102"/>
      <c r="B63" s="83">
        <v>44298</v>
      </c>
      <c r="C63" s="84">
        <v>44298.561076388891</v>
      </c>
      <c r="D63" s="85">
        <v>8</v>
      </c>
      <c r="E63" s="159">
        <v>8.3049999999999997</v>
      </c>
      <c r="F63" s="159">
        <v>66.44</v>
      </c>
      <c r="G63" s="87" t="s">
        <v>9</v>
      </c>
      <c r="H63" s="102"/>
    </row>
    <row r="64" spans="1:8" s="87" customFormat="1">
      <c r="A64" s="102"/>
      <c r="B64" s="83">
        <v>44298</v>
      </c>
      <c r="C64" s="84">
        <v>44298.56181712963</v>
      </c>
      <c r="D64" s="85">
        <v>492</v>
      </c>
      <c r="E64" s="159">
        <v>8.3049999999999997</v>
      </c>
      <c r="F64" s="159">
        <v>4086.06</v>
      </c>
      <c r="G64" s="87" t="s">
        <v>9</v>
      </c>
      <c r="H64" s="102"/>
    </row>
    <row r="65" spans="1:8" s="87" customFormat="1">
      <c r="A65" s="102"/>
      <c r="B65" s="83">
        <v>44298</v>
      </c>
      <c r="C65" s="84">
        <v>44298.5621875</v>
      </c>
      <c r="D65" s="85">
        <v>572</v>
      </c>
      <c r="E65" s="159">
        <v>8.3049999999999997</v>
      </c>
      <c r="F65" s="159">
        <v>4750.46</v>
      </c>
      <c r="G65" s="87" t="s">
        <v>9</v>
      </c>
      <c r="H65" s="102"/>
    </row>
    <row r="66" spans="1:8" s="87" customFormat="1">
      <c r="A66" s="102"/>
      <c r="B66" s="83">
        <v>44298</v>
      </c>
      <c r="C66" s="84">
        <v>44298.5621875</v>
      </c>
      <c r="D66" s="85">
        <v>500</v>
      </c>
      <c r="E66" s="159">
        <v>8.3049999999999997</v>
      </c>
      <c r="F66" s="159">
        <v>4152.5</v>
      </c>
      <c r="G66" s="87" t="s">
        <v>9</v>
      </c>
      <c r="H66" s="102"/>
    </row>
    <row r="67" spans="1:8" s="87" customFormat="1">
      <c r="A67" s="102"/>
      <c r="B67" s="83">
        <v>44298</v>
      </c>
      <c r="C67" s="84">
        <v>44298.5621875</v>
      </c>
      <c r="D67" s="85">
        <v>500</v>
      </c>
      <c r="E67" s="159">
        <v>8.3049999999999997</v>
      </c>
      <c r="F67" s="159">
        <v>4152.5</v>
      </c>
      <c r="G67" s="87" t="s">
        <v>9</v>
      </c>
      <c r="H67" s="102"/>
    </row>
    <row r="68" spans="1:8" s="87" customFormat="1">
      <c r="A68" s="102"/>
      <c r="B68" s="83">
        <v>44298</v>
      </c>
      <c r="C68" s="84">
        <v>44298.567337962966</v>
      </c>
      <c r="D68" s="85">
        <v>413</v>
      </c>
      <c r="E68" s="159">
        <v>8.2949999999999999</v>
      </c>
      <c r="F68" s="159">
        <v>3425.835</v>
      </c>
      <c r="G68" s="87" t="s">
        <v>9</v>
      </c>
      <c r="H68" s="102"/>
    </row>
    <row r="69" spans="1:8" s="87" customFormat="1">
      <c r="A69" s="102"/>
      <c r="B69" s="83">
        <v>44298</v>
      </c>
      <c r="C69" s="84">
        <v>44298.568715277775</v>
      </c>
      <c r="D69" s="85">
        <v>480</v>
      </c>
      <c r="E69" s="159">
        <v>8.2949999999999999</v>
      </c>
      <c r="F69" s="159">
        <v>3981.6</v>
      </c>
      <c r="G69" s="87" t="s">
        <v>9</v>
      </c>
      <c r="H69" s="102"/>
    </row>
    <row r="70" spans="1:8" s="87" customFormat="1">
      <c r="A70" s="102"/>
      <c r="B70" s="83">
        <v>44298</v>
      </c>
      <c r="C70" s="84">
        <v>44298.582048611112</v>
      </c>
      <c r="D70" s="85">
        <v>416</v>
      </c>
      <c r="E70" s="159">
        <v>8.3000000000000007</v>
      </c>
      <c r="F70" s="159">
        <v>3452.8</v>
      </c>
      <c r="G70" s="87" t="s">
        <v>9</v>
      </c>
      <c r="H70" s="102"/>
    </row>
    <row r="71" spans="1:8" s="87" customFormat="1">
      <c r="A71" s="102"/>
      <c r="B71" s="83">
        <v>44298</v>
      </c>
      <c r="C71" s="84">
        <v>44298.588796296295</v>
      </c>
      <c r="D71" s="85">
        <v>250</v>
      </c>
      <c r="E71" s="159">
        <v>8.32</v>
      </c>
      <c r="F71" s="159">
        <v>2080</v>
      </c>
      <c r="G71" s="87" t="s">
        <v>9</v>
      </c>
      <c r="H71" s="102"/>
    </row>
    <row r="72" spans="1:8" s="87" customFormat="1">
      <c r="A72" s="102"/>
      <c r="B72" s="83">
        <v>44298</v>
      </c>
      <c r="C72" s="84">
        <v>44298.588796296295</v>
      </c>
      <c r="D72" s="85">
        <v>512</v>
      </c>
      <c r="E72" s="159">
        <v>8.32</v>
      </c>
      <c r="F72" s="159">
        <v>4259.84</v>
      </c>
      <c r="G72" s="87" t="s">
        <v>9</v>
      </c>
      <c r="H72" s="102"/>
    </row>
    <row r="73" spans="1:8" s="87" customFormat="1">
      <c r="A73" s="102"/>
      <c r="B73" s="83">
        <v>44298</v>
      </c>
      <c r="C73" s="84">
        <v>44298.588900462964</v>
      </c>
      <c r="D73" s="85">
        <v>239</v>
      </c>
      <c r="E73" s="159">
        <v>8.32</v>
      </c>
      <c r="F73" s="159">
        <v>1988.48</v>
      </c>
      <c r="G73" s="87" t="s">
        <v>9</v>
      </c>
      <c r="H73" s="102"/>
    </row>
    <row r="74" spans="1:8" s="87" customFormat="1">
      <c r="A74" s="102"/>
      <c r="B74" s="83">
        <v>44298</v>
      </c>
      <c r="C74" s="84">
        <v>44298.588900462964</v>
      </c>
      <c r="D74" s="85">
        <v>168</v>
      </c>
      <c r="E74" s="159">
        <v>8.32</v>
      </c>
      <c r="F74" s="159">
        <v>1397.76</v>
      </c>
      <c r="G74" s="87" t="s">
        <v>9</v>
      </c>
      <c r="H74" s="102"/>
    </row>
    <row r="75" spans="1:8" s="87" customFormat="1">
      <c r="A75" s="102"/>
      <c r="B75" s="83">
        <v>44298</v>
      </c>
      <c r="C75" s="84">
        <v>44298.590879629628</v>
      </c>
      <c r="D75" s="85">
        <v>218</v>
      </c>
      <c r="E75" s="159">
        <v>8.32</v>
      </c>
      <c r="F75" s="159">
        <v>1813.76</v>
      </c>
      <c r="G75" s="87" t="s">
        <v>9</v>
      </c>
      <c r="H75" s="102"/>
    </row>
    <row r="76" spans="1:8" s="87" customFormat="1">
      <c r="A76" s="102"/>
      <c r="B76" s="83">
        <v>44298</v>
      </c>
      <c r="C76" s="84">
        <v>44298.590879629628</v>
      </c>
      <c r="D76" s="85">
        <v>205</v>
      </c>
      <c r="E76" s="159">
        <v>8.32</v>
      </c>
      <c r="F76" s="159">
        <v>1705.6000000000001</v>
      </c>
      <c r="G76" s="87" t="s">
        <v>9</v>
      </c>
      <c r="H76" s="102"/>
    </row>
    <row r="77" spans="1:8" s="87" customFormat="1">
      <c r="A77" s="102"/>
      <c r="B77" s="83">
        <v>44298</v>
      </c>
      <c r="C77" s="84">
        <v>44298.592858796299</v>
      </c>
      <c r="D77" s="85">
        <v>19</v>
      </c>
      <c r="E77" s="159">
        <v>8.3149999999999995</v>
      </c>
      <c r="F77" s="159">
        <v>157.98499999999999</v>
      </c>
      <c r="G77" s="87" t="s">
        <v>9</v>
      </c>
      <c r="H77" s="102"/>
    </row>
    <row r="78" spans="1:8" s="87" customFormat="1">
      <c r="A78" s="102"/>
      <c r="B78" s="83">
        <v>44298</v>
      </c>
      <c r="C78" s="84">
        <v>44298.592858796299</v>
      </c>
      <c r="D78" s="85">
        <v>279</v>
      </c>
      <c r="E78" s="159">
        <v>8.3149999999999995</v>
      </c>
      <c r="F78" s="159">
        <v>2319.8849999999998</v>
      </c>
      <c r="G78" s="87" t="s">
        <v>9</v>
      </c>
      <c r="H78" s="102"/>
    </row>
    <row r="79" spans="1:8" s="87" customFormat="1">
      <c r="A79" s="102"/>
      <c r="B79" s="83">
        <v>44298</v>
      </c>
      <c r="C79" s="84">
        <v>44298.592858796299</v>
      </c>
      <c r="D79" s="85">
        <v>495</v>
      </c>
      <c r="E79" s="159">
        <v>8.3149999999999995</v>
      </c>
      <c r="F79" s="159">
        <v>4115.9250000000002</v>
      </c>
      <c r="G79" s="87" t="s">
        <v>9</v>
      </c>
      <c r="H79" s="102"/>
    </row>
    <row r="80" spans="1:8" s="87" customFormat="1">
      <c r="A80" s="102"/>
      <c r="B80" s="83">
        <v>44298</v>
      </c>
      <c r="C80" s="84">
        <v>44298.592858796299</v>
      </c>
      <c r="D80" s="85">
        <v>495</v>
      </c>
      <c r="E80" s="159">
        <v>8.3149999999999995</v>
      </c>
      <c r="F80" s="159">
        <v>4115.9250000000002</v>
      </c>
      <c r="G80" s="87" t="s">
        <v>9</v>
      </c>
      <c r="H80" s="102"/>
    </row>
    <row r="81" spans="1:8" s="87" customFormat="1">
      <c r="A81" s="102"/>
      <c r="B81" s="83">
        <v>44298</v>
      </c>
      <c r="C81" s="84">
        <v>44298.593333333331</v>
      </c>
      <c r="D81" s="85">
        <v>445</v>
      </c>
      <c r="E81" s="159">
        <v>8.31</v>
      </c>
      <c r="F81" s="159">
        <v>3697.9500000000003</v>
      </c>
      <c r="G81" s="87" t="s">
        <v>9</v>
      </c>
      <c r="H81" s="102"/>
    </row>
    <row r="82" spans="1:8" s="87" customFormat="1">
      <c r="A82" s="102"/>
      <c r="B82" s="83">
        <v>44298</v>
      </c>
      <c r="C82" s="84">
        <v>44298.596273148149</v>
      </c>
      <c r="D82" s="85">
        <v>432</v>
      </c>
      <c r="E82" s="159">
        <v>8.2899999999999991</v>
      </c>
      <c r="F82" s="159">
        <v>3581.2799999999997</v>
      </c>
      <c r="G82" s="87" t="s">
        <v>9</v>
      </c>
      <c r="H82" s="102"/>
    </row>
    <row r="83" spans="1:8" s="87" customFormat="1">
      <c r="A83" s="102"/>
      <c r="B83" s="83">
        <v>44298</v>
      </c>
      <c r="C83" s="84">
        <v>44298.598622685182</v>
      </c>
      <c r="D83" s="85">
        <v>468</v>
      </c>
      <c r="E83" s="159">
        <v>8.2899999999999991</v>
      </c>
      <c r="F83" s="159">
        <v>3879.72</v>
      </c>
      <c r="G83" s="87" t="s">
        <v>9</v>
      </c>
      <c r="H83" s="102"/>
    </row>
    <row r="84" spans="1:8" s="87" customFormat="1">
      <c r="A84" s="102"/>
      <c r="B84" s="83">
        <v>44298</v>
      </c>
      <c r="C84" s="84">
        <v>44298.608298611114</v>
      </c>
      <c r="D84" s="85">
        <v>425</v>
      </c>
      <c r="E84" s="159">
        <v>8.3049999999999997</v>
      </c>
      <c r="F84" s="159">
        <v>3529.625</v>
      </c>
      <c r="G84" s="87" t="s">
        <v>9</v>
      </c>
      <c r="H84" s="102"/>
    </row>
    <row r="85" spans="1:8" s="87" customFormat="1">
      <c r="A85" s="102"/>
      <c r="B85" s="83">
        <v>44298</v>
      </c>
      <c r="C85" s="84">
        <v>44298.609525462962</v>
      </c>
      <c r="D85" s="85">
        <v>457</v>
      </c>
      <c r="E85" s="159">
        <v>8.3049999999999997</v>
      </c>
      <c r="F85" s="159">
        <v>3795.3849999999998</v>
      </c>
      <c r="G85" s="87" t="s">
        <v>9</v>
      </c>
      <c r="H85" s="102"/>
    </row>
    <row r="86" spans="1:8" s="87" customFormat="1">
      <c r="A86" s="102"/>
      <c r="B86" s="83">
        <v>44298</v>
      </c>
      <c r="C86" s="84">
        <v>44298.61204861111</v>
      </c>
      <c r="D86" s="85">
        <v>250</v>
      </c>
      <c r="E86" s="159">
        <v>8.3149999999999995</v>
      </c>
      <c r="F86" s="159">
        <v>2078.75</v>
      </c>
      <c r="G86" s="87" t="s">
        <v>9</v>
      </c>
      <c r="H86" s="102"/>
    </row>
    <row r="87" spans="1:8" s="87" customFormat="1">
      <c r="A87" s="102"/>
      <c r="B87" s="83">
        <v>44298</v>
      </c>
      <c r="C87" s="84">
        <v>44298.61204861111</v>
      </c>
      <c r="D87" s="85">
        <v>100</v>
      </c>
      <c r="E87" s="159">
        <v>8.3149999999999995</v>
      </c>
      <c r="F87" s="159">
        <v>831.5</v>
      </c>
      <c r="G87" s="87" t="s">
        <v>9</v>
      </c>
      <c r="H87" s="102"/>
    </row>
    <row r="88" spans="1:8" s="87" customFormat="1">
      <c r="A88" s="102"/>
      <c r="B88" s="83">
        <v>44298</v>
      </c>
      <c r="C88" s="84">
        <v>44298.613368055558</v>
      </c>
      <c r="D88" s="85">
        <v>367</v>
      </c>
      <c r="E88" s="159">
        <v>8.31</v>
      </c>
      <c r="F88" s="159">
        <v>3049.77</v>
      </c>
      <c r="G88" s="87" t="s">
        <v>9</v>
      </c>
      <c r="H88" s="102"/>
    </row>
    <row r="89" spans="1:8" s="87" customFormat="1">
      <c r="A89" s="102"/>
      <c r="B89" s="83">
        <v>44298</v>
      </c>
      <c r="C89" s="84">
        <v>44298.613368055558</v>
      </c>
      <c r="D89" s="85">
        <v>367</v>
      </c>
      <c r="E89" s="159">
        <v>8.31</v>
      </c>
      <c r="F89" s="159">
        <v>3049.77</v>
      </c>
      <c r="G89" s="87" t="s">
        <v>9</v>
      </c>
      <c r="H89" s="102"/>
    </row>
    <row r="90" spans="1:8" s="87" customFormat="1">
      <c r="A90" s="102"/>
      <c r="B90" s="83">
        <v>44298</v>
      </c>
      <c r="C90" s="84">
        <v>44298.613368055558</v>
      </c>
      <c r="D90" s="85">
        <v>146</v>
      </c>
      <c r="E90" s="159">
        <v>8.31</v>
      </c>
      <c r="F90" s="159">
        <v>1213.26</v>
      </c>
      <c r="G90" s="87" t="s">
        <v>9</v>
      </c>
      <c r="H90" s="102"/>
    </row>
    <row r="91" spans="1:8" s="87" customFormat="1">
      <c r="A91" s="102"/>
      <c r="B91" s="83">
        <v>44298</v>
      </c>
      <c r="C91" s="84">
        <v>44298.618171296293</v>
      </c>
      <c r="D91" s="85">
        <v>5</v>
      </c>
      <c r="E91" s="159">
        <v>8.32</v>
      </c>
      <c r="F91" s="159">
        <v>41.6</v>
      </c>
      <c r="G91" s="87" t="s">
        <v>9</v>
      </c>
      <c r="H91" s="102"/>
    </row>
    <row r="92" spans="1:8" s="87" customFormat="1">
      <c r="A92" s="102"/>
      <c r="B92" s="83">
        <v>44298</v>
      </c>
      <c r="C92" s="84">
        <v>44298.618634259263</v>
      </c>
      <c r="D92" s="85">
        <v>444</v>
      </c>
      <c r="E92" s="159">
        <v>8.32</v>
      </c>
      <c r="F92" s="159">
        <v>3694.08</v>
      </c>
      <c r="G92" s="87" t="s">
        <v>9</v>
      </c>
      <c r="H92" s="102"/>
    </row>
    <row r="93" spans="1:8" s="87" customFormat="1">
      <c r="A93" s="102"/>
      <c r="B93" s="83">
        <v>44298</v>
      </c>
      <c r="C93" s="84">
        <v>44298.620104166665</v>
      </c>
      <c r="D93" s="85">
        <v>411</v>
      </c>
      <c r="E93" s="159">
        <v>8.32</v>
      </c>
      <c r="F93" s="159">
        <v>3419.52</v>
      </c>
      <c r="G93" s="87" t="s">
        <v>9</v>
      </c>
      <c r="H93" s="102"/>
    </row>
    <row r="94" spans="1:8" s="87" customFormat="1">
      <c r="A94" s="102"/>
      <c r="B94" s="83">
        <v>44298</v>
      </c>
      <c r="C94" s="84">
        <v>44298.622071759259</v>
      </c>
      <c r="D94" s="85">
        <v>983</v>
      </c>
      <c r="E94" s="159">
        <v>8.31</v>
      </c>
      <c r="F94" s="159">
        <v>8168.7300000000005</v>
      </c>
      <c r="G94" s="87" t="s">
        <v>9</v>
      </c>
      <c r="H94" s="102"/>
    </row>
    <row r="95" spans="1:8" s="87" customFormat="1">
      <c r="A95" s="102"/>
      <c r="B95" s="83">
        <v>44298</v>
      </c>
      <c r="C95" s="84">
        <v>44298.622071759259</v>
      </c>
      <c r="D95" s="85">
        <v>593</v>
      </c>
      <c r="E95" s="159">
        <v>8.31</v>
      </c>
      <c r="F95" s="159">
        <v>4927.83</v>
      </c>
      <c r="G95" s="87" t="s">
        <v>9</v>
      </c>
      <c r="H95" s="102"/>
    </row>
    <row r="96" spans="1:8" s="87" customFormat="1">
      <c r="A96" s="102"/>
      <c r="B96" s="83">
        <v>44298</v>
      </c>
      <c r="C96" s="84">
        <v>44298.627592592595</v>
      </c>
      <c r="D96" s="85">
        <v>1266</v>
      </c>
      <c r="E96" s="159">
        <v>8.3049999999999997</v>
      </c>
      <c r="F96" s="159">
        <v>10514.13</v>
      </c>
      <c r="G96" s="87" t="s">
        <v>9</v>
      </c>
      <c r="H96" s="102"/>
    </row>
    <row r="97" spans="1:8" s="87" customFormat="1">
      <c r="A97" s="102"/>
      <c r="B97" s="83">
        <v>44298</v>
      </c>
      <c r="C97" s="84">
        <v>44298.637013888889</v>
      </c>
      <c r="D97" s="85">
        <v>1001</v>
      </c>
      <c r="E97" s="159">
        <v>8.31</v>
      </c>
      <c r="F97" s="159">
        <v>8318.3100000000013</v>
      </c>
      <c r="G97" s="87" t="s">
        <v>9</v>
      </c>
      <c r="H97" s="102"/>
    </row>
    <row r="98" spans="1:8" s="87" customFormat="1">
      <c r="A98" s="102"/>
      <c r="B98" s="83">
        <v>44298</v>
      </c>
      <c r="C98" s="84">
        <v>44298.637013888889</v>
      </c>
      <c r="D98" s="85">
        <v>471</v>
      </c>
      <c r="E98" s="159">
        <v>8.31</v>
      </c>
      <c r="F98" s="159">
        <v>3914.01</v>
      </c>
      <c r="G98" s="87" t="s">
        <v>9</v>
      </c>
      <c r="H98" s="102"/>
    </row>
    <row r="99" spans="1:8" s="87" customFormat="1">
      <c r="A99" s="102"/>
      <c r="B99" s="83">
        <v>44298</v>
      </c>
      <c r="C99" s="84">
        <v>44298.641782407409</v>
      </c>
      <c r="D99" s="85">
        <v>158</v>
      </c>
      <c r="E99" s="159">
        <v>8.32</v>
      </c>
      <c r="F99" s="159">
        <v>1314.56</v>
      </c>
      <c r="G99" s="87" t="s">
        <v>9</v>
      </c>
      <c r="H99" s="102"/>
    </row>
    <row r="100" spans="1:8" s="87" customFormat="1">
      <c r="A100" s="102"/>
      <c r="B100" s="83">
        <v>44298</v>
      </c>
      <c r="C100" s="84">
        <v>44298.641782407409</v>
      </c>
      <c r="D100" s="85">
        <v>239</v>
      </c>
      <c r="E100" s="159">
        <v>8.32</v>
      </c>
      <c r="F100" s="159">
        <v>1988.48</v>
      </c>
      <c r="G100" s="87" t="s">
        <v>9</v>
      </c>
      <c r="H100" s="102"/>
    </row>
    <row r="101" spans="1:8" s="87" customFormat="1">
      <c r="A101" s="102"/>
      <c r="B101" s="83">
        <v>44298</v>
      </c>
      <c r="C101" s="84">
        <v>44298.643576388888</v>
      </c>
      <c r="D101" s="85">
        <v>404</v>
      </c>
      <c r="E101" s="159">
        <v>8.31</v>
      </c>
      <c r="F101" s="159">
        <v>3357.2400000000002</v>
      </c>
      <c r="G101" s="87" t="s">
        <v>9</v>
      </c>
      <c r="H101" s="102"/>
    </row>
    <row r="102" spans="1:8" s="87" customFormat="1">
      <c r="A102" s="102"/>
      <c r="B102" s="83">
        <v>44298</v>
      </c>
      <c r="C102" s="84">
        <v>44298.643576388888</v>
      </c>
      <c r="D102" s="85">
        <v>410</v>
      </c>
      <c r="E102" s="159">
        <v>8.31</v>
      </c>
      <c r="F102" s="159">
        <v>3407.1000000000004</v>
      </c>
      <c r="G102" s="87" t="s">
        <v>9</v>
      </c>
      <c r="H102" s="102"/>
    </row>
    <row r="103" spans="1:8" s="87" customFormat="1">
      <c r="A103" s="102"/>
      <c r="B103" s="83">
        <v>44298</v>
      </c>
      <c r="C103" s="84">
        <v>44298.643576388888</v>
      </c>
      <c r="D103" s="85">
        <v>324</v>
      </c>
      <c r="E103" s="159">
        <v>8.31</v>
      </c>
      <c r="F103" s="159">
        <v>2692.44</v>
      </c>
      <c r="G103" s="87" t="s">
        <v>9</v>
      </c>
      <c r="H103" s="102"/>
    </row>
    <row r="104" spans="1:8" s="102" customFormat="1">
      <c r="B104" s="83">
        <v>44298</v>
      </c>
      <c r="C104" s="84">
        <v>44298.643576388888</v>
      </c>
      <c r="D104" s="85">
        <v>404</v>
      </c>
      <c r="E104" s="159">
        <v>8.31</v>
      </c>
      <c r="F104" s="159">
        <v>3357.2400000000002</v>
      </c>
      <c r="G104" s="87" t="s">
        <v>9</v>
      </c>
    </row>
    <row r="105" spans="1:8" s="102" customFormat="1">
      <c r="B105" s="83">
        <v>44298</v>
      </c>
      <c r="C105" s="84">
        <v>44298.643576388888</v>
      </c>
      <c r="D105" s="85">
        <v>89</v>
      </c>
      <c r="E105" s="159">
        <v>8.32</v>
      </c>
      <c r="F105" s="159">
        <v>740.48</v>
      </c>
      <c r="G105" s="87" t="s">
        <v>9</v>
      </c>
    </row>
    <row r="106" spans="1:8" s="102" customFormat="1">
      <c r="B106" s="83">
        <v>44298</v>
      </c>
      <c r="C106" s="84">
        <v>44298.643576388888</v>
      </c>
      <c r="D106" s="85">
        <v>300</v>
      </c>
      <c r="E106" s="159">
        <v>8.32</v>
      </c>
      <c r="F106" s="159">
        <v>2496</v>
      </c>
      <c r="G106" s="87" t="s">
        <v>9</v>
      </c>
    </row>
    <row r="107" spans="1:8" s="102" customFormat="1">
      <c r="B107" s="83">
        <v>44298</v>
      </c>
      <c r="C107" s="84">
        <v>44298.643576388888</v>
      </c>
      <c r="D107" s="85">
        <v>92</v>
      </c>
      <c r="E107" s="159">
        <v>8.32</v>
      </c>
      <c r="F107" s="159">
        <v>765.44</v>
      </c>
      <c r="G107" s="87" t="s">
        <v>9</v>
      </c>
    </row>
    <row r="108" spans="1:8" s="102" customFormat="1">
      <c r="B108" s="83">
        <v>44298</v>
      </c>
      <c r="C108" s="84">
        <v>44298.649756944447</v>
      </c>
      <c r="D108" s="85">
        <v>372</v>
      </c>
      <c r="E108" s="159">
        <v>8.31</v>
      </c>
      <c r="F108" s="159">
        <v>3091.32</v>
      </c>
      <c r="G108" s="87" t="s">
        <v>9</v>
      </c>
    </row>
    <row r="109" spans="1:8" s="102" customFormat="1">
      <c r="B109" s="83">
        <v>44298</v>
      </c>
      <c r="C109" s="84">
        <v>44298.649756944447</v>
      </c>
      <c r="D109" s="85">
        <v>255</v>
      </c>
      <c r="E109" s="159">
        <v>8.31</v>
      </c>
      <c r="F109" s="159">
        <v>2119.0500000000002</v>
      </c>
      <c r="G109" s="87" t="s">
        <v>9</v>
      </c>
    </row>
    <row r="110" spans="1:8" s="102" customFormat="1">
      <c r="B110" s="83">
        <v>44298</v>
      </c>
      <c r="C110" s="84">
        <v>44298.649756944447</v>
      </c>
      <c r="D110" s="85">
        <v>372</v>
      </c>
      <c r="E110" s="159">
        <v>8.31</v>
      </c>
      <c r="F110" s="159">
        <v>3091.32</v>
      </c>
      <c r="G110" s="87" t="s">
        <v>9</v>
      </c>
    </row>
    <row r="111" spans="1:8" s="102" customFormat="1">
      <c r="B111" s="83">
        <v>44298</v>
      </c>
      <c r="C111" s="84">
        <v>44298.649756944447</v>
      </c>
      <c r="D111" s="85">
        <v>144</v>
      </c>
      <c r="E111" s="159">
        <v>8.31</v>
      </c>
      <c r="F111" s="159">
        <v>1196.6400000000001</v>
      </c>
      <c r="G111" s="87" t="s">
        <v>9</v>
      </c>
    </row>
    <row r="112" spans="1:8" s="102" customFormat="1">
      <c r="B112" s="83">
        <v>44298</v>
      </c>
      <c r="C112" s="84">
        <v>44298.649756944447</v>
      </c>
      <c r="D112" s="85">
        <v>228</v>
      </c>
      <c r="E112" s="159">
        <v>8.31</v>
      </c>
      <c r="F112" s="159">
        <v>1894.68</v>
      </c>
      <c r="G112" s="87" t="s">
        <v>9</v>
      </c>
    </row>
    <row r="113" spans="1:8" s="102" customFormat="1">
      <c r="B113" s="83">
        <v>44298</v>
      </c>
      <c r="C113" s="84">
        <v>44298.649756944447</v>
      </c>
      <c r="D113" s="85">
        <v>144</v>
      </c>
      <c r="E113" s="159">
        <v>8.31</v>
      </c>
      <c r="F113" s="159">
        <v>1196.6400000000001</v>
      </c>
      <c r="G113" s="87" t="s">
        <v>9</v>
      </c>
    </row>
    <row r="114" spans="1:8" s="102" customFormat="1">
      <c r="B114" s="83">
        <v>44298</v>
      </c>
      <c r="C114" s="84">
        <v>44298.649756944447</v>
      </c>
      <c r="D114" s="85">
        <v>255</v>
      </c>
      <c r="E114" s="159">
        <v>8.31</v>
      </c>
      <c r="F114" s="159">
        <v>2119.0500000000002</v>
      </c>
      <c r="G114" s="87" t="s">
        <v>9</v>
      </c>
    </row>
    <row r="115" spans="1:8" s="102" customFormat="1">
      <c r="B115" s="83">
        <v>44298</v>
      </c>
      <c r="C115" s="84">
        <v>44298.656527777777</v>
      </c>
      <c r="D115" s="85">
        <v>525</v>
      </c>
      <c r="E115" s="159">
        <v>8.3149999999999995</v>
      </c>
      <c r="F115" s="159">
        <v>4365.375</v>
      </c>
      <c r="G115" s="87" t="s">
        <v>9</v>
      </c>
    </row>
    <row r="116" spans="1:8" s="102" customFormat="1">
      <c r="B116" s="83">
        <v>44298</v>
      </c>
      <c r="C116" s="84">
        <v>44298.656527777777</v>
      </c>
      <c r="D116" s="85">
        <v>426</v>
      </c>
      <c r="E116" s="159">
        <v>8.3149999999999995</v>
      </c>
      <c r="F116" s="159">
        <v>3542.1899999999996</v>
      </c>
      <c r="G116" s="87" t="s">
        <v>9</v>
      </c>
    </row>
    <row r="117" spans="1:8" s="102" customFormat="1">
      <c r="B117" s="83">
        <v>44298</v>
      </c>
      <c r="C117" s="84">
        <v>44298.656527777777</v>
      </c>
      <c r="D117" s="85">
        <v>1300</v>
      </c>
      <c r="E117" s="159">
        <v>8.3149999999999995</v>
      </c>
      <c r="F117" s="159">
        <v>10809.5</v>
      </c>
      <c r="G117" s="87" t="s">
        <v>9</v>
      </c>
    </row>
    <row r="118" spans="1:8" s="87" customFormat="1">
      <c r="A118" s="102"/>
      <c r="B118" s="83">
        <v>44298</v>
      </c>
      <c r="C118" s="84">
        <v>44298.658576388887</v>
      </c>
      <c r="D118" s="85">
        <v>412</v>
      </c>
      <c r="E118" s="159">
        <v>8.31</v>
      </c>
      <c r="F118" s="159">
        <v>3423.7200000000003</v>
      </c>
      <c r="G118" s="87" t="s">
        <v>9</v>
      </c>
      <c r="H118" s="102"/>
    </row>
    <row r="119" spans="1:8" s="87" customFormat="1">
      <c r="A119" s="102"/>
      <c r="B119" s="83">
        <v>44298</v>
      </c>
      <c r="C119" s="84">
        <v>44298.658576388887</v>
      </c>
      <c r="D119" s="85">
        <v>407</v>
      </c>
      <c r="E119" s="159">
        <v>8.31</v>
      </c>
      <c r="F119" s="159">
        <v>3382.17</v>
      </c>
      <c r="G119" s="87" t="s">
        <v>9</v>
      </c>
      <c r="H119" s="102"/>
    </row>
    <row r="120" spans="1:8" s="87" customFormat="1">
      <c r="A120" s="102"/>
      <c r="B120" s="83">
        <v>44298</v>
      </c>
      <c r="C120" s="84">
        <v>44298.660532407404</v>
      </c>
      <c r="D120" s="85">
        <v>365</v>
      </c>
      <c r="E120" s="159">
        <v>8.2850000000000001</v>
      </c>
      <c r="F120" s="159">
        <v>3024.0250000000001</v>
      </c>
      <c r="G120" s="87" t="s">
        <v>9</v>
      </c>
      <c r="H120" s="102"/>
    </row>
    <row r="121" spans="1:8" s="87" customFormat="1">
      <c r="A121" s="102"/>
      <c r="B121" s="83">
        <v>44298</v>
      </c>
      <c r="C121" s="84">
        <v>44298.660532407404</v>
      </c>
      <c r="D121" s="85">
        <v>53</v>
      </c>
      <c r="E121" s="159">
        <v>8.2850000000000001</v>
      </c>
      <c r="F121" s="159">
        <v>439.10500000000002</v>
      </c>
      <c r="G121" s="87" t="s">
        <v>9</v>
      </c>
      <c r="H121" s="102"/>
    </row>
    <row r="122" spans="1:8" s="87" customFormat="1">
      <c r="A122" s="102"/>
      <c r="B122" s="83">
        <v>44298</v>
      </c>
      <c r="C122" s="84">
        <v>44298.663969907408</v>
      </c>
      <c r="D122" s="85">
        <v>132</v>
      </c>
      <c r="E122" s="159">
        <v>8.27</v>
      </c>
      <c r="F122" s="159">
        <v>1091.6399999999999</v>
      </c>
      <c r="G122" s="87" t="s">
        <v>9</v>
      </c>
      <c r="H122" s="102"/>
    </row>
    <row r="123" spans="1:8" s="87" customFormat="1">
      <c r="A123" s="102"/>
      <c r="B123" s="83">
        <v>44298</v>
      </c>
      <c r="C123" s="84">
        <v>44298.663969907408</v>
      </c>
      <c r="D123" s="85">
        <v>274</v>
      </c>
      <c r="E123" s="159">
        <v>8.27</v>
      </c>
      <c r="F123" s="159">
        <v>2265.98</v>
      </c>
      <c r="G123" s="87" t="s">
        <v>9</v>
      </c>
      <c r="H123" s="102"/>
    </row>
    <row r="124" spans="1:8" s="87" customFormat="1">
      <c r="A124" s="102"/>
      <c r="B124" s="83">
        <v>44298</v>
      </c>
      <c r="C124" s="84">
        <v>44298.663969907408</v>
      </c>
      <c r="D124" s="85">
        <v>406</v>
      </c>
      <c r="E124" s="159">
        <v>8.27</v>
      </c>
      <c r="F124" s="159">
        <v>3357.62</v>
      </c>
      <c r="G124" s="87" t="s">
        <v>9</v>
      </c>
      <c r="H124" s="102"/>
    </row>
    <row r="125" spans="1:8" s="87" customFormat="1">
      <c r="A125" s="102"/>
      <c r="B125" s="83">
        <v>44298</v>
      </c>
      <c r="C125" s="84">
        <v>44298.663969907408</v>
      </c>
      <c r="D125" s="85">
        <v>435</v>
      </c>
      <c r="E125" s="159">
        <v>8.27</v>
      </c>
      <c r="F125" s="159">
        <v>3597.45</v>
      </c>
      <c r="G125" s="87" t="s">
        <v>9</v>
      </c>
      <c r="H125" s="102"/>
    </row>
    <row r="126" spans="1:8" s="87" customFormat="1">
      <c r="A126" s="102"/>
      <c r="B126" s="83">
        <v>44298</v>
      </c>
      <c r="C126" s="84">
        <v>44298.663969907408</v>
      </c>
      <c r="D126" s="85">
        <v>6</v>
      </c>
      <c r="E126" s="159">
        <v>8.27</v>
      </c>
      <c r="F126" s="159">
        <v>49.62</v>
      </c>
      <c r="G126" s="87" t="s">
        <v>9</v>
      </c>
      <c r="H126" s="102"/>
    </row>
    <row r="127" spans="1:8" s="87" customFormat="1">
      <c r="A127" s="102"/>
      <c r="B127" s="83">
        <v>44298</v>
      </c>
      <c r="C127" s="84">
        <v>44298.667442129627</v>
      </c>
      <c r="D127" s="85">
        <v>498</v>
      </c>
      <c r="E127" s="159">
        <v>8.2650000000000006</v>
      </c>
      <c r="F127" s="159">
        <v>4115.97</v>
      </c>
      <c r="G127" s="87" t="s">
        <v>9</v>
      </c>
      <c r="H127" s="102"/>
    </row>
    <row r="128" spans="1:8" s="87" customFormat="1">
      <c r="A128" s="102"/>
      <c r="B128" s="83">
        <v>44298</v>
      </c>
      <c r="C128" s="84">
        <v>44298.667442129627</v>
      </c>
      <c r="D128" s="85">
        <v>330</v>
      </c>
      <c r="E128" s="159">
        <v>8.2650000000000006</v>
      </c>
      <c r="F128" s="159">
        <v>2727.4500000000003</v>
      </c>
      <c r="G128" s="87" t="s">
        <v>9</v>
      </c>
      <c r="H128" s="102"/>
    </row>
    <row r="129" spans="1:8" s="87" customFormat="1">
      <c r="A129" s="102"/>
      <c r="B129" s="83">
        <v>44298</v>
      </c>
      <c r="C129" s="84">
        <v>44298.670659722222</v>
      </c>
      <c r="D129" s="85">
        <v>56</v>
      </c>
      <c r="E129" s="159">
        <v>8.2650000000000006</v>
      </c>
      <c r="F129" s="159">
        <v>462.84000000000003</v>
      </c>
      <c r="G129" s="87" t="s">
        <v>9</v>
      </c>
      <c r="H129" s="102"/>
    </row>
    <row r="130" spans="1:8" s="87" customFormat="1">
      <c r="A130" s="102"/>
      <c r="B130" s="83">
        <v>44298</v>
      </c>
      <c r="C130" s="84">
        <v>44298.674166666664</v>
      </c>
      <c r="D130" s="85">
        <v>530</v>
      </c>
      <c r="E130" s="159">
        <v>8.2750000000000004</v>
      </c>
      <c r="F130" s="159">
        <v>4385.75</v>
      </c>
      <c r="G130" s="87" t="s">
        <v>9</v>
      </c>
      <c r="H130" s="102"/>
    </row>
    <row r="131" spans="1:8" s="87" customFormat="1">
      <c r="A131" s="102"/>
      <c r="B131" s="83">
        <v>44298</v>
      </c>
      <c r="C131" s="84">
        <v>44298.674166666664</v>
      </c>
      <c r="D131" s="85">
        <v>197</v>
      </c>
      <c r="E131" s="159">
        <v>8.2750000000000004</v>
      </c>
      <c r="F131" s="159">
        <v>1630.1750000000002</v>
      </c>
      <c r="G131" s="87" t="s">
        <v>9</v>
      </c>
      <c r="H131" s="102"/>
    </row>
    <row r="132" spans="1:8" s="87" customFormat="1">
      <c r="A132" s="102"/>
      <c r="B132" s="83">
        <v>44298</v>
      </c>
      <c r="C132" s="84">
        <v>44298.674166666664</v>
      </c>
      <c r="D132" s="85">
        <v>241</v>
      </c>
      <c r="E132" s="159">
        <v>8.2750000000000004</v>
      </c>
      <c r="F132" s="159">
        <v>1994.2750000000001</v>
      </c>
      <c r="G132" s="87" t="s">
        <v>9</v>
      </c>
      <c r="H132" s="102"/>
    </row>
    <row r="133" spans="1:8" s="87" customFormat="1">
      <c r="A133" s="102"/>
      <c r="B133" s="83">
        <v>44298</v>
      </c>
      <c r="C133" s="84">
        <v>44298.674166666664</v>
      </c>
      <c r="D133" s="85">
        <v>776</v>
      </c>
      <c r="E133" s="159">
        <v>8.2750000000000004</v>
      </c>
      <c r="F133" s="159">
        <v>6421.4000000000005</v>
      </c>
      <c r="G133" s="87" t="s">
        <v>9</v>
      </c>
      <c r="H133" s="102"/>
    </row>
    <row r="134" spans="1:8" s="87" customFormat="1">
      <c r="A134" s="102"/>
      <c r="B134" s="83">
        <v>44298</v>
      </c>
      <c r="C134" s="84">
        <v>44298.674166666664</v>
      </c>
      <c r="D134" s="85">
        <v>280</v>
      </c>
      <c r="E134" s="159">
        <v>8.2750000000000004</v>
      </c>
      <c r="F134" s="159">
        <v>2317</v>
      </c>
      <c r="G134" s="87" t="s">
        <v>9</v>
      </c>
      <c r="H134" s="102"/>
    </row>
    <row r="135" spans="1:8" s="87" customFormat="1">
      <c r="A135" s="102"/>
      <c r="B135" s="83">
        <v>44298</v>
      </c>
      <c r="C135" s="84">
        <v>44298.674166666664</v>
      </c>
      <c r="D135" s="85">
        <v>1275</v>
      </c>
      <c r="E135" s="159">
        <v>8.2750000000000004</v>
      </c>
      <c r="F135" s="159">
        <v>10550.625</v>
      </c>
      <c r="G135" s="87" t="s">
        <v>9</v>
      </c>
      <c r="H135" s="102"/>
    </row>
    <row r="136" spans="1:8" s="87" customFormat="1">
      <c r="A136" s="102"/>
      <c r="B136" s="83">
        <v>44298</v>
      </c>
      <c r="C136" s="84">
        <v>44298.674166666664</v>
      </c>
      <c r="D136" s="85">
        <v>1</v>
      </c>
      <c r="E136" s="159">
        <v>8.2750000000000004</v>
      </c>
      <c r="F136" s="159">
        <v>8.2750000000000004</v>
      </c>
      <c r="G136" s="87" t="s">
        <v>9</v>
      </c>
      <c r="H136" s="102"/>
    </row>
    <row r="137" spans="1:8" s="87" customFormat="1">
      <c r="A137" s="102"/>
      <c r="B137" s="83">
        <v>44298</v>
      </c>
      <c r="C137" s="84">
        <v>44298.674166666664</v>
      </c>
      <c r="D137" s="85">
        <v>700</v>
      </c>
      <c r="E137" s="159">
        <v>8.2750000000000004</v>
      </c>
      <c r="F137" s="159">
        <v>5792.5</v>
      </c>
      <c r="G137" s="87" t="s">
        <v>9</v>
      </c>
      <c r="H137" s="102"/>
    </row>
    <row r="138" spans="1:8" s="87" customFormat="1">
      <c r="A138" s="102"/>
      <c r="B138" s="83">
        <v>44298</v>
      </c>
      <c r="C138" s="84">
        <v>44298.675000000003</v>
      </c>
      <c r="D138" s="85">
        <v>1442</v>
      </c>
      <c r="E138" s="159">
        <v>8.27</v>
      </c>
      <c r="F138" s="159">
        <v>11925.34</v>
      </c>
      <c r="G138" s="87" t="s">
        <v>9</v>
      </c>
      <c r="H138" s="102"/>
    </row>
    <row r="139" spans="1:8" s="87" customFormat="1">
      <c r="A139" s="102"/>
      <c r="B139" s="83">
        <v>44298</v>
      </c>
      <c r="C139" s="84">
        <v>44298.675000000003</v>
      </c>
      <c r="D139" s="85">
        <v>247</v>
      </c>
      <c r="E139" s="159">
        <v>8.27</v>
      </c>
      <c r="F139" s="159">
        <v>2042.6899999999998</v>
      </c>
      <c r="G139" s="87" t="s">
        <v>9</v>
      </c>
      <c r="H139" s="102"/>
    </row>
    <row r="140" spans="1:8" s="87" customFormat="1">
      <c r="A140" s="102"/>
      <c r="B140" s="83">
        <v>44298</v>
      </c>
      <c r="C140" s="84">
        <v>44298.682268518518</v>
      </c>
      <c r="D140" s="85">
        <v>459</v>
      </c>
      <c r="E140" s="159">
        <v>8.2650000000000006</v>
      </c>
      <c r="F140" s="159">
        <v>3793.6350000000002</v>
      </c>
      <c r="G140" s="87" t="s">
        <v>9</v>
      </c>
      <c r="H140" s="102"/>
    </row>
    <row r="141" spans="1:8" s="87" customFormat="1">
      <c r="A141" s="102"/>
      <c r="B141" s="83">
        <v>44298</v>
      </c>
      <c r="C141" s="84">
        <v>44298.682268518518</v>
      </c>
      <c r="D141" s="85">
        <v>442</v>
      </c>
      <c r="E141" s="159">
        <v>8.2650000000000006</v>
      </c>
      <c r="F141" s="159">
        <v>3653.13</v>
      </c>
      <c r="G141" s="87" t="s">
        <v>9</v>
      </c>
      <c r="H141" s="102"/>
    </row>
    <row r="142" spans="1:8" s="87" customFormat="1">
      <c r="A142" s="102"/>
      <c r="B142" s="83">
        <v>44298</v>
      </c>
      <c r="C142" s="84">
        <v>44298.682268518518</v>
      </c>
      <c r="D142" s="85">
        <v>316</v>
      </c>
      <c r="E142" s="159">
        <v>8.2650000000000006</v>
      </c>
      <c r="F142" s="159">
        <v>2611.7400000000002</v>
      </c>
      <c r="G142" s="87" t="s">
        <v>9</v>
      </c>
      <c r="H142" s="102"/>
    </row>
    <row r="143" spans="1:8" s="87" customFormat="1">
      <c r="A143" s="102"/>
      <c r="B143" s="83">
        <v>44298</v>
      </c>
      <c r="C143" s="84">
        <v>44298.682268518518</v>
      </c>
      <c r="D143" s="85">
        <v>150</v>
      </c>
      <c r="E143" s="159">
        <v>8.2650000000000006</v>
      </c>
      <c r="F143" s="159">
        <v>1239.75</v>
      </c>
      <c r="G143" s="87" t="s">
        <v>9</v>
      </c>
      <c r="H143" s="102"/>
    </row>
    <row r="144" spans="1:8" s="87" customFormat="1">
      <c r="A144" s="102"/>
      <c r="B144" s="83">
        <v>44298</v>
      </c>
      <c r="C144" s="84">
        <v>44298.682268518518</v>
      </c>
      <c r="D144" s="85">
        <v>455</v>
      </c>
      <c r="E144" s="159">
        <v>8.27</v>
      </c>
      <c r="F144" s="159">
        <v>3762.85</v>
      </c>
      <c r="G144" s="87" t="s">
        <v>9</v>
      </c>
      <c r="H144" s="102"/>
    </row>
    <row r="145" spans="1:8" s="87" customFormat="1">
      <c r="A145" s="102"/>
      <c r="B145" s="83">
        <v>44298</v>
      </c>
      <c r="C145" s="84">
        <v>44298.686180555553</v>
      </c>
      <c r="D145" s="85">
        <v>862</v>
      </c>
      <c r="E145" s="159">
        <v>8.2650000000000006</v>
      </c>
      <c r="F145" s="159">
        <v>7124.43</v>
      </c>
      <c r="G145" s="87" t="s">
        <v>9</v>
      </c>
      <c r="H145" s="102"/>
    </row>
    <row r="146" spans="1:8" s="87" customFormat="1">
      <c r="A146" s="102"/>
      <c r="B146" s="83">
        <v>44298</v>
      </c>
      <c r="C146" s="84">
        <v>44298.690729166665</v>
      </c>
      <c r="D146" s="85">
        <v>427</v>
      </c>
      <c r="E146" s="159">
        <v>8.2449999999999992</v>
      </c>
      <c r="F146" s="159">
        <v>3520.6149999999998</v>
      </c>
      <c r="G146" s="87" t="s">
        <v>9</v>
      </c>
      <c r="H146" s="102"/>
    </row>
    <row r="147" spans="1:8" s="87" customFormat="1">
      <c r="A147" s="102"/>
      <c r="B147" s="83">
        <v>44298</v>
      </c>
      <c r="C147" s="84">
        <v>44298.690729166665</v>
      </c>
      <c r="D147" s="85">
        <v>446</v>
      </c>
      <c r="E147" s="159">
        <v>8.2449999999999992</v>
      </c>
      <c r="F147" s="159">
        <v>3677.2699999999995</v>
      </c>
      <c r="G147" s="87" t="s">
        <v>9</v>
      </c>
      <c r="H147" s="102"/>
    </row>
    <row r="148" spans="1:8" s="87" customFormat="1">
      <c r="A148" s="102"/>
      <c r="B148" s="83">
        <v>44298</v>
      </c>
      <c r="C148" s="84">
        <v>44298.697627314818</v>
      </c>
      <c r="D148" s="85">
        <v>457</v>
      </c>
      <c r="E148" s="159">
        <v>8.2249999999999996</v>
      </c>
      <c r="F148" s="159">
        <v>3758.8249999999998</v>
      </c>
      <c r="G148" s="87" t="s">
        <v>9</v>
      </c>
      <c r="H148" s="102"/>
    </row>
    <row r="149" spans="1:8" s="87" customFormat="1">
      <c r="A149" s="102"/>
      <c r="B149" s="83">
        <v>44298</v>
      </c>
      <c r="C149" s="84">
        <v>44298.697627314818</v>
      </c>
      <c r="D149" s="85">
        <v>211</v>
      </c>
      <c r="E149" s="159">
        <v>8.2249999999999996</v>
      </c>
      <c r="F149" s="159">
        <v>1735.4749999999999</v>
      </c>
      <c r="G149" s="87" t="s">
        <v>9</v>
      </c>
      <c r="H149" s="102"/>
    </row>
    <row r="150" spans="1:8" s="87" customFormat="1">
      <c r="A150" s="102"/>
      <c r="B150" s="83">
        <v>44298</v>
      </c>
      <c r="C150" s="84">
        <v>44298.697627314818</v>
      </c>
      <c r="D150" s="85">
        <v>468</v>
      </c>
      <c r="E150" s="159">
        <v>8.2249999999999996</v>
      </c>
      <c r="F150" s="159">
        <v>3849.2999999999997</v>
      </c>
      <c r="G150" s="87" t="s">
        <v>9</v>
      </c>
      <c r="H150" s="102"/>
    </row>
    <row r="151" spans="1:8" s="87" customFormat="1">
      <c r="A151" s="102"/>
      <c r="B151" s="83">
        <v>44298</v>
      </c>
      <c r="C151" s="84">
        <v>44298.697627314818</v>
      </c>
      <c r="D151" s="85">
        <v>201</v>
      </c>
      <c r="E151" s="159">
        <v>8.2249999999999996</v>
      </c>
      <c r="F151" s="159">
        <v>1653.2249999999999</v>
      </c>
      <c r="G151" s="87" t="s">
        <v>9</v>
      </c>
      <c r="H151" s="102"/>
    </row>
    <row r="152" spans="1:8" s="87" customFormat="1">
      <c r="A152" s="102"/>
      <c r="B152" s="83">
        <v>44298</v>
      </c>
      <c r="C152" s="84">
        <v>44298.697627314818</v>
      </c>
      <c r="D152" s="85">
        <v>431</v>
      </c>
      <c r="E152" s="159">
        <v>8.2249999999999996</v>
      </c>
      <c r="F152" s="159">
        <v>3544.9749999999999</v>
      </c>
      <c r="G152" s="87" t="s">
        <v>9</v>
      </c>
      <c r="H152" s="102"/>
    </row>
    <row r="153" spans="1:8" s="87" customFormat="1">
      <c r="A153" s="102"/>
      <c r="B153" s="83">
        <v>44298</v>
      </c>
      <c r="C153" s="84">
        <v>44298.707696759258</v>
      </c>
      <c r="D153" s="85">
        <v>868</v>
      </c>
      <c r="E153" s="159">
        <v>8.23</v>
      </c>
      <c r="F153" s="159">
        <v>7143.64</v>
      </c>
      <c r="G153" s="87" t="s">
        <v>9</v>
      </c>
      <c r="H153" s="102"/>
    </row>
    <row r="154" spans="1:8" s="87" customFormat="1">
      <c r="A154" s="102"/>
      <c r="B154" s="83">
        <v>44298</v>
      </c>
      <c r="C154" s="84">
        <v>44298.707696759258</v>
      </c>
      <c r="D154" s="85">
        <v>392</v>
      </c>
      <c r="E154" s="159">
        <v>8.23</v>
      </c>
      <c r="F154" s="159">
        <v>3226.1600000000003</v>
      </c>
      <c r="G154" s="87" t="s">
        <v>9</v>
      </c>
      <c r="H154" s="102"/>
    </row>
    <row r="155" spans="1:8" s="87" customFormat="1">
      <c r="A155" s="102"/>
      <c r="B155" s="83">
        <v>44298</v>
      </c>
      <c r="C155" s="84">
        <v>44298.707696759258</v>
      </c>
      <c r="D155" s="85">
        <v>22</v>
      </c>
      <c r="E155" s="159">
        <v>8.23</v>
      </c>
      <c r="F155" s="159">
        <v>181.06</v>
      </c>
      <c r="G155" s="87" t="s">
        <v>9</v>
      </c>
      <c r="H155" s="102"/>
    </row>
    <row r="156" spans="1:8" s="87" customFormat="1">
      <c r="A156" s="102"/>
      <c r="B156" s="83">
        <v>44298</v>
      </c>
      <c r="C156" s="84">
        <v>44298.707696759258</v>
      </c>
      <c r="D156" s="85">
        <v>826</v>
      </c>
      <c r="E156" s="159">
        <v>8.23</v>
      </c>
      <c r="F156" s="159">
        <v>6797.9800000000005</v>
      </c>
      <c r="G156" s="87" t="s">
        <v>9</v>
      </c>
      <c r="H156" s="102"/>
    </row>
    <row r="157" spans="1:8" s="87" customFormat="1">
      <c r="A157" s="102"/>
      <c r="B157" s="83">
        <v>44298</v>
      </c>
      <c r="C157" s="84">
        <v>44298.707696759258</v>
      </c>
      <c r="D157" s="85">
        <v>85</v>
      </c>
      <c r="E157" s="159">
        <v>8.23</v>
      </c>
      <c r="F157" s="159">
        <v>699.55000000000007</v>
      </c>
      <c r="G157" s="87" t="s">
        <v>9</v>
      </c>
      <c r="H157" s="102"/>
    </row>
    <row r="158" spans="1:8" s="87" customFormat="1">
      <c r="A158" s="102"/>
      <c r="B158" s="83">
        <v>44298</v>
      </c>
      <c r="C158" s="84">
        <v>44298.707696759258</v>
      </c>
      <c r="D158" s="85">
        <v>415</v>
      </c>
      <c r="E158" s="159">
        <v>8.23</v>
      </c>
      <c r="F158" s="159">
        <v>3415.4500000000003</v>
      </c>
      <c r="G158" s="87" t="s">
        <v>9</v>
      </c>
      <c r="H158" s="102"/>
    </row>
    <row r="159" spans="1:8" s="87" customFormat="1">
      <c r="A159" s="102"/>
      <c r="B159" s="83">
        <v>44298</v>
      </c>
      <c r="C159" s="84">
        <v>44298.709710648145</v>
      </c>
      <c r="D159" s="85">
        <v>241</v>
      </c>
      <c r="E159" s="159">
        <v>8.2149999999999999</v>
      </c>
      <c r="F159" s="159">
        <v>1979.8150000000001</v>
      </c>
      <c r="G159" s="87" t="s">
        <v>9</v>
      </c>
      <c r="H159" s="102"/>
    </row>
    <row r="160" spans="1:8" s="87" customFormat="1">
      <c r="A160" s="102"/>
      <c r="B160" s="83">
        <v>44298</v>
      </c>
      <c r="C160" s="84">
        <v>44298.713865740741</v>
      </c>
      <c r="D160" s="85">
        <v>453</v>
      </c>
      <c r="E160" s="159">
        <v>8.2149999999999999</v>
      </c>
      <c r="F160" s="159">
        <v>3721.395</v>
      </c>
      <c r="G160" s="87" t="s">
        <v>9</v>
      </c>
      <c r="H160" s="102"/>
    </row>
    <row r="161" spans="1:8" s="87" customFormat="1">
      <c r="A161" s="102"/>
      <c r="B161" s="83">
        <v>44298</v>
      </c>
      <c r="C161" s="84">
        <v>44298.713865740741</v>
      </c>
      <c r="D161" s="85">
        <v>427</v>
      </c>
      <c r="E161" s="159">
        <v>8.2149999999999999</v>
      </c>
      <c r="F161" s="159">
        <v>3507.8049999999998</v>
      </c>
      <c r="G161" s="87" t="s">
        <v>9</v>
      </c>
      <c r="H161" s="102"/>
    </row>
    <row r="162" spans="1:8" s="87" customFormat="1">
      <c r="A162" s="102"/>
      <c r="B162" s="83">
        <v>44298</v>
      </c>
      <c r="C162" s="84">
        <v>44298.713865740741</v>
      </c>
      <c r="D162" s="85">
        <v>443</v>
      </c>
      <c r="E162" s="159">
        <v>8.2149999999999999</v>
      </c>
      <c r="F162" s="159">
        <v>3639.2449999999999</v>
      </c>
      <c r="G162" s="87" t="s">
        <v>9</v>
      </c>
      <c r="H162" s="102"/>
    </row>
    <row r="163" spans="1:8" s="87" customFormat="1">
      <c r="A163" s="102"/>
      <c r="B163" s="83">
        <v>44298</v>
      </c>
      <c r="C163" s="84">
        <v>44298.718645833331</v>
      </c>
      <c r="D163" s="85">
        <v>62</v>
      </c>
      <c r="E163" s="159">
        <v>8.2100000000000009</v>
      </c>
      <c r="F163" s="159">
        <v>509.02000000000004</v>
      </c>
      <c r="G163" s="87" t="s">
        <v>9</v>
      </c>
      <c r="H163" s="102"/>
    </row>
    <row r="164" spans="1:8" s="87" customFormat="1">
      <c r="A164" s="102"/>
      <c r="B164" s="83">
        <v>44298</v>
      </c>
      <c r="C164" s="84">
        <v>44298.718645833331</v>
      </c>
      <c r="D164" s="85">
        <v>139</v>
      </c>
      <c r="E164" s="159">
        <v>8.2100000000000009</v>
      </c>
      <c r="F164" s="159">
        <v>1141.19</v>
      </c>
      <c r="G164" s="87" t="s">
        <v>9</v>
      </c>
      <c r="H164" s="102"/>
    </row>
    <row r="165" spans="1:8" s="87" customFormat="1">
      <c r="A165" s="102"/>
      <c r="B165" s="83">
        <v>44298</v>
      </c>
      <c r="C165" s="84">
        <v>44298.718645833331</v>
      </c>
      <c r="D165" s="85">
        <v>250</v>
      </c>
      <c r="E165" s="159">
        <v>8.2100000000000009</v>
      </c>
      <c r="F165" s="159">
        <v>2052.5</v>
      </c>
      <c r="G165" s="87" t="s">
        <v>9</v>
      </c>
      <c r="H165" s="102"/>
    </row>
    <row r="166" spans="1:8" s="87" customFormat="1">
      <c r="A166" s="102"/>
      <c r="B166" s="83">
        <v>44298</v>
      </c>
      <c r="C166" s="84">
        <v>44298.718645833331</v>
      </c>
      <c r="D166" s="85">
        <v>432</v>
      </c>
      <c r="E166" s="159">
        <v>8.2100000000000009</v>
      </c>
      <c r="F166" s="159">
        <v>3546.7200000000003</v>
      </c>
      <c r="G166" s="87" t="s">
        <v>9</v>
      </c>
      <c r="H166" s="102"/>
    </row>
    <row r="167" spans="1:8" s="87" customFormat="1">
      <c r="A167" s="102"/>
      <c r="B167" s="83">
        <v>44298</v>
      </c>
      <c r="C167" s="84">
        <v>44298.718645833331</v>
      </c>
      <c r="D167" s="85">
        <v>389</v>
      </c>
      <c r="E167" s="159">
        <v>8.2100000000000009</v>
      </c>
      <c r="F167" s="159">
        <v>3193.6900000000005</v>
      </c>
      <c r="G167" s="87" t="s">
        <v>9</v>
      </c>
      <c r="H167" s="102"/>
    </row>
    <row r="168" spans="1:8" s="87" customFormat="1">
      <c r="A168" s="102"/>
      <c r="B168" s="83">
        <v>44298</v>
      </c>
      <c r="C168" s="84">
        <v>44298.718645833331</v>
      </c>
      <c r="D168" s="85">
        <v>33</v>
      </c>
      <c r="E168" s="159">
        <v>8.2100000000000009</v>
      </c>
      <c r="F168" s="159">
        <v>270.93</v>
      </c>
      <c r="G168" s="87" t="s">
        <v>9</v>
      </c>
      <c r="H168" s="102"/>
    </row>
    <row r="169" spans="1:8" s="87" customFormat="1">
      <c r="A169" s="102"/>
      <c r="B169" s="88">
        <v>44298</v>
      </c>
      <c r="C169" s="79">
        <v>44298.724097222221</v>
      </c>
      <c r="D169" s="80">
        <v>753</v>
      </c>
      <c r="E169" s="158">
        <v>8.2100000000000009</v>
      </c>
      <c r="F169" s="158">
        <v>6182.130000000001</v>
      </c>
      <c r="G169" s="82" t="s">
        <v>9</v>
      </c>
      <c r="H169" s="102"/>
    </row>
    <row r="170" spans="1:8" s="87" customFormat="1">
      <c r="A170" s="102"/>
      <c r="B170" s="83">
        <v>44299</v>
      </c>
      <c r="C170" s="84">
        <v>44299.380335648151</v>
      </c>
      <c r="D170" s="85">
        <v>931</v>
      </c>
      <c r="E170" s="159">
        <v>8.1950000000000003</v>
      </c>
      <c r="F170" s="159">
        <v>7629.5450000000001</v>
      </c>
      <c r="G170" s="87" t="s">
        <v>9</v>
      </c>
      <c r="H170" s="102"/>
    </row>
    <row r="171" spans="1:8" s="87" customFormat="1">
      <c r="A171" s="102"/>
      <c r="B171" s="83">
        <v>44299</v>
      </c>
      <c r="C171" s="84">
        <v>44299.381620370368</v>
      </c>
      <c r="D171" s="85">
        <v>201</v>
      </c>
      <c r="E171" s="159">
        <v>8.125</v>
      </c>
      <c r="F171" s="159">
        <v>1633.125</v>
      </c>
      <c r="G171" s="87" t="s">
        <v>9</v>
      </c>
      <c r="H171" s="102"/>
    </row>
    <row r="172" spans="1:8" s="87" customFormat="1">
      <c r="A172" s="102"/>
      <c r="B172" s="83">
        <v>44299</v>
      </c>
      <c r="C172" s="84">
        <v>44299.381620370368</v>
      </c>
      <c r="D172" s="85">
        <v>278</v>
      </c>
      <c r="E172" s="159">
        <v>8.125</v>
      </c>
      <c r="F172" s="159">
        <v>2258.75</v>
      </c>
      <c r="G172" s="87" t="s">
        <v>9</v>
      </c>
      <c r="H172" s="102"/>
    </row>
    <row r="173" spans="1:8" s="87" customFormat="1">
      <c r="A173" s="102"/>
      <c r="B173" s="83">
        <v>44299</v>
      </c>
      <c r="C173" s="84">
        <v>44299.385266203702</v>
      </c>
      <c r="D173" s="85">
        <v>441</v>
      </c>
      <c r="E173" s="159">
        <v>8.0950000000000006</v>
      </c>
      <c r="F173" s="159">
        <v>3569.8950000000004</v>
      </c>
      <c r="G173" s="87" t="s">
        <v>9</v>
      </c>
      <c r="H173" s="102"/>
    </row>
    <row r="174" spans="1:8" s="87" customFormat="1">
      <c r="A174" s="102"/>
      <c r="B174" s="83">
        <v>44299</v>
      </c>
      <c r="C174" s="84">
        <v>44299.391770833332</v>
      </c>
      <c r="D174" s="85">
        <v>148</v>
      </c>
      <c r="E174" s="159">
        <v>8.01</v>
      </c>
      <c r="F174" s="159">
        <v>1185.48</v>
      </c>
      <c r="G174" s="87" t="s">
        <v>9</v>
      </c>
      <c r="H174" s="102"/>
    </row>
    <row r="175" spans="1:8" s="87" customFormat="1">
      <c r="A175" s="102"/>
      <c r="B175" s="83">
        <v>44299</v>
      </c>
      <c r="C175" s="84">
        <v>44299.391770833332</v>
      </c>
      <c r="D175" s="85">
        <v>284</v>
      </c>
      <c r="E175" s="159">
        <v>8.01</v>
      </c>
      <c r="F175" s="159">
        <v>2274.84</v>
      </c>
      <c r="G175" s="87" t="s">
        <v>9</v>
      </c>
      <c r="H175" s="102"/>
    </row>
    <row r="176" spans="1:8" s="87" customFormat="1">
      <c r="A176" s="102"/>
      <c r="B176" s="83">
        <v>44299</v>
      </c>
      <c r="C176" s="84">
        <v>44299.398113425923</v>
      </c>
      <c r="D176" s="85">
        <v>270</v>
      </c>
      <c r="E176" s="159">
        <v>8.09</v>
      </c>
      <c r="F176" s="159">
        <v>2184.3000000000002</v>
      </c>
      <c r="G176" s="87" t="s">
        <v>9</v>
      </c>
      <c r="H176" s="102"/>
    </row>
    <row r="177" spans="1:8" s="87" customFormat="1">
      <c r="A177" s="102"/>
      <c r="B177" s="83">
        <v>44299</v>
      </c>
      <c r="C177" s="84">
        <v>44299.398113425923</v>
      </c>
      <c r="D177" s="85">
        <v>146</v>
      </c>
      <c r="E177" s="159">
        <v>8.09</v>
      </c>
      <c r="F177" s="159">
        <v>1181.1399999999999</v>
      </c>
      <c r="G177" s="87" t="s">
        <v>9</v>
      </c>
      <c r="H177" s="102"/>
    </row>
    <row r="178" spans="1:8" s="87" customFormat="1">
      <c r="A178" s="102"/>
      <c r="B178" s="83">
        <v>44299</v>
      </c>
      <c r="C178" s="84">
        <v>44299.398113425923</v>
      </c>
      <c r="D178" s="85">
        <v>97</v>
      </c>
      <c r="E178" s="159">
        <v>8.09</v>
      </c>
      <c r="F178" s="159">
        <v>784.73</v>
      </c>
      <c r="G178" s="87" t="s">
        <v>9</v>
      </c>
      <c r="H178" s="102"/>
    </row>
    <row r="179" spans="1:8" s="87" customFormat="1">
      <c r="A179" s="102"/>
      <c r="B179" s="83">
        <v>44299</v>
      </c>
      <c r="C179" s="84">
        <v>44299.398113425923</v>
      </c>
      <c r="D179" s="85">
        <v>304</v>
      </c>
      <c r="E179" s="159">
        <v>8.09</v>
      </c>
      <c r="F179" s="159">
        <v>2459.36</v>
      </c>
      <c r="G179" s="87" t="s">
        <v>9</v>
      </c>
      <c r="H179" s="102"/>
    </row>
    <row r="180" spans="1:8" s="87" customFormat="1">
      <c r="A180" s="102"/>
      <c r="B180" s="83">
        <v>44299</v>
      </c>
      <c r="C180" s="84">
        <v>44299.408634259256</v>
      </c>
      <c r="D180" s="85">
        <v>27</v>
      </c>
      <c r="E180" s="159">
        <v>8.0549999999999997</v>
      </c>
      <c r="F180" s="159">
        <v>217.48499999999999</v>
      </c>
      <c r="G180" s="87" t="s">
        <v>9</v>
      </c>
      <c r="H180" s="102"/>
    </row>
    <row r="181" spans="1:8" s="87" customFormat="1">
      <c r="A181" s="102"/>
      <c r="B181" s="83">
        <v>44299</v>
      </c>
      <c r="C181" s="84">
        <v>44299.408634259256</v>
      </c>
      <c r="D181" s="85">
        <v>1080</v>
      </c>
      <c r="E181" s="159">
        <v>8.0549999999999997</v>
      </c>
      <c r="F181" s="159">
        <v>8699.4</v>
      </c>
      <c r="G181" s="87" t="s">
        <v>9</v>
      </c>
      <c r="H181" s="102"/>
    </row>
    <row r="182" spans="1:8" s="87" customFormat="1">
      <c r="A182" s="102"/>
      <c r="B182" s="83">
        <v>44299</v>
      </c>
      <c r="C182" s="84">
        <v>44299.408634259256</v>
      </c>
      <c r="D182" s="85">
        <v>154</v>
      </c>
      <c r="E182" s="159">
        <v>8.0549999999999997</v>
      </c>
      <c r="F182" s="159">
        <v>1240.47</v>
      </c>
      <c r="G182" s="87" t="s">
        <v>9</v>
      </c>
      <c r="H182" s="102"/>
    </row>
    <row r="183" spans="1:8" s="87" customFormat="1">
      <c r="A183" s="102"/>
      <c r="B183" s="83">
        <v>44299</v>
      </c>
      <c r="C183" s="84">
        <v>44299.408634259256</v>
      </c>
      <c r="D183" s="85">
        <v>482</v>
      </c>
      <c r="E183" s="159">
        <v>8.0549999999999997</v>
      </c>
      <c r="F183" s="159">
        <v>3882.5099999999998</v>
      </c>
      <c r="G183" s="87" t="s">
        <v>9</v>
      </c>
      <c r="H183" s="102"/>
    </row>
    <row r="184" spans="1:8" s="87" customFormat="1">
      <c r="A184" s="102"/>
      <c r="B184" s="83">
        <v>44299</v>
      </c>
      <c r="C184" s="84">
        <v>44299.408634259256</v>
      </c>
      <c r="D184" s="85">
        <v>250</v>
      </c>
      <c r="E184" s="159">
        <v>8.0549999999999997</v>
      </c>
      <c r="F184" s="159">
        <v>2013.75</v>
      </c>
      <c r="G184" s="87" t="s">
        <v>9</v>
      </c>
      <c r="H184" s="102"/>
    </row>
    <row r="185" spans="1:8" s="87" customFormat="1">
      <c r="A185" s="102"/>
      <c r="B185" s="83">
        <v>44299</v>
      </c>
      <c r="C185" s="84">
        <v>44299.408634259256</v>
      </c>
      <c r="D185" s="85">
        <v>700</v>
      </c>
      <c r="E185" s="159">
        <v>8.0549999999999997</v>
      </c>
      <c r="F185" s="159">
        <v>5638.5</v>
      </c>
      <c r="G185" s="87" t="s">
        <v>9</v>
      </c>
      <c r="H185" s="102"/>
    </row>
    <row r="186" spans="1:8" s="87" customFormat="1">
      <c r="A186" s="102"/>
      <c r="B186" s="83">
        <v>44299</v>
      </c>
      <c r="C186" s="84">
        <v>44299.408634259256</v>
      </c>
      <c r="D186" s="85">
        <v>307</v>
      </c>
      <c r="E186" s="159">
        <v>8.0549999999999997</v>
      </c>
      <c r="F186" s="159">
        <v>2472.8849999999998</v>
      </c>
      <c r="G186" s="87" t="s">
        <v>9</v>
      </c>
      <c r="H186" s="102"/>
    </row>
    <row r="187" spans="1:8" s="87" customFormat="1">
      <c r="A187" s="102"/>
      <c r="B187" s="83">
        <v>44299</v>
      </c>
      <c r="C187" s="84">
        <v>44299.408958333333</v>
      </c>
      <c r="D187" s="85">
        <v>275</v>
      </c>
      <c r="E187" s="159">
        <v>8.0549999999999997</v>
      </c>
      <c r="F187" s="159">
        <v>2215.125</v>
      </c>
      <c r="G187" s="87" t="s">
        <v>9</v>
      </c>
      <c r="H187" s="102"/>
    </row>
    <row r="188" spans="1:8" s="87" customFormat="1">
      <c r="A188" s="102"/>
      <c r="B188" s="83">
        <v>44299</v>
      </c>
      <c r="C188" s="84">
        <v>44299.408958333333</v>
      </c>
      <c r="D188" s="85">
        <v>177</v>
      </c>
      <c r="E188" s="159">
        <v>8.0549999999999997</v>
      </c>
      <c r="F188" s="159">
        <v>1425.7349999999999</v>
      </c>
      <c r="G188" s="87" t="s">
        <v>9</v>
      </c>
      <c r="H188" s="102"/>
    </row>
    <row r="189" spans="1:8" s="87" customFormat="1">
      <c r="A189" s="102"/>
      <c r="B189" s="83">
        <v>44299</v>
      </c>
      <c r="C189" s="84">
        <v>44299.418391203704</v>
      </c>
      <c r="D189" s="85">
        <v>204</v>
      </c>
      <c r="E189" s="159">
        <v>8.0749999999999993</v>
      </c>
      <c r="F189" s="159">
        <v>1647.3</v>
      </c>
      <c r="G189" s="87" t="s">
        <v>9</v>
      </c>
      <c r="H189" s="102"/>
    </row>
    <row r="190" spans="1:8" s="87" customFormat="1">
      <c r="A190" s="102"/>
      <c r="B190" s="83">
        <v>44299</v>
      </c>
      <c r="C190" s="84">
        <v>44299.418391203704</v>
      </c>
      <c r="D190" s="85">
        <v>268</v>
      </c>
      <c r="E190" s="159">
        <v>8.0749999999999993</v>
      </c>
      <c r="F190" s="159">
        <v>2164.1</v>
      </c>
      <c r="G190" s="87" t="s">
        <v>9</v>
      </c>
      <c r="H190" s="102"/>
    </row>
    <row r="191" spans="1:8" s="87" customFormat="1">
      <c r="A191" s="102"/>
      <c r="B191" s="83">
        <v>44299</v>
      </c>
      <c r="C191" s="84">
        <v>44299.421203703707</v>
      </c>
      <c r="D191" s="85">
        <v>439</v>
      </c>
      <c r="E191" s="159">
        <v>8.0649999999999995</v>
      </c>
      <c r="F191" s="159">
        <v>3540.5349999999999</v>
      </c>
      <c r="G191" s="87" t="s">
        <v>9</v>
      </c>
      <c r="H191" s="102"/>
    </row>
    <row r="192" spans="1:8" s="87" customFormat="1">
      <c r="A192" s="102"/>
      <c r="B192" s="83">
        <v>44299</v>
      </c>
      <c r="C192" s="84">
        <v>44299.431134259263</v>
      </c>
      <c r="D192" s="85">
        <v>120</v>
      </c>
      <c r="E192" s="159">
        <v>8.08</v>
      </c>
      <c r="F192" s="159">
        <v>969.6</v>
      </c>
      <c r="G192" s="87" t="s">
        <v>9</v>
      </c>
      <c r="H192" s="102"/>
    </row>
    <row r="193" spans="1:8" s="87" customFormat="1">
      <c r="A193" s="102"/>
      <c r="B193" s="83">
        <v>44299</v>
      </c>
      <c r="C193" s="84">
        <v>44299.431134259263</v>
      </c>
      <c r="D193" s="85">
        <v>317</v>
      </c>
      <c r="E193" s="159">
        <v>8.08</v>
      </c>
      <c r="F193" s="159">
        <v>2561.36</v>
      </c>
      <c r="G193" s="87" t="s">
        <v>9</v>
      </c>
      <c r="H193" s="102"/>
    </row>
    <row r="194" spans="1:8" s="87" customFormat="1">
      <c r="A194" s="102"/>
      <c r="B194" s="83">
        <v>44299</v>
      </c>
      <c r="C194" s="84">
        <v>44299.434039351851</v>
      </c>
      <c r="D194" s="85">
        <v>18</v>
      </c>
      <c r="E194" s="159">
        <v>8.07</v>
      </c>
      <c r="F194" s="159">
        <v>145.26</v>
      </c>
      <c r="G194" s="87" t="s">
        <v>9</v>
      </c>
      <c r="H194" s="102"/>
    </row>
    <row r="195" spans="1:8" s="87" customFormat="1">
      <c r="A195" s="102"/>
      <c r="B195" s="83">
        <v>44299</v>
      </c>
      <c r="C195" s="84">
        <v>44299.434039351851</v>
      </c>
      <c r="D195" s="85">
        <v>400</v>
      </c>
      <c r="E195" s="159">
        <v>8.07</v>
      </c>
      <c r="F195" s="159">
        <v>3228</v>
      </c>
      <c r="G195" s="87" t="s">
        <v>9</v>
      </c>
      <c r="H195" s="102"/>
    </row>
    <row r="196" spans="1:8" s="87" customFormat="1">
      <c r="A196" s="102"/>
      <c r="B196" s="83">
        <v>44299</v>
      </c>
      <c r="C196" s="84">
        <v>44299.434039351851</v>
      </c>
      <c r="D196" s="85">
        <v>2</v>
      </c>
      <c r="E196" s="159">
        <v>8.07</v>
      </c>
      <c r="F196" s="159">
        <v>16.14</v>
      </c>
      <c r="G196" s="87" t="s">
        <v>9</v>
      </c>
      <c r="H196" s="102"/>
    </row>
    <row r="197" spans="1:8" s="87" customFormat="1">
      <c r="A197" s="102"/>
      <c r="B197" s="83">
        <v>44299</v>
      </c>
      <c r="C197" s="84">
        <v>44299.43891203704</v>
      </c>
      <c r="D197" s="85">
        <v>395</v>
      </c>
      <c r="E197" s="159">
        <v>8.06</v>
      </c>
      <c r="F197" s="159">
        <v>3183.7000000000003</v>
      </c>
      <c r="G197" s="87" t="s">
        <v>9</v>
      </c>
      <c r="H197" s="102"/>
    </row>
    <row r="198" spans="1:8" s="87" customFormat="1">
      <c r="A198" s="102"/>
      <c r="B198" s="83">
        <v>44299</v>
      </c>
      <c r="C198" s="84">
        <v>44299.443981481483</v>
      </c>
      <c r="D198" s="85">
        <v>2</v>
      </c>
      <c r="E198" s="159">
        <v>8.0649999999999995</v>
      </c>
      <c r="F198" s="159">
        <v>16.13</v>
      </c>
      <c r="G198" s="87" t="s">
        <v>9</v>
      </c>
      <c r="H198" s="102"/>
    </row>
    <row r="199" spans="1:8" s="87" customFormat="1">
      <c r="A199" s="102"/>
      <c r="B199" s="83">
        <v>44299</v>
      </c>
      <c r="C199" s="84">
        <v>44299.443981481483</v>
      </c>
      <c r="D199" s="85">
        <v>400</v>
      </c>
      <c r="E199" s="159">
        <v>8.0649999999999995</v>
      </c>
      <c r="F199" s="159">
        <v>3226</v>
      </c>
      <c r="G199" s="87" t="s">
        <v>9</v>
      </c>
      <c r="H199" s="102"/>
    </row>
    <row r="200" spans="1:8" s="87" customFormat="1">
      <c r="A200" s="102"/>
      <c r="B200" s="83">
        <v>44299</v>
      </c>
      <c r="C200" s="84">
        <v>44299.448553240742</v>
      </c>
      <c r="D200" s="85">
        <v>29</v>
      </c>
      <c r="E200" s="159">
        <v>8.0549999999999997</v>
      </c>
      <c r="F200" s="159">
        <v>233.595</v>
      </c>
      <c r="G200" s="87" t="s">
        <v>9</v>
      </c>
      <c r="H200" s="102"/>
    </row>
    <row r="201" spans="1:8" s="87" customFormat="1">
      <c r="A201" s="102"/>
      <c r="B201" s="83">
        <v>44299</v>
      </c>
      <c r="C201" s="84">
        <v>44299.448553240742</v>
      </c>
      <c r="D201" s="85">
        <v>343</v>
      </c>
      <c r="E201" s="159">
        <v>8.0549999999999997</v>
      </c>
      <c r="F201" s="159">
        <v>2762.8649999999998</v>
      </c>
      <c r="G201" s="87" t="s">
        <v>9</v>
      </c>
      <c r="H201" s="102"/>
    </row>
    <row r="202" spans="1:8" s="87" customFormat="1">
      <c r="A202" s="102"/>
      <c r="B202" s="83">
        <v>44299</v>
      </c>
      <c r="C202" s="84">
        <v>44299.448553240742</v>
      </c>
      <c r="D202" s="85">
        <v>265</v>
      </c>
      <c r="E202" s="159">
        <v>8.0549999999999997</v>
      </c>
      <c r="F202" s="159">
        <v>2134.5749999999998</v>
      </c>
      <c r="G202" s="87" t="s">
        <v>9</v>
      </c>
      <c r="H202" s="102"/>
    </row>
    <row r="203" spans="1:8" s="87" customFormat="1">
      <c r="A203" s="102"/>
      <c r="B203" s="83">
        <v>44299</v>
      </c>
      <c r="C203" s="84">
        <v>44299.448553240742</v>
      </c>
      <c r="D203" s="85">
        <v>81</v>
      </c>
      <c r="E203" s="159">
        <v>8.0549999999999997</v>
      </c>
      <c r="F203" s="159">
        <v>652.45499999999993</v>
      </c>
      <c r="G203" s="87" t="s">
        <v>9</v>
      </c>
      <c r="H203" s="102"/>
    </row>
    <row r="204" spans="1:8" s="87" customFormat="1">
      <c r="A204" s="102"/>
      <c r="B204" s="83">
        <v>44299</v>
      </c>
      <c r="C204" s="84">
        <v>44299.448553240742</v>
      </c>
      <c r="D204" s="85">
        <v>526</v>
      </c>
      <c r="E204" s="159">
        <v>8.0549999999999997</v>
      </c>
      <c r="F204" s="159">
        <v>4236.93</v>
      </c>
      <c r="G204" s="87" t="s">
        <v>9</v>
      </c>
      <c r="H204" s="102"/>
    </row>
    <row r="205" spans="1:8" s="87" customFormat="1">
      <c r="A205" s="102"/>
      <c r="B205" s="83">
        <v>44299</v>
      </c>
      <c r="C205" s="84">
        <v>44299.448553240742</v>
      </c>
      <c r="D205" s="85">
        <v>419</v>
      </c>
      <c r="E205" s="159">
        <v>8.0549999999999997</v>
      </c>
      <c r="F205" s="159">
        <v>3375.0450000000001</v>
      </c>
      <c r="G205" s="87" t="s">
        <v>9</v>
      </c>
      <c r="H205" s="102"/>
    </row>
    <row r="206" spans="1:8" s="87" customFormat="1">
      <c r="A206" s="102"/>
      <c r="B206" s="83">
        <v>44299</v>
      </c>
      <c r="C206" s="84">
        <v>44299.463229166664</v>
      </c>
      <c r="D206" s="85">
        <v>62</v>
      </c>
      <c r="E206" s="159">
        <v>8.0350000000000001</v>
      </c>
      <c r="F206" s="159">
        <v>498.17</v>
      </c>
      <c r="G206" s="87" t="s">
        <v>9</v>
      </c>
      <c r="H206" s="102"/>
    </row>
    <row r="207" spans="1:8" s="87" customFormat="1">
      <c r="A207" s="102"/>
      <c r="B207" s="83">
        <v>44299</v>
      </c>
      <c r="C207" s="84">
        <v>44299.463229166664</v>
      </c>
      <c r="D207" s="85">
        <v>276</v>
      </c>
      <c r="E207" s="159">
        <v>8.0350000000000001</v>
      </c>
      <c r="F207" s="159">
        <v>2217.66</v>
      </c>
      <c r="G207" s="87" t="s">
        <v>9</v>
      </c>
      <c r="H207" s="102"/>
    </row>
    <row r="208" spans="1:8" s="87" customFormat="1">
      <c r="A208" s="102"/>
      <c r="B208" s="83">
        <v>44299</v>
      </c>
      <c r="C208" s="84">
        <v>44299.463229166664</v>
      </c>
      <c r="D208" s="85">
        <v>93</v>
      </c>
      <c r="E208" s="159">
        <v>8.0350000000000001</v>
      </c>
      <c r="F208" s="159">
        <v>747.255</v>
      </c>
      <c r="G208" s="87" t="s">
        <v>9</v>
      </c>
      <c r="H208" s="102"/>
    </row>
    <row r="209" spans="1:8" s="87" customFormat="1">
      <c r="A209" s="102"/>
      <c r="B209" s="83">
        <v>44299</v>
      </c>
      <c r="C209" s="84">
        <v>44299.463229166664</v>
      </c>
      <c r="D209" s="85">
        <v>250</v>
      </c>
      <c r="E209" s="159">
        <v>8.0350000000000001</v>
      </c>
      <c r="F209" s="159">
        <v>2008.75</v>
      </c>
      <c r="G209" s="87" t="s">
        <v>9</v>
      </c>
      <c r="H209" s="102"/>
    </row>
    <row r="210" spans="1:8" s="87" customFormat="1">
      <c r="A210" s="102"/>
      <c r="B210" s="83">
        <v>44299</v>
      </c>
      <c r="C210" s="84">
        <v>44299.463229166664</v>
      </c>
      <c r="D210" s="85">
        <v>105</v>
      </c>
      <c r="E210" s="159">
        <v>8.0350000000000001</v>
      </c>
      <c r="F210" s="159">
        <v>843.67500000000007</v>
      </c>
      <c r="G210" s="87" t="s">
        <v>9</v>
      </c>
      <c r="H210" s="102"/>
    </row>
    <row r="211" spans="1:8" s="87" customFormat="1">
      <c r="A211" s="102"/>
      <c r="B211" s="83">
        <v>44299</v>
      </c>
      <c r="C211" s="84">
        <v>44299.463229166664</v>
      </c>
      <c r="D211" s="85">
        <v>500</v>
      </c>
      <c r="E211" s="159">
        <v>8.0350000000000001</v>
      </c>
      <c r="F211" s="159">
        <v>4017.5</v>
      </c>
      <c r="G211" s="87" t="s">
        <v>9</v>
      </c>
      <c r="H211" s="102"/>
    </row>
    <row r="212" spans="1:8" s="87" customFormat="1">
      <c r="A212" s="102"/>
      <c r="B212" s="83">
        <v>44299</v>
      </c>
      <c r="C212" s="84">
        <v>44299.465590277781</v>
      </c>
      <c r="D212" s="85">
        <v>484</v>
      </c>
      <c r="E212" s="159">
        <v>8.0350000000000001</v>
      </c>
      <c r="F212" s="159">
        <v>3888.94</v>
      </c>
      <c r="G212" s="87" t="s">
        <v>9</v>
      </c>
      <c r="H212" s="102"/>
    </row>
    <row r="213" spans="1:8" s="87" customFormat="1">
      <c r="A213" s="102"/>
      <c r="B213" s="83">
        <v>44299</v>
      </c>
      <c r="C213" s="84">
        <v>44299.465590277781</v>
      </c>
      <c r="D213" s="85">
        <v>240</v>
      </c>
      <c r="E213" s="159">
        <v>8.0399999999999991</v>
      </c>
      <c r="F213" s="159">
        <v>1929.6</v>
      </c>
      <c r="G213" s="87" t="s">
        <v>9</v>
      </c>
      <c r="H213" s="102"/>
    </row>
    <row r="214" spans="1:8" s="87" customFormat="1">
      <c r="A214" s="102"/>
      <c r="B214" s="83">
        <v>44299</v>
      </c>
      <c r="C214" s="84">
        <v>44299.465590277781</v>
      </c>
      <c r="D214" s="85">
        <v>419</v>
      </c>
      <c r="E214" s="159">
        <v>8.0350000000000001</v>
      </c>
      <c r="F214" s="159">
        <v>3366.665</v>
      </c>
      <c r="G214" s="87" t="s">
        <v>9</v>
      </c>
      <c r="H214" s="102"/>
    </row>
    <row r="215" spans="1:8" s="87" customFormat="1">
      <c r="A215" s="102"/>
      <c r="B215" s="83">
        <v>44299</v>
      </c>
      <c r="C215" s="84">
        <v>44299.465590277781</v>
      </c>
      <c r="D215" s="85">
        <v>232</v>
      </c>
      <c r="E215" s="159">
        <v>8.0399999999999991</v>
      </c>
      <c r="F215" s="159">
        <v>1865.2799999999997</v>
      </c>
      <c r="G215" s="87" t="s">
        <v>9</v>
      </c>
      <c r="H215" s="102"/>
    </row>
    <row r="216" spans="1:8" s="87" customFormat="1">
      <c r="A216" s="102"/>
      <c r="B216" s="83">
        <v>44299</v>
      </c>
      <c r="C216" s="84">
        <v>44299.465590277781</v>
      </c>
      <c r="D216" s="85">
        <v>242</v>
      </c>
      <c r="E216" s="159">
        <v>8.0350000000000001</v>
      </c>
      <c r="F216" s="159">
        <v>1944.47</v>
      </c>
      <c r="G216" s="87" t="s">
        <v>9</v>
      </c>
      <c r="H216" s="102"/>
    </row>
    <row r="217" spans="1:8" s="87" customFormat="1">
      <c r="A217" s="102"/>
      <c r="B217" s="83">
        <v>44299</v>
      </c>
      <c r="C217" s="84">
        <v>44299.465590277781</v>
      </c>
      <c r="D217" s="85">
        <v>9</v>
      </c>
      <c r="E217" s="159">
        <v>8.0350000000000001</v>
      </c>
      <c r="F217" s="159">
        <v>72.314999999999998</v>
      </c>
      <c r="G217" s="87" t="s">
        <v>9</v>
      </c>
      <c r="H217" s="102"/>
    </row>
    <row r="218" spans="1:8" s="87" customFormat="1">
      <c r="A218" s="102"/>
      <c r="B218" s="83">
        <v>44299</v>
      </c>
      <c r="C218" s="84">
        <v>44299.465590277781</v>
      </c>
      <c r="D218" s="85">
        <v>449</v>
      </c>
      <c r="E218" s="159">
        <v>8.0350000000000001</v>
      </c>
      <c r="F218" s="159">
        <v>3607.7150000000001</v>
      </c>
      <c r="G218" s="87" t="s">
        <v>9</v>
      </c>
      <c r="H218" s="102"/>
    </row>
    <row r="219" spans="1:8" s="87" customFormat="1">
      <c r="A219" s="102"/>
      <c r="B219" s="83">
        <v>44299</v>
      </c>
      <c r="C219" s="84">
        <v>44299.465590277781</v>
      </c>
      <c r="D219" s="85">
        <v>42</v>
      </c>
      <c r="E219" s="159">
        <v>8.0350000000000001</v>
      </c>
      <c r="F219" s="159">
        <v>337.47</v>
      </c>
      <c r="G219" s="87" t="s">
        <v>9</v>
      </c>
      <c r="H219" s="102"/>
    </row>
    <row r="220" spans="1:8" s="87" customFormat="1">
      <c r="A220" s="102"/>
      <c r="B220" s="83">
        <v>44299</v>
      </c>
      <c r="C220" s="84">
        <v>44299.465590277781</v>
      </c>
      <c r="D220" s="85">
        <v>653</v>
      </c>
      <c r="E220" s="159">
        <v>8.0350000000000001</v>
      </c>
      <c r="F220" s="159">
        <v>5246.8550000000005</v>
      </c>
      <c r="G220" s="87" t="s">
        <v>9</v>
      </c>
      <c r="H220" s="102"/>
    </row>
    <row r="221" spans="1:8" s="87" customFormat="1">
      <c r="A221" s="102"/>
      <c r="B221" s="83">
        <v>44299</v>
      </c>
      <c r="C221" s="84">
        <v>44299.465590277781</v>
      </c>
      <c r="D221" s="85">
        <v>500</v>
      </c>
      <c r="E221" s="159">
        <v>8.0350000000000001</v>
      </c>
      <c r="F221" s="159">
        <v>4017.5</v>
      </c>
      <c r="G221" s="87" t="s">
        <v>9</v>
      </c>
      <c r="H221" s="102"/>
    </row>
    <row r="222" spans="1:8" s="87" customFormat="1">
      <c r="A222" s="102"/>
      <c r="B222" s="83">
        <v>44299</v>
      </c>
      <c r="C222" s="84">
        <v>44299.465590277781</v>
      </c>
      <c r="D222" s="85">
        <v>250</v>
      </c>
      <c r="E222" s="159">
        <v>8.0350000000000001</v>
      </c>
      <c r="F222" s="159">
        <v>2008.75</v>
      </c>
      <c r="G222" s="87" t="s">
        <v>9</v>
      </c>
      <c r="H222" s="102"/>
    </row>
    <row r="223" spans="1:8" s="87" customFormat="1">
      <c r="A223" s="102"/>
      <c r="B223" s="83">
        <v>44299</v>
      </c>
      <c r="C223" s="84">
        <v>44299.480914351851</v>
      </c>
      <c r="D223" s="85">
        <v>426</v>
      </c>
      <c r="E223" s="159">
        <v>8.0399999999999991</v>
      </c>
      <c r="F223" s="159">
        <v>3425.0399999999995</v>
      </c>
      <c r="G223" s="87" t="s">
        <v>9</v>
      </c>
      <c r="H223" s="102"/>
    </row>
    <row r="224" spans="1:8" s="87" customFormat="1">
      <c r="A224" s="102"/>
      <c r="B224" s="83">
        <v>44299</v>
      </c>
      <c r="C224" s="84">
        <v>44299.489317129628</v>
      </c>
      <c r="D224" s="85">
        <v>279</v>
      </c>
      <c r="E224" s="159">
        <v>8.0250000000000004</v>
      </c>
      <c r="F224" s="159">
        <v>2238.9749999999999</v>
      </c>
      <c r="G224" s="87" t="s">
        <v>9</v>
      </c>
      <c r="H224" s="102"/>
    </row>
    <row r="225" spans="1:8" s="87" customFormat="1">
      <c r="A225" s="102"/>
      <c r="B225" s="83">
        <v>44299</v>
      </c>
      <c r="C225" s="84">
        <v>44299.489317129628</v>
      </c>
      <c r="D225" s="85">
        <v>407</v>
      </c>
      <c r="E225" s="159">
        <v>8.0250000000000004</v>
      </c>
      <c r="F225" s="159">
        <v>3266.1750000000002</v>
      </c>
      <c r="G225" s="87" t="s">
        <v>9</v>
      </c>
      <c r="H225" s="102"/>
    </row>
    <row r="226" spans="1:8" s="87" customFormat="1">
      <c r="A226" s="102"/>
      <c r="B226" s="83">
        <v>44299</v>
      </c>
      <c r="C226" s="84">
        <v>44299.489317129628</v>
      </c>
      <c r="D226" s="85">
        <v>208</v>
      </c>
      <c r="E226" s="159">
        <v>8.0250000000000004</v>
      </c>
      <c r="F226" s="159">
        <v>1669.2</v>
      </c>
      <c r="G226" s="87" t="s">
        <v>9</v>
      </c>
      <c r="H226" s="102"/>
    </row>
    <row r="227" spans="1:8" s="87" customFormat="1">
      <c r="A227" s="102"/>
      <c r="B227" s="83">
        <v>44299</v>
      </c>
      <c r="C227" s="84">
        <v>44299.489328703705</v>
      </c>
      <c r="D227" s="85">
        <v>427</v>
      </c>
      <c r="E227" s="159">
        <v>8.02</v>
      </c>
      <c r="F227" s="159">
        <v>3424.54</v>
      </c>
      <c r="G227" s="87" t="s">
        <v>9</v>
      </c>
      <c r="H227" s="102"/>
    </row>
    <row r="228" spans="1:8" s="87" customFormat="1">
      <c r="A228" s="102"/>
      <c r="B228" s="83">
        <v>44299</v>
      </c>
      <c r="C228" s="84">
        <v>44299.489328703705</v>
      </c>
      <c r="D228" s="85">
        <v>471</v>
      </c>
      <c r="E228" s="159">
        <v>8.02</v>
      </c>
      <c r="F228" s="159">
        <v>3777.4199999999996</v>
      </c>
      <c r="G228" s="87" t="s">
        <v>9</v>
      </c>
      <c r="H228" s="102"/>
    </row>
    <row r="229" spans="1:8" s="87" customFormat="1">
      <c r="A229" s="102"/>
      <c r="B229" s="83">
        <v>44299</v>
      </c>
      <c r="C229" s="84">
        <v>44299.504108796296</v>
      </c>
      <c r="D229" s="85">
        <v>283</v>
      </c>
      <c r="E229" s="159">
        <v>8.0350000000000001</v>
      </c>
      <c r="F229" s="159">
        <v>2273.9050000000002</v>
      </c>
      <c r="G229" s="87" t="s">
        <v>9</v>
      </c>
      <c r="H229" s="102"/>
    </row>
    <row r="230" spans="1:8" s="87" customFormat="1">
      <c r="A230" s="102"/>
      <c r="B230" s="83">
        <v>44299</v>
      </c>
      <c r="C230" s="84">
        <v>44299.504108796296</v>
      </c>
      <c r="D230" s="85">
        <v>139</v>
      </c>
      <c r="E230" s="159">
        <v>8.0350000000000001</v>
      </c>
      <c r="F230" s="159">
        <v>1116.865</v>
      </c>
      <c r="G230" s="87" t="s">
        <v>9</v>
      </c>
      <c r="H230" s="102"/>
    </row>
    <row r="231" spans="1:8" s="87" customFormat="1">
      <c r="A231" s="102"/>
      <c r="B231" s="83">
        <v>44299</v>
      </c>
      <c r="C231" s="84">
        <v>44299.505590277775</v>
      </c>
      <c r="D231" s="85">
        <v>213</v>
      </c>
      <c r="E231" s="159">
        <v>8.0250000000000004</v>
      </c>
      <c r="F231" s="159">
        <v>1709.325</v>
      </c>
      <c r="G231" s="87" t="s">
        <v>9</v>
      </c>
      <c r="H231" s="102"/>
    </row>
    <row r="232" spans="1:8" s="87" customFormat="1">
      <c r="A232" s="102"/>
      <c r="B232" s="83">
        <v>44299</v>
      </c>
      <c r="C232" s="84">
        <v>44299.505590277775</v>
      </c>
      <c r="D232" s="85">
        <v>217</v>
      </c>
      <c r="E232" s="159">
        <v>8.0250000000000004</v>
      </c>
      <c r="F232" s="159">
        <v>1741.4250000000002</v>
      </c>
      <c r="G232" s="87" t="s">
        <v>9</v>
      </c>
      <c r="H232" s="102"/>
    </row>
    <row r="233" spans="1:8" s="87" customFormat="1">
      <c r="A233" s="102"/>
      <c r="B233" s="83">
        <v>44299</v>
      </c>
      <c r="C233" s="84">
        <v>44299.50849537037</v>
      </c>
      <c r="D233" s="85">
        <v>250</v>
      </c>
      <c r="E233" s="159">
        <v>8.02</v>
      </c>
      <c r="F233" s="159">
        <v>2005</v>
      </c>
      <c r="G233" s="87" t="s">
        <v>9</v>
      </c>
      <c r="H233" s="102"/>
    </row>
    <row r="234" spans="1:8" s="87" customFormat="1">
      <c r="A234" s="102"/>
      <c r="B234" s="83">
        <v>44299</v>
      </c>
      <c r="C234" s="84">
        <v>44299.50849537037</v>
      </c>
      <c r="D234" s="85">
        <v>233</v>
      </c>
      <c r="E234" s="159">
        <v>8.02</v>
      </c>
      <c r="F234" s="159">
        <v>1868.6599999999999</v>
      </c>
      <c r="G234" s="87" t="s">
        <v>9</v>
      </c>
      <c r="H234" s="102"/>
    </row>
    <row r="235" spans="1:8" s="87" customFormat="1">
      <c r="A235" s="102"/>
      <c r="B235" s="83">
        <v>44299</v>
      </c>
      <c r="C235" s="84">
        <v>44299.50849537037</v>
      </c>
      <c r="D235" s="85">
        <v>400</v>
      </c>
      <c r="E235" s="159">
        <v>8.02</v>
      </c>
      <c r="F235" s="159">
        <v>3208</v>
      </c>
      <c r="G235" s="87" t="s">
        <v>9</v>
      </c>
      <c r="H235" s="102"/>
    </row>
    <row r="236" spans="1:8" s="87" customFormat="1">
      <c r="A236" s="102"/>
      <c r="B236" s="83">
        <v>44299</v>
      </c>
      <c r="C236" s="84">
        <v>44299.50849537037</v>
      </c>
      <c r="D236" s="85">
        <v>121</v>
      </c>
      <c r="E236" s="159">
        <v>8.02</v>
      </c>
      <c r="F236" s="159">
        <v>970.42</v>
      </c>
      <c r="G236" s="87" t="s">
        <v>9</v>
      </c>
      <c r="H236" s="102"/>
    </row>
    <row r="237" spans="1:8" s="87" customFormat="1">
      <c r="A237" s="102"/>
      <c r="B237" s="83">
        <v>44299</v>
      </c>
      <c r="C237" s="84">
        <v>44299.50849537037</v>
      </c>
      <c r="D237" s="85">
        <v>314</v>
      </c>
      <c r="E237" s="159">
        <v>8.02</v>
      </c>
      <c r="F237" s="159">
        <v>2518.2799999999997</v>
      </c>
      <c r="G237" s="87" t="s">
        <v>9</v>
      </c>
      <c r="H237" s="102"/>
    </row>
    <row r="238" spans="1:8" s="87" customFormat="1">
      <c r="A238" s="102"/>
      <c r="B238" s="83">
        <v>44299</v>
      </c>
      <c r="C238" s="84">
        <v>44299.50849537037</v>
      </c>
      <c r="D238" s="85">
        <v>310</v>
      </c>
      <c r="E238" s="159">
        <v>8.02</v>
      </c>
      <c r="F238" s="159">
        <v>2486.1999999999998</v>
      </c>
      <c r="G238" s="87" t="s">
        <v>9</v>
      </c>
      <c r="H238" s="102"/>
    </row>
    <row r="239" spans="1:8" s="87" customFormat="1">
      <c r="A239" s="102"/>
      <c r="B239" s="83">
        <v>44299</v>
      </c>
      <c r="C239" s="84">
        <v>44299.50849537037</v>
      </c>
      <c r="D239" s="85">
        <v>250</v>
      </c>
      <c r="E239" s="159">
        <v>8.02</v>
      </c>
      <c r="F239" s="159">
        <v>2005</v>
      </c>
      <c r="G239" s="87" t="s">
        <v>9</v>
      </c>
      <c r="H239" s="102"/>
    </row>
    <row r="240" spans="1:8" s="87" customFormat="1">
      <c r="A240" s="102"/>
      <c r="B240" s="83">
        <v>44299</v>
      </c>
      <c r="C240" s="84">
        <v>44299.50849537037</v>
      </c>
      <c r="D240" s="85">
        <v>254</v>
      </c>
      <c r="E240" s="159">
        <v>8.02</v>
      </c>
      <c r="F240" s="159">
        <v>2037.08</v>
      </c>
      <c r="G240" s="87" t="s">
        <v>9</v>
      </c>
      <c r="H240" s="102"/>
    </row>
    <row r="241" spans="1:8" s="87" customFormat="1">
      <c r="A241" s="102"/>
      <c r="B241" s="83">
        <v>44299</v>
      </c>
      <c r="C241" s="84">
        <v>44299.509571759256</v>
      </c>
      <c r="D241" s="85">
        <v>415</v>
      </c>
      <c r="E241" s="159">
        <v>8.0250000000000004</v>
      </c>
      <c r="F241" s="159">
        <v>3330.375</v>
      </c>
      <c r="G241" s="87" t="s">
        <v>9</v>
      </c>
      <c r="H241" s="102"/>
    </row>
    <row r="242" spans="1:8" s="87" customFormat="1">
      <c r="A242" s="102"/>
      <c r="B242" s="83">
        <v>44299</v>
      </c>
      <c r="C242" s="84">
        <v>44299.513749999998</v>
      </c>
      <c r="D242" s="85">
        <v>437</v>
      </c>
      <c r="E242" s="159">
        <v>8.0150000000000006</v>
      </c>
      <c r="F242" s="159">
        <v>3502.5550000000003</v>
      </c>
      <c r="G242" s="87" t="s">
        <v>9</v>
      </c>
      <c r="H242" s="102"/>
    </row>
    <row r="243" spans="1:8" s="87" customFormat="1">
      <c r="A243" s="102"/>
      <c r="B243" s="83">
        <v>44299</v>
      </c>
      <c r="C243" s="84">
        <v>44299.522789351853</v>
      </c>
      <c r="D243" s="85">
        <v>218</v>
      </c>
      <c r="E243" s="159">
        <v>8.02</v>
      </c>
      <c r="F243" s="159">
        <v>1748.36</v>
      </c>
      <c r="G243" s="87" t="s">
        <v>9</v>
      </c>
      <c r="H243" s="102"/>
    </row>
    <row r="244" spans="1:8" s="87" customFormat="1">
      <c r="A244" s="102"/>
      <c r="B244" s="83">
        <v>44299</v>
      </c>
      <c r="C244" s="84">
        <v>44299.522789351853</v>
      </c>
      <c r="D244" s="85">
        <v>66</v>
      </c>
      <c r="E244" s="159">
        <v>8.02</v>
      </c>
      <c r="F244" s="159">
        <v>529.31999999999994</v>
      </c>
      <c r="G244" s="87" t="s">
        <v>9</v>
      </c>
      <c r="H244" s="102"/>
    </row>
    <row r="245" spans="1:8" s="87" customFormat="1">
      <c r="A245" s="102"/>
      <c r="B245" s="83">
        <v>44299</v>
      </c>
      <c r="C245" s="84">
        <v>44299.525208333333</v>
      </c>
      <c r="D245" s="85">
        <v>58</v>
      </c>
      <c r="E245" s="159">
        <v>8.02</v>
      </c>
      <c r="F245" s="159">
        <v>465.15999999999997</v>
      </c>
      <c r="G245" s="87" t="s">
        <v>9</v>
      </c>
      <c r="H245" s="102"/>
    </row>
    <row r="246" spans="1:8" s="87" customFormat="1">
      <c r="A246" s="102"/>
      <c r="B246" s="83">
        <v>44299</v>
      </c>
      <c r="C246" s="84">
        <v>44299.525208333333</v>
      </c>
      <c r="D246" s="85">
        <v>79</v>
      </c>
      <c r="E246" s="159">
        <v>8.02</v>
      </c>
      <c r="F246" s="159">
        <v>633.57999999999993</v>
      </c>
      <c r="G246" s="87" t="s">
        <v>9</v>
      </c>
      <c r="H246" s="102"/>
    </row>
    <row r="247" spans="1:8" s="87" customFormat="1">
      <c r="A247" s="102"/>
      <c r="B247" s="83">
        <v>44299</v>
      </c>
      <c r="C247" s="84">
        <v>44299.525208333333</v>
      </c>
      <c r="D247" s="85">
        <v>410</v>
      </c>
      <c r="E247" s="159">
        <v>8.02</v>
      </c>
      <c r="F247" s="159">
        <v>3288.2</v>
      </c>
      <c r="G247" s="87" t="s">
        <v>9</v>
      </c>
      <c r="H247" s="102"/>
    </row>
    <row r="248" spans="1:8" s="87" customFormat="1">
      <c r="A248" s="102"/>
      <c r="B248" s="83">
        <v>44299</v>
      </c>
      <c r="C248" s="84">
        <v>44299.525231481479</v>
      </c>
      <c r="D248" s="85">
        <v>317</v>
      </c>
      <c r="E248" s="159">
        <v>8.02</v>
      </c>
      <c r="F248" s="159">
        <v>2542.3399999999997</v>
      </c>
      <c r="G248" s="87" t="s">
        <v>9</v>
      </c>
      <c r="H248" s="102"/>
    </row>
    <row r="249" spans="1:8" s="87" customFormat="1">
      <c r="A249" s="102"/>
      <c r="B249" s="83">
        <v>44299</v>
      </c>
      <c r="C249" s="84">
        <v>44299.531666666669</v>
      </c>
      <c r="D249" s="85">
        <v>225</v>
      </c>
      <c r="E249" s="159">
        <v>8.0150000000000006</v>
      </c>
      <c r="F249" s="159">
        <v>1803.3750000000002</v>
      </c>
      <c r="G249" s="87" t="s">
        <v>9</v>
      </c>
      <c r="H249" s="102"/>
    </row>
    <row r="250" spans="1:8" s="87" customFormat="1">
      <c r="A250" s="102"/>
      <c r="B250" s="83">
        <v>44299</v>
      </c>
      <c r="C250" s="84">
        <v>44299.533819444441</v>
      </c>
      <c r="D250" s="85">
        <v>176</v>
      </c>
      <c r="E250" s="159">
        <v>8.01</v>
      </c>
      <c r="F250" s="159">
        <v>1409.76</v>
      </c>
      <c r="G250" s="87" t="s">
        <v>9</v>
      </c>
      <c r="H250" s="102"/>
    </row>
    <row r="251" spans="1:8" s="87" customFormat="1">
      <c r="A251" s="102"/>
      <c r="B251" s="83">
        <v>44299</v>
      </c>
      <c r="C251" s="84">
        <v>44299.533819444441</v>
      </c>
      <c r="D251" s="85">
        <v>250</v>
      </c>
      <c r="E251" s="159">
        <v>8.01</v>
      </c>
      <c r="F251" s="159">
        <v>2002.5</v>
      </c>
      <c r="G251" s="87" t="s">
        <v>9</v>
      </c>
      <c r="H251" s="102"/>
    </row>
    <row r="252" spans="1:8" s="87" customFormat="1">
      <c r="A252" s="102"/>
      <c r="B252" s="83">
        <v>44299</v>
      </c>
      <c r="C252" s="84">
        <v>44299.533819444441</v>
      </c>
      <c r="D252" s="85">
        <v>754</v>
      </c>
      <c r="E252" s="159">
        <v>8.01</v>
      </c>
      <c r="F252" s="159">
        <v>6039.54</v>
      </c>
      <c r="G252" s="87" t="s">
        <v>9</v>
      </c>
      <c r="H252" s="102"/>
    </row>
    <row r="253" spans="1:8" s="87" customFormat="1">
      <c r="A253" s="102"/>
      <c r="B253" s="83">
        <v>44299</v>
      </c>
      <c r="C253" s="84">
        <v>44299.533819444441</v>
      </c>
      <c r="D253" s="85">
        <v>433</v>
      </c>
      <c r="E253" s="159">
        <v>8.0150000000000006</v>
      </c>
      <c r="F253" s="159">
        <v>3470.4950000000003</v>
      </c>
      <c r="G253" s="87" t="s">
        <v>9</v>
      </c>
      <c r="H253" s="102"/>
    </row>
    <row r="254" spans="1:8" s="87" customFormat="1">
      <c r="A254" s="102"/>
      <c r="B254" s="83">
        <v>44299</v>
      </c>
      <c r="C254" s="84">
        <v>44299.533819444441</v>
      </c>
      <c r="D254" s="85">
        <v>431</v>
      </c>
      <c r="E254" s="159">
        <v>8.0150000000000006</v>
      </c>
      <c r="F254" s="159">
        <v>3454.4650000000001</v>
      </c>
      <c r="G254" s="87" t="s">
        <v>9</v>
      </c>
      <c r="H254" s="102"/>
    </row>
    <row r="255" spans="1:8" s="87" customFormat="1">
      <c r="A255" s="102"/>
      <c r="B255" s="83">
        <v>44299</v>
      </c>
      <c r="C255" s="84">
        <v>44299.533819444441</v>
      </c>
      <c r="D255" s="85">
        <v>872</v>
      </c>
      <c r="E255" s="159">
        <v>8.0150000000000006</v>
      </c>
      <c r="F255" s="159">
        <v>6989.0800000000008</v>
      </c>
      <c r="G255" s="87" t="s">
        <v>9</v>
      </c>
      <c r="H255" s="102"/>
    </row>
    <row r="256" spans="1:8" s="87" customFormat="1">
      <c r="A256" s="102"/>
      <c r="B256" s="83">
        <v>44299</v>
      </c>
      <c r="C256" s="84">
        <v>44299.533819444441</v>
      </c>
      <c r="D256" s="85">
        <v>207</v>
      </c>
      <c r="E256" s="159">
        <v>8.0150000000000006</v>
      </c>
      <c r="F256" s="159">
        <v>1659.105</v>
      </c>
      <c r="G256" s="87" t="s">
        <v>9</v>
      </c>
      <c r="H256" s="102"/>
    </row>
    <row r="257" spans="1:8" s="87" customFormat="1">
      <c r="A257" s="102"/>
      <c r="B257" s="83">
        <v>44299</v>
      </c>
      <c r="C257" s="84">
        <v>44299.533877314818</v>
      </c>
      <c r="D257" s="85">
        <v>250</v>
      </c>
      <c r="E257" s="159">
        <v>8.01</v>
      </c>
      <c r="F257" s="159">
        <v>2002.5</v>
      </c>
      <c r="G257" s="87" t="s">
        <v>9</v>
      </c>
      <c r="H257" s="102"/>
    </row>
    <row r="258" spans="1:8" s="87" customFormat="1">
      <c r="A258" s="102"/>
      <c r="B258" s="83">
        <v>44299</v>
      </c>
      <c r="C258" s="84">
        <v>44299.533877314818</v>
      </c>
      <c r="D258" s="85">
        <v>328</v>
      </c>
      <c r="E258" s="159">
        <v>8.01</v>
      </c>
      <c r="F258" s="159">
        <v>2627.2799999999997</v>
      </c>
      <c r="G258" s="87" t="s">
        <v>9</v>
      </c>
      <c r="H258" s="102"/>
    </row>
    <row r="259" spans="1:8" s="87" customFormat="1">
      <c r="A259" s="102"/>
      <c r="B259" s="83">
        <v>44299</v>
      </c>
      <c r="C259" s="84">
        <v>44299.533888888887</v>
      </c>
      <c r="D259" s="85">
        <v>60</v>
      </c>
      <c r="E259" s="159">
        <v>8.01</v>
      </c>
      <c r="F259" s="159">
        <v>480.59999999999997</v>
      </c>
      <c r="G259" s="87" t="s">
        <v>9</v>
      </c>
      <c r="H259" s="102"/>
    </row>
    <row r="260" spans="1:8" s="87" customFormat="1">
      <c r="A260" s="102"/>
      <c r="B260" s="83">
        <v>44299</v>
      </c>
      <c r="C260" s="84">
        <v>44299.534004629626</v>
      </c>
      <c r="D260" s="85">
        <v>160</v>
      </c>
      <c r="E260" s="159">
        <v>8.01</v>
      </c>
      <c r="F260" s="159">
        <v>1281.5999999999999</v>
      </c>
      <c r="G260" s="87" t="s">
        <v>9</v>
      </c>
      <c r="H260" s="102"/>
    </row>
    <row r="261" spans="1:8" s="87" customFormat="1">
      <c r="A261" s="102"/>
      <c r="B261" s="83">
        <v>44299</v>
      </c>
      <c r="C261" s="84">
        <v>44299.534907407404</v>
      </c>
      <c r="D261" s="85">
        <v>88</v>
      </c>
      <c r="E261" s="159">
        <v>8.01</v>
      </c>
      <c r="F261" s="159">
        <v>704.88</v>
      </c>
      <c r="G261" s="87" t="s">
        <v>9</v>
      </c>
      <c r="H261" s="102"/>
    </row>
    <row r="262" spans="1:8" s="87" customFormat="1">
      <c r="A262" s="102"/>
      <c r="B262" s="83">
        <v>44299</v>
      </c>
      <c r="C262" s="84">
        <v>44299.534907407404</v>
      </c>
      <c r="D262" s="85">
        <v>650</v>
      </c>
      <c r="E262" s="159">
        <v>8.01</v>
      </c>
      <c r="F262" s="159">
        <v>5206.5</v>
      </c>
      <c r="G262" s="87" t="s">
        <v>9</v>
      </c>
      <c r="H262" s="102"/>
    </row>
    <row r="263" spans="1:8" s="87" customFormat="1">
      <c r="A263" s="102"/>
      <c r="B263" s="83">
        <v>44299</v>
      </c>
      <c r="C263" s="84">
        <v>44299.534907407404</v>
      </c>
      <c r="D263" s="85">
        <v>284</v>
      </c>
      <c r="E263" s="159">
        <v>8.01</v>
      </c>
      <c r="F263" s="159">
        <v>2274.84</v>
      </c>
      <c r="G263" s="87" t="s">
        <v>9</v>
      </c>
      <c r="H263" s="102"/>
    </row>
    <row r="264" spans="1:8" s="87" customFormat="1">
      <c r="A264" s="102"/>
      <c r="B264" s="83">
        <v>44299</v>
      </c>
      <c r="C264" s="84">
        <v>44299.537002314813</v>
      </c>
      <c r="D264" s="85">
        <v>9</v>
      </c>
      <c r="E264" s="159">
        <v>7.9950000000000001</v>
      </c>
      <c r="F264" s="159">
        <v>71.954999999999998</v>
      </c>
      <c r="G264" s="87" t="s">
        <v>9</v>
      </c>
      <c r="H264" s="102"/>
    </row>
    <row r="265" spans="1:8" s="87" customFormat="1">
      <c r="A265" s="102"/>
      <c r="B265" s="83">
        <v>44299</v>
      </c>
      <c r="C265" s="84">
        <v>44299.537002314813</v>
      </c>
      <c r="D265" s="85">
        <v>79</v>
      </c>
      <c r="E265" s="159">
        <v>7.9950000000000001</v>
      </c>
      <c r="F265" s="159">
        <v>631.60500000000002</v>
      </c>
      <c r="G265" s="87" t="s">
        <v>9</v>
      </c>
      <c r="H265" s="102"/>
    </row>
    <row r="266" spans="1:8" s="87" customFormat="1">
      <c r="A266" s="102"/>
      <c r="B266" s="83">
        <v>44299</v>
      </c>
      <c r="C266" s="84">
        <v>44299.537002314813</v>
      </c>
      <c r="D266" s="85">
        <v>347</v>
      </c>
      <c r="E266" s="159">
        <v>7.9950000000000001</v>
      </c>
      <c r="F266" s="159">
        <v>2774.2649999999999</v>
      </c>
      <c r="G266" s="87" t="s">
        <v>9</v>
      </c>
      <c r="H266" s="102"/>
    </row>
    <row r="267" spans="1:8" s="87" customFormat="1">
      <c r="A267" s="102"/>
      <c r="B267" s="83">
        <v>44299</v>
      </c>
      <c r="C267" s="84">
        <v>44299.541828703703</v>
      </c>
      <c r="D267" s="85">
        <v>412</v>
      </c>
      <c r="E267" s="159">
        <v>7.9749999999999996</v>
      </c>
      <c r="F267" s="159">
        <v>3285.7</v>
      </c>
      <c r="G267" s="87" t="s">
        <v>9</v>
      </c>
      <c r="H267" s="102"/>
    </row>
    <row r="268" spans="1:8" s="87" customFormat="1">
      <c r="A268" s="102"/>
      <c r="B268" s="83">
        <v>44299</v>
      </c>
      <c r="C268" s="84">
        <v>44299.541828703703</v>
      </c>
      <c r="D268" s="85">
        <v>146</v>
      </c>
      <c r="E268" s="159">
        <v>7.9749999999999996</v>
      </c>
      <c r="F268" s="159">
        <v>1164.3499999999999</v>
      </c>
      <c r="G268" s="87" t="s">
        <v>9</v>
      </c>
      <c r="H268" s="102"/>
    </row>
    <row r="269" spans="1:8" s="87" customFormat="1">
      <c r="A269" s="102"/>
      <c r="B269" s="83">
        <v>44299</v>
      </c>
      <c r="C269" s="84">
        <v>44299.541828703703</v>
      </c>
      <c r="D269" s="85">
        <v>104</v>
      </c>
      <c r="E269" s="159">
        <v>7.9749999999999996</v>
      </c>
      <c r="F269" s="159">
        <v>829.4</v>
      </c>
      <c r="G269" s="87" t="s">
        <v>9</v>
      </c>
      <c r="H269" s="102"/>
    </row>
    <row r="270" spans="1:8" s="87" customFormat="1">
      <c r="A270" s="102"/>
      <c r="B270" s="83">
        <v>44299</v>
      </c>
      <c r="C270" s="84">
        <v>44299.541828703703</v>
      </c>
      <c r="D270" s="85">
        <v>650</v>
      </c>
      <c r="E270" s="159">
        <v>7.9749999999999996</v>
      </c>
      <c r="F270" s="159">
        <v>5183.75</v>
      </c>
      <c r="G270" s="87" t="s">
        <v>9</v>
      </c>
      <c r="H270" s="102"/>
    </row>
    <row r="271" spans="1:8" s="87" customFormat="1">
      <c r="A271" s="102"/>
      <c r="B271" s="83">
        <v>44299</v>
      </c>
      <c r="C271" s="84">
        <v>44299.541828703703</v>
      </c>
      <c r="D271" s="85">
        <v>754</v>
      </c>
      <c r="E271" s="159">
        <v>7.9749999999999996</v>
      </c>
      <c r="F271" s="159">
        <v>6013.15</v>
      </c>
      <c r="G271" s="87" t="s">
        <v>9</v>
      </c>
      <c r="H271" s="102"/>
    </row>
    <row r="272" spans="1:8" s="87" customFormat="1">
      <c r="A272" s="102"/>
      <c r="B272" s="83">
        <v>44299</v>
      </c>
      <c r="C272" s="84">
        <v>44299.542337962965</v>
      </c>
      <c r="D272" s="85">
        <v>592</v>
      </c>
      <c r="E272" s="159">
        <v>7.9749999999999996</v>
      </c>
      <c r="F272" s="159">
        <v>4721.2</v>
      </c>
      <c r="G272" s="87" t="s">
        <v>9</v>
      </c>
      <c r="H272" s="102"/>
    </row>
    <row r="273" spans="1:8" s="87" customFormat="1">
      <c r="A273" s="102"/>
      <c r="B273" s="83">
        <v>44299</v>
      </c>
      <c r="C273" s="84">
        <v>44299.542337962965</v>
      </c>
      <c r="D273" s="85">
        <v>754</v>
      </c>
      <c r="E273" s="159">
        <v>7.9749999999999996</v>
      </c>
      <c r="F273" s="159">
        <v>6013.15</v>
      </c>
      <c r="G273" s="87" t="s">
        <v>9</v>
      </c>
      <c r="H273" s="102"/>
    </row>
    <row r="274" spans="1:8" s="87" customFormat="1">
      <c r="A274" s="102"/>
      <c r="B274" s="83">
        <v>44299</v>
      </c>
      <c r="C274" s="84">
        <v>44299.552314814813</v>
      </c>
      <c r="D274" s="85">
        <v>228</v>
      </c>
      <c r="E274" s="159">
        <v>7.96</v>
      </c>
      <c r="F274" s="159">
        <v>1814.8799999999999</v>
      </c>
      <c r="G274" s="87" t="s">
        <v>9</v>
      </c>
      <c r="H274" s="102"/>
    </row>
    <row r="275" spans="1:8" s="87" customFormat="1">
      <c r="A275" s="102"/>
      <c r="B275" s="83">
        <v>44299</v>
      </c>
      <c r="C275" s="84">
        <v>44299.559502314813</v>
      </c>
      <c r="D275" s="85">
        <v>795</v>
      </c>
      <c r="E275" s="159">
        <v>7.97</v>
      </c>
      <c r="F275" s="159">
        <v>6336.15</v>
      </c>
      <c r="G275" s="87" t="s">
        <v>9</v>
      </c>
      <c r="H275" s="102"/>
    </row>
    <row r="276" spans="1:8" s="87" customFormat="1">
      <c r="A276" s="102"/>
      <c r="B276" s="83">
        <v>44299</v>
      </c>
      <c r="C276" s="84">
        <v>44299.559502314813</v>
      </c>
      <c r="D276" s="85">
        <v>433</v>
      </c>
      <c r="E276" s="159">
        <v>7.97</v>
      </c>
      <c r="F276" s="159">
        <v>3451.0099999999998</v>
      </c>
      <c r="G276" s="87" t="s">
        <v>9</v>
      </c>
      <c r="H276" s="102"/>
    </row>
    <row r="277" spans="1:8" s="87" customFormat="1">
      <c r="A277" s="102"/>
      <c r="B277" s="83">
        <v>44299</v>
      </c>
      <c r="C277" s="84">
        <v>44299.559502314813</v>
      </c>
      <c r="D277" s="85">
        <v>60</v>
      </c>
      <c r="E277" s="159">
        <v>7.97</v>
      </c>
      <c r="F277" s="159">
        <v>478.2</v>
      </c>
      <c r="G277" s="87" t="s">
        <v>9</v>
      </c>
      <c r="H277" s="102"/>
    </row>
    <row r="278" spans="1:8" s="87" customFormat="1">
      <c r="A278" s="102"/>
      <c r="B278" s="83">
        <v>44299</v>
      </c>
      <c r="C278" s="84">
        <v>44299.562928240739</v>
      </c>
      <c r="D278" s="85">
        <v>80</v>
      </c>
      <c r="E278" s="159">
        <v>7.96</v>
      </c>
      <c r="F278" s="159">
        <v>636.79999999999995</v>
      </c>
      <c r="G278" s="87" t="s">
        <v>9</v>
      </c>
      <c r="H278" s="102"/>
    </row>
    <row r="279" spans="1:8" s="87" customFormat="1">
      <c r="A279" s="102"/>
      <c r="B279" s="83">
        <v>44299</v>
      </c>
      <c r="C279" s="84">
        <v>44299.569756944446</v>
      </c>
      <c r="D279" s="85">
        <v>263</v>
      </c>
      <c r="E279" s="159">
        <v>7.97</v>
      </c>
      <c r="F279" s="159">
        <v>2096.11</v>
      </c>
      <c r="G279" s="87" t="s">
        <v>9</v>
      </c>
      <c r="H279" s="102"/>
    </row>
    <row r="280" spans="1:8" s="87" customFormat="1">
      <c r="A280" s="102"/>
      <c r="B280" s="83">
        <v>44299</v>
      </c>
      <c r="C280" s="84">
        <v>44299.569756944446</v>
      </c>
      <c r="D280" s="85">
        <v>124</v>
      </c>
      <c r="E280" s="159">
        <v>7.97</v>
      </c>
      <c r="F280" s="159">
        <v>988.28</v>
      </c>
      <c r="G280" s="87" t="s">
        <v>9</v>
      </c>
      <c r="H280" s="102"/>
    </row>
    <row r="281" spans="1:8" s="87" customFormat="1">
      <c r="A281" s="102"/>
      <c r="B281" s="83">
        <v>44299</v>
      </c>
      <c r="C281" s="84">
        <v>44299.570636574077</v>
      </c>
      <c r="D281" s="85">
        <v>406</v>
      </c>
      <c r="E281" s="159">
        <v>7.97</v>
      </c>
      <c r="F281" s="159">
        <v>3235.8199999999997</v>
      </c>
      <c r="G281" s="87" t="s">
        <v>9</v>
      </c>
      <c r="H281" s="102"/>
    </row>
    <row r="282" spans="1:8" s="87" customFormat="1">
      <c r="A282" s="102"/>
      <c r="B282" s="83">
        <v>44299</v>
      </c>
      <c r="C282" s="84">
        <v>44299.570636574077</v>
      </c>
      <c r="D282" s="85">
        <v>433</v>
      </c>
      <c r="E282" s="159">
        <v>7.97</v>
      </c>
      <c r="F282" s="159">
        <v>3451.0099999999998</v>
      </c>
      <c r="G282" s="87" t="s">
        <v>9</v>
      </c>
      <c r="H282" s="102"/>
    </row>
    <row r="283" spans="1:8" s="87" customFormat="1">
      <c r="A283" s="102"/>
      <c r="B283" s="83">
        <v>44299</v>
      </c>
      <c r="C283" s="84">
        <v>44299.572858796295</v>
      </c>
      <c r="D283" s="85">
        <v>278</v>
      </c>
      <c r="E283" s="159">
        <v>7.96</v>
      </c>
      <c r="F283" s="159">
        <v>2212.88</v>
      </c>
      <c r="G283" s="87" t="s">
        <v>9</v>
      </c>
      <c r="H283" s="102"/>
    </row>
    <row r="284" spans="1:8" s="87" customFormat="1">
      <c r="A284" s="102"/>
      <c r="B284" s="83">
        <v>44299</v>
      </c>
      <c r="C284" s="84">
        <v>44299.573078703703</v>
      </c>
      <c r="D284" s="85">
        <v>154</v>
      </c>
      <c r="E284" s="159">
        <v>7.96</v>
      </c>
      <c r="F284" s="159">
        <v>1225.8399999999999</v>
      </c>
      <c r="G284" s="87" t="s">
        <v>9</v>
      </c>
      <c r="H284" s="102"/>
    </row>
    <row r="285" spans="1:8" s="87" customFormat="1">
      <c r="A285" s="102"/>
      <c r="B285" s="83">
        <v>44299</v>
      </c>
      <c r="C285" s="84">
        <v>44299.573078703703</v>
      </c>
      <c r="D285" s="85">
        <v>258</v>
      </c>
      <c r="E285" s="159">
        <v>7.96</v>
      </c>
      <c r="F285" s="159">
        <v>2053.6799999999998</v>
      </c>
      <c r="G285" s="87" t="s">
        <v>9</v>
      </c>
      <c r="H285" s="102"/>
    </row>
    <row r="286" spans="1:8" s="87" customFormat="1">
      <c r="A286" s="102"/>
      <c r="B286" s="83">
        <v>44299</v>
      </c>
      <c r="C286" s="84">
        <v>44299.573078703703</v>
      </c>
      <c r="D286" s="85">
        <v>458</v>
      </c>
      <c r="E286" s="159">
        <v>7.96</v>
      </c>
      <c r="F286" s="159">
        <v>3645.68</v>
      </c>
      <c r="G286" s="87" t="s">
        <v>9</v>
      </c>
      <c r="H286" s="102"/>
    </row>
    <row r="287" spans="1:8" s="87" customFormat="1">
      <c r="A287" s="102"/>
      <c r="B287" s="83">
        <v>44299</v>
      </c>
      <c r="C287" s="84">
        <v>44299.573078703703</v>
      </c>
      <c r="D287" s="85">
        <v>192</v>
      </c>
      <c r="E287" s="159">
        <v>7.96</v>
      </c>
      <c r="F287" s="159">
        <v>1528.32</v>
      </c>
      <c r="G287" s="87" t="s">
        <v>9</v>
      </c>
      <c r="H287" s="102"/>
    </row>
    <row r="288" spans="1:8" s="87" customFormat="1">
      <c r="A288" s="102"/>
      <c r="B288" s="83">
        <v>44299</v>
      </c>
      <c r="C288" s="84">
        <v>44299.573078703703</v>
      </c>
      <c r="D288" s="85">
        <v>154</v>
      </c>
      <c r="E288" s="159">
        <v>7.96</v>
      </c>
      <c r="F288" s="159">
        <v>1225.8399999999999</v>
      </c>
      <c r="G288" s="87" t="s">
        <v>9</v>
      </c>
      <c r="H288" s="102"/>
    </row>
    <row r="289" spans="1:8" s="87" customFormat="1">
      <c r="A289" s="102"/>
      <c r="B289" s="83">
        <v>44299</v>
      </c>
      <c r="C289" s="84">
        <v>44299.573078703703</v>
      </c>
      <c r="D289" s="85">
        <v>154</v>
      </c>
      <c r="E289" s="159">
        <v>7.96</v>
      </c>
      <c r="F289" s="159">
        <v>1225.8399999999999</v>
      </c>
      <c r="G289" s="87" t="s">
        <v>9</v>
      </c>
      <c r="H289" s="102"/>
    </row>
    <row r="290" spans="1:8" s="87" customFormat="1">
      <c r="A290" s="102"/>
      <c r="B290" s="83">
        <v>44299</v>
      </c>
      <c r="C290" s="84">
        <v>44299.573078703703</v>
      </c>
      <c r="D290" s="85">
        <v>142</v>
      </c>
      <c r="E290" s="159">
        <v>7.96</v>
      </c>
      <c r="F290" s="159">
        <v>1130.32</v>
      </c>
      <c r="G290" s="87" t="s">
        <v>9</v>
      </c>
      <c r="H290" s="102"/>
    </row>
    <row r="291" spans="1:8" s="87" customFormat="1">
      <c r="A291" s="102"/>
      <c r="B291" s="83">
        <v>44299</v>
      </c>
      <c r="C291" s="84">
        <v>44299.573240740741</v>
      </c>
      <c r="D291" s="85">
        <v>392</v>
      </c>
      <c r="E291" s="159">
        <v>7.96</v>
      </c>
      <c r="F291" s="159">
        <v>3120.32</v>
      </c>
      <c r="G291" s="87" t="s">
        <v>9</v>
      </c>
      <c r="H291" s="102"/>
    </row>
    <row r="292" spans="1:8" s="87" customFormat="1">
      <c r="A292" s="102"/>
      <c r="B292" s="83">
        <v>44299</v>
      </c>
      <c r="C292" s="84">
        <v>44299.573240740741</v>
      </c>
      <c r="D292" s="85">
        <v>150</v>
      </c>
      <c r="E292" s="159">
        <v>7.96</v>
      </c>
      <c r="F292" s="159">
        <v>1194</v>
      </c>
      <c r="G292" s="87" t="s">
        <v>9</v>
      </c>
      <c r="H292" s="102"/>
    </row>
    <row r="293" spans="1:8" s="87" customFormat="1">
      <c r="A293" s="102"/>
      <c r="B293" s="83">
        <v>44299</v>
      </c>
      <c r="C293" s="84">
        <v>44299.573240740741</v>
      </c>
      <c r="D293" s="85">
        <v>500</v>
      </c>
      <c r="E293" s="159">
        <v>7.96</v>
      </c>
      <c r="F293" s="159">
        <v>3980</v>
      </c>
      <c r="G293" s="87" t="s">
        <v>9</v>
      </c>
      <c r="H293" s="102"/>
    </row>
    <row r="294" spans="1:8" s="87" customFormat="1">
      <c r="A294" s="102"/>
      <c r="B294" s="83">
        <v>44299</v>
      </c>
      <c r="C294" s="84">
        <v>44299.573240740741</v>
      </c>
      <c r="D294" s="85">
        <v>500</v>
      </c>
      <c r="E294" s="159">
        <v>7.96</v>
      </c>
      <c r="F294" s="159">
        <v>3980</v>
      </c>
      <c r="G294" s="87" t="s">
        <v>9</v>
      </c>
      <c r="H294" s="102"/>
    </row>
    <row r="295" spans="1:8" s="87" customFormat="1">
      <c r="A295" s="102"/>
      <c r="B295" s="83">
        <v>44299</v>
      </c>
      <c r="C295" s="84">
        <v>44299.576574074075</v>
      </c>
      <c r="D295" s="85">
        <v>453</v>
      </c>
      <c r="E295" s="159">
        <v>7.95</v>
      </c>
      <c r="F295" s="159">
        <v>3601.35</v>
      </c>
      <c r="G295" s="87" t="s">
        <v>9</v>
      </c>
      <c r="H295" s="102"/>
    </row>
    <row r="296" spans="1:8" s="87" customFormat="1">
      <c r="A296" s="102"/>
      <c r="B296" s="83">
        <v>44299</v>
      </c>
      <c r="C296" s="84">
        <v>44299.577534722222</v>
      </c>
      <c r="D296" s="85">
        <v>430</v>
      </c>
      <c r="E296" s="159">
        <v>7.95</v>
      </c>
      <c r="F296" s="159">
        <v>3418.5</v>
      </c>
      <c r="G296" s="87" t="s">
        <v>9</v>
      </c>
      <c r="H296" s="102"/>
    </row>
    <row r="297" spans="1:8" s="87" customFormat="1">
      <c r="A297" s="102"/>
      <c r="B297" s="83">
        <v>44299</v>
      </c>
      <c r="C297" s="84">
        <v>44299.588009259256</v>
      </c>
      <c r="D297" s="85">
        <v>473</v>
      </c>
      <c r="E297" s="159">
        <v>7.96</v>
      </c>
      <c r="F297" s="159">
        <v>3765.08</v>
      </c>
      <c r="G297" s="87" t="s">
        <v>9</v>
      </c>
      <c r="H297" s="102"/>
    </row>
    <row r="298" spans="1:8" s="87" customFormat="1">
      <c r="A298" s="102"/>
      <c r="B298" s="83">
        <v>44299</v>
      </c>
      <c r="C298" s="84">
        <v>44299.590879629628</v>
      </c>
      <c r="D298" s="85">
        <v>250</v>
      </c>
      <c r="E298" s="159">
        <v>7.96</v>
      </c>
      <c r="F298" s="159">
        <v>1990</v>
      </c>
      <c r="G298" s="87" t="s">
        <v>9</v>
      </c>
      <c r="H298" s="102"/>
    </row>
    <row r="299" spans="1:8" s="87" customFormat="1">
      <c r="A299" s="102"/>
      <c r="B299" s="83">
        <v>44299</v>
      </c>
      <c r="C299" s="84">
        <v>44299.596076388887</v>
      </c>
      <c r="D299" s="85">
        <v>64</v>
      </c>
      <c r="E299" s="159">
        <v>7.97</v>
      </c>
      <c r="F299" s="159">
        <v>510.08</v>
      </c>
      <c r="G299" s="87" t="s">
        <v>9</v>
      </c>
      <c r="H299" s="102"/>
    </row>
    <row r="300" spans="1:8" s="87" customFormat="1">
      <c r="A300" s="102"/>
      <c r="B300" s="83">
        <v>44299</v>
      </c>
      <c r="C300" s="84">
        <v>44299.596076388887</v>
      </c>
      <c r="D300" s="85">
        <v>650</v>
      </c>
      <c r="E300" s="159">
        <v>7.97</v>
      </c>
      <c r="F300" s="159">
        <v>5180.5</v>
      </c>
      <c r="G300" s="87" t="s">
        <v>9</v>
      </c>
      <c r="H300" s="102"/>
    </row>
    <row r="301" spans="1:8" s="87" customFormat="1">
      <c r="A301" s="102"/>
      <c r="B301" s="83">
        <v>44299</v>
      </c>
      <c r="C301" s="84">
        <v>44299.596076388887</v>
      </c>
      <c r="D301" s="85">
        <v>132</v>
      </c>
      <c r="E301" s="159">
        <v>7.97</v>
      </c>
      <c r="F301" s="159">
        <v>1052.04</v>
      </c>
      <c r="G301" s="87" t="s">
        <v>9</v>
      </c>
      <c r="H301" s="102"/>
    </row>
    <row r="302" spans="1:8" s="87" customFormat="1">
      <c r="A302" s="102"/>
      <c r="B302" s="83">
        <v>44299</v>
      </c>
      <c r="C302" s="84">
        <v>44299.596076388887</v>
      </c>
      <c r="D302" s="85">
        <v>33</v>
      </c>
      <c r="E302" s="159">
        <v>7.97</v>
      </c>
      <c r="F302" s="159">
        <v>263.01</v>
      </c>
      <c r="G302" s="87" t="s">
        <v>9</v>
      </c>
      <c r="H302" s="102"/>
    </row>
    <row r="303" spans="1:8" s="87" customFormat="1">
      <c r="A303" s="102"/>
      <c r="B303" s="83">
        <v>44299</v>
      </c>
      <c r="C303" s="84">
        <v>44299.596076388887</v>
      </c>
      <c r="D303" s="85">
        <v>749</v>
      </c>
      <c r="E303" s="159">
        <v>7.9749999999999996</v>
      </c>
      <c r="F303" s="159">
        <v>5973.2749999999996</v>
      </c>
      <c r="G303" s="87" t="s">
        <v>9</v>
      </c>
      <c r="H303" s="102"/>
    </row>
    <row r="304" spans="1:8" s="87" customFormat="1">
      <c r="A304" s="102"/>
      <c r="B304" s="83">
        <v>44299</v>
      </c>
      <c r="C304" s="84">
        <v>44299.596076388887</v>
      </c>
      <c r="D304" s="85">
        <v>105</v>
      </c>
      <c r="E304" s="159">
        <v>7.9749999999999996</v>
      </c>
      <c r="F304" s="159">
        <v>837.375</v>
      </c>
      <c r="G304" s="87" t="s">
        <v>9</v>
      </c>
      <c r="H304" s="102"/>
    </row>
    <row r="305" spans="1:8" s="87" customFormat="1">
      <c r="A305" s="102"/>
      <c r="B305" s="83">
        <v>44299</v>
      </c>
      <c r="C305" s="84">
        <v>44299.603009259263</v>
      </c>
      <c r="D305" s="85">
        <v>242</v>
      </c>
      <c r="E305" s="159">
        <v>7.98</v>
      </c>
      <c r="F305" s="159">
        <v>1931.16</v>
      </c>
      <c r="G305" s="87" t="s">
        <v>9</v>
      </c>
      <c r="H305" s="102"/>
    </row>
    <row r="306" spans="1:8" s="87" customFormat="1">
      <c r="A306" s="102"/>
      <c r="B306" s="83">
        <v>44299</v>
      </c>
      <c r="C306" s="84">
        <v>44299.603009259263</v>
      </c>
      <c r="D306" s="85">
        <v>217</v>
      </c>
      <c r="E306" s="159">
        <v>7.98</v>
      </c>
      <c r="F306" s="159">
        <v>1731.66</v>
      </c>
      <c r="G306" s="87" t="s">
        <v>9</v>
      </c>
      <c r="H306" s="102"/>
    </row>
    <row r="307" spans="1:8" s="87" customFormat="1">
      <c r="A307" s="102"/>
      <c r="B307" s="83">
        <v>44299</v>
      </c>
      <c r="C307" s="84">
        <v>44299.603009259263</v>
      </c>
      <c r="D307" s="85">
        <v>451</v>
      </c>
      <c r="E307" s="159">
        <v>7.98</v>
      </c>
      <c r="F307" s="159">
        <v>3598.98</v>
      </c>
      <c r="G307" s="87" t="s">
        <v>9</v>
      </c>
      <c r="H307" s="102"/>
    </row>
    <row r="308" spans="1:8" s="87" customFormat="1">
      <c r="A308" s="102"/>
      <c r="B308" s="83">
        <v>44299</v>
      </c>
      <c r="C308" s="84">
        <v>44299.608634259261</v>
      </c>
      <c r="D308" s="85">
        <v>24</v>
      </c>
      <c r="E308" s="159">
        <v>7.9950000000000001</v>
      </c>
      <c r="F308" s="159">
        <v>191.88</v>
      </c>
      <c r="G308" s="87" t="s">
        <v>9</v>
      </c>
      <c r="H308" s="102"/>
    </row>
    <row r="309" spans="1:8" s="87" customFormat="1">
      <c r="A309" s="102"/>
      <c r="B309" s="83">
        <v>44299</v>
      </c>
      <c r="C309" s="84">
        <v>44299.608634259261</v>
      </c>
      <c r="D309" s="85">
        <v>419</v>
      </c>
      <c r="E309" s="159">
        <v>7.9950000000000001</v>
      </c>
      <c r="F309" s="159">
        <v>3349.9050000000002</v>
      </c>
      <c r="G309" s="87" t="s">
        <v>9</v>
      </c>
      <c r="H309" s="102"/>
    </row>
    <row r="310" spans="1:8" s="87" customFormat="1">
      <c r="A310" s="102"/>
      <c r="B310" s="83">
        <v>44299</v>
      </c>
      <c r="C310" s="84">
        <v>44299.608634259261</v>
      </c>
      <c r="D310" s="85">
        <v>474</v>
      </c>
      <c r="E310" s="159">
        <v>7.9950000000000001</v>
      </c>
      <c r="F310" s="159">
        <v>3789.63</v>
      </c>
      <c r="G310" s="87" t="s">
        <v>9</v>
      </c>
      <c r="H310" s="102"/>
    </row>
    <row r="311" spans="1:8" s="87" customFormat="1">
      <c r="A311" s="102"/>
      <c r="B311" s="83">
        <v>44299</v>
      </c>
      <c r="C311" s="84">
        <v>44299.611388888887</v>
      </c>
      <c r="D311" s="85">
        <v>455</v>
      </c>
      <c r="E311" s="159">
        <v>8.0250000000000004</v>
      </c>
      <c r="F311" s="159">
        <v>3651.375</v>
      </c>
      <c r="G311" s="87" t="s">
        <v>9</v>
      </c>
      <c r="H311" s="102"/>
    </row>
    <row r="312" spans="1:8" s="87" customFormat="1">
      <c r="A312" s="102"/>
      <c r="B312" s="83">
        <v>44299</v>
      </c>
      <c r="C312" s="84">
        <v>44299.615868055553</v>
      </c>
      <c r="D312" s="85">
        <v>137</v>
      </c>
      <c r="E312" s="159">
        <v>8.0050000000000008</v>
      </c>
      <c r="F312" s="159">
        <v>1096.6850000000002</v>
      </c>
      <c r="G312" s="87" t="s">
        <v>9</v>
      </c>
      <c r="H312" s="102"/>
    </row>
    <row r="313" spans="1:8" s="87" customFormat="1">
      <c r="A313" s="102"/>
      <c r="B313" s="83">
        <v>44299</v>
      </c>
      <c r="C313" s="84">
        <v>44299.682766203703</v>
      </c>
      <c r="D313" s="85">
        <v>430</v>
      </c>
      <c r="E313" s="159">
        <v>8.0850000000000009</v>
      </c>
      <c r="F313" s="159">
        <v>3476.55</v>
      </c>
      <c r="G313" s="87" t="s">
        <v>9</v>
      </c>
      <c r="H313" s="102"/>
    </row>
    <row r="314" spans="1:8" s="87" customFormat="1">
      <c r="A314" s="102"/>
      <c r="B314" s="83">
        <v>44299</v>
      </c>
      <c r="C314" s="84">
        <v>44299.69189814815</v>
      </c>
      <c r="D314" s="85">
        <v>79</v>
      </c>
      <c r="E314" s="159">
        <v>8.08</v>
      </c>
      <c r="F314" s="159">
        <v>638.32000000000005</v>
      </c>
      <c r="G314" s="87" t="s">
        <v>9</v>
      </c>
      <c r="H314" s="102"/>
    </row>
    <row r="315" spans="1:8" s="102" customFormat="1">
      <c r="B315" s="83">
        <v>44299</v>
      </c>
      <c r="C315" s="84">
        <v>44299.692141203705</v>
      </c>
      <c r="D315" s="85">
        <v>3</v>
      </c>
      <c r="E315" s="159">
        <v>8.08</v>
      </c>
      <c r="F315" s="159">
        <v>24.240000000000002</v>
      </c>
      <c r="G315" s="87" t="s">
        <v>9</v>
      </c>
    </row>
    <row r="316" spans="1:8" s="102" customFormat="1">
      <c r="B316" s="83">
        <v>44299</v>
      </c>
      <c r="C316" s="84">
        <v>44299.696087962962</v>
      </c>
      <c r="D316" s="85">
        <v>410</v>
      </c>
      <c r="E316" s="159">
        <v>8.0749999999999993</v>
      </c>
      <c r="F316" s="159">
        <v>3310.7499999999995</v>
      </c>
      <c r="G316" s="87" t="s">
        <v>9</v>
      </c>
    </row>
    <row r="317" spans="1:8" s="102" customFormat="1">
      <c r="B317" s="83">
        <v>44299</v>
      </c>
      <c r="C317" s="84">
        <v>44299.70113425926</v>
      </c>
      <c r="D317" s="85">
        <v>109</v>
      </c>
      <c r="E317" s="159">
        <v>8.09</v>
      </c>
      <c r="F317" s="159">
        <v>881.81</v>
      </c>
      <c r="G317" s="87" t="s">
        <v>9</v>
      </c>
    </row>
    <row r="318" spans="1:8" s="102" customFormat="1">
      <c r="B318" s="83">
        <v>44299</v>
      </c>
      <c r="C318" s="84">
        <v>44299.70113425926</v>
      </c>
      <c r="D318" s="85">
        <v>87</v>
      </c>
      <c r="E318" s="159">
        <v>8.09</v>
      </c>
      <c r="F318" s="159">
        <v>703.83</v>
      </c>
      <c r="G318" s="87" t="s">
        <v>9</v>
      </c>
    </row>
    <row r="319" spans="1:8" s="102" customFormat="1">
      <c r="B319" s="83">
        <v>44299</v>
      </c>
      <c r="C319" s="84">
        <v>44299.70113425926</v>
      </c>
      <c r="D319" s="85">
        <v>317</v>
      </c>
      <c r="E319" s="159">
        <v>8.09</v>
      </c>
      <c r="F319" s="159">
        <v>2564.5299999999997</v>
      </c>
      <c r="G319" s="87" t="s">
        <v>9</v>
      </c>
    </row>
    <row r="320" spans="1:8" s="102" customFormat="1">
      <c r="B320" s="83">
        <v>44299</v>
      </c>
      <c r="C320" s="84">
        <v>44299.706921296296</v>
      </c>
      <c r="D320" s="85">
        <v>49</v>
      </c>
      <c r="E320" s="159">
        <v>8.06</v>
      </c>
      <c r="F320" s="159">
        <v>394.94</v>
      </c>
      <c r="G320" s="87" t="s">
        <v>9</v>
      </c>
    </row>
    <row r="321" spans="2:7" s="102" customFormat="1">
      <c r="B321" s="83">
        <v>44299</v>
      </c>
      <c r="C321" s="84">
        <v>44299.70820601852</v>
      </c>
      <c r="D321" s="85">
        <v>378</v>
      </c>
      <c r="E321" s="159">
        <v>8.06</v>
      </c>
      <c r="F321" s="159">
        <v>3046.6800000000003</v>
      </c>
      <c r="G321" s="87" t="s">
        <v>9</v>
      </c>
    </row>
    <row r="322" spans="2:7" s="102" customFormat="1">
      <c r="B322" s="88">
        <v>44299</v>
      </c>
      <c r="C322" s="79">
        <v>44299.70820601852</v>
      </c>
      <c r="D322" s="80">
        <v>40</v>
      </c>
      <c r="E322" s="158">
        <v>8.06</v>
      </c>
      <c r="F322" s="158">
        <v>322.40000000000003</v>
      </c>
      <c r="G322" s="82" t="s">
        <v>9</v>
      </c>
    </row>
    <row r="323" spans="2:7" s="102" customFormat="1">
      <c r="B323" s="83">
        <v>44300</v>
      </c>
      <c r="C323" s="84">
        <v>44300.378483796296</v>
      </c>
      <c r="D323" s="85">
        <v>891</v>
      </c>
      <c r="E323" s="159">
        <v>8.2650000000000006</v>
      </c>
      <c r="F323" s="159">
        <v>7364.1150000000007</v>
      </c>
      <c r="G323" s="87" t="s">
        <v>9</v>
      </c>
    </row>
    <row r="324" spans="2:7" s="102" customFormat="1">
      <c r="B324" s="83">
        <v>44300</v>
      </c>
      <c r="C324" s="84">
        <v>44300.381423611114</v>
      </c>
      <c r="D324" s="85">
        <v>433</v>
      </c>
      <c r="E324" s="159">
        <v>8.39</v>
      </c>
      <c r="F324" s="159">
        <v>3632.8700000000003</v>
      </c>
      <c r="G324" s="87" t="s">
        <v>9</v>
      </c>
    </row>
    <row r="325" spans="2:7" s="102" customFormat="1">
      <c r="B325" s="83">
        <v>44300</v>
      </c>
      <c r="C325" s="84">
        <v>44300.389456018522</v>
      </c>
      <c r="D325" s="85">
        <v>415</v>
      </c>
      <c r="E325" s="159">
        <v>8.3450000000000006</v>
      </c>
      <c r="F325" s="159">
        <v>3463.1750000000002</v>
      </c>
      <c r="G325" s="87" t="s">
        <v>9</v>
      </c>
    </row>
    <row r="326" spans="2:7" s="102" customFormat="1">
      <c r="B326" s="83">
        <v>44300</v>
      </c>
      <c r="C326" s="84">
        <v>44300.396365740744</v>
      </c>
      <c r="D326" s="85">
        <v>426</v>
      </c>
      <c r="E326" s="159">
        <v>8.2899999999999991</v>
      </c>
      <c r="F326" s="159">
        <v>3531.5399999999995</v>
      </c>
      <c r="G326" s="87" t="s">
        <v>9</v>
      </c>
    </row>
    <row r="327" spans="2:7" s="102" customFormat="1">
      <c r="B327" s="83">
        <v>44300</v>
      </c>
      <c r="C327" s="84">
        <v>44300.396643518521</v>
      </c>
      <c r="D327" s="85">
        <v>362</v>
      </c>
      <c r="E327" s="159">
        <v>8.2850000000000001</v>
      </c>
      <c r="F327" s="159">
        <v>2999.17</v>
      </c>
      <c r="G327" s="87" t="s">
        <v>9</v>
      </c>
    </row>
    <row r="328" spans="2:7" s="102" customFormat="1">
      <c r="B328" s="83">
        <v>44300</v>
      </c>
      <c r="C328" s="84">
        <v>44300.396655092591</v>
      </c>
      <c r="D328" s="85">
        <v>138</v>
      </c>
      <c r="E328" s="159">
        <v>8.2850000000000001</v>
      </c>
      <c r="F328" s="159">
        <v>1143.33</v>
      </c>
      <c r="G328" s="87" t="s">
        <v>9</v>
      </c>
    </row>
    <row r="329" spans="2:7" s="102" customFormat="1">
      <c r="B329" s="83">
        <v>44300</v>
      </c>
      <c r="C329" s="84">
        <v>44300.396990740737</v>
      </c>
      <c r="D329" s="85">
        <v>362</v>
      </c>
      <c r="E329" s="159">
        <v>8.2850000000000001</v>
      </c>
      <c r="F329" s="159">
        <v>2999.17</v>
      </c>
      <c r="G329" s="87" t="s">
        <v>9</v>
      </c>
    </row>
    <row r="330" spans="2:7" s="102" customFormat="1">
      <c r="B330" s="83">
        <v>44300</v>
      </c>
      <c r="C330" s="84">
        <v>44300.397245370368</v>
      </c>
      <c r="D330" s="85">
        <v>138</v>
      </c>
      <c r="E330" s="159">
        <v>8.2850000000000001</v>
      </c>
      <c r="F330" s="159">
        <v>1143.33</v>
      </c>
      <c r="G330" s="87" t="s">
        <v>9</v>
      </c>
    </row>
    <row r="331" spans="2:7" s="102" customFormat="1">
      <c r="B331" s="83">
        <v>44300</v>
      </c>
      <c r="C331" s="84">
        <v>44300.397245370368</v>
      </c>
      <c r="D331" s="85">
        <v>552</v>
      </c>
      <c r="E331" s="159">
        <v>8.2850000000000001</v>
      </c>
      <c r="F331" s="159">
        <v>4573.32</v>
      </c>
      <c r="G331" s="87" t="s">
        <v>9</v>
      </c>
    </row>
    <row r="332" spans="2:7" s="102" customFormat="1">
      <c r="B332" s="83">
        <v>44300</v>
      </c>
      <c r="C332" s="84">
        <v>44300.397256944445</v>
      </c>
      <c r="D332" s="85">
        <v>362</v>
      </c>
      <c r="E332" s="159">
        <v>8.2850000000000001</v>
      </c>
      <c r="F332" s="159">
        <v>2999.17</v>
      </c>
      <c r="G332" s="87" t="s">
        <v>9</v>
      </c>
    </row>
    <row r="333" spans="2:7" s="102" customFormat="1">
      <c r="B333" s="83">
        <v>44300</v>
      </c>
      <c r="C333" s="84">
        <v>44300.397337962961</v>
      </c>
      <c r="D333" s="85">
        <v>138</v>
      </c>
      <c r="E333" s="159">
        <v>8.2850000000000001</v>
      </c>
      <c r="F333" s="159">
        <v>1143.33</v>
      </c>
      <c r="G333" s="87" t="s">
        <v>9</v>
      </c>
    </row>
    <row r="334" spans="2:7" s="102" customFormat="1">
      <c r="B334" s="83">
        <v>44300</v>
      </c>
      <c r="C334" s="84">
        <v>44300.397337962961</v>
      </c>
      <c r="D334" s="85">
        <v>224</v>
      </c>
      <c r="E334" s="159">
        <v>8.2850000000000001</v>
      </c>
      <c r="F334" s="159">
        <v>1855.8400000000001</v>
      </c>
      <c r="G334" s="87" t="s">
        <v>9</v>
      </c>
    </row>
    <row r="335" spans="2:7" s="102" customFormat="1">
      <c r="B335" s="83">
        <v>44300</v>
      </c>
      <c r="C335" s="84">
        <v>44300.398645833331</v>
      </c>
      <c r="D335" s="85">
        <v>418</v>
      </c>
      <c r="E335" s="159">
        <v>8.2850000000000001</v>
      </c>
      <c r="F335" s="159">
        <v>3463.13</v>
      </c>
      <c r="G335" s="87" t="s">
        <v>9</v>
      </c>
    </row>
    <row r="336" spans="2:7" s="102" customFormat="1">
      <c r="B336" s="83">
        <v>44300</v>
      </c>
      <c r="C336" s="84">
        <v>44300.398842592593</v>
      </c>
      <c r="D336" s="85">
        <v>82</v>
      </c>
      <c r="E336" s="159">
        <v>8.2850000000000001</v>
      </c>
      <c r="F336" s="159">
        <v>679.37</v>
      </c>
      <c r="G336" s="87" t="s">
        <v>9</v>
      </c>
    </row>
    <row r="337" spans="2:7" s="102" customFormat="1">
      <c r="B337" s="83">
        <v>44300</v>
      </c>
      <c r="C337" s="84">
        <v>44300.398842592593</v>
      </c>
      <c r="D337" s="85">
        <v>280</v>
      </c>
      <c r="E337" s="159">
        <v>8.2850000000000001</v>
      </c>
      <c r="F337" s="159">
        <v>2319.8000000000002</v>
      </c>
      <c r="G337" s="87" t="s">
        <v>9</v>
      </c>
    </row>
    <row r="338" spans="2:7" s="102" customFormat="1">
      <c r="B338" s="83">
        <v>44300</v>
      </c>
      <c r="C338" s="84">
        <v>44300.399062500001</v>
      </c>
      <c r="D338" s="85">
        <v>300</v>
      </c>
      <c r="E338" s="159">
        <v>8.2850000000000001</v>
      </c>
      <c r="F338" s="159">
        <v>2485.5</v>
      </c>
      <c r="G338" s="87" t="s">
        <v>9</v>
      </c>
    </row>
    <row r="339" spans="2:7" s="102" customFormat="1">
      <c r="B339" s="83">
        <v>44300</v>
      </c>
      <c r="C339" s="84">
        <v>44300.399305555555</v>
      </c>
      <c r="D339" s="85">
        <v>200</v>
      </c>
      <c r="E339" s="159">
        <v>8.2850000000000001</v>
      </c>
      <c r="F339" s="159">
        <v>1657</v>
      </c>
      <c r="G339" s="87" t="s">
        <v>9</v>
      </c>
    </row>
    <row r="340" spans="2:7" s="102" customFormat="1">
      <c r="B340" s="83">
        <v>44300</v>
      </c>
      <c r="C340" s="84">
        <v>44300.399305555555</v>
      </c>
      <c r="D340" s="85">
        <v>162</v>
      </c>
      <c r="E340" s="159">
        <v>8.2850000000000001</v>
      </c>
      <c r="F340" s="159">
        <v>1342.17</v>
      </c>
      <c r="G340" s="87" t="s">
        <v>9</v>
      </c>
    </row>
    <row r="341" spans="2:7" s="102" customFormat="1">
      <c r="B341" s="83">
        <v>44300</v>
      </c>
      <c r="C341" s="84">
        <v>44300.402106481481</v>
      </c>
      <c r="D341" s="85">
        <v>488</v>
      </c>
      <c r="E341" s="159">
        <v>8.2850000000000001</v>
      </c>
      <c r="F341" s="159">
        <v>4043.08</v>
      </c>
      <c r="G341" s="87" t="s">
        <v>9</v>
      </c>
    </row>
    <row r="342" spans="2:7" s="102" customFormat="1">
      <c r="B342" s="83">
        <v>44300</v>
      </c>
      <c r="C342" s="84">
        <v>44300.402129629627</v>
      </c>
      <c r="D342" s="85">
        <v>12</v>
      </c>
      <c r="E342" s="159">
        <v>8.2850000000000001</v>
      </c>
      <c r="F342" s="159">
        <v>99.42</v>
      </c>
      <c r="G342" s="87" t="s">
        <v>9</v>
      </c>
    </row>
    <row r="343" spans="2:7" s="102" customFormat="1">
      <c r="B343" s="83">
        <v>44300</v>
      </c>
      <c r="C343" s="84">
        <v>44300.402129629627</v>
      </c>
      <c r="D343" s="85">
        <v>451</v>
      </c>
      <c r="E343" s="159">
        <v>8.2850000000000001</v>
      </c>
      <c r="F343" s="159">
        <v>3736.5349999999999</v>
      </c>
      <c r="G343" s="87" t="s">
        <v>9</v>
      </c>
    </row>
    <row r="344" spans="2:7" s="102" customFormat="1">
      <c r="B344" s="83">
        <v>44300</v>
      </c>
      <c r="C344" s="84">
        <v>44300.402812499997</v>
      </c>
      <c r="D344" s="85">
        <v>500</v>
      </c>
      <c r="E344" s="159">
        <v>8.2850000000000001</v>
      </c>
      <c r="F344" s="159">
        <v>4142.5</v>
      </c>
      <c r="G344" s="87" t="s">
        <v>9</v>
      </c>
    </row>
    <row r="345" spans="2:7" s="102" customFormat="1">
      <c r="B345" s="83">
        <v>44300</v>
      </c>
      <c r="C345" s="84">
        <v>44300.402812499997</v>
      </c>
      <c r="D345" s="85">
        <v>222</v>
      </c>
      <c r="E345" s="159">
        <v>8.2850000000000001</v>
      </c>
      <c r="F345" s="159">
        <v>1839.27</v>
      </c>
      <c r="G345" s="87" t="s">
        <v>9</v>
      </c>
    </row>
    <row r="346" spans="2:7" s="102" customFormat="1">
      <c r="B346" s="83">
        <v>44300</v>
      </c>
      <c r="C346" s="84">
        <v>44300.40347222222</v>
      </c>
      <c r="D346" s="85">
        <v>500</v>
      </c>
      <c r="E346" s="159">
        <v>8.2850000000000001</v>
      </c>
      <c r="F346" s="159">
        <v>4142.5</v>
      </c>
      <c r="G346" s="87" t="s">
        <v>9</v>
      </c>
    </row>
    <row r="347" spans="2:7" s="102" customFormat="1">
      <c r="B347" s="83">
        <v>44300</v>
      </c>
      <c r="C347" s="84">
        <v>44300.40347222222</v>
      </c>
      <c r="D347" s="85">
        <v>836</v>
      </c>
      <c r="E347" s="159">
        <v>8.2850000000000001</v>
      </c>
      <c r="F347" s="159">
        <v>6926.26</v>
      </c>
      <c r="G347" s="87" t="s">
        <v>9</v>
      </c>
    </row>
    <row r="348" spans="2:7" s="102" customFormat="1">
      <c r="B348" s="83">
        <v>44300</v>
      </c>
      <c r="C348" s="84">
        <v>44300.403495370374</v>
      </c>
      <c r="D348" s="85">
        <v>469</v>
      </c>
      <c r="E348" s="159">
        <v>8.2750000000000004</v>
      </c>
      <c r="F348" s="159">
        <v>3880.9750000000004</v>
      </c>
      <c r="G348" s="87" t="s">
        <v>9</v>
      </c>
    </row>
    <row r="349" spans="2:7" s="102" customFormat="1">
      <c r="B349" s="83">
        <v>44300</v>
      </c>
      <c r="C349" s="84">
        <v>44300.40828703704</v>
      </c>
      <c r="D349" s="85">
        <v>425</v>
      </c>
      <c r="E349" s="159">
        <v>8.2550000000000008</v>
      </c>
      <c r="F349" s="159">
        <v>3508.3750000000005</v>
      </c>
      <c r="G349" s="87" t="s">
        <v>9</v>
      </c>
    </row>
    <row r="350" spans="2:7" s="102" customFormat="1">
      <c r="B350" s="83">
        <v>44300</v>
      </c>
      <c r="C350" s="84">
        <v>44300.40960648148</v>
      </c>
      <c r="D350" s="85">
        <v>450</v>
      </c>
      <c r="E350" s="159">
        <v>8.2349999999999994</v>
      </c>
      <c r="F350" s="159">
        <v>3705.7499999999995</v>
      </c>
      <c r="G350" s="87" t="s">
        <v>9</v>
      </c>
    </row>
    <row r="351" spans="2:7" s="102" customFormat="1">
      <c r="B351" s="83">
        <v>44300</v>
      </c>
      <c r="C351" s="84">
        <v>44300.409756944442</v>
      </c>
      <c r="D351" s="85">
        <v>202</v>
      </c>
      <c r="E351" s="159">
        <v>8.2200000000000006</v>
      </c>
      <c r="F351" s="159">
        <v>1660.44</v>
      </c>
      <c r="G351" s="87" t="s">
        <v>9</v>
      </c>
    </row>
    <row r="352" spans="2:7" s="102" customFormat="1">
      <c r="B352" s="83">
        <v>44300</v>
      </c>
      <c r="C352" s="84">
        <v>44300.409861111111</v>
      </c>
      <c r="D352" s="85">
        <v>130</v>
      </c>
      <c r="E352" s="159">
        <v>8.2200000000000006</v>
      </c>
      <c r="F352" s="159">
        <v>1068.6000000000001</v>
      </c>
      <c r="G352" s="87" t="s">
        <v>9</v>
      </c>
    </row>
    <row r="353" spans="1:9" s="102" customFormat="1">
      <c r="B353" s="83">
        <v>44300</v>
      </c>
      <c r="C353" s="84">
        <v>44300.410069444442</v>
      </c>
      <c r="D353" s="85">
        <v>168</v>
      </c>
      <c r="E353" s="159">
        <v>8.2200000000000006</v>
      </c>
      <c r="F353" s="159">
        <v>1380.96</v>
      </c>
      <c r="G353" s="87" t="s">
        <v>9</v>
      </c>
    </row>
    <row r="354" spans="1:9" s="87" customFormat="1">
      <c r="A354" s="102"/>
      <c r="B354" s="83">
        <v>44300</v>
      </c>
      <c r="C354" s="84">
        <v>44300.410069444442</v>
      </c>
      <c r="D354" s="85">
        <v>180</v>
      </c>
      <c r="E354" s="159">
        <v>8.2200000000000006</v>
      </c>
      <c r="F354" s="159">
        <v>1479.6000000000001</v>
      </c>
      <c r="G354" s="87" t="s">
        <v>9</v>
      </c>
      <c r="H354" s="102"/>
      <c r="I354" s="102"/>
    </row>
    <row r="355" spans="1:9" s="87" customFormat="1">
      <c r="A355" s="102"/>
      <c r="B355" s="83">
        <v>44300</v>
      </c>
      <c r="C355" s="84">
        <v>44300.410069444442</v>
      </c>
      <c r="D355" s="85">
        <v>7</v>
      </c>
      <c r="E355" s="159">
        <v>8.2200000000000006</v>
      </c>
      <c r="F355" s="159">
        <v>57.540000000000006</v>
      </c>
      <c r="G355" s="87" t="s">
        <v>9</v>
      </c>
      <c r="H355" s="102"/>
      <c r="I355" s="102"/>
    </row>
    <row r="356" spans="1:9" s="87" customFormat="1">
      <c r="A356" s="102"/>
      <c r="B356" s="83">
        <v>44300</v>
      </c>
      <c r="C356" s="84">
        <v>44300.411874999998</v>
      </c>
      <c r="D356" s="85">
        <v>80</v>
      </c>
      <c r="E356" s="159">
        <v>8.2200000000000006</v>
      </c>
      <c r="F356" s="159">
        <v>657.6</v>
      </c>
      <c r="G356" s="87" t="s">
        <v>9</v>
      </c>
      <c r="H356" s="102"/>
      <c r="I356" s="102"/>
    </row>
    <row r="357" spans="1:9" s="87" customFormat="1">
      <c r="A357" s="102"/>
      <c r="B357" s="83">
        <v>44300</v>
      </c>
      <c r="C357" s="84">
        <v>44300.411874999998</v>
      </c>
      <c r="D357" s="85">
        <v>413</v>
      </c>
      <c r="E357" s="159">
        <v>8.2200000000000006</v>
      </c>
      <c r="F357" s="159">
        <v>3394.86</v>
      </c>
      <c r="G357" s="87" t="s">
        <v>9</v>
      </c>
      <c r="H357" s="102"/>
      <c r="I357" s="102"/>
    </row>
    <row r="358" spans="1:9" s="87" customFormat="1">
      <c r="A358" s="102"/>
      <c r="B358" s="83">
        <v>44300</v>
      </c>
      <c r="C358" s="84">
        <v>44300.411874999998</v>
      </c>
      <c r="D358" s="85">
        <v>80</v>
      </c>
      <c r="E358" s="159">
        <v>8.2200000000000006</v>
      </c>
      <c r="F358" s="159">
        <v>657.6</v>
      </c>
      <c r="G358" s="87" t="s">
        <v>9</v>
      </c>
      <c r="H358" s="102"/>
      <c r="I358" s="102"/>
    </row>
    <row r="359" spans="1:9" s="87" customFormat="1">
      <c r="A359" s="102"/>
      <c r="B359" s="83">
        <v>44300</v>
      </c>
      <c r="C359" s="84">
        <v>44300.411874999998</v>
      </c>
      <c r="D359" s="85">
        <v>376</v>
      </c>
      <c r="E359" s="159">
        <v>8.2200000000000006</v>
      </c>
      <c r="F359" s="159">
        <v>3090.7200000000003</v>
      </c>
      <c r="G359" s="87" t="s">
        <v>9</v>
      </c>
      <c r="H359" s="102"/>
      <c r="I359" s="102"/>
    </row>
    <row r="360" spans="1:9" s="87" customFormat="1">
      <c r="A360" s="102"/>
      <c r="B360" s="83">
        <v>44300</v>
      </c>
      <c r="C360" s="84">
        <v>44300.411874999998</v>
      </c>
      <c r="D360" s="85">
        <v>124</v>
      </c>
      <c r="E360" s="159">
        <v>8.2200000000000006</v>
      </c>
      <c r="F360" s="159">
        <v>1019.2800000000001</v>
      </c>
      <c r="G360" s="87" t="s">
        <v>9</v>
      </c>
      <c r="H360" s="102"/>
      <c r="I360" s="102"/>
    </row>
    <row r="361" spans="1:9" s="87" customFormat="1">
      <c r="A361" s="102"/>
      <c r="B361" s="83">
        <v>44300</v>
      </c>
      <c r="C361" s="84">
        <v>44300.411874999998</v>
      </c>
      <c r="D361" s="85">
        <v>124</v>
      </c>
      <c r="E361" s="159">
        <v>8.2200000000000006</v>
      </c>
      <c r="F361" s="159">
        <v>1019.2800000000001</v>
      </c>
      <c r="G361" s="87" t="s">
        <v>9</v>
      </c>
      <c r="H361" s="102"/>
      <c r="I361" s="102"/>
    </row>
    <row r="362" spans="1:9" s="87" customFormat="1">
      <c r="A362" s="102"/>
      <c r="B362" s="83">
        <v>44300</v>
      </c>
      <c r="C362" s="84">
        <v>44300.411874999998</v>
      </c>
      <c r="D362" s="85">
        <v>250</v>
      </c>
      <c r="E362" s="159">
        <v>8.2200000000000006</v>
      </c>
      <c r="F362" s="159">
        <v>2055</v>
      </c>
      <c r="G362" s="87" t="s">
        <v>9</v>
      </c>
      <c r="H362" s="102"/>
      <c r="I362" s="102"/>
    </row>
    <row r="363" spans="1:9" s="87" customFormat="1">
      <c r="A363" s="102"/>
      <c r="B363" s="83">
        <v>44300</v>
      </c>
      <c r="C363" s="84">
        <v>44300.411874999998</v>
      </c>
      <c r="D363" s="85">
        <v>124</v>
      </c>
      <c r="E363" s="159">
        <v>8.2200000000000006</v>
      </c>
      <c r="F363" s="159">
        <v>1019.2800000000001</v>
      </c>
      <c r="G363" s="87" t="s">
        <v>9</v>
      </c>
      <c r="H363" s="102"/>
      <c r="I363" s="102"/>
    </row>
    <row r="364" spans="1:9" s="87" customFormat="1">
      <c r="A364" s="102"/>
      <c r="B364" s="83">
        <v>44300</v>
      </c>
      <c r="C364" s="84">
        <v>44300.411874999998</v>
      </c>
      <c r="D364" s="85">
        <v>2</v>
      </c>
      <c r="E364" s="159">
        <v>8.2200000000000006</v>
      </c>
      <c r="F364" s="159">
        <v>16.440000000000001</v>
      </c>
      <c r="G364" s="87" t="s">
        <v>9</v>
      </c>
      <c r="H364" s="102"/>
      <c r="I364" s="102"/>
    </row>
    <row r="365" spans="1:9" s="87" customFormat="1">
      <c r="A365" s="102"/>
      <c r="B365" s="83">
        <v>44300</v>
      </c>
      <c r="C365" s="84">
        <v>44300.411874999998</v>
      </c>
      <c r="D365" s="85">
        <v>83</v>
      </c>
      <c r="E365" s="159">
        <v>8.2200000000000006</v>
      </c>
      <c r="F365" s="159">
        <v>682.2600000000001</v>
      </c>
      <c r="G365" s="87" t="s">
        <v>9</v>
      </c>
      <c r="H365" s="102"/>
      <c r="I365" s="102"/>
    </row>
    <row r="366" spans="1:9" s="87" customFormat="1">
      <c r="A366" s="102"/>
      <c r="B366" s="83">
        <v>44300</v>
      </c>
      <c r="C366" s="84">
        <v>44300.411909722221</v>
      </c>
      <c r="D366" s="85">
        <v>332</v>
      </c>
      <c r="E366" s="159">
        <v>8.2200000000000006</v>
      </c>
      <c r="F366" s="159">
        <v>2729.0400000000004</v>
      </c>
      <c r="G366" s="87" t="s">
        <v>9</v>
      </c>
      <c r="H366" s="102"/>
      <c r="I366" s="102"/>
    </row>
    <row r="367" spans="1:9" s="87" customFormat="1">
      <c r="A367" s="102"/>
      <c r="B367" s="83">
        <v>44300</v>
      </c>
      <c r="C367" s="84">
        <v>44300.411909722221</v>
      </c>
      <c r="D367" s="85">
        <v>168</v>
      </c>
      <c r="E367" s="159">
        <v>8.2200000000000006</v>
      </c>
      <c r="F367" s="159">
        <v>1380.96</v>
      </c>
      <c r="G367" s="87" t="s">
        <v>9</v>
      </c>
      <c r="H367" s="102"/>
      <c r="I367" s="102"/>
    </row>
    <row r="368" spans="1:9" s="87" customFormat="1">
      <c r="A368" s="102"/>
      <c r="B368" s="83">
        <v>44300</v>
      </c>
      <c r="C368" s="84">
        <v>44300.411909722221</v>
      </c>
      <c r="D368" s="85">
        <v>500</v>
      </c>
      <c r="E368" s="159">
        <v>8.2200000000000006</v>
      </c>
      <c r="F368" s="159">
        <v>4110</v>
      </c>
      <c r="G368" s="87" t="s">
        <v>9</v>
      </c>
      <c r="H368" s="102"/>
      <c r="I368" s="102"/>
    </row>
    <row r="369" spans="1:9" s="9" customFormat="1">
      <c r="A369" s="102"/>
      <c r="B369" s="83">
        <v>44300</v>
      </c>
      <c r="C369" s="84">
        <v>44300.412534722222</v>
      </c>
      <c r="D369" s="85">
        <v>430</v>
      </c>
      <c r="E369" s="159">
        <v>8.2050000000000001</v>
      </c>
      <c r="F369" s="159">
        <v>3528.15</v>
      </c>
      <c r="G369" s="87" t="s">
        <v>9</v>
      </c>
      <c r="H369" s="102"/>
      <c r="I369" s="10"/>
    </row>
    <row r="370" spans="1:9" s="9" customFormat="1">
      <c r="A370" s="102"/>
      <c r="B370" s="83">
        <v>44300</v>
      </c>
      <c r="C370" s="84">
        <v>44300.412534722222</v>
      </c>
      <c r="D370" s="85">
        <v>503</v>
      </c>
      <c r="E370" s="159">
        <v>8.2050000000000001</v>
      </c>
      <c r="F370" s="159">
        <v>4127.1149999999998</v>
      </c>
      <c r="G370" s="87" t="s">
        <v>9</v>
      </c>
      <c r="H370" s="102"/>
      <c r="I370" s="10"/>
    </row>
    <row r="371" spans="1:9" s="9" customFormat="1">
      <c r="A371" s="102"/>
      <c r="B371" s="83">
        <v>44300</v>
      </c>
      <c r="C371" s="84">
        <v>44300.41609953704</v>
      </c>
      <c r="D371" s="85">
        <v>304</v>
      </c>
      <c r="E371" s="159">
        <v>8.17</v>
      </c>
      <c r="F371" s="159">
        <v>2483.6799999999998</v>
      </c>
      <c r="G371" s="87" t="s">
        <v>9</v>
      </c>
      <c r="H371" s="102"/>
      <c r="I371" s="10"/>
    </row>
    <row r="372" spans="1:9" s="9" customFormat="1">
      <c r="A372" s="102"/>
      <c r="B372" s="83">
        <v>44300</v>
      </c>
      <c r="C372" s="84">
        <v>44300.41609953704</v>
      </c>
      <c r="D372" s="85">
        <v>125</v>
      </c>
      <c r="E372" s="159">
        <v>8.17</v>
      </c>
      <c r="F372" s="159">
        <v>1021.25</v>
      </c>
      <c r="G372" s="87" t="s">
        <v>9</v>
      </c>
      <c r="H372" s="102"/>
      <c r="I372" s="10"/>
    </row>
    <row r="373" spans="1:9" s="9" customFormat="1">
      <c r="A373" s="102"/>
      <c r="B373" s="83">
        <v>44300</v>
      </c>
      <c r="C373" s="84">
        <v>44300.419606481482</v>
      </c>
      <c r="D373" s="85">
        <v>440</v>
      </c>
      <c r="E373" s="159">
        <v>8.18</v>
      </c>
      <c r="F373" s="159">
        <v>3599.2</v>
      </c>
      <c r="G373" s="87" t="s">
        <v>9</v>
      </c>
      <c r="H373" s="102"/>
      <c r="I373" s="10"/>
    </row>
    <row r="374" spans="1:9" s="9" customFormat="1">
      <c r="A374" s="102"/>
      <c r="B374" s="83">
        <v>44300</v>
      </c>
      <c r="C374" s="84">
        <v>44300.420324074075</v>
      </c>
      <c r="D374" s="85">
        <v>359</v>
      </c>
      <c r="E374" s="159">
        <v>8.1750000000000007</v>
      </c>
      <c r="F374" s="159">
        <v>2934.8250000000003</v>
      </c>
      <c r="G374" s="87" t="s">
        <v>9</v>
      </c>
      <c r="H374" s="102"/>
      <c r="I374" s="10"/>
    </row>
    <row r="375" spans="1:9" s="9" customFormat="1">
      <c r="A375" s="102"/>
      <c r="B375" s="83">
        <v>44300</v>
      </c>
      <c r="C375" s="84">
        <v>44300.420324074075</v>
      </c>
      <c r="D375" s="85">
        <v>139</v>
      </c>
      <c r="E375" s="159">
        <v>8.1750000000000007</v>
      </c>
      <c r="F375" s="159">
        <v>1136.325</v>
      </c>
      <c r="G375" s="87" t="s">
        <v>9</v>
      </c>
      <c r="H375" s="102"/>
      <c r="I375" s="10"/>
    </row>
    <row r="376" spans="1:9" s="9" customFormat="1">
      <c r="A376" s="102"/>
      <c r="B376" s="83">
        <v>44300</v>
      </c>
      <c r="C376" s="84">
        <v>44300.420868055553</v>
      </c>
      <c r="D376" s="85">
        <v>76</v>
      </c>
      <c r="E376" s="159">
        <v>8.17</v>
      </c>
      <c r="F376" s="159">
        <v>620.91999999999996</v>
      </c>
      <c r="G376" s="87" t="s">
        <v>9</v>
      </c>
      <c r="H376" s="102"/>
      <c r="I376" s="10"/>
    </row>
    <row r="377" spans="1:9" s="9" customFormat="1">
      <c r="A377" s="102"/>
      <c r="B377" s="83">
        <v>44300</v>
      </c>
      <c r="C377" s="84">
        <v>44300.420868055553</v>
      </c>
      <c r="D377" s="85">
        <v>400</v>
      </c>
      <c r="E377" s="159">
        <v>8.17</v>
      </c>
      <c r="F377" s="159">
        <v>3268</v>
      </c>
      <c r="G377" s="87" t="s">
        <v>9</v>
      </c>
      <c r="H377" s="102"/>
      <c r="I377" s="10"/>
    </row>
    <row r="378" spans="1:9" s="9" customFormat="1">
      <c r="A378" s="102"/>
      <c r="B378" s="83">
        <v>44300</v>
      </c>
      <c r="C378" s="84">
        <v>44300.420868055553</v>
      </c>
      <c r="D378" s="85">
        <v>24</v>
      </c>
      <c r="E378" s="159">
        <v>8.17</v>
      </c>
      <c r="F378" s="159">
        <v>196.07999999999998</v>
      </c>
      <c r="G378" s="87" t="s">
        <v>9</v>
      </c>
      <c r="H378" s="102"/>
      <c r="I378" s="10"/>
    </row>
    <row r="379" spans="1:9" s="9" customFormat="1">
      <c r="A379" s="102"/>
      <c r="B379" s="83">
        <v>44300</v>
      </c>
      <c r="C379" s="84">
        <v>44300.420868055553</v>
      </c>
      <c r="D379" s="85">
        <v>376</v>
      </c>
      <c r="E379" s="159">
        <v>8.17</v>
      </c>
      <c r="F379" s="159">
        <v>3071.92</v>
      </c>
      <c r="G379" s="87" t="s">
        <v>9</v>
      </c>
      <c r="H379" s="102"/>
      <c r="I379" s="10"/>
    </row>
    <row r="380" spans="1:9" s="9" customFormat="1">
      <c r="A380" s="102"/>
      <c r="B380" s="83">
        <v>44300</v>
      </c>
      <c r="C380" s="84">
        <v>44300.420868055553</v>
      </c>
      <c r="D380" s="85">
        <v>169</v>
      </c>
      <c r="E380" s="159">
        <v>8.17</v>
      </c>
      <c r="F380" s="159">
        <v>1380.73</v>
      </c>
      <c r="G380" s="87" t="s">
        <v>9</v>
      </c>
      <c r="H380" s="102"/>
      <c r="I380" s="10"/>
    </row>
    <row r="381" spans="1:9" s="9" customFormat="1">
      <c r="A381" s="102"/>
      <c r="B381" s="83">
        <v>44300</v>
      </c>
      <c r="C381" s="84">
        <v>44300.42114583333</v>
      </c>
      <c r="D381" s="85">
        <v>212</v>
      </c>
      <c r="E381" s="159">
        <v>8.17</v>
      </c>
      <c r="F381" s="159">
        <v>1732.04</v>
      </c>
      <c r="G381" s="87" t="s">
        <v>9</v>
      </c>
      <c r="H381" s="102"/>
      <c r="I381" s="10"/>
    </row>
    <row r="382" spans="1:9" s="9" customFormat="1">
      <c r="A382" s="102"/>
      <c r="B382" s="83">
        <v>44300</v>
      </c>
      <c r="C382" s="84">
        <v>44300.42114583333</v>
      </c>
      <c r="D382" s="85">
        <v>115</v>
      </c>
      <c r="E382" s="159">
        <v>8.17</v>
      </c>
      <c r="F382" s="159">
        <v>939.55</v>
      </c>
      <c r="G382" s="87" t="s">
        <v>9</v>
      </c>
      <c r="H382" s="102"/>
      <c r="I382" s="10"/>
    </row>
    <row r="383" spans="1:9" s="9" customFormat="1">
      <c r="A383" s="102"/>
      <c r="B383" s="83">
        <v>44300</v>
      </c>
      <c r="C383" s="84">
        <v>44300.42114583333</v>
      </c>
      <c r="D383" s="85">
        <v>4</v>
      </c>
      <c r="E383" s="159">
        <v>8.17</v>
      </c>
      <c r="F383" s="159">
        <v>32.68</v>
      </c>
      <c r="G383" s="87" t="s">
        <v>9</v>
      </c>
      <c r="H383" s="102"/>
      <c r="I383" s="10"/>
    </row>
    <row r="384" spans="1:9" s="9" customFormat="1">
      <c r="A384" s="102"/>
      <c r="B384" s="83">
        <v>44300</v>
      </c>
      <c r="C384" s="84">
        <v>44300.42114583333</v>
      </c>
      <c r="D384" s="85">
        <v>350</v>
      </c>
      <c r="E384" s="159">
        <v>8.17</v>
      </c>
      <c r="F384" s="159">
        <v>2859.5</v>
      </c>
      <c r="G384" s="87" t="s">
        <v>9</v>
      </c>
      <c r="H384" s="102"/>
      <c r="I384" s="10"/>
    </row>
    <row r="385" spans="1:9" s="9" customFormat="1">
      <c r="A385" s="102"/>
      <c r="B385" s="83">
        <v>44300</v>
      </c>
      <c r="C385" s="84">
        <v>44300.42114583333</v>
      </c>
      <c r="D385" s="85">
        <v>150</v>
      </c>
      <c r="E385" s="159">
        <v>8.17</v>
      </c>
      <c r="F385" s="159">
        <v>1225.5</v>
      </c>
      <c r="G385" s="87" t="s">
        <v>9</v>
      </c>
      <c r="H385" s="102"/>
      <c r="I385" s="10"/>
    </row>
    <row r="386" spans="1:9" s="9" customFormat="1">
      <c r="A386" s="102"/>
      <c r="B386" s="83">
        <v>44300</v>
      </c>
      <c r="C386" s="84">
        <v>44300.421412037038</v>
      </c>
      <c r="D386" s="85">
        <v>124</v>
      </c>
      <c r="E386" s="159">
        <v>8.17</v>
      </c>
      <c r="F386" s="159">
        <v>1013.08</v>
      </c>
      <c r="G386" s="87" t="s">
        <v>9</v>
      </c>
      <c r="H386" s="102"/>
      <c r="I386" s="10"/>
    </row>
    <row r="387" spans="1:9" s="9" customFormat="1">
      <c r="A387" s="102"/>
      <c r="B387" s="83">
        <v>44300</v>
      </c>
      <c r="C387" s="84">
        <v>44300.421412037038</v>
      </c>
      <c r="D387" s="85">
        <v>431</v>
      </c>
      <c r="E387" s="159">
        <v>8.16</v>
      </c>
      <c r="F387" s="159">
        <v>3516.96</v>
      </c>
      <c r="G387" s="87" t="s">
        <v>9</v>
      </c>
      <c r="H387" s="102"/>
      <c r="I387" s="10"/>
    </row>
    <row r="388" spans="1:9" s="9" customFormat="1">
      <c r="A388" s="102"/>
      <c r="B388" s="83">
        <v>44300</v>
      </c>
      <c r="C388" s="84">
        <v>44300.428032407406</v>
      </c>
      <c r="D388" s="85">
        <v>42</v>
      </c>
      <c r="E388" s="159">
        <v>8.1950000000000003</v>
      </c>
      <c r="F388" s="159">
        <v>344.19</v>
      </c>
      <c r="G388" s="87" t="s">
        <v>9</v>
      </c>
      <c r="H388" s="102"/>
      <c r="I388" s="10"/>
    </row>
    <row r="389" spans="1:9" s="9" customFormat="1">
      <c r="A389" s="102"/>
      <c r="B389" s="83">
        <v>44300</v>
      </c>
      <c r="C389" s="84">
        <v>44300.428310185183</v>
      </c>
      <c r="D389" s="85">
        <v>378</v>
      </c>
      <c r="E389" s="159">
        <v>8.1950000000000003</v>
      </c>
      <c r="F389" s="159">
        <v>3097.71</v>
      </c>
      <c r="G389" s="87" t="s">
        <v>9</v>
      </c>
      <c r="H389" s="102"/>
      <c r="I389" s="10"/>
    </row>
    <row r="390" spans="1:9" s="9" customFormat="1">
      <c r="A390" s="102"/>
      <c r="B390" s="83">
        <v>44300</v>
      </c>
      <c r="C390" s="84">
        <v>44300.428310185183</v>
      </c>
      <c r="D390" s="85">
        <v>422</v>
      </c>
      <c r="E390" s="159">
        <v>8.1999999999999993</v>
      </c>
      <c r="F390" s="159">
        <v>3460.3999999999996</v>
      </c>
      <c r="G390" s="87" t="s">
        <v>9</v>
      </c>
      <c r="H390" s="102"/>
      <c r="I390" s="10"/>
    </row>
    <row r="391" spans="1:9" s="9" customFormat="1">
      <c r="A391" s="102"/>
      <c r="B391" s="83">
        <v>44300</v>
      </c>
      <c r="C391" s="84">
        <v>44300.428310185183</v>
      </c>
      <c r="D391" s="85">
        <v>32</v>
      </c>
      <c r="E391" s="159">
        <v>8.1950000000000003</v>
      </c>
      <c r="F391" s="159">
        <v>262.24</v>
      </c>
      <c r="G391" s="87" t="s">
        <v>9</v>
      </c>
      <c r="H391" s="102"/>
      <c r="I391" s="10"/>
    </row>
    <row r="392" spans="1:9" s="9" customFormat="1">
      <c r="A392" s="102"/>
      <c r="B392" s="83">
        <v>44300</v>
      </c>
      <c r="C392" s="84">
        <v>44300.428310185183</v>
      </c>
      <c r="D392" s="85">
        <v>124</v>
      </c>
      <c r="E392" s="159">
        <v>8.19</v>
      </c>
      <c r="F392" s="159">
        <v>1015.56</v>
      </c>
      <c r="G392" s="87" t="s">
        <v>9</v>
      </c>
      <c r="H392" s="102"/>
      <c r="I392" s="10"/>
    </row>
    <row r="393" spans="1:9" s="9" customFormat="1">
      <c r="A393" s="102"/>
      <c r="B393" s="83">
        <v>44300</v>
      </c>
      <c r="C393" s="84">
        <v>44300.428310185183</v>
      </c>
      <c r="D393" s="85">
        <v>287</v>
      </c>
      <c r="E393" s="159">
        <v>8.19</v>
      </c>
      <c r="F393" s="159">
        <v>2350.5299999999997</v>
      </c>
      <c r="G393" s="87" t="s">
        <v>9</v>
      </c>
      <c r="H393" s="102"/>
      <c r="I393" s="10"/>
    </row>
    <row r="394" spans="1:9" s="9" customFormat="1">
      <c r="A394" s="102"/>
      <c r="B394" s="83">
        <v>44300</v>
      </c>
      <c r="C394" s="84">
        <v>44300.4297337963</v>
      </c>
      <c r="D394" s="85">
        <v>129</v>
      </c>
      <c r="E394" s="159">
        <v>8.1850000000000005</v>
      </c>
      <c r="F394" s="159">
        <v>1055.865</v>
      </c>
      <c r="G394" s="87" t="s">
        <v>9</v>
      </c>
      <c r="H394" s="102"/>
      <c r="I394" s="10"/>
    </row>
    <row r="395" spans="1:9" s="9" customFormat="1">
      <c r="A395" s="102"/>
      <c r="B395" s="83">
        <v>44300</v>
      </c>
      <c r="C395" s="84">
        <v>44300.4297337963</v>
      </c>
      <c r="D395" s="85">
        <v>349</v>
      </c>
      <c r="E395" s="159">
        <v>8.1850000000000005</v>
      </c>
      <c r="F395" s="159">
        <v>2856.5650000000001</v>
      </c>
      <c r="G395" s="87" t="s">
        <v>9</v>
      </c>
      <c r="H395" s="102"/>
      <c r="I395" s="10"/>
    </row>
    <row r="396" spans="1:9" s="9" customFormat="1">
      <c r="A396" s="102"/>
      <c r="B396" s="83">
        <v>44300</v>
      </c>
      <c r="C396" s="84">
        <v>44300.435960648145</v>
      </c>
      <c r="D396" s="85">
        <v>466</v>
      </c>
      <c r="E396" s="159">
        <v>8.15</v>
      </c>
      <c r="F396" s="159">
        <v>3797.9</v>
      </c>
      <c r="G396" s="87" t="s">
        <v>9</v>
      </c>
      <c r="H396" s="102"/>
      <c r="I396" s="10"/>
    </row>
    <row r="397" spans="1:9" s="9" customFormat="1">
      <c r="A397" s="102"/>
      <c r="B397" s="83">
        <v>44300</v>
      </c>
      <c r="C397" s="84">
        <v>44300.435960648145</v>
      </c>
      <c r="D397" s="85">
        <v>345</v>
      </c>
      <c r="E397" s="159">
        <v>8.15</v>
      </c>
      <c r="F397" s="159">
        <v>2811.75</v>
      </c>
      <c r="G397" s="87" t="s">
        <v>9</v>
      </c>
      <c r="H397" s="102"/>
      <c r="I397" s="10"/>
    </row>
    <row r="398" spans="1:9" s="9" customFormat="1">
      <c r="A398" s="102"/>
      <c r="B398" s="83">
        <v>44300</v>
      </c>
      <c r="C398" s="84">
        <v>44300.435960648145</v>
      </c>
      <c r="D398" s="85">
        <v>59</v>
      </c>
      <c r="E398" s="159">
        <v>8.15</v>
      </c>
      <c r="F398" s="159">
        <v>480.85</v>
      </c>
      <c r="G398" s="87" t="s">
        <v>9</v>
      </c>
      <c r="H398" s="102"/>
      <c r="I398" s="10"/>
    </row>
    <row r="399" spans="1:9" s="9" customFormat="1">
      <c r="A399" s="102"/>
      <c r="B399" s="83">
        <v>44300</v>
      </c>
      <c r="C399" s="84">
        <v>44300.439282407409</v>
      </c>
      <c r="D399" s="85">
        <v>384</v>
      </c>
      <c r="E399" s="159">
        <v>8.1449999999999996</v>
      </c>
      <c r="F399" s="159">
        <v>3127.68</v>
      </c>
      <c r="G399" s="87" t="s">
        <v>9</v>
      </c>
      <c r="H399" s="102"/>
      <c r="I399" s="10"/>
    </row>
    <row r="400" spans="1:9" s="9" customFormat="1">
      <c r="A400" s="102"/>
      <c r="B400" s="83">
        <v>44300</v>
      </c>
      <c r="C400" s="84">
        <v>44300.439282407409</v>
      </c>
      <c r="D400" s="85">
        <v>26</v>
      </c>
      <c r="E400" s="159">
        <v>8.1449999999999996</v>
      </c>
      <c r="F400" s="159">
        <v>211.76999999999998</v>
      </c>
      <c r="G400" s="87" t="s">
        <v>9</v>
      </c>
      <c r="H400" s="102"/>
      <c r="I400" s="10"/>
    </row>
    <row r="401" spans="1:9" s="9" customFormat="1">
      <c r="A401" s="102"/>
      <c r="B401" s="83">
        <v>44300</v>
      </c>
      <c r="C401" s="84">
        <v>44300.439571759256</v>
      </c>
      <c r="D401" s="85">
        <v>426</v>
      </c>
      <c r="E401" s="159">
        <v>8.1449999999999996</v>
      </c>
      <c r="F401" s="159">
        <v>3469.77</v>
      </c>
      <c r="G401" s="87" t="s">
        <v>9</v>
      </c>
      <c r="H401" s="102"/>
      <c r="I401" s="10"/>
    </row>
    <row r="402" spans="1:9" s="9" customFormat="1">
      <c r="A402" s="102"/>
      <c r="B402" s="83">
        <v>44300</v>
      </c>
      <c r="C402" s="84">
        <v>44300.445231481484</v>
      </c>
      <c r="D402" s="85">
        <v>423</v>
      </c>
      <c r="E402" s="159">
        <v>8.1</v>
      </c>
      <c r="F402" s="159">
        <v>3426.2999999999997</v>
      </c>
      <c r="G402" s="87" t="s">
        <v>9</v>
      </c>
      <c r="H402" s="102"/>
      <c r="I402" s="10"/>
    </row>
    <row r="403" spans="1:9" s="9" customFormat="1">
      <c r="A403" s="102"/>
      <c r="B403" s="83">
        <v>44300</v>
      </c>
      <c r="C403" s="84">
        <v>44300.445231481484</v>
      </c>
      <c r="D403" s="85">
        <v>462</v>
      </c>
      <c r="E403" s="159">
        <v>8.1</v>
      </c>
      <c r="F403" s="159">
        <v>3742.2</v>
      </c>
      <c r="G403" s="87" t="s">
        <v>9</v>
      </c>
      <c r="H403" s="102"/>
      <c r="I403" s="10"/>
    </row>
    <row r="404" spans="1:9" s="9" customFormat="1">
      <c r="A404" s="102"/>
      <c r="B404" s="83">
        <v>44300</v>
      </c>
      <c r="C404" s="84">
        <v>44300.445231481484</v>
      </c>
      <c r="D404" s="85">
        <v>38</v>
      </c>
      <c r="E404" s="159">
        <v>8.1</v>
      </c>
      <c r="F404" s="159">
        <v>307.8</v>
      </c>
      <c r="G404" s="87" t="s">
        <v>9</v>
      </c>
      <c r="H404" s="102"/>
      <c r="I404" s="10"/>
    </row>
    <row r="405" spans="1:9" s="9" customFormat="1">
      <c r="A405" s="102"/>
      <c r="B405" s="83">
        <v>44300</v>
      </c>
      <c r="C405" s="84">
        <v>44300.445277777777</v>
      </c>
      <c r="D405" s="85">
        <v>502</v>
      </c>
      <c r="E405" s="159">
        <v>8.09</v>
      </c>
      <c r="F405" s="159">
        <v>4061.18</v>
      </c>
      <c r="G405" s="87" t="s">
        <v>9</v>
      </c>
      <c r="H405" s="102"/>
      <c r="I405" s="10"/>
    </row>
    <row r="406" spans="1:9" s="9" customFormat="1">
      <c r="A406" s="102"/>
      <c r="B406" s="83">
        <v>44300</v>
      </c>
      <c r="C406" s="84">
        <v>44300.445277777777</v>
      </c>
      <c r="D406" s="85">
        <v>85</v>
      </c>
      <c r="E406" s="159">
        <v>8.08</v>
      </c>
      <c r="F406" s="159">
        <v>686.8</v>
      </c>
      <c r="G406" s="87" t="s">
        <v>9</v>
      </c>
      <c r="H406" s="102"/>
      <c r="I406" s="10"/>
    </row>
    <row r="407" spans="1:9" s="9" customFormat="1">
      <c r="A407" s="102"/>
      <c r="B407" s="83">
        <v>44300</v>
      </c>
      <c r="C407" s="84">
        <v>44300.445277777777</v>
      </c>
      <c r="D407" s="85">
        <v>315</v>
      </c>
      <c r="E407" s="159">
        <v>8.08</v>
      </c>
      <c r="F407" s="159">
        <v>2545.1999999999998</v>
      </c>
      <c r="G407" s="87" t="s">
        <v>9</v>
      </c>
      <c r="H407" s="102"/>
      <c r="I407" s="10"/>
    </row>
    <row r="408" spans="1:9" s="9" customFormat="1">
      <c r="A408" s="102"/>
      <c r="B408" s="83">
        <v>44300</v>
      </c>
      <c r="C408" s="84">
        <v>44300.453611111108</v>
      </c>
      <c r="D408" s="85">
        <v>403</v>
      </c>
      <c r="E408" s="159">
        <v>8.06</v>
      </c>
      <c r="F408" s="159">
        <v>3248.1800000000003</v>
      </c>
      <c r="G408" s="87" t="s">
        <v>9</v>
      </c>
      <c r="H408" s="102"/>
      <c r="I408" s="10"/>
    </row>
    <row r="409" spans="1:9" s="9" customFormat="1">
      <c r="A409" s="102"/>
      <c r="B409" s="83">
        <v>44300</v>
      </c>
      <c r="C409" s="84">
        <v>44300.455034722225</v>
      </c>
      <c r="D409" s="85">
        <v>464</v>
      </c>
      <c r="E409" s="159">
        <v>8.06</v>
      </c>
      <c r="F409" s="159">
        <v>3739.84</v>
      </c>
      <c r="G409" s="87" t="s">
        <v>9</v>
      </c>
      <c r="H409" s="102"/>
      <c r="I409" s="10"/>
    </row>
    <row r="410" spans="1:9" s="9" customFormat="1">
      <c r="A410" s="102"/>
      <c r="B410" s="83">
        <v>44300</v>
      </c>
      <c r="C410" s="84">
        <v>44300.455046296294</v>
      </c>
      <c r="D410" s="85">
        <v>23</v>
      </c>
      <c r="E410" s="159">
        <v>8.0449999999999999</v>
      </c>
      <c r="F410" s="159">
        <v>185.035</v>
      </c>
      <c r="G410" s="87" t="s">
        <v>9</v>
      </c>
      <c r="H410" s="102"/>
      <c r="I410" s="10"/>
    </row>
    <row r="411" spans="1:9" s="9" customFormat="1">
      <c r="A411" s="102"/>
      <c r="B411" s="83">
        <v>44300</v>
      </c>
      <c r="C411" s="84">
        <v>44300.455046296294</v>
      </c>
      <c r="D411" s="85">
        <v>404</v>
      </c>
      <c r="E411" s="159">
        <v>8.0449999999999999</v>
      </c>
      <c r="F411" s="159">
        <v>3250.18</v>
      </c>
      <c r="G411" s="87" t="s">
        <v>9</v>
      </c>
      <c r="H411" s="102"/>
      <c r="I411" s="10"/>
    </row>
    <row r="412" spans="1:9" s="9" customFormat="1">
      <c r="A412" s="102"/>
      <c r="B412" s="83">
        <v>44300</v>
      </c>
      <c r="C412" s="84">
        <v>44300.455046296294</v>
      </c>
      <c r="D412" s="85">
        <v>396</v>
      </c>
      <c r="E412" s="159">
        <v>8.0449999999999999</v>
      </c>
      <c r="F412" s="159">
        <v>3185.82</v>
      </c>
      <c r="G412" s="87" t="s">
        <v>9</v>
      </c>
      <c r="H412" s="102"/>
      <c r="I412" s="10"/>
    </row>
    <row r="413" spans="1:9" s="9" customFormat="1">
      <c r="A413" s="102"/>
      <c r="B413" s="83">
        <v>44300</v>
      </c>
      <c r="C413" s="84">
        <v>44300.462500000001</v>
      </c>
      <c r="D413" s="85">
        <v>3</v>
      </c>
      <c r="E413" s="159">
        <v>8.06</v>
      </c>
      <c r="F413" s="159">
        <v>24.18</v>
      </c>
      <c r="G413" s="87" t="s">
        <v>9</v>
      </c>
      <c r="H413" s="102"/>
      <c r="I413" s="10"/>
    </row>
    <row r="414" spans="1:9" s="9" customFormat="1">
      <c r="A414" s="102"/>
      <c r="B414" s="83">
        <v>44300</v>
      </c>
      <c r="C414" s="84">
        <v>44300.462500000001</v>
      </c>
      <c r="D414" s="85">
        <v>437</v>
      </c>
      <c r="E414" s="159">
        <v>8.06</v>
      </c>
      <c r="F414" s="159">
        <v>3522.2200000000003</v>
      </c>
      <c r="G414" s="87" t="s">
        <v>9</v>
      </c>
      <c r="H414" s="102"/>
      <c r="I414" s="10"/>
    </row>
    <row r="415" spans="1:9" s="9" customFormat="1">
      <c r="A415" s="102"/>
      <c r="B415" s="83">
        <v>44300</v>
      </c>
      <c r="C415" s="84">
        <v>44300.462523148148</v>
      </c>
      <c r="D415" s="85">
        <v>500</v>
      </c>
      <c r="E415" s="159">
        <v>8.0500000000000007</v>
      </c>
      <c r="F415" s="159">
        <v>4025.0000000000005</v>
      </c>
      <c r="G415" s="87" t="s">
        <v>9</v>
      </c>
      <c r="H415" s="102"/>
      <c r="I415" s="10"/>
    </row>
    <row r="416" spans="1:9" s="9" customFormat="1">
      <c r="A416" s="102"/>
      <c r="B416" s="83">
        <v>44300</v>
      </c>
      <c r="C416" s="84">
        <v>44300.462523148148</v>
      </c>
      <c r="D416" s="85">
        <v>500</v>
      </c>
      <c r="E416" s="159">
        <v>8.0500000000000007</v>
      </c>
      <c r="F416" s="159">
        <v>4025.0000000000005</v>
      </c>
      <c r="G416" s="87" t="s">
        <v>9</v>
      </c>
      <c r="H416" s="102"/>
      <c r="I416" s="10"/>
    </row>
    <row r="417" spans="1:9" s="9" customFormat="1">
      <c r="A417" s="102"/>
      <c r="B417" s="83">
        <v>44300</v>
      </c>
      <c r="C417" s="84">
        <v>44300.462523148148</v>
      </c>
      <c r="D417" s="85">
        <v>500</v>
      </c>
      <c r="E417" s="159">
        <v>8.0500000000000007</v>
      </c>
      <c r="F417" s="159">
        <v>4025.0000000000005</v>
      </c>
      <c r="G417" s="87" t="s">
        <v>9</v>
      </c>
      <c r="H417" s="102"/>
      <c r="I417" s="10"/>
    </row>
    <row r="418" spans="1:9" s="9" customFormat="1">
      <c r="A418" s="102"/>
      <c r="B418" s="83">
        <v>44300</v>
      </c>
      <c r="C418" s="84">
        <v>44300.462523148148</v>
      </c>
      <c r="D418" s="85">
        <v>250</v>
      </c>
      <c r="E418" s="159">
        <v>8.0500000000000007</v>
      </c>
      <c r="F418" s="159">
        <v>2012.5000000000002</v>
      </c>
      <c r="G418" s="87" t="s">
        <v>9</v>
      </c>
      <c r="H418" s="102"/>
      <c r="I418" s="10"/>
    </row>
    <row r="419" spans="1:9" s="9" customFormat="1">
      <c r="A419" s="102"/>
      <c r="B419" s="83">
        <v>44300</v>
      </c>
      <c r="C419" s="84">
        <v>44300.462523148148</v>
      </c>
      <c r="D419" s="85">
        <v>250</v>
      </c>
      <c r="E419" s="159">
        <v>8.0500000000000007</v>
      </c>
      <c r="F419" s="159">
        <v>2012.5000000000002</v>
      </c>
      <c r="G419" s="87" t="s">
        <v>9</v>
      </c>
      <c r="H419" s="102"/>
      <c r="I419" s="10"/>
    </row>
    <row r="420" spans="1:9" s="9" customFormat="1">
      <c r="A420" s="102"/>
      <c r="B420" s="83">
        <v>44300</v>
      </c>
      <c r="C420" s="84">
        <v>44300.462523148148</v>
      </c>
      <c r="D420" s="85">
        <v>119</v>
      </c>
      <c r="E420" s="159">
        <v>8.0500000000000007</v>
      </c>
      <c r="F420" s="159">
        <v>957.95</v>
      </c>
      <c r="G420" s="87" t="s">
        <v>9</v>
      </c>
      <c r="H420" s="102"/>
      <c r="I420" s="10"/>
    </row>
    <row r="421" spans="1:9" s="9" customFormat="1">
      <c r="A421" s="102"/>
      <c r="B421" s="83">
        <v>44300</v>
      </c>
      <c r="C421" s="84">
        <v>44300.462523148148</v>
      </c>
      <c r="D421" s="85">
        <v>169</v>
      </c>
      <c r="E421" s="159">
        <v>8.0500000000000007</v>
      </c>
      <c r="F421" s="159">
        <v>1360.45</v>
      </c>
      <c r="G421" s="87" t="s">
        <v>9</v>
      </c>
      <c r="H421" s="102"/>
      <c r="I421" s="10"/>
    </row>
    <row r="422" spans="1:9" s="9" customFormat="1">
      <c r="A422" s="102"/>
      <c r="B422" s="83">
        <v>44300</v>
      </c>
      <c r="C422" s="84">
        <v>44300.462523148148</v>
      </c>
      <c r="D422" s="85">
        <v>331</v>
      </c>
      <c r="E422" s="159">
        <v>8.0500000000000007</v>
      </c>
      <c r="F422" s="159">
        <v>2664.55</v>
      </c>
      <c r="G422" s="87" t="s">
        <v>9</v>
      </c>
      <c r="H422" s="102"/>
      <c r="I422" s="10"/>
    </row>
    <row r="423" spans="1:9" s="9" customFormat="1">
      <c r="A423" s="102"/>
      <c r="B423" s="83">
        <v>44300</v>
      </c>
      <c r="C423" s="84">
        <v>44300.462523148148</v>
      </c>
      <c r="D423" s="85">
        <v>62</v>
      </c>
      <c r="E423" s="159">
        <v>8.0500000000000007</v>
      </c>
      <c r="F423" s="159">
        <v>499.1</v>
      </c>
      <c r="G423" s="87" t="s">
        <v>9</v>
      </c>
      <c r="H423" s="102"/>
      <c r="I423" s="10"/>
    </row>
    <row r="424" spans="1:9" s="9" customFormat="1">
      <c r="A424" s="102"/>
      <c r="B424" s="83">
        <v>44300</v>
      </c>
      <c r="C424" s="84">
        <v>44300.462523148148</v>
      </c>
      <c r="D424" s="85">
        <v>319</v>
      </c>
      <c r="E424" s="159">
        <v>8.0500000000000007</v>
      </c>
      <c r="F424" s="159">
        <v>2567.9500000000003</v>
      </c>
      <c r="G424" s="87" t="s">
        <v>9</v>
      </c>
      <c r="H424" s="102"/>
      <c r="I424" s="10"/>
    </row>
    <row r="425" spans="1:9" s="9" customFormat="1">
      <c r="A425" s="102"/>
      <c r="B425" s="83">
        <v>44300</v>
      </c>
      <c r="C425" s="84">
        <v>44300.462523148148</v>
      </c>
      <c r="D425" s="85">
        <v>414</v>
      </c>
      <c r="E425" s="159">
        <v>8.0500000000000007</v>
      </c>
      <c r="F425" s="159">
        <v>3332.7000000000003</v>
      </c>
      <c r="G425" s="87" t="s">
        <v>9</v>
      </c>
      <c r="H425" s="102"/>
      <c r="I425" s="10"/>
    </row>
    <row r="426" spans="1:9" s="9" customFormat="1">
      <c r="A426" s="102"/>
      <c r="B426" s="83">
        <v>44300</v>
      </c>
      <c r="C426" s="84">
        <v>44300.462523148148</v>
      </c>
      <c r="D426" s="85">
        <v>440</v>
      </c>
      <c r="E426" s="159">
        <v>8.0500000000000007</v>
      </c>
      <c r="F426" s="159">
        <v>3542.0000000000005</v>
      </c>
      <c r="G426" s="87" t="s">
        <v>9</v>
      </c>
      <c r="H426" s="102"/>
      <c r="I426" s="10"/>
    </row>
    <row r="427" spans="1:9" s="9" customFormat="1">
      <c r="A427" s="102"/>
      <c r="B427" s="83">
        <v>44300</v>
      </c>
      <c r="C427" s="84">
        <v>44300.468900462962</v>
      </c>
      <c r="D427" s="85">
        <v>868</v>
      </c>
      <c r="E427" s="159">
        <v>8.08</v>
      </c>
      <c r="F427" s="159">
        <v>7013.4400000000005</v>
      </c>
      <c r="G427" s="87" t="s">
        <v>9</v>
      </c>
      <c r="H427" s="102"/>
      <c r="I427" s="10"/>
    </row>
    <row r="428" spans="1:9" s="9" customFormat="1">
      <c r="A428" s="102"/>
      <c r="B428" s="83">
        <v>44300</v>
      </c>
      <c r="C428" s="84">
        <v>44300.471886574072</v>
      </c>
      <c r="D428" s="85">
        <v>399</v>
      </c>
      <c r="E428" s="159">
        <v>8.0850000000000009</v>
      </c>
      <c r="F428" s="159">
        <v>3225.9150000000004</v>
      </c>
      <c r="G428" s="87" t="s">
        <v>9</v>
      </c>
      <c r="H428" s="102"/>
      <c r="I428" s="10"/>
    </row>
    <row r="429" spans="1:9" s="9" customFormat="1">
      <c r="A429" s="102"/>
      <c r="B429" s="83">
        <v>44300</v>
      </c>
      <c r="C429" s="84">
        <v>44300.480185185188</v>
      </c>
      <c r="D429" s="85">
        <v>625</v>
      </c>
      <c r="E429" s="159">
        <v>8.09</v>
      </c>
      <c r="F429" s="159">
        <v>5056.25</v>
      </c>
      <c r="G429" s="87" t="s">
        <v>9</v>
      </c>
      <c r="H429" s="102"/>
      <c r="I429" s="10"/>
    </row>
    <row r="430" spans="1:9" s="9" customFormat="1">
      <c r="A430" s="102"/>
      <c r="B430" s="83">
        <v>44300</v>
      </c>
      <c r="C430" s="84">
        <v>44300.480185185188</v>
      </c>
      <c r="D430" s="85">
        <v>227</v>
      </c>
      <c r="E430" s="159">
        <v>8.09</v>
      </c>
      <c r="F430" s="159">
        <v>1836.43</v>
      </c>
      <c r="G430" s="87" t="s">
        <v>9</v>
      </c>
      <c r="H430" s="102"/>
      <c r="I430" s="10"/>
    </row>
    <row r="431" spans="1:9" s="9" customFormat="1">
      <c r="A431" s="102"/>
      <c r="B431" s="83">
        <v>44300</v>
      </c>
      <c r="C431" s="84">
        <v>44300.481354166666</v>
      </c>
      <c r="D431" s="85">
        <v>427</v>
      </c>
      <c r="E431" s="159">
        <v>8.09</v>
      </c>
      <c r="F431" s="159">
        <v>3454.43</v>
      </c>
      <c r="G431" s="87" t="s">
        <v>9</v>
      </c>
      <c r="H431" s="102"/>
      <c r="I431" s="10"/>
    </row>
    <row r="432" spans="1:9" s="9" customFormat="1">
      <c r="A432" s="102"/>
      <c r="B432" s="83">
        <v>44300</v>
      </c>
      <c r="C432" s="84">
        <v>44300.485243055555</v>
      </c>
      <c r="D432" s="85">
        <v>94</v>
      </c>
      <c r="E432" s="159">
        <v>8.14</v>
      </c>
      <c r="F432" s="159">
        <v>765.16000000000008</v>
      </c>
      <c r="G432" s="87" t="s">
        <v>9</v>
      </c>
      <c r="H432" s="102"/>
      <c r="I432" s="10"/>
    </row>
    <row r="433" spans="1:9" s="9" customFormat="1">
      <c r="A433" s="102"/>
      <c r="B433" s="83">
        <v>44300</v>
      </c>
      <c r="C433" s="84">
        <v>44300.485243055555</v>
      </c>
      <c r="D433" s="85">
        <v>330</v>
      </c>
      <c r="E433" s="159">
        <v>8.14</v>
      </c>
      <c r="F433" s="159">
        <v>2686.2000000000003</v>
      </c>
      <c r="G433" s="87" t="s">
        <v>9</v>
      </c>
      <c r="H433" s="102"/>
      <c r="I433" s="10"/>
    </row>
    <row r="434" spans="1:9" s="9" customFormat="1">
      <c r="A434" s="102"/>
      <c r="B434" s="83">
        <v>44300</v>
      </c>
      <c r="C434" s="84">
        <v>44300.488159722219</v>
      </c>
      <c r="D434" s="85">
        <v>413</v>
      </c>
      <c r="E434" s="159">
        <v>8.1349999999999998</v>
      </c>
      <c r="F434" s="159">
        <v>3359.7550000000001</v>
      </c>
      <c r="G434" s="87" t="s">
        <v>9</v>
      </c>
      <c r="H434" s="102"/>
      <c r="I434" s="10"/>
    </row>
    <row r="435" spans="1:9" s="9" customFormat="1">
      <c r="A435" s="102"/>
      <c r="B435" s="83">
        <v>44300</v>
      </c>
      <c r="C435" s="84">
        <v>44300.489756944444</v>
      </c>
      <c r="D435" s="85">
        <v>16</v>
      </c>
      <c r="E435" s="159">
        <v>8.125</v>
      </c>
      <c r="F435" s="159">
        <v>130</v>
      </c>
      <c r="G435" s="87" t="s">
        <v>9</v>
      </c>
      <c r="H435" s="102"/>
      <c r="I435" s="10"/>
    </row>
    <row r="436" spans="1:9" s="9" customFormat="1">
      <c r="A436" s="102"/>
      <c r="B436" s="83">
        <v>44300</v>
      </c>
      <c r="C436" s="84">
        <v>44300.489756944444</v>
      </c>
      <c r="D436" s="85">
        <v>122</v>
      </c>
      <c r="E436" s="159">
        <v>8.125</v>
      </c>
      <c r="F436" s="159">
        <v>991.25</v>
      </c>
      <c r="G436" s="87" t="s">
        <v>9</v>
      </c>
      <c r="H436" s="102"/>
      <c r="I436" s="10"/>
    </row>
    <row r="437" spans="1:9" s="9" customFormat="1">
      <c r="A437" s="102"/>
      <c r="B437" s="83">
        <v>44300</v>
      </c>
      <c r="C437" s="84">
        <v>44300.489756944444</v>
      </c>
      <c r="D437" s="85">
        <v>320</v>
      </c>
      <c r="E437" s="159">
        <v>8.125</v>
      </c>
      <c r="F437" s="159">
        <v>2600</v>
      </c>
      <c r="G437" s="87" t="s">
        <v>9</v>
      </c>
      <c r="H437" s="102"/>
      <c r="I437" s="10"/>
    </row>
    <row r="438" spans="1:9" s="9" customFormat="1">
      <c r="A438" s="102"/>
      <c r="B438" s="83">
        <v>44300</v>
      </c>
      <c r="C438" s="84">
        <v>44300.493344907409</v>
      </c>
      <c r="D438" s="85">
        <v>294</v>
      </c>
      <c r="E438" s="159">
        <v>8.16</v>
      </c>
      <c r="F438" s="159">
        <v>2399.04</v>
      </c>
      <c r="G438" s="87" t="s">
        <v>9</v>
      </c>
      <c r="H438" s="102"/>
      <c r="I438" s="10"/>
    </row>
    <row r="439" spans="1:9" s="9" customFormat="1">
      <c r="A439" s="102"/>
      <c r="B439" s="83">
        <v>44300</v>
      </c>
      <c r="C439" s="84">
        <v>44300.493344907409</v>
      </c>
      <c r="D439" s="85">
        <v>124</v>
      </c>
      <c r="E439" s="159">
        <v>8.16</v>
      </c>
      <c r="F439" s="159">
        <v>1011.84</v>
      </c>
      <c r="G439" s="87" t="s">
        <v>9</v>
      </c>
      <c r="H439" s="102"/>
      <c r="I439" s="10"/>
    </row>
    <row r="440" spans="1:9" s="9" customFormat="1">
      <c r="A440" s="102"/>
      <c r="B440" s="83">
        <v>44300</v>
      </c>
      <c r="C440" s="84">
        <v>44300.497094907405</v>
      </c>
      <c r="D440" s="85">
        <v>68</v>
      </c>
      <c r="E440" s="159">
        <v>8.15</v>
      </c>
      <c r="F440" s="159">
        <v>554.20000000000005</v>
      </c>
      <c r="G440" s="87" t="s">
        <v>9</v>
      </c>
      <c r="H440" s="102"/>
      <c r="I440" s="10"/>
    </row>
    <row r="441" spans="1:9" s="9" customFormat="1">
      <c r="A441" s="102"/>
      <c r="B441" s="83">
        <v>44300</v>
      </c>
      <c r="C441" s="84">
        <v>44300.497094907405</v>
      </c>
      <c r="D441" s="85">
        <v>373</v>
      </c>
      <c r="E441" s="159">
        <v>8.15</v>
      </c>
      <c r="F441" s="159">
        <v>3039.9500000000003</v>
      </c>
      <c r="G441" s="87" t="s">
        <v>9</v>
      </c>
      <c r="H441" s="102"/>
      <c r="I441" s="10"/>
    </row>
    <row r="442" spans="1:9" s="9" customFormat="1">
      <c r="A442" s="102"/>
      <c r="B442" s="83">
        <v>44300</v>
      </c>
      <c r="C442" s="84">
        <v>44300.5002662037</v>
      </c>
      <c r="D442" s="85">
        <v>444</v>
      </c>
      <c r="E442" s="159">
        <v>8.11</v>
      </c>
      <c r="F442" s="159">
        <v>3600.8399999999997</v>
      </c>
      <c r="G442" s="87" t="s">
        <v>9</v>
      </c>
      <c r="H442" s="102"/>
      <c r="I442" s="10"/>
    </row>
    <row r="443" spans="1:9" s="9" customFormat="1">
      <c r="A443" s="102"/>
      <c r="B443" s="83">
        <v>44300</v>
      </c>
      <c r="C443" s="84">
        <v>44300.504953703705</v>
      </c>
      <c r="D443" s="85">
        <v>418</v>
      </c>
      <c r="E443" s="159">
        <v>8.0950000000000006</v>
      </c>
      <c r="F443" s="159">
        <v>3383.7100000000005</v>
      </c>
      <c r="G443" s="87" t="s">
        <v>9</v>
      </c>
      <c r="H443" s="102"/>
      <c r="I443" s="10"/>
    </row>
    <row r="444" spans="1:9" s="9" customFormat="1">
      <c r="A444" s="102"/>
      <c r="B444" s="83">
        <v>44300</v>
      </c>
      <c r="C444" s="84">
        <v>44300.507627314815</v>
      </c>
      <c r="D444" s="85">
        <v>450</v>
      </c>
      <c r="E444" s="159">
        <v>8.0749999999999993</v>
      </c>
      <c r="F444" s="159">
        <v>3633.7499999999995</v>
      </c>
      <c r="G444" s="87" t="s">
        <v>9</v>
      </c>
      <c r="H444" s="102"/>
      <c r="I444" s="10"/>
    </row>
    <row r="445" spans="1:9" s="9" customFormat="1">
      <c r="A445" s="102"/>
      <c r="B445" s="83">
        <v>44300</v>
      </c>
      <c r="C445" s="84">
        <v>44300.510972222219</v>
      </c>
      <c r="D445" s="85">
        <v>77</v>
      </c>
      <c r="E445" s="159">
        <v>8.0850000000000009</v>
      </c>
      <c r="F445" s="159">
        <v>622.54500000000007</v>
      </c>
      <c r="G445" s="87" t="s">
        <v>9</v>
      </c>
      <c r="H445" s="102"/>
      <c r="I445" s="10"/>
    </row>
    <row r="446" spans="1:9" s="9" customFormat="1">
      <c r="A446" s="102"/>
      <c r="B446" s="83">
        <v>44300</v>
      </c>
      <c r="C446" s="84">
        <v>44300.510972222219</v>
      </c>
      <c r="D446" s="85">
        <v>373</v>
      </c>
      <c r="E446" s="159">
        <v>8.0850000000000009</v>
      </c>
      <c r="F446" s="159">
        <v>3015.7050000000004</v>
      </c>
      <c r="G446" s="87" t="s">
        <v>9</v>
      </c>
      <c r="H446" s="102"/>
      <c r="I446" s="10"/>
    </row>
    <row r="447" spans="1:9" s="9" customFormat="1">
      <c r="A447" s="102"/>
      <c r="B447" s="83">
        <v>44300</v>
      </c>
      <c r="C447" s="84">
        <v>44300.513206018521</v>
      </c>
      <c r="D447" s="85">
        <v>250</v>
      </c>
      <c r="E447" s="159">
        <v>8.08</v>
      </c>
      <c r="F447" s="159">
        <v>2020</v>
      </c>
      <c r="G447" s="87" t="s">
        <v>9</v>
      </c>
      <c r="H447" s="102"/>
      <c r="I447" s="10"/>
    </row>
    <row r="448" spans="1:9" s="9" customFormat="1">
      <c r="A448" s="102"/>
      <c r="B448" s="83">
        <v>44300</v>
      </c>
      <c r="C448" s="84">
        <v>44300.513206018521</v>
      </c>
      <c r="D448" s="85">
        <v>184</v>
      </c>
      <c r="E448" s="159">
        <v>8.08</v>
      </c>
      <c r="F448" s="159">
        <v>1486.72</v>
      </c>
      <c r="G448" s="87" t="s">
        <v>9</v>
      </c>
      <c r="H448" s="102"/>
      <c r="I448" s="10"/>
    </row>
    <row r="449" spans="1:9" s="9" customFormat="1">
      <c r="A449" s="102"/>
      <c r="B449" s="83">
        <v>44300</v>
      </c>
      <c r="C449" s="84">
        <v>44300.5153125</v>
      </c>
      <c r="D449" s="85">
        <v>459</v>
      </c>
      <c r="E449" s="159">
        <v>8.0749999999999993</v>
      </c>
      <c r="F449" s="159">
        <v>3706.4249999999997</v>
      </c>
      <c r="G449" s="87" t="s">
        <v>9</v>
      </c>
      <c r="H449" s="102"/>
      <c r="I449" s="10"/>
    </row>
    <row r="450" spans="1:9" s="9" customFormat="1">
      <c r="A450" s="102"/>
      <c r="B450" s="83">
        <v>44300</v>
      </c>
      <c r="C450" s="84">
        <v>44300.519004629627</v>
      </c>
      <c r="D450" s="85">
        <v>420</v>
      </c>
      <c r="E450" s="159">
        <v>8.0950000000000006</v>
      </c>
      <c r="F450" s="159">
        <v>3399.9</v>
      </c>
      <c r="G450" s="87" t="s">
        <v>9</v>
      </c>
      <c r="H450" s="102"/>
      <c r="I450" s="10"/>
    </row>
    <row r="451" spans="1:9" s="9" customFormat="1">
      <c r="A451" s="102"/>
      <c r="B451" s="83">
        <v>44300</v>
      </c>
      <c r="C451" s="84">
        <v>44300.528587962966</v>
      </c>
      <c r="D451" s="85">
        <v>412</v>
      </c>
      <c r="E451" s="159">
        <v>8.09</v>
      </c>
      <c r="F451" s="159">
        <v>3333.08</v>
      </c>
      <c r="G451" s="87" t="s">
        <v>9</v>
      </c>
      <c r="H451" s="102"/>
      <c r="I451" s="10"/>
    </row>
    <row r="452" spans="1:9" s="9" customFormat="1">
      <c r="A452" s="102"/>
      <c r="B452" s="83">
        <v>44300</v>
      </c>
      <c r="C452" s="84">
        <v>44300.528599537036</v>
      </c>
      <c r="D452" s="85">
        <v>446</v>
      </c>
      <c r="E452" s="159">
        <v>8.0850000000000009</v>
      </c>
      <c r="F452" s="159">
        <v>3605.9100000000003</v>
      </c>
      <c r="G452" s="87" t="s">
        <v>9</v>
      </c>
      <c r="H452" s="102"/>
      <c r="I452" s="10"/>
    </row>
    <row r="453" spans="1:9" s="9" customFormat="1">
      <c r="A453" s="102"/>
      <c r="B453" s="83">
        <v>44300</v>
      </c>
      <c r="C453" s="84">
        <v>44300.528599537036</v>
      </c>
      <c r="D453" s="85">
        <v>445</v>
      </c>
      <c r="E453" s="159">
        <v>8.0850000000000009</v>
      </c>
      <c r="F453" s="159">
        <v>3597.8250000000003</v>
      </c>
      <c r="G453" s="87" t="s">
        <v>9</v>
      </c>
      <c r="H453" s="102"/>
      <c r="I453" s="10"/>
    </row>
    <row r="454" spans="1:9" s="9" customFormat="1">
      <c r="A454" s="102"/>
      <c r="B454" s="83">
        <v>44300</v>
      </c>
      <c r="C454" s="84">
        <v>44300.534282407411</v>
      </c>
      <c r="D454" s="85">
        <v>435</v>
      </c>
      <c r="E454" s="159">
        <v>8.1</v>
      </c>
      <c r="F454" s="159">
        <v>3523.5</v>
      </c>
      <c r="G454" s="87" t="s">
        <v>9</v>
      </c>
      <c r="H454" s="102"/>
      <c r="I454" s="10"/>
    </row>
    <row r="455" spans="1:9" s="9" customFormat="1">
      <c r="A455" s="102"/>
      <c r="B455" s="83">
        <v>44300</v>
      </c>
      <c r="C455" s="84">
        <v>44300.541701388887</v>
      </c>
      <c r="D455" s="85">
        <v>367</v>
      </c>
      <c r="E455" s="159">
        <v>8.1850000000000005</v>
      </c>
      <c r="F455" s="159">
        <v>3003.895</v>
      </c>
      <c r="G455" s="87" t="s">
        <v>9</v>
      </c>
      <c r="H455" s="102"/>
      <c r="I455" s="10"/>
    </row>
    <row r="456" spans="1:9" s="9" customFormat="1">
      <c r="A456" s="102"/>
      <c r="B456" s="83">
        <v>44300</v>
      </c>
      <c r="C456" s="84">
        <v>44300.541701388887</v>
      </c>
      <c r="D456" s="85">
        <v>95</v>
      </c>
      <c r="E456" s="159">
        <v>8.1850000000000005</v>
      </c>
      <c r="F456" s="159">
        <v>777.57500000000005</v>
      </c>
      <c r="G456" s="87" t="s">
        <v>9</v>
      </c>
      <c r="H456" s="102"/>
      <c r="I456" s="10"/>
    </row>
    <row r="457" spans="1:9" s="9" customFormat="1">
      <c r="A457" s="102"/>
      <c r="B457" s="83">
        <v>44300</v>
      </c>
      <c r="C457" s="84">
        <v>44300.543749999997</v>
      </c>
      <c r="D457" s="85">
        <v>15</v>
      </c>
      <c r="E457" s="159">
        <v>8.1850000000000005</v>
      </c>
      <c r="F457" s="159">
        <v>122.77500000000001</v>
      </c>
      <c r="G457" s="87" t="s">
        <v>9</v>
      </c>
      <c r="H457" s="102"/>
      <c r="I457" s="10"/>
    </row>
    <row r="458" spans="1:9" s="9" customFormat="1">
      <c r="A458" s="102"/>
      <c r="B458" s="83">
        <v>44300</v>
      </c>
      <c r="C458" s="84">
        <v>44300.543749999997</v>
      </c>
      <c r="D458" s="85">
        <v>301</v>
      </c>
      <c r="E458" s="159">
        <v>8.1850000000000005</v>
      </c>
      <c r="F458" s="159">
        <v>2463.6849999999999</v>
      </c>
      <c r="G458" s="87" t="s">
        <v>9</v>
      </c>
      <c r="H458" s="102"/>
      <c r="I458" s="10"/>
    </row>
    <row r="459" spans="1:9" s="9" customFormat="1">
      <c r="A459" s="102"/>
      <c r="B459" s="83">
        <v>44300</v>
      </c>
      <c r="C459" s="84">
        <v>44300.543749999997</v>
      </c>
      <c r="D459" s="85">
        <v>558</v>
      </c>
      <c r="E459" s="159">
        <v>8.1850000000000005</v>
      </c>
      <c r="F459" s="159">
        <v>4567.2300000000005</v>
      </c>
      <c r="G459" s="87" t="s">
        <v>9</v>
      </c>
      <c r="H459" s="102"/>
      <c r="I459" s="10"/>
    </row>
    <row r="460" spans="1:9" s="9" customFormat="1">
      <c r="A460" s="102"/>
      <c r="B460" s="83">
        <v>44300</v>
      </c>
      <c r="C460" s="84">
        <v>44300.54583333333</v>
      </c>
      <c r="D460" s="85">
        <v>470</v>
      </c>
      <c r="E460" s="159">
        <v>8.18</v>
      </c>
      <c r="F460" s="159">
        <v>3844.6</v>
      </c>
      <c r="G460" s="87" t="s">
        <v>9</v>
      </c>
      <c r="H460" s="102"/>
      <c r="I460" s="10"/>
    </row>
    <row r="461" spans="1:9" s="9" customFormat="1">
      <c r="A461" s="102"/>
      <c r="B461" s="83">
        <v>44300</v>
      </c>
      <c r="C461" s="84">
        <v>44300.552268518521</v>
      </c>
      <c r="D461" s="85">
        <v>161</v>
      </c>
      <c r="E461" s="159">
        <v>8.1850000000000005</v>
      </c>
      <c r="F461" s="159">
        <v>1317.7850000000001</v>
      </c>
      <c r="G461" s="87" t="s">
        <v>9</v>
      </c>
      <c r="H461" s="102"/>
      <c r="I461" s="10"/>
    </row>
    <row r="462" spans="1:9" s="9" customFormat="1">
      <c r="A462" s="102"/>
      <c r="B462" s="83">
        <v>44300</v>
      </c>
      <c r="C462" s="84">
        <v>44300.552268518521</v>
      </c>
      <c r="D462" s="85">
        <v>284</v>
      </c>
      <c r="E462" s="159">
        <v>8.1850000000000005</v>
      </c>
      <c r="F462" s="159">
        <v>2324.54</v>
      </c>
      <c r="G462" s="87" t="s">
        <v>9</v>
      </c>
      <c r="H462" s="102"/>
      <c r="I462" s="10"/>
    </row>
    <row r="463" spans="1:9" s="9" customFormat="1">
      <c r="A463" s="102"/>
      <c r="B463" s="83">
        <v>44300</v>
      </c>
      <c r="C463" s="84">
        <v>44300.556307870371</v>
      </c>
      <c r="D463" s="85">
        <v>113</v>
      </c>
      <c r="E463" s="159">
        <v>8.1449999999999996</v>
      </c>
      <c r="F463" s="159">
        <v>920.38499999999999</v>
      </c>
      <c r="G463" s="87" t="s">
        <v>9</v>
      </c>
      <c r="H463" s="102"/>
      <c r="I463" s="10"/>
    </row>
    <row r="464" spans="1:9" s="9" customFormat="1">
      <c r="A464" s="102"/>
      <c r="B464" s="83">
        <v>44300</v>
      </c>
      <c r="C464" s="84">
        <v>44300.556307870371</v>
      </c>
      <c r="D464" s="85">
        <v>211</v>
      </c>
      <c r="E464" s="159">
        <v>8.1449999999999996</v>
      </c>
      <c r="F464" s="159">
        <v>1718.5949999999998</v>
      </c>
      <c r="G464" s="87" t="s">
        <v>9</v>
      </c>
      <c r="H464" s="102"/>
      <c r="I464" s="10"/>
    </row>
    <row r="465" spans="1:9" s="9" customFormat="1">
      <c r="A465" s="102"/>
      <c r="B465" s="83">
        <v>44300</v>
      </c>
      <c r="C465" s="84">
        <v>44300.556307870371</v>
      </c>
      <c r="D465" s="85">
        <v>78</v>
      </c>
      <c r="E465" s="159">
        <v>8.1449999999999996</v>
      </c>
      <c r="F465" s="159">
        <v>635.30999999999995</v>
      </c>
      <c r="G465" s="87" t="s">
        <v>9</v>
      </c>
      <c r="H465" s="102"/>
      <c r="I465" s="10"/>
    </row>
    <row r="466" spans="1:9" s="9" customFormat="1">
      <c r="A466" s="102"/>
      <c r="B466" s="83">
        <v>44300</v>
      </c>
      <c r="C466" s="84">
        <v>44300.559756944444</v>
      </c>
      <c r="D466" s="85">
        <v>424</v>
      </c>
      <c r="E466" s="159">
        <v>8.1549999999999994</v>
      </c>
      <c r="F466" s="159">
        <v>3457.72</v>
      </c>
      <c r="G466" s="87" t="s">
        <v>9</v>
      </c>
      <c r="H466" s="102"/>
      <c r="I466" s="10"/>
    </row>
    <row r="467" spans="1:9" s="9" customFormat="1">
      <c r="A467" s="102"/>
      <c r="B467" s="83">
        <v>44300</v>
      </c>
      <c r="C467" s="84">
        <v>44300.565648148149</v>
      </c>
      <c r="D467" s="85">
        <v>120</v>
      </c>
      <c r="E467" s="159">
        <v>8.17</v>
      </c>
      <c r="F467" s="159">
        <v>980.4</v>
      </c>
      <c r="G467" s="87" t="s">
        <v>9</v>
      </c>
      <c r="H467" s="102"/>
      <c r="I467" s="10"/>
    </row>
    <row r="468" spans="1:9" s="9" customFormat="1">
      <c r="A468" s="102"/>
      <c r="B468" s="83">
        <v>44300</v>
      </c>
      <c r="C468" s="84">
        <v>44300.565648148149</v>
      </c>
      <c r="D468" s="85">
        <v>468</v>
      </c>
      <c r="E468" s="159">
        <v>8.17</v>
      </c>
      <c r="F468" s="159">
        <v>3823.56</v>
      </c>
      <c r="G468" s="87" t="s">
        <v>9</v>
      </c>
      <c r="H468" s="102"/>
      <c r="I468" s="10"/>
    </row>
    <row r="469" spans="1:9" s="9" customFormat="1">
      <c r="A469" s="102"/>
      <c r="B469" s="83">
        <v>44300</v>
      </c>
      <c r="C469" s="84">
        <v>44300.565648148149</v>
      </c>
      <c r="D469" s="85">
        <v>296</v>
      </c>
      <c r="E469" s="159">
        <v>8.17</v>
      </c>
      <c r="F469" s="159">
        <v>2418.3200000000002</v>
      </c>
      <c r="G469" s="87" t="s">
        <v>9</v>
      </c>
      <c r="H469" s="102"/>
      <c r="I469" s="10"/>
    </row>
    <row r="470" spans="1:9" s="9" customFormat="1">
      <c r="A470" s="102"/>
      <c r="B470" s="83">
        <v>44300</v>
      </c>
      <c r="C470" s="84">
        <v>44300.573761574073</v>
      </c>
      <c r="D470" s="85">
        <v>336</v>
      </c>
      <c r="E470" s="159">
        <v>8.16</v>
      </c>
      <c r="F470" s="159">
        <v>2741.76</v>
      </c>
      <c r="G470" s="87" t="s">
        <v>9</v>
      </c>
      <c r="H470" s="102"/>
      <c r="I470" s="10"/>
    </row>
    <row r="471" spans="1:9" s="9" customFormat="1">
      <c r="A471" s="102"/>
      <c r="B471" s="83">
        <v>44300</v>
      </c>
      <c r="C471" s="84">
        <v>44300.573761574073</v>
      </c>
      <c r="D471" s="85">
        <v>121</v>
      </c>
      <c r="E471" s="159">
        <v>8.16</v>
      </c>
      <c r="F471" s="159">
        <v>987.36</v>
      </c>
      <c r="G471" s="87" t="s">
        <v>9</v>
      </c>
      <c r="H471" s="102"/>
      <c r="I471" s="10"/>
    </row>
    <row r="472" spans="1:9" s="9" customFormat="1">
      <c r="A472" s="102"/>
      <c r="B472" s="83">
        <v>44300</v>
      </c>
      <c r="C472" s="84">
        <v>44300.581631944442</v>
      </c>
      <c r="D472" s="85">
        <v>889</v>
      </c>
      <c r="E472" s="159">
        <v>8.1950000000000003</v>
      </c>
      <c r="F472" s="159">
        <v>7285.3550000000005</v>
      </c>
      <c r="G472" s="87" t="s">
        <v>9</v>
      </c>
      <c r="H472" s="102"/>
      <c r="I472" s="10"/>
    </row>
    <row r="473" spans="1:9" s="9" customFormat="1">
      <c r="A473" s="102"/>
      <c r="B473" s="83">
        <v>44300</v>
      </c>
      <c r="C473" s="84">
        <v>44300.581631944442</v>
      </c>
      <c r="D473" s="85">
        <v>453</v>
      </c>
      <c r="E473" s="159">
        <v>8.19</v>
      </c>
      <c r="F473" s="159">
        <v>3710.0699999999997</v>
      </c>
      <c r="G473" s="87" t="s">
        <v>9</v>
      </c>
      <c r="H473" s="102"/>
      <c r="I473" s="10"/>
    </row>
    <row r="474" spans="1:9" s="9" customFormat="1">
      <c r="A474" s="102"/>
      <c r="B474" s="83">
        <v>44300</v>
      </c>
      <c r="C474" s="84">
        <v>44300.620949074073</v>
      </c>
      <c r="D474" s="85">
        <v>418</v>
      </c>
      <c r="E474" s="159">
        <v>8.2149999999999999</v>
      </c>
      <c r="F474" s="159">
        <v>3433.87</v>
      </c>
      <c r="G474" s="87" t="s">
        <v>9</v>
      </c>
      <c r="H474" s="102"/>
      <c r="I474" s="10"/>
    </row>
    <row r="475" spans="1:9" s="9" customFormat="1">
      <c r="A475" s="102"/>
      <c r="B475" s="83">
        <v>44300</v>
      </c>
      <c r="C475" s="84">
        <v>44300.622453703705</v>
      </c>
      <c r="D475" s="85">
        <v>349</v>
      </c>
      <c r="E475" s="159">
        <v>8.2050000000000001</v>
      </c>
      <c r="F475" s="159">
        <v>2863.5450000000001</v>
      </c>
      <c r="G475" s="87" t="s">
        <v>9</v>
      </c>
      <c r="H475" s="102"/>
      <c r="I475" s="10"/>
    </row>
    <row r="476" spans="1:9" s="9" customFormat="1">
      <c r="A476" s="102"/>
      <c r="B476" s="83">
        <v>44300</v>
      </c>
      <c r="C476" s="84">
        <v>44300.622453703705</v>
      </c>
      <c r="D476" s="85">
        <v>115</v>
      </c>
      <c r="E476" s="159">
        <v>8.2050000000000001</v>
      </c>
      <c r="F476" s="159">
        <v>943.57500000000005</v>
      </c>
      <c r="G476" s="87" t="s">
        <v>9</v>
      </c>
      <c r="H476" s="102"/>
      <c r="I476" s="10"/>
    </row>
    <row r="477" spans="1:9" s="9" customFormat="1">
      <c r="A477" s="102"/>
      <c r="B477" s="83">
        <v>44300</v>
      </c>
      <c r="C477" s="84">
        <v>44300.628900462965</v>
      </c>
      <c r="D477" s="85">
        <v>450</v>
      </c>
      <c r="E477" s="159">
        <v>8.19</v>
      </c>
      <c r="F477" s="159">
        <v>3685.5</v>
      </c>
      <c r="G477" s="87" t="s">
        <v>9</v>
      </c>
      <c r="H477" s="102"/>
      <c r="I477" s="10"/>
    </row>
    <row r="478" spans="1:9" s="9" customFormat="1">
      <c r="A478" s="102"/>
      <c r="B478" s="83">
        <v>44300</v>
      </c>
      <c r="C478" s="84">
        <v>44300.639733796299</v>
      </c>
      <c r="D478" s="85">
        <v>366</v>
      </c>
      <c r="E478" s="159">
        <v>8.1950000000000003</v>
      </c>
      <c r="F478" s="159">
        <v>2999.37</v>
      </c>
      <c r="G478" s="87" t="s">
        <v>9</v>
      </c>
      <c r="H478" s="102"/>
      <c r="I478" s="10"/>
    </row>
    <row r="479" spans="1:9" s="9" customFormat="1">
      <c r="A479" s="102"/>
      <c r="B479" s="83">
        <v>44300</v>
      </c>
      <c r="C479" s="84">
        <v>44300.639733796299</v>
      </c>
      <c r="D479" s="85">
        <v>103</v>
      </c>
      <c r="E479" s="159">
        <v>8.1950000000000003</v>
      </c>
      <c r="F479" s="159">
        <v>844.08500000000004</v>
      </c>
      <c r="G479" s="87" t="s">
        <v>9</v>
      </c>
      <c r="H479" s="102"/>
      <c r="I479" s="10"/>
    </row>
    <row r="480" spans="1:9" s="9" customFormat="1">
      <c r="A480" s="102"/>
      <c r="B480" s="83">
        <v>44300</v>
      </c>
      <c r="C480" s="84">
        <v>44300.644178240742</v>
      </c>
      <c r="D480" s="85">
        <v>74</v>
      </c>
      <c r="E480" s="159">
        <v>8.1750000000000007</v>
      </c>
      <c r="F480" s="159">
        <v>604.95000000000005</v>
      </c>
      <c r="G480" s="87" t="s">
        <v>9</v>
      </c>
      <c r="H480" s="102"/>
      <c r="I480" s="10"/>
    </row>
    <row r="481" spans="1:9" s="9" customFormat="1">
      <c r="A481" s="102"/>
      <c r="B481" s="83">
        <v>44300</v>
      </c>
      <c r="C481" s="84">
        <v>44300.644178240742</v>
      </c>
      <c r="D481" s="85">
        <v>275</v>
      </c>
      <c r="E481" s="159">
        <v>8.1750000000000007</v>
      </c>
      <c r="F481" s="159">
        <v>2248.125</v>
      </c>
      <c r="G481" s="87" t="s">
        <v>9</v>
      </c>
      <c r="H481" s="102"/>
      <c r="I481" s="10"/>
    </row>
    <row r="482" spans="1:9" s="9" customFormat="1">
      <c r="A482" s="102"/>
      <c r="B482" s="83">
        <v>44300</v>
      </c>
      <c r="C482" s="84">
        <v>44300.644178240742</v>
      </c>
      <c r="D482" s="85">
        <v>136</v>
      </c>
      <c r="E482" s="159">
        <v>8.1750000000000007</v>
      </c>
      <c r="F482" s="159">
        <v>1111.8000000000002</v>
      </c>
      <c r="G482" s="87" t="s">
        <v>9</v>
      </c>
      <c r="H482" s="102"/>
      <c r="I482" s="10"/>
    </row>
    <row r="483" spans="1:9" s="9" customFormat="1">
      <c r="A483" s="102"/>
      <c r="B483" s="83">
        <v>44300</v>
      </c>
      <c r="C483" s="84">
        <v>44300.644745370373</v>
      </c>
      <c r="D483" s="85">
        <v>439</v>
      </c>
      <c r="E483" s="159">
        <v>8.1549999999999994</v>
      </c>
      <c r="F483" s="159">
        <v>3580.0449999999996</v>
      </c>
      <c r="G483" s="87" t="s">
        <v>9</v>
      </c>
      <c r="H483" s="102"/>
      <c r="I483" s="10"/>
    </row>
    <row r="484" spans="1:9" s="9" customFormat="1">
      <c r="A484" s="102"/>
      <c r="B484" s="83">
        <v>44300</v>
      </c>
      <c r="C484" s="84">
        <v>44300.652881944443</v>
      </c>
      <c r="D484" s="85">
        <v>258</v>
      </c>
      <c r="E484" s="159">
        <v>8.1649999999999991</v>
      </c>
      <c r="F484" s="159">
        <v>2106.5699999999997</v>
      </c>
      <c r="G484" s="87" t="s">
        <v>9</v>
      </c>
      <c r="H484" s="102"/>
      <c r="I484" s="10"/>
    </row>
    <row r="485" spans="1:9" s="9" customFormat="1">
      <c r="A485" s="102"/>
      <c r="B485" s="83">
        <v>44300</v>
      </c>
      <c r="C485" s="84">
        <v>44300.652881944443</v>
      </c>
      <c r="D485" s="85">
        <v>1041</v>
      </c>
      <c r="E485" s="159">
        <v>8.1649999999999991</v>
      </c>
      <c r="F485" s="159">
        <v>8499.7649999999994</v>
      </c>
      <c r="G485" s="87" t="s">
        <v>9</v>
      </c>
      <c r="H485" s="102"/>
      <c r="I485" s="10"/>
    </row>
    <row r="486" spans="1:9" s="9" customFormat="1">
      <c r="A486" s="102"/>
      <c r="B486" s="83">
        <v>44300</v>
      </c>
      <c r="C486" s="84">
        <v>44300.65520833333</v>
      </c>
      <c r="D486" s="85">
        <v>193</v>
      </c>
      <c r="E486" s="159">
        <v>8.1549999999999994</v>
      </c>
      <c r="F486" s="159">
        <v>1573.915</v>
      </c>
      <c r="G486" s="87" t="s">
        <v>9</v>
      </c>
      <c r="H486" s="102"/>
      <c r="I486" s="10"/>
    </row>
    <row r="487" spans="1:9" s="9" customFormat="1">
      <c r="A487" s="102"/>
      <c r="B487" s="83">
        <v>44300</v>
      </c>
      <c r="C487" s="84">
        <v>44300.65520833333</v>
      </c>
      <c r="D487" s="85">
        <v>100</v>
      </c>
      <c r="E487" s="159">
        <v>8.1549999999999994</v>
      </c>
      <c r="F487" s="159">
        <v>815.49999999999989</v>
      </c>
      <c r="G487" s="87" t="s">
        <v>9</v>
      </c>
      <c r="H487" s="102"/>
      <c r="I487" s="10"/>
    </row>
    <row r="488" spans="1:9" s="9" customFormat="1">
      <c r="A488" s="102"/>
      <c r="B488" s="83">
        <v>44300</v>
      </c>
      <c r="C488" s="84">
        <v>44300.65520833333</v>
      </c>
      <c r="D488" s="85">
        <v>118</v>
      </c>
      <c r="E488" s="159">
        <v>8.1549999999999994</v>
      </c>
      <c r="F488" s="159">
        <v>962.29</v>
      </c>
      <c r="G488" s="87" t="s">
        <v>9</v>
      </c>
      <c r="H488" s="102"/>
      <c r="I488" s="10"/>
    </row>
    <row r="489" spans="1:9" s="9" customFormat="1">
      <c r="A489" s="102"/>
      <c r="B489" s="83">
        <v>44300</v>
      </c>
      <c r="C489" s="84">
        <v>44300.661724537036</v>
      </c>
      <c r="D489" s="85">
        <v>6</v>
      </c>
      <c r="E489" s="159">
        <v>8.17</v>
      </c>
      <c r="F489" s="159">
        <v>49.019999999999996</v>
      </c>
      <c r="G489" s="87" t="s">
        <v>9</v>
      </c>
      <c r="H489" s="102"/>
      <c r="I489" s="10"/>
    </row>
    <row r="490" spans="1:9" s="9" customFormat="1">
      <c r="A490" s="102"/>
      <c r="B490" s="83">
        <v>44300</v>
      </c>
      <c r="C490" s="84">
        <v>44300.661724537036</v>
      </c>
      <c r="D490" s="85">
        <v>491</v>
      </c>
      <c r="E490" s="159">
        <v>8.17</v>
      </c>
      <c r="F490" s="159">
        <v>4011.47</v>
      </c>
      <c r="G490" s="87" t="s">
        <v>9</v>
      </c>
      <c r="H490" s="102"/>
      <c r="I490" s="10"/>
    </row>
    <row r="491" spans="1:9" s="9" customFormat="1">
      <c r="A491" s="102"/>
      <c r="B491" s="83">
        <v>44300</v>
      </c>
      <c r="C491" s="84">
        <v>44300.666956018518</v>
      </c>
      <c r="D491" s="85">
        <v>225</v>
      </c>
      <c r="E491" s="159">
        <v>8.1649999999999991</v>
      </c>
      <c r="F491" s="159">
        <v>1837.1249999999998</v>
      </c>
      <c r="G491" s="87" t="s">
        <v>9</v>
      </c>
      <c r="H491" s="102"/>
      <c r="I491" s="10"/>
    </row>
    <row r="492" spans="1:9" s="9" customFormat="1">
      <c r="A492" s="102"/>
      <c r="B492" s="83">
        <v>44300</v>
      </c>
      <c r="C492" s="84">
        <v>44300.666956018518</v>
      </c>
      <c r="D492" s="85">
        <v>237</v>
      </c>
      <c r="E492" s="159">
        <v>8.1649999999999991</v>
      </c>
      <c r="F492" s="159">
        <v>1935.1049999999998</v>
      </c>
      <c r="G492" s="87" t="s">
        <v>9</v>
      </c>
      <c r="H492" s="102"/>
      <c r="I492" s="10"/>
    </row>
    <row r="493" spans="1:9" s="9" customFormat="1">
      <c r="A493" s="102"/>
      <c r="B493" s="83">
        <v>44300</v>
      </c>
      <c r="C493" s="84">
        <v>44300.666956018518</v>
      </c>
      <c r="D493" s="85">
        <v>183</v>
      </c>
      <c r="E493" s="159">
        <v>8.1649999999999991</v>
      </c>
      <c r="F493" s="159">
        <v>1494.1949999999999</v>
      </c>
      <c r="G493" s="87" t="s">
        <v>9</v>
      </c>
      <c r="H493" s="102"/>
      <c r="I493" s="10"/>
    </row>
    <row r="494" spans="1:9" s="9" customFormat="1">
      <c r="A494" s="102"/>
      <c r="B494" s="83">
        <v>44300</v>
      </c>
      <c r="C494" s="84">
        <v>44300.666956018518</v>
      </c>
      <c r="D494" s="85">
        <v>175</v>
      </c>
      <c r="E494" s="159">
        <v>8.1649999999999991</v>
      </c>
      <c r="F494" s="159">
        <v>1428.8749999999998</v>
      </c>
      <c r="G494" s="87" t="s">
        <v>9</v>
      </c>
      <c r="H494" s="102"/>
      <c r="I494" s="10"/>
    </row>
    <row r="495" spans="1:9" s="9" customFormat="1">
      <c r="A495" s="102"/>
      <c r="B495" s="83">
        <v>44300</v>
      </c>
      <c r="C495" s="84">
        <v>44300.670775462961</v>
      </c>
      <c r="D495" s="85">
        <v>445</v>
      </c>
      <c r="E495" s="159">
        <v>8.16</v>
      </c>
      <c r="F495" s="159">
        <v>3631.2000000000003</v>
      </c>
      <c r="G495" s="87" t="s">
        <v>9</v>
      </c>
      <c r="H495" s="102"/>
      <c r="I495" s="10"/>
    </row>
    <row r="496" spans="1:9" s="9" customFormat="1">
      <c r="A496" s="102"/>
      <c r="B496" s="83">
        <v>44300</v>
      </c>
      <c r="C496" s="84">
        <v>44300.670775462961</v>
      </c>
      <c r="D496" s="85">
        <v>339</v>
      </c>
      <c r="E496" s="159">
        <v>8.16</v>
      </c>
      <c r="F496" s="159">
        <v>2766.2400000000002</v>
      </c>
      <c r="G496" s="87" t="s">
        <v>9</v>
      </c>
      <c r="H496" s="102"/>
      <c r="I496" s="10"/>
    </row>
    <row r="497" spans="1:9" s="9" customFormat="1">
      <c r="A497" s="102"/>
      <c r="B497" s="83">
        <v>44300</v>
      </c>
      <c r="C497" s="84">
        <v>44300.670775462961</v>
      </c>
      <c r="D497" s="85">
        <v>103</v>
      </c>
      <c r="E497" s="159">
        <v>8.16</v>
      </c>
      <c r="F497" s="159">
        <v>840.48</v>
      </c>
      <c r="G497" s="87" t="s">
        <v>9</v>
      </c>
      <c r="H497" s="102"/>
      <c r="I497" s="10"/>
    </row>
    <row r="498" spans="1:9" s="9" customFormat="1">
      <c r="A498" s="102"/>
      <c r="B498" s="83">
        <v>44300</v>
      </c>
      <c r="C498" s="84">
        <v>44300.673877314817</v>
      </c>
      <c r="D498" s="85">
        <v>104</v>
      </c>
      <c r="E498" s="159">
        <v>8.1449999999999996</v>
      </c>
      <c r="F498" s="159">
        <v>847.07999999999993</v>
      </c>
      <c r="G498" s="87" t="s">
        <v>9</v>
      </c>
      <c r="H498" s="102"/>
      <c r="I498" s="10"/>
    </row>
    <row r="499" spans="1:9" s="9" customFormat="1">
      <c r="A499" s="102"/>
      <c r="B499" s="83">
        <v>44300</v>
      </c>
      <c r="C499" s="84">
        <v>44300.673877314817</v>
      </c>
      <c r="D499" s="85">
        <v>360</v>
      </c>
      <c r="E499" s="159">
        <v>8.1449999999999996</v>
      </c>
      <c r="F499" s="159">
        <v>2932.2</v>
      </c>
      <c r="G499" s="87" t="s">
        <v>9</v>
      </c>
      <c r="H499" s="102"/>
      <c r="I499" s="10"/>
    </row>
    <row r="500" spans="1:9" s="9" customFormat="1">
      <c r="A500" s="102"/>
      <c r="B500" s="83">
        <v>44300</v>
      </c>
      <c r="C500" s="84">
        <v>44300.677071759259</v>
      </c>
      <c r="D500" s="85">
        <v>479</v>
      </c>
      <c r="E500" s="159">
        <v>8.14</v>
      </c>
      <c r="F500" s="159">
        <v>3899.0600000000004</v>
      </c>
      <c r="G500" s="87" t="s">
        <v>9</v>
      </c>
      <c r="H500" s="102"/>
      <c r="I500" s="10"/>
    </row>
    <row r="501" spans="1:9" s="9" customFormat="1">
      <c r="A501" s="102"/>
      <c r="B501" s="83">
        <v>44300</v>
      </c>
      <c r="C501" s="84">
        <v>44300.679270833331</v>
      </c>
      <c r="D501" s="85">
        <v>160</v>
      </c>
      <c r="E501" s="159">
        <v>8.11</v>
      </c>
      <c r="F501" s="159">
        <v>1297.5999999999999</v>
      </c>
      <c r="G501" s="87" t="s">
        <v>9</v>
      </c>
      <c r="H501" s="102"/>
      <c r="I501" s="10"/>
    </row>
    <row r="502" spans="1:9" s="9" customFormat="1">
      <c r="A502" s="102"/>
      <c r="B502" s="83">
        <v>44300</v>
      </c>
      <c r="C502" s="84">
        <v>44300.679270833331</v>
      </c>
      <c r="D502" s="85">
        <v>295</v>
      </c>
      <c r="E502" s="159">
        <v>8.11</v>
      </c>
      <c r="F502" s="159">
        <v>2392.4499999999998</v>
      </c>
      <c r="G502" s="87" t="s">
        <v>9</v>
      </c>
      <c r="H502" s="102"/>
      <c r="I502" s="10"/>
    </row>
    <row r="503" spans="1:9" s="9" customFormat="1">
      <c r="A503" s="102"/>
      <c r="B503" s="83">
        <v>44300</v>
      </c>
      <c r="C503" s="84">
        <v>44300.682858796295</v>
      </c>
      <c r="D503" s="85">
        <v>185</v>
      </c>
      <c r="E503" s="159">
        <v>8.125</v>
      </c>
      <c r="F503" s="159">
        <v>1503.125</v>
      </c>
      <c r="G503" s="87" t="s">
        <v>9</v>
      </c>
      <c r="H503" s="102"/>
      <c r="I503" s="10"/>
    </row>
    <row r="504" spans="1:9" s="9" customFormat="1">
      <c r="A504" s="102"/>
      <c r="B504" s="83">
        <v>44300</v>
      </c>
      <c r="C504" s="84">
        <v>44300.682858796295</v>
      </c>
      <c r="D504" s="85">
        <v>677</v>
      </c>
      <c r="E504" s="159">
        <v>8.125</v>
      </c>
      <c r="F504" s="159">
        <v>5500.625</v>
      </c>
      <c r="G504" s="87" t="s">
        <v>9</v>
      </c>
      <c r="H504" s="102"/>
      <c r="I504" s="10"/>
    </row>
    <row r="505" spans="1:9" s="9" customFormat="1">
      <c r="A505" s="102"/>
      <c r="B505" s="83">
        <v>44300</v>
      </c>
      <c r="C505" s="84">
        <v>44300.686041666668</v>
      </c>
      <c r="D505" s="85">
        <v>395</v>
      </c>
      <c r="E505" s="159">
        <v>8.1449999999999996</v>
      </c>
      <c r="F505" s="159">
        <v>3217.2749999999996</v>
      </c>
      <c r="G505" s="87" t="s">
        <v>9</v>
      </c>
      <c r="H505" s="102"/>
      <c r="I505" s="10"/>
    </row>
    <row r="506" spans="1:9" s="9" customFormat="1">
      <c r="A506" s="102"/>
      <c r="B506" s="83">
        <v>44300</v>
      </c>
      <c r="C506" s="84">
        <v>44300.686041666668</v>
      </c>
      <c r="D506" s="85">
        <v>387</v>
      </c>
      <c r="E506" s="159">
        <v>8.1449999999999996</v>
      </c>
      <c r="F506" s="159">
        <v>3152.1149999999998</v>
      </c>
      <c r="G506" s="87" t="s">
        <v>9</v>
      </c>
      <c r="H506" s="102"/>
      <c r="I506" s="10"/>
    </row>
    <row r="507" spans="1:9" s="9" customFormat="1">
      <c r="A507" s="102"/>
      <c r="B507" s="83">
        <v>44300</v>
      </c>
      <c r="C507" s="84">
        <v>44300.686041666668</v>
      </c>
      <c r="D507" s="85">
        <v>13</v>
      </c>
      <c r="E507" s="159">
        <v>8.1449999999999996</v>
      </c>
      <c r="F507" s="159">
        <v>105.88499999999999</v>
      </c>
      <c r="G507" s="87" t="s">
        <v>9</v>
      </c>
      <c r="H507" s="102"/>
      <c r="I507" s="10"/>
    </row>
    <row r="508" spans="1:9" s="9" customFormat="1">
      <c r="A508" s="102"/>
      <c r="B508" s="83">
        <v>44300</v>
      </c>
      <c r="C508" s="84">
        <v>44300.686041666668</v>
      </c>
      <c r="D508" s="85">
        <v>24</v>
      </c>
      <c r="E508" s="159">
        <v>8.1449999999999996</v>
      </c>
      <c r="F508" s="159">
        <v>195.48</v>
      </c>
      <c r="G508" s="87" t="s">
        <v>9</v>
      </c>
      <c r="H508" s="102"/>
      <c r="I508" s="10"/>
    </row>
    <row r="509" spans="1:9" s="9" customFormat="1">
      <c r="A509" s="102"/>
      <c r="B509" s="83">
        <v>44300</v>
      </c>
      <c r="C509" s="84">
        <v>44300.690150462964</v>
      </c>
      <c r="D509" s="85">
        <v>7</v>
      </c>
      <c r="E509" s="159">
        <v>8.1449999999999996</v>
      </c>
      <c r="F509" s="159">
        <v>57.015000000000001</v>
      </c>
      <c r="G509" s="87" t="s">
        <v>9</v>
      </c>
      <c r="H509" s="102"/>
      <c r="I509" s="10"/>
    </row>
    <row r="510" spans="1:9" s="9" customFormat="1">
      <c r="A510" s="102"/>
      <c r="B510" s="83">
        <v>44300</v>
      </c>
      <c r="C510" s="84">
        <v>44300.690150462964</v>
      </c>
      <c r="D510" s="85">
        <v>548</v>
      </c>
      <c r="E510" s="159">
        <v>8.1449999999999996</v>
      </c>
      <c r="F510" s="159">
        <v>4463.46</v>
      </c>
      <c r="G510" s="87" t="s">
        <v>9</v>
      </c>
      <c r="H510" s="102"/>
      <c r="I510" s="10"/>
    </row>
    <row r="511" spans="1:9" s="9" customFormat="1">
      <c r="A511" s="102"/>
      <c r="B511" s="83">
        <v>44300</v>
      </c>
      <c r="C511" s="84">
        <v>44300.690150462964</v>
      </c>
      <c r="D511" s="85">
        <v>184</v>
      </c>
      <c r="E511" s="159">
        <v>8.1449999999999996</v>
      </c>
      <c r="F511" s="159">
        <v>1498.6799999999998</v>
      </c>
      <c r="G511" s="87" t="s">
        <v>9</v>
      </c>
      <c r="H511" s="102"/>
      <c r="I511" s="10"/>
    </row>
    <row r="512" spans="1:9" s="9" customFormat="1">
      <c r="A512" s="102"/>
      <c r="B512" s="83">
        <v>44300</v>
      </c>
      <c r="C512" s="84">
        <v>44300.690150462964</v>
      </c>
      <c r="D512" s="85">
        <v>371</v>
      </c>
      <c r="E512" s="159">
        <v>8.1449999999999996</v>
      </c>
      <c r="F512" s="159">
        <v>3021.7949999999996</v>
      </c>
      <c r="G512" s="87" t="s">
        <v>9</v>
      </c>
      <c r="H512" s="102"/>
      <c r="I512" s="10"/>
    </row>
    <row r="513" spans="1:9" s="9" customFormat="1">
      <c r="A513" s="102"/>
      <c r="B513" s="83">
        <v>44300</v>
      </c>
      <c r="C513" s="84">
        <v>44300.690150462964</v>
      </c>
      <c r="D513" s="85">
        <v>216</v>
      </c>
      <c r="E513" s="159">
        <v>8.1449999999999996</v>
      </c>
      <c r="F513" s="159">
        <v>1759.32</v>
      </c>
      <c r="G513" s="87" t="s">
        <v>9</v>
      </c>
      <c r="H513" s="102"/>
      <c r="I513" s="10"/>
    </row>
    <row r="514" spans="1:9">
      <c r="B514" s="83">
        <v>44300</v>
      </c>
      <c r="C514" s="84">
        <v>44300.692256944443</v>
      </c>
      <c r="D514" s="85">
        <v>401</v>
      </c>
      <c r="E514" s="159">
        <v>8.1750000000000007</v>
      </c>
      <c r="F514" s="159">
        <v>3278.1750000000002</v>
      </c>
      <c r="G514" s="87" t="s">
        <v>9</v>
      </c>
    </row>
    <row r="515" spans="1:9">
      <c r="B515" s="83">
        <v>44300</v>
      </c>
      <c r="C515" s="84">
        <v>44300.719490740739</v>
      </c>
      <c r="D515" s="85">
        <v>79</v>
      </c>
      <c r="E515" s="159">
        <v>8.1750000000000007</v>
      </c>
      <c r="F515" s="159">
        <v>645.82500000000005</v>
      </c>
      <c r="G515" s="87" t="s">
        <v>9</v>
      </c>
    </row>
    <row r="516" spans="1:9">
      <c r="B516" s="83">
        <v>44300</v>
      </c>
      <c r="C516" s="84">
        <v>44300.720289351855</v>
      </c>
      <c r="D516" s="85">
        <v>541</v>
      </c>
      <c r="E516" s="159">
        <v>8.17</v>
      </c>
      <c r="F516" s="159">
        <v>4419.97</v>
      </c>
      <c r="G516" s="87" t="s">
        <v>9</v>
      </c>
    </row>
    <row r="517" spans="1:9">
      <c r="B517" s="83">
        <v>44300</v>
      </c>
      <c r="C517" s="84">
        <v>44300.720289351855</v>
      </c>
      <c r="D517" s="85">
        <v>430</v>
      </c>
      <c r="E517" s="159">
        <v>8.17</v>
      </c>
      <c r="F517" s="159">
        <v>3513.1</v>
      </c>
      <c r="G517" s="87" t="s">
        <v>9</v>
      </c>
    </row>
    <row r="518" spans="1:9">
      <c r="B518" s="83">
        <v>44300</v>
      </c>
      <c r="C518" s="84">
        <v>44300.720289351855</v>
      </c>
      <c r="D518" s="85">
        <v>111</v>
      </c>
      <c r="E518" s="159">
        <v>8.17</v>
      </c>
      <c r="F518" s="159">
        <v>906.87</v>
      </c>
      <c r="G518" s="87" t="s">
        <v>9</v>
      </c>
    </row>
    <row r="519" spans="1:9">
      <c r="B519" s="83">
        <v>44300</v>
      </c>
      <c r="C519" s="84">
        <v>44300.720706018517</v>
      </c>
      <c r="D519" s="85">
        <v>519</v>
      </c>
      <c r="E519" s="159">
        <v>8.1750000000000007</v>
      </c>
      <c r="F519" s="159">
        <v>4242.8250000000007</v>
      </c>
      <c r="G519" s="87" t="s">
        <v>9</v>
      </c>
    </row>
    <row r="520" spans="1:9">
      <c r="B520" s="88">
        <v>44300</v>
      </c>
      <c r="C520" s="79">
        <v>44300.720706018517</v>
      </c>
      <c r="D520" s="80">
        <v>6</v>
      </c>
      <c r="E520" s="158">
        <v>8.1750000000000007</v>
      </c>
      <c r="F520" s="158">
        <v>49.050000000000004</v>
      </c>
      <c r="G520" s="82" t="s">
        <v>9</v>
      </c>
    </row>
    <row r="521" spans="1:9">
      <c r="B521" s="83">
        <v>44301</v>
      </c>
      <c r="C521" s="84">
        <v>44301.384953703702</v>
      </c>
      <c r="D521" s="85">
        <v>124</v>
      </c>
      <c r="E521" s="159">
        <v>8.3800000000000008</v>
      </c>
      <c r="F521" s="159">
        <v>1039.1200000000001</v>
      </c>
      <c r="G521" s="87" t="s">
        <v>9</v>
      </c>
    </row>
    <row r="522" spans="1:9">
      <c r="B522" s="83">
        <v>44301</v>
      </c>
      <c r="C522" s="84">
        <v>44301.384953703702</v>
      </c>
      <c r="D522" s="85">
        <v>278</v>
      </c>
      <c r="E522" s="159">
        <v>8.3800000000000008</v>
      </c>
      <c r="F522" s="159">
        <v>2329.6400000000003</v>
      </c>
      <c r="G522" s="87" t="s">
        <v>9</v>
      </c>
    </row>
    <row r="523" spans="1:9">
      <c r="B523" s="83">
        <v>44301</v>
      </c>
      <c r="C523" s="84">
        <v>44301.391006944446</v>
      </c>
      <c r="D523" s="85">
        <v>408</v>
      </c>
      <c r="E523" s="159">
        <v>8.3650000000000002</v>
      </c>
      <c r="F523" s="159">
        <v>3412.92</v>
      </c>
      <c r="G523" s="87" t="s">
        <v>9</v>
      </c>
    </row>
    <row r="524" spans="1:9">
      <c r="B524" s="83">
        <v>44301</v>
      </c>
      <c r="C524" s="84">
        <v>44301.401932870373</v>
      </c>
      <c r="D524" s="85">
        <v>432</v>
      </c>
      <c r="E524" s="159">
        <v>8.3650000000000002</v>
      </c>
      <c r="F524" s="159">
        <v>3613.6800000000003</v>
      </c>
      <c r="G524" s="87" t="s">
        <v>9</v>
      </c>
    </row>
    <row r="525" spans="1:9">
      <c r="B525" s="83">
        <v>44301</v>
      </c>
      <c r="C525" s="84">
        <v>44301.40420138889</v>
      </c>
      <c r="D525" s="85">
        <v>500</v>
      </c>
      <c r="E525" s="159">
        <v>8.3550000000000004</v>
      </c>
      <c r="F525" s="159">
        <v>4177.5</v>
      </c>
      <c r="G525" s="87" t="s">
        <v>9</v>
      </c>
    </row>
    <row r="526" spans="1:9">
      <c r="B526" s="83">
        <v>44301</v>
      </c>
      <c r="C526" s="84">
        <v>44301.40420138889</v>
      </c>
      <c r="D526" s="85">
        <v>500</v>
      </c>
      <c r="E526" s="159">
        <v>8.3550000000000004</v>
      </c>
      <c r="F526" s="159">
        <v>4177.5</v>
      </c>
      <c r="G526" s="87" t="s">
        <v>9</v>
      </c>
    </row>
    <row r="527" spans="1:9" s="9" customFormat="1">
      <c r="A527" s="102"/>
      <c r="B527" s="83">
        <v>44301</v>
      </c>
      <c r="C527" s="84">
        <v>44301.40420138889</v>
      </c>
      <c r="D527" s="85">
        <v>384</v>
      </c>
      <c r="E527" s="159">
        <v>8.3550000000000004</v>
      </c>
      <c r="F527" s="159">
        <v>3208.32</v>
      </c>
      <c r="G527" s="87" t="s">
        <v>9</v>
      </c>
      <c r="H527" s="102"/>
      <c r="I527" s="10"/>
    </row>
    <row r="528" spans="1:9" s="9" customFormat="1">
      <c r="A528" s="102"/>
      <c r="B528" s="83">
        <v>44301</v>
      </c>
      <c r="C528" s="84">
        <v>44301.40420138889</v>
      </c>
      <c r="D528" s="85">
        <v>485</v>
      </c>
      <c r="E528" s="159">
        <v>8.3550000000000004</v>
      </c>
      <c r="F528" s="159">
        <v>4052.1750000000002</v>
      </c>
      <c r="G528" s="87" t="s">
        <v>9</v>
      </c>
      <c r="H528" s="102"/>
      <c r="I528" s="10"/>
    </row>
    <row r="529" spans="1:9" s="9" customFormat="1">
      <c r="A529" s="102"/>
      <c r="B529" s="83">
        <v>44301</v>
      </c>
      <c r="C529" s="84">
        <v>44301.40420138889</v>
      </c>
      <c r="D529" s="85">
        <v>15</v>
      </c>
      <c r="E529" s="159">
        <v>8.3550000000000004</v>
      </c>
      <c r="F529" s="159">
        <v>125.325</v>
      </c>
      <c r="G529" s="87" t="s">
        <v>9</v>
      </c>
      <c r="H529" s="102"/>
      <c r="I529" s="10"/>
    </row>
    <row r="530" spans="1:9" s="9" customFormat="1">
      <c r="A530" s="102"/>
      <c r="B530" s="83">
        <v>44301</v>
      </c>
      <c r="C530" s="84">
        <v>44301.40420138889</v>
      </c>
      <c r="D530" s="85">
        <v>116</v>
      </c>
      <c r="E530" s="159">
        <v>8.3550000000000004</v>
      </c>
      <c r="F530" s="159">
        <v>969.18000000000006</v>
      </c>
      <c r="G530" s="87" t="s">
        <v>9</v>
      </c>
      <c r="H530" s="102"/>
      <c r="I530" s="10"/>
    </row>
    <row r="531" spans="1:9" s="9" customFormat="1">
      <c r="A531" s="102"/>
      <c r="B531" s="83">
        <v>44301</v>
      </c>
      <c r="C531" s="84">
        <v>44301.406342592592</v>
      </c>
      <c r="D531" s="85">
        <v>286</v>
      </c>
      <c r="E531" s="159">
        <v>8.3450000000000006</v>
      </c>
      <c r="F531" s="159">
        <v>2386.67</v>
      </c>
      <c r="G531" s="87" t="s">
        <v>9</v>
      </c>
      <c r="H531" s="102"/>
      <c r="I531" s="10"/>
    </row>
    <row r="532" spans="1:9" s="9" customFormat="1">
      <c r="A532" s="102"/>
      <c r="B532" s="83">
        <v>44301</v>
      </c>
      <c r="C532" s="84">
        <v>44301.406365740739</v>
      </c>
      <c r="D532" s="85">
        <v>360</v>
      </c>
      <c r="E532" s="159">
        <v>8.3450000000000006</v>
      </c>
      <c r="F532" s="159">
        <v>3004.2000000000003</v>
      </c>
      <c r="G532" s="87" t="s">
        <v>9</v>
      </c>
      <c r="H532" s="102"/>
      <c r="I532" s="10"/>
    </row>
    <row r="533" spans="1:9" s="9" customFormat="1">
      <c r="A533" s="102"/>
      <c r="B533" s="83">
        <v>44301</v>
      </c>
      <c r="C533" s="84">
        <v>44301.406365740739</v>
      </c>
      <c r="D533" s="85">
        <v>157</v>
      </c>
      <c r="E533" s="159">
        <v>8.3450000000000006</v>
      </c>
      <c r="F533" s="159">
        <v>1310.1650000000002</v>
      </c>
      <c r="G533" s="87" t="s">
        <v>9</v>
      </c>
      <c r="H533" s="102"/>
      <c r="I533" s="10"/>
    </row>
    <row r="534" spans="1:9" s="9" customFormat="1">
      <c r="A534" s="102"/>
      <c r="B534" s="83">
        <v>44301</v>
      </c>
      <c r="C534" s="84">
        <v>44301.406365740739</v>
      </c>
      <c r="D534" s="85">
        <v>31</v>
      </c>
      <c r="E534" s="159">
        <v>8.3450000000000006</v>
      </c>
      <c r="F534" s="159">
        <v>258.69499999999999</v>
      </c>
      <c r="G534" s="87" t="s">
        <v>9</v>
      </c>
      <c r="H534" s="102"/>
      <c r="I534" s="10"/>
    </row>
    <row r="535" spans="1:9" s="9" customFormat="1">
      <c r="A535" s="102"/>
      <c r="B535" s="83">
        <v>44301</v>
      </c>
      <c r="C535" s="84">
        <v>44301.407476851855</v>
      </c>
      <c r="D535" s="85">
        <v>7</v>
      </c>
      <c r="E535" s="159">
        <v>8.31</v>
      </c>
      <c r="F535" s="159">
        <v>58.17</v>
      </c>
      <c r="G535" s="87" t="s">
        <v>9</v>
      </c>
      <c r="H535" s="102"/>
      <c r="I535" s="10"/>
    </row>
    <row r="536" spans="1:9" s="9" customFormat="1">
      <c r="A536" s="102"/>
      <c r="B536" s="83">
        <v>44301</v>
      </c>
      <c r="C536" s="84">
        <v>44301.407476851855</v>
      </c>
      <c r="D536" s="85">
        <v>493</v>
      </c>
      <c r="E536" s="159">
        <v>8.31</v>
      </c>
      <c r="F536" s="159">
        <v>4096.83</v>
      </c>
      <c r="G536" s="87" t="s">
        <v>9</v>
      </c>
      <c r="H536" s="102"/>
      <c r="I536" s="10"/>
    </row>
    <row r="537" spans="1:9" s="9" customFormat="1">
      <c r="A537" s="102"/>
      <c r="B537" s="83">
        <v>44301</v>
      </c>
      <c r="C537" s="84">
        <v>44301.407476851855</v>
      </c>
      <c r="D537" s="85">
        <v>150</v>
      </c>
      <c r="E537" s="159">
        <v>8.31</v>
      </c>
      <c r="F537" s="159">
        <v>1246.5</v>
      </c>
      <c r="G537" s="87" t="s">
        <v>9</v>
      </c>
      <c r="H537" s="102"/>
      <c r="I537" s="10"/>
    </row>
    <row r="538" spans="1:9" s="9" customFormat="1">
      <c r="A538" s="102"/>
      <c r="B538" s="83">
        <v>44301</v>
      </c>
      <c r="C538" s="84">
        <v>44301.407476851855</v>
      </c>
      <c r="D538" s="85">
        <v>500</v>
      </c>
      <c r="E538" s="159">
        <v>8.31</v>
      </c>
      <c r="F538" s="159">
        <v>4155</v>
      </c>
      <c r="G538" s="87" t="s">
        <v>9</v>
      </c>
      <c r="H538" s="102"/>
      <c r="I538" s="10"/>
    </row>
    <row r="539" spans="1:9" s="9" customFormat="1">
      <c r="A539" s="102"/>
      <c r="B539" s="83">
        <v>44301</v>
      </c>
      <c r="C539" s="84">
        <v>44301.407476851855</v>
      </c>
      <c r="D539" s="85">
        <v>357</v>
      </c>
      <c r="E539" s="159">
        <v>8.31</v>
      </c>
      <c r="F539" s="159">
        <v>2966.67</v>
      </c>
      <c r="G539" s="87" t="s">
        <v>9</v>
      </c>
      <c r="H539" s="102"/>
      <c r="I539" s="10"/>
    </row>
    <row r="540" spans="1:9" s="9" customFormat="1">
      <c r="A540" s="102"/>
      <c r="B540" s="83">
        <v>44301</v>
      </c>
      <c r="C540" s="84">
        <v>44301.407476851855</v>
      </c>
      <c r="D540" s="85">
        <v>113</v>
      </c>
      <c r="E540" s="159">
        <v>8.31</v>
      </c>
      <c r="F540" s="159">
        <v>939.03000000000009</v>
      </c>
      <c r="G540" s="87" t="s">
        <v>9</v>
      </c>
      <c r="H540" s="102"/>
      <c r="I540" s="10"/>
    </row>
    <row r="541" spans="1:9" s="9" customFormat="1">
      <c r="A541" s="102"/>
      <c r="B541" s="83">
        <v>44301</v>
      </c>
      <c r="C541" s="84">
        <v>44301.407476851855</v>
      </c>
      <c r="D541" s="85">
        <v>30</v>
      </c>
      <c r="E541" s="159">
        <v>8.31</v>
      </c>
      <c r="F541" s="159">
        <v>249.3</v>
      </c>
      <c r="G541" s="87" t="s">
        <v>9</v>
      </c>
      <c r="H541" s="102"/>
      <c r="I541" s="10"/>
    </row>
    <row r="542" spans="1:9" s="9" customFormat="1">
      <c r="A542" s="102"/>
      <c r="B542" s="83">
        <v>44301</v>
      </c>
      <c r="C542" s="84">
        <v>44301.407476851855</v>
      </c>
      <c r="D542" s="85">
        <v>262</v>
      </c>
      <c r="E542" s="159">
        <v>8.31</v>
      </c>
      <c r="F542" s="159">
        <v>2177.2200000000003</v>
      </c>
      <c r="G542" s="87" t="s">
        <v>9</v>
      </c>
      <c r="H542" s="102"/>
      <c r="I542" s="10"/>
    </row>
    <row r="543" spans="1:9" s="9" customFormat="1">
      <c r="A543" s="102"/>
      <c r="B543" s="83">
        <v>44301</v>
      </c>
      <c r="C543" s="84">
        <v>44301.407476851855</v>
      </c>
      <c r="D543" s="85">
        <v>88</v>
      </c>
      <c r="E543" s="159">
        <v>8.31</v>
      </c>
      <c r="F543" s="159">
        <v>731.28000000000009</v>
      </c>
      <c r="G543" s="87" t="s">
        <v>9</v>
      </c>
      <c r="H543" s="102"/>
      <c r="I543" s="10"/>
    </row>
    <row r="544" spans="1:9" s="9" customFormat="1">
      <c r="A544" s="102"/>
      <c r="B544" s="83">
        <v>44301</v>
      </c>
      <c r="C544" s="84">
        <v>44301.410428240742</v>
      </c>
      <c r="D544" s="85">
        <v>126</v>
      </c>
      <c r="E544" s="159">
        <v>8.2799999999999994</v>
      </c>
      <c r="F544" s="159">
        <v>1043.28</v>
      </c>
      <c r="G544" s="87" t="s">
        <v>9</v>
      </c>
      <c r="H544" s="102"/>
      <c r="I544" s="10"/>
    </row>
    <row r="545" spans="1:9" s="9" customFormat="1">
      <c r="A545" s="102"/>
      <c r="B545" s="83">
        <v>44301</v>
      </c>
      <c r="C545" s="84">
        <v>44301.410428240742</v>
      </c>
      <c r="D545" s="85">
        <v>311</v>
      </c>
      <c r="E545" s="159">
        <v>8.2799999999999994</v>
      </c>
      <c r="F545" s="159">
        <v>2575.08</v>
      </c>
      <c r="G545" s="87" t="s">
        <v>9</v>
      </c>
      <c r="H545" s="102"/>
      <c r="I545" s="10"/>
    </row>
    <row r="546" spans="1:9" s="9" customFormat="1">
      <c r="A546" s="102"/>
      <c r="B546" s="83">
        <v>44301</v>
      </c>
      <c r="C546" s="84">
        <v>44301.410428240742</v>
      </c>
      <c r="D546" s="85">
        <v>425</v>
      </c>
      <c r="E546" s="159">
        <v>8.2750000000000004</v>
      </c>
      <c r="F546" s="159">
        <v>3516.875</v>
      </c>
      <c r="G546" s="87" t="s">
        <v>9</v>
      </c>
      <c r="H546" s="102"/>
      <c r="I546" s="10"/>
    </row>
    <row r="547" spans="1:9" s="9" customFormat="1">
      <c r="A547" s="102"/>
      <c r="B547" s="83">
        <v>44301</v>
      </c>
      <c r="C547" s="84">
        <v>44301.413217592592</v>
      </c>
      <c r="D547" s="85">
        <v>430</v>
      </c>
      <c r="E547" s="159">
        <v>8.24</v>
      </c>
      <c r="F547" s="159">
        <v>3543.2000000000003</v>
      </c>
      <c r="G547" s="87" t="s">
        <v>9</v>
      </c>
      <c r="H547" s="102"/>
      <c r="I547" s="10"/>
    </row>
    <row r="548" spans="1:9" s="9" customFormat="1">
      <c r="A548" s="102"/>
      <c r="B548" s="83">
        <v>44301</v>
      </c>
      <c r="C548" s="84">
        <v>44301.416435185187</v>
      </c>
      <c r="D548" s="85">
        <v>45</v>
      </c>
      <c r="E548" s="159">
        <v>8.2149999999999999</v>
      </c>
      <c r="F548" s="159">
        <v>369.67500000000001</v>
      </c>
      <c r="G548" s="87" t="s">
        <v>9</v>
      </c>
      <c r="H548" s="102"/>
      <c r="I548" s="10"/>
    </row>
    <row r="549" spans="1:9" s="9" customFormat="1">
      <c r="A549" s="102"/>
      <c r="B549" s="83">
        <v>44301</v>
      </c>
      <c r="C549" s="84">
        <v>44301.416435185187</v>
      </c>
      <c r="D549" s="85">
        <v>267</v>
      </c>
      <c r="E549" s="159">
        <v>8.2149999999999999</v>
      </c>
      <c r="F549" s="159">
        <v>2193.4049999999997</v>
      </c>
      <c r="G549" s="87" t="s">
        <v>9</v>
      </c>
      <c r="H549" s="102"/>
      <c r="I549" s="10"/>
    </row>
    <row r="550" spans="1:9" s="9" customFormat="1">
      <c r="A550" s="102"/>
      <c r="B550" s="83">
        <v>44301</v>
      </c>
      <c r="C550" s="84">
        <v>44301.416435185187</v>
      </c>
      <c r="D550" s="85">
        <v>188</v>
      </c>
      <c r="E550" s="159">
        <v>8.2149999999999999</v>
      </c>
      <c r="F550" s="159">
        <v>1544.42</v>
      </c>
      <c r="G550" s="87" t="s">
        <v>9</v>
      </c>
      <c r="H550" s="102"/>
      <c r="I550" s="10"/>
    </row>
    <row r="551" spans="1:9" s="9" customFormat="1">
      <c r="A551" s="102"/>
      <c r="B551" s="83">
        <v>44301</v>
      </c>
      <c r="C551" s="84">
        <v>44301.416435185187</v>
      </c>
      <c r="D551" s="85">
        <v>267</v>
      </c>
      <c r="E551" s="159">
        <v>8.2149999999999999</v>
      </c>
      <c r="F551" s="159">
        <v>2193.4049999999997</v>
      </c>
      <c r="G551" s="87" t="s">
        <v>9</v>
      </c>
      <c r="H551" s="102"/>
      <c r="I551" s="10"/>
    </row>
    <row r="552" spans="1:9" s="9" customFormat="1">
      <c r="A552" s="102"/>
      <c r="B552" s="83">
        <v>44301</v>
      </c>
      <c r="C552" s="84">
        <v>44301.416458333333</v>
      </c>
      <c r="D552" s="85">
        <v>339</v>
      </c>
      <c r="E552" s="159">
        <v>8.2149999999999999</v>
      </c>
      <c r="F552" s="159">
        <v>2784.8849999999998</v>
      </c>
      <c r="G552" s="87" t="s">
        <v>9</v>
      </c>
      <c r="H552" s="102"/>
      <c r="I552" s="10"/>
    </row>
    <row r="553" spans="1:9" s="9" customFormat="1">
      <c r="A553" s="102"/>
      <c r="B553" s="83">
        <v>44301</v>
      </c>
      <c r="C553" s="84">
        <v>44301.416458333333</v>
      </c>
      <c r="D553" s="85">
        <v>161</v>
      </c>
      <c r="E553" s="159">
        <v>8.2149999999999999</v>
      </c>
      <c r="F553" s="159">
        <v>1322.615</v>
      </c>
      <c r="G553" s="87" t="s">
        <v>9</v>
      </c>
      <c r="H553" s="102"/>
      <c r="I553" s="10"/>
    </row>
    <row r="554" spans="1:9" s="9" customFormat="1">
      <c r="A554" s="102"/>
      <c r="B554" s="83">
        <v>44301</v>
      </c>
      <c r="C554" s="84">
        <v>44301.416458333333</v>
      </c>
      <c r="D554" s="85">
        <v>500</v>
      </c>
      <c r="E554" s="159">
        <v>8.2149999999999999</v>
      </c>
      <c r="F554" s="159">
        <v>4107.5</v>
      </c>
      <c r="G554" s="87" t="s">
        <v>9</v>
      </c>
      <c r="H554" s="102"/>
      <c r="I554" s="10"/>
    </row>
    <row r="555" spans="1:9" s="9" customFormat="1">
      <c r="A555" s="102"/>
      <c r="B555" s="83">
        <v>44301</v>
      </c>
      <c r="C555" s="84">
        <v>44301.416550925926</v>
      </c>
      <c r="D555" s="85">
        <v>436</v>
      </c>
      <c r="E555" s="159">
        <v>8.2149999999999999</v>
      </c>
      <c r="F555" s="159">
        <v>3581.74</v>
      </c>
      <c r="G555" s="87" t="s">
        <v>9</v>
      </c>
      <c r="H555" s="102"/>
      <c r="I555" s="10"/>
    </row>
    <row r="556" spans="1:9" s="9" customFormat="1">
      <c r="A556" s="102"/>
      <c r="B556" s="83">
        <v>44301</v>
      </c>
      <c r="C556" s="84">
        <v>44301.416747685187</v>
      </c>
      <c r="D556" s="85">
        <v>56</v>
      </c>
      <c r="E556" s="159">
        <v>8.2149999999999999</v>
      </c>
      <c r="F556" s="159">
        <v>460.03999999999996</v>
      </c>
      <c r="G556" s="87" t="s">
        <v>9</v>
      </c>
      <c r="H556" s="102"/>
      <c r="I556" s="10"/>
    </row>
    <row r="557" spans="1:9" s="9" customFormat="1">
      <c r="A557" s="102"/>
      <c r="B557" s="83">
        <v>44301</v>
      </c>
      <c r="C557" s="84">
        <v>44301.418622685182</v>
      </c>
      <c r="D557" s="85">
        <v>8</v>
      </c>
      <c r="E557" s="159">
        <v>8.2149999999999999</v>
      </c>
      <c r="F557" s="159">
        <v>65.72</v>
      </c>
      <c r="G557" s="87" t="s">
        <v>9</v>
      </c>
      <c r="H557" s="102"/>
      <c r="I557" s="10"/>
    </row>
    <row r="558" spans="1:9" s="9" customFormat="1">
      <c r="A558" s="102"/>
      <c r="B558" s="83">
        <v>44301</v>
      </c>
      <c r="C558" s="84">
        <v>44301.418715277781</v>
      </c>
      <c r="D558" s="85">
        <v>365</v>
      </c>
      <c r="E558" s="159">
        <v>8.2149999999999999</v>
      </c>
      <c r="F558" s="159">
        <v>2998.4749999999999</v>
      </c>
      <c r="G558" s="87" t="s">
        <v>9</v>
      </c>
      <c r="H558" s="102"/>
      <c r="I558" s="10"/>
    </row>
    <row r="559" spans="1:9" s="9" customFormat="1">
      <c r="A559" s="102"/>
      <c r="B559" s="83">
        <v>44301</v>
      </c>
      <c r="C559" s="84">
        <v>44301.418749999997</v>
      </c>
      <c r="D559" s="85">
        <v>135</v>
      </c>
      <c r="E559" s="159">
        <v>8.2149999999999999</v>
      </c>
      <c r="F559" s="159">
        <v>1109.0250000000001</v>
      </c>
      <c r="G559" s="87" t="s">
        <v>9</v>
      </c>
      <c r="H559" s="102"/>
      <c r="I559" s="10"/>
    </row>
    <row r="560" spans="1:9" s="9" customFormat="1">
      <c r="A560" s="102"/>
      <c r="B560" s="83">
        <v>44301</v>
      </c>
      <c r="C560" s="84">
        <v>44301.418749999997</v>
      </c>
      <c r="D560" s="85">
        <v>233</v>
      </c>
      <c r="E560" s="159">
        <v>8.2149999999999999</v>
      </c>
      <c r="F560" s="159">
        <v>1914.095</v>
      </c>
      <c r="G560" s="87" t="s">
        <v>9</v>
      </c>
      <c r="H560" s="102"/>
      <c r="I560" s="10"/>
    </row>
    <row r="561" spans="1:9" s="9" customFormat="1">
      <c r="A561" s="102"/>
      <c r="B561" s="83">
        <v>44301</v>
      </c>
      <c r="C561" s="84">
        <v>44301.418749999997</v>
      </c>
      <c r="D561" s="85">
        <v>428</v>
      </c>
      <c r="E561" s="159">
        <v>8.2050000000000001</v>
      </c>
      <c r="F561" s="159">
        <v>3511.7400000000002</v>
      </c>
      <c r="G561" s="87" t="s">
        <v>9</v>
      </c>
      <c r="H561" s="102"/>
      <c r="I561" s="10"/>
    </row>
    <row r="562" spans="1:9" s="9" customFormat="1">
      <c r="A562" s="102"/>
      <c r="B562" s="83">
        <v>44301</v>
      </c>
      <c r="C562" s="84">
        <v>44301.421435185184</v>
      </c>
      <c r="D562" s="85">
        <v>464</v>
      </c>
      <c r="E562" s="159">
        <v>8.1999999999999993</v>
      </c>
      <c r="F562" s="159">
        <v>3804.7999999999997</v>
      </c>
      <c r="G562" s="87" t="s">
        <v>9</v>
      </c>
      <c r="H562" s="102"/>
      <c r="I562" s="10"/>
    </row>
    <row r="563" spans="1:9" s="9" customFormat="1">
      <c r="A563" s="102"/>
      <c r="B563" s="83">
        <v>44301</v>
      </c>
      <c r="C563" s="84">
        <v>44301.43074074074</v>
      </c>
      <c r="D563" s="85">
        <v>250</v>
      </c>
      <c r="E563" s="159">
        <v>8.1950000000000003</v>
      </c>
      <c r="F563" s="159">
        <v>2048.75</v>
      </c>
      <c r="G563" s="87" t="s">
        <v>9</v>
      </c>
      <c r="H563" s="102"/>
      <c r="I563" s="10"/>
    </row>
    <row r="564" spans="1:9" s="9" customFormat="1">
      <c r="A564" s="102"/>
      <c r="B564" s="83">
        <v>44301</v>
      </c>
      <c r="C564" s="84">
        <v>44301.43074074074</v>
      </c>
      <c r="D564" s="85">
        <v>250</v>
      </c>
      <c r="E564" s="159">
        <v>8.1950000000000003</v>
      </c>
      <c r="F564" s="159">
        <v>2048.75</v>
      </c>
      <c r="G564" s="87" t="s">
        <v>9</v>
      </c>
      <c r="H564" s="102"/>
      <c r="I564" s="10"/>
    </row>
    <row r="565" spans="1:9" s="9" customFormat="1">
      <c r="A565" s="102"/>
      <c r="B565" s="83">
        <v>44301</v>
      </c>
      <c r="C565" s="84">
        <v>44301.43074074074</v>
      </c>
      <c r="D565" s="85">
        <v>250</v>
      </c>
      <c r="E565" s="159">
        <v>8.1950000000000003</v>
      </c>
      <c r="F565" s="159">
        <v>2048.75</v>
      </c>
      <c r="G565" s="87" t="s">
        <v>9</v>
      </c>
      <c r="H565" s="102"/>
      <c r="I565" s="10"/>
    </row>
    <row r="566" spans="1:9" s="9" customFormat="1">
      <c r="A566" s="102"/>
      <c r="B566" s="83">
        <v>44301</v>
      </c>
      <c r="C566" s="84">
        <v>44301.43074074074</v>
      </c>
      <c r="D566" s="85">
        <v>250</v>
      </c>
      <c r="E566" s="159">
        <v>8.1950000000000003</v>
      </c>
      <c r="F566" s="159">
        <v>2048.75</v>
      </c>
      <c r="G566" s="87" t="s">
        <v>9</v>
      </c>
      <c r="H566" s="102"/>
      <c r="I566" s="10"/>
    </row>
    <row r="567" spans="1:9" s="9" customFormat="1">
      <c r="A567" s="102"/>
      <c r="B567" s="83">
        <v>44301</v>
      </c>
      <c r="C567" s="84">
        <v>44301.43074074074</v>
      </c>
      <c r="D567" s="85">
        <v>250</v>
      </c>
      <c r="E567" s="159">
        <v>8.1950000000000003</v>
      </c>
      <c r="F567" s="159">
        <v>2048.75</v>
      </c>
      <c r="G567" s="87" t="s">
        <v>9</v>
      </c>
      <c r="H567" s="102"/>
      <c r="I567" s="10"/>
    </row>
    <row r="568" spans="1:9" s="9" customFormat="1">
      <c r="A568" s="102"/>
      <c r="B568" s="83">
        <v>44301</v>
      </c>
      <c r="C568" s="84">
        <v>44301.43074074074</v>
      </c>
      <c r="D568" s="85">
        <v>250</v>
      </c>
      <c r="E568" s="159">
        <v>8.1950000000000003</v>
      </c>
      <c r="F568" s="159">
        <v>2048.75</v>
      </c>
      <c r="G568" s="87" t="s">
        <v>9</v>
      </c>
      <c r="H568" s="102"/>
      <c r="I568" s="10"/>
    </row>
    <row r="569" spans="1:9" s="9" customFormat="1">
      <c r="A569" s="102"/>
      <c r="B569" s="83">
        <v>44301</v>
      </c>
      <c r="C569" s="84">
        <v>44301.43074074074</v>
      </c>
      <c r="D569" s="85">
        <v>400</v>
      </c>
      <c r="E569" s="159">
        <v>8.1950000000000003</v>
      </c>
      <c r="F569" s="159">
        <v>3278</v>
      </c>
      <c r="G569" s="87" t="s">
        <v>9</v>
      </c>
      <c r="H569" s="102"/>
      <c r="I569" s="10"/>
    </row>
    <row r="570" spans="1:9" s="9" customFormat="1">
      <c r="A570" s="102"/>
      <c r="B570" s="83">
        <v>44301</v>
      </c>
      <c r="C570" s="84">
        <v>44301.43074074074</v>
      </c>
      <c r="D570" s="85">
        <v>100</v>
      </c>
      <c r="E570" s="159">
        <v>8.1950000000000003</v>
      </c>
      <c r="F570" s="159">
        <v>819.5</v>
      </c>
      <c r="G570" s="87" t="s">
        <v>9</v>
      </c>
      <c r="H570" s="102"/>
      <c r="I570" s="10"/>
    </row>
    <row r="571" spans="1:9" s="9" customFormat="1">
      <c r="A571" s="102"/>
      <c r="B571" s="83">
        <v>44301</v>
      </c>
      <c r="C571" s="84">
        <v>44301.43074074074</v>
      </c>
      <c r="D571" s="85">
        <v>150</v>
      </c>
      <c r="E571" s="159">
        <v>8.1950000000000003</v>
      </c>
      <c r="F571" s="159">
        <v>1229.25</v>
      </c>
      <c r="G571" s="87" t="s">
        <v>9</v>
      </c>
      <c r="H571" s="102"/>
      <c r="I571" s="10"/>
    </row>
    <row r="572" spans="1:9" s="9" customFormat="1">
      <c r="A572" s="102"/>
      <c r="B572" s="83">
        <v>44301</v>
      </c>
      <c r="C572" s="84">
        <v>44301.43074074074</v>
      </c>
      <c r="D572" s="85">
        <v>50</v>
      </c>
      <c r="E572" s="159">
        <v>8.1950000000000003</v>
      </c>
      <c r="F572" s="159">
        <v>409.75</v>
      </c>
      <c r="G572" s="87" t="s">
        <v>9</v>
      </c>
      <c r="H572" s="102"/>
      <c r="I572" s="10"/>
    </row>
    <row r="573" spans="1:9" s="9" customFormat="1">
      <c r="A573" s="102"/>
      <c r="B573" s="83">
        <v>44301</v>
      </c>
      <c r="C573" s="84">
        <v>44301.43074074074</v>
      </c>
      <c r="D573" s="85">
        <v>250</v>
      </c>
      <c r="E573" s="159">
        <v>8.1950000000000003</v>
      </c>
      <c r="F573" s="159">
        <v>2048.75</v>
      </c>
      <c r="G573" s="87" t="s">
        <v>9</v>
      </c>
      <c r="H573" s="102"/>
      <c r="I573" s="10"/>
    </row>
    <row r="574" spans="1:9" s="9" customFormat="1">
      <c r="A574" s="102"/>
      <c r="B574" s="83">
        <v>44301</v>
      </c>
      <c r="C574" s="84">
        <v>44301.43074074074</v>
      </c>
      <c r="D574" s="85">
        <v>185</v>
      </c>
      <c r="E574" s="159">
        <v>8.1950000000000003</v>
      </c>
      <c r="F574" s="159">
        <v>1516.075</v>
      </c>
      <c r="G574" s="87" t="s">
        <v>9</v>
      </c>
      <c r="H574" s="102"/>
      <c r="I574" s="10"/>
    </row>
    <row r="575" spans="1:9" s="9" customFormat="1">
      <c r="A575" s="102"/>
      <c r="B575" s="83">
        <v>44301</v>
      </c>
      <c r="C575" s="84">
        <v>44301.43074074074</v>
      </c>
      <c r="D575" s="85">
        <v>15</v>
      </c>
      <c r="E575" s="159">
        <v>8.1950000000000003</v>
      </c>
      <c r="F575" s="159">
        <v>122.92500000000001</v>
      </c>
      <c r="G575" s="87" t="s">
        <v>9</v>
      </c>
      <c r="H575" s="102"/>
      <c r="I575" s="10"/>
    </row>
    <row r="576" spans="1:9" s="9" customFormat="1">
      <c r="A576" s="102"/>
      <c r="B576" s="83">
        <v>44301</v>
      </c>
      <c r="C576" s="84">
        <v>44301.43074074074</v>
      </c>
      <c r="D576" s="85">
        <v>235</v>
      </c>
      <c r="E576" s="159">
        <v>8.1950000000000003</v>
      </c>
      <c r="F576" s="159">
        <v>1925.825</v>
      </c>
      <c r="G576" s="87" t="s">
        <v>9</v>
      </c>
      <c r="H576" s="102"/>
      <c r="I576" s="10"/>
    </row>
    <row r="577" spans="1:9" s="9" customFormat="1">
      <c r="A577" s="102"/>
      <c r="B577" s="83">
        <v>44301</v>
      </c>
      <c r="C577" s="84">
        <v>44301.431319444448</v>
      </c>
      <c r="D577" s="85">
        <v>500</v>
      </c>
      <c r="E577" s="159">
        <v>8.1950000000000003</v>
      </c>
      <c r="F577" s="159">
        <v>4097.5</v>
      </c>
      <c r="G577" s="87" t="s">
        <v>9</v>
      </c>
      <c r="H577" s="102"/>
      <c r="I577" s="10"/>
    </row>
    <row r="578" spans="1:9" s="9" customFormat="1">
      <c r="A578" s="102"/>
      <c r="B578" s="83">
        <v>44301</v>
      </c>
      <c r="C578" s="84">
        <v>44301.431319444448</v>
      </c>
      <c r="D578" s="85">
        <v>322</v>
      </c>
      <c r="E578" s="159">
        <v>8.1950000000000003</v>
      </c>
      <c r="F578" s="159">
        <v>2638.79</v>
      </c>
      <c r="G578" s="87" t="s">
        <v>9</v>
      </c>
      <c r="H578" s="102"/>
      <c r="I578" s="10"/>
    </row>
    <row r="579" spans="1:9" s="9" customFormat="1">
      <c r="A579" s="102"/>
      <c r="B579" s="83">
        <v>44301</v>
      </c>
      <c r="C579" s="84">
        <v>44301.431319444448</v>
      </c>
      <c r="D579" s="85">
        <v>293</v>
      </c>
      <c r="E579" s="159">
        <v>8.1950000000000003</v>
      </c>
      <c r="F579" s="159">
        <v>2401.1350000000002</v>
      </c>
      <c r="G579" s="87" t="s">
        <v>9</v>
      </c>
      <c r="H579" s="102"/>
      <c r="I579" s="10"/>
    </row>
    <row r="580" spans="1:9" s="9" customFormat="1">
      <c r="A580" s="102"/>
      <c r="B580" s="83">
        <v>44301</v>
      </c>
      <c r="C580" s="84">
        <v>44301.435601851852</v>
      </c>
      <c r="D580" s="85">
        <v>463</v>
      </c>
      <c r="E580" s="159">
        <v>8.16</v>
      </c>
      <c r="F580" s="159">
        <v>3778.08</v>
      </c>
      <c r="G580" s="87" t="s">
        <v>9</v>
      </c>
      <c r="H580" s="102"/>
      <c r="I580" s="10"/>
    </row>
    <row r="581" spans="1:9" s="9" customFormat="1">
      <c r="A581" s="102"/>
      <c r="B581" s="83">
        <v>44301</v>
      </c>
      <c r="C581" s="84">
        <v>44301.435601851852</v>
      </c>
      <c r="D581" s="85">
        <v>307</v>
      </c>
      <c r="E581" s="159">
        <v>8.16</v>
      </c>
      <c r="F581" s="159">
        <v>2505.12</v>
      </c>
      <c r="G581" s="87" t="s">
        <v>9</v>
      </c>
      <c r="H581" s="102"/>
      <c r="I581" s="10"/>
    </row>
    <row r="582" spans="1:9" s="9" customFormat="1">
      <c r="A582" s="102"/>
      <c r="B582" s="83">
        <v>44301</v>
      </c>
      <c r="C582" s="84">
        <v>44301.435601851852</v>
      </c>
      <c r="D582" s="85">
        <v>124</v>
      </c>
      <c r="E582" s="159">
        <v>8.16</v>
      </c>
      <c r="F582" s="159">
        <v>1011.84</v>
      </c>
      <c r="G582" s="87" t="s">
        <v>9</v>
      </c>
      <c r="H582" s="102"/>
      <c r="I582" s="10"/>
    </row>
    <row r="583" spans="1:9" s="9" customFormat="1">
      <c r="A583" s="102"/>
      <c r="B583" s="83">
        <v>44301</v>
      </c>
      <c r="C583" s="84">
        <v>44301.442395833335</v>
      </c>
      <c r="D583" s="85">
        <v>500</v>
      </c>
      <c r="E583" s="159">
        <v>8.17</v>
      </c>
      <c r="F583" s="159">
        <v>4085</v>
      </c>
      <c r="G583" s="87" t="s">
        <v>9</v>
      </c>
      <c r="H583" s="102"/>
      <c r="I583" s="10"/>
    </row>
    <row r="584" spans="1:9" s="9" customFormat="1">
      <c r="A584" s="102"/>
      <c r="B584" s="83">
        <v>44301</v>
      </c>
      <c r="C584" s="84">
        <v>44301.442395833335</v>
      </c>
      <c r="D584" s="85">
        <v>500</v>
      </c>
      <c r="E584" s="159">
        <v>8.17</v>
      </c>
      <c r="F584" s="159">
        <v>4085</v>
      </c>
      <c r="G584" s="87" t="s">
        <v>9</v>
      </c>
      <c r="H584" s="102"/>
      <c r="I584" s="10"/>
    </row>
    <row r="585" spans="1:9" s="9" customFormat="1">
      <c r="A585" s="102"/>
      <c r="B585" s="83">
        <v>44301</v>
      </c>
      <c r="C585" s="84">
        <v>44301.442395833335</v>
      </c>
      <c r="D585" s="85">
        <v>801</v>
      </c>
      <c r="E585" s="159">
        <v>8.17</v>
      </c>
      <c r="F585" s="159">
        <v>6544.17</v>
      </c>
      <c r="G585" s="87" t="s">
        <v>9</v>
      </c>
      <c r="H585" s="102"/>
      <c r="I585" s="10"/>
    </row>
    <row r="586" spans="1:9" s="9" customFormat="1">
      <c r="A586" s="102"/>
      <c r="B586" s="83">
        <v>44301</v>
      </c>
      <c r="C586" s="84">
        <v>44301.442395833335</v>
      </c>
      <c r="D586" s="85">
        <v>500</v>
      </c>
      <c r="E586" s="159">
        <v>8.17</v>
      </c>
      <c r="F586" s="159">
        <v>4085</v>
      </c>
      <c r="G586" s="87" t="s">
        <v>9</v>
      </c>
      <c r="H586" s="102"/>
      <c r="I586" s="10"/>
    </row>
    <row r="587" spans="1:9" s="9" customFormat="1">
      <c r="A587" s="102"/>
      <c r="B587" s="83">
        <v>44301</v>
      </c>
      <c r="C587" s="84">
        <v>44301.442395833335</v>
      </c>
      <c r="D587" s="85">
        <v>100</v>
      </c>
      <c r="E587" s="159">
        <v>8.17</v>
      </c>
      <c r="F587" s="159">
        <v>817</v>
      </c>
      <c r="G587" s="87" t="s">
        <v>9</v>
      </c>
      <c r="H587" s="102"/>
      <c r="I587" s="10"/>
    </row>
    <row r="588" spans="1:9" s="9" customFormat="1">
      <c r="A588" s="102"/>
      <c r="B588" s="83">
        <v>44301</v>
      </c>
      <c r="C588" s="84">
        <v>44301.442395833335</v>
      </c>
      <c r="D588" s="85">
        <v>250</v>
      </c>
      <c r="E588" s="159">
        <v>8.17</v>
      </c>
      <c r="F588" s="159">
        <v>2042.5</v>
      </c>
      <c r="G588" s="87" t="s">
        <v>9</v>
      </c>
      <c r="H588" s="102"/>
      <c r="I588" s="10"/>
    </row>
    <row r="589" spans="1:9" s="9" customFormat="1">
      <c r="A589" s="102"/>
      <c r="B589" s="83">
        <v>44301</v>
      </c>
      <c r="C589" s="84">
        <v>44301.442395833335</v>
      </c>
      <c r="D589" s="85">
        <v>250</v>
      </c>
      <c r="E589" s="159">
        <v>8.17</v>
      </c>
      <c r="F589" s="159">
        <v>2042.5</v>
      </c>
      <c r="G589" s="87" t="s">
        <v>9</v>
      </c>
      <c r="H589" s="102"/>
      <c r="I589" s="10"/>
    </row>
    <row r="590" spans="1:9" s="9" customFormat="1">
      <c r="A590" s="102"/>
      <c r="B590" s="83">
        <v>44301</v>
      </c>
      <c r="C590" s="84">
        <v>44301.442395833335</v>
      </c>
      <c r="D590" s="85">
        <v>531</v>
      </c>
      <c r="E590" s="159">
        <v>8.17</v>
      </c>
      <c r="F590" s="159">
        <v>4338.2699999999995</v>
      </c>
      <c r="G590" s="87" t="s">
        <v>9</v>
      </c>
      <c r="H590" s="102"/>
      <c r="I590" s="10"/>
    </row>
    <row r="591" spans="1:9" s="9" customFormat="1">
      <c r="A591" s="102"/>
      <c r="B591" s="83">
        <v>44301</v>
      </c>
      <c r="C591" s="84">
        <v>44301.442395833335</v>
      </c>
      <c r="D591" s="85">
        <v>250</v>
      </c>
      <c r="E591" s="159">
        <v>8.17</v>
      </c>
      <c r="F591" s="159">
        <v>2042.5</v>
      </c>
      <c r="G591" s="87" t="s">
        <v>9</v>
      </c>
      <c r="H591" s="102"/>
      <c r="I591" s="10"/>
    </row>
    <row r="592" spans="1:9" s="9" customFormat="1">
      <c r="A592" s="102"/>
      <c r="B592" s="83">
        <v>44301</v>
      </c>
      <c r="C592" s="84">
        <v>44301.442395833335</v>
      </c>
      <c r="D592" s="85">
        <v>250</v>
      </c>
      <c r="E592" s="159">
        <v>8.17</v>
      </c>
      <c r="F592" s="159">
        <v>2042.5</v>
      </c>
      <c r="G592" s="87" t="s">
        <v>9</v>
      </c>
      <c r="H592" s="102"/>
      <c r="I592" s="10"/>
    </row>
    <row r="593" spans="1:9" s="9" customFormat="1">
      <c r="A593" s="102"/>
      <c r="B593" s="83">
        <v>44301</v>
      </c>
      <c r="C593" s="84">
        <v>44301.442395833335</v>
      </c>
      <c r="D593" s="85">
        <v>969</v>
      </c>
      <c r="E593" s="159">
        <v>8.17</v>
      </c>
      <c r="F593" s="159">
        <v>7916.73</v>
      </c>
      <c r="G593" s="87" t="s">
        <v>9</v>
      </c>
      <c r="H593" s="102"/>
      <c r="I593" s="10"/>
    </row>
    <row r="594" spans="1:9" s="9" customFormat="1">
      <c r="A594" s="102"/>
      <c r="B594" s="83">
        <v>44301</v>
      </c>
      <c r="C594" s="84">
        <v>44301.442395833335</v>
      </c>
      <c r="D594" s="85">
        <v>99</v>
      </c>
      <c r="E594" s="159">
        <v>8.17</v>
      </c>
      <c r="F594" s="159">
        <v>808.83</v>
      </c>
      <c r="G594" s="87" t="s">
        <v>9</v>
      </c>
      <c r="H594" s="102"/>
      <c r="I594" s="10"/>
    </row>
    <row r="595" spans="1:9" s="9" customFormat="1">
      <c r="A595" s="102"/>
      <c r="B595" s="83">
        <v>44301</v>
      </c>
      <c r="C595" s="84">
        <v>44301.442395833335</v>
      </c>
      <c r="D595" s="85">
        <v>1271</v>
      </c>
      <c r="E595" s="159">
        <v>8.1750000000000007</v>
      </c>
      <c r="F595" s="159">
        <v>10390.425000000001</v>
      </c>
      <c r="G595" s="87" t="s">
        <v>9</v>
      </c>
      <c r="H595" s="102"/>
      <c r="I595" s="10"/>
    </row>
    <row r="596" spans="1:9" s="9" customFormat="1">
      <c r="A596" s="102"/>
      <c r="B596" s="83">
        <v>44301</v>
      </c>
      <c r="C596" s="84">
        <v>44301.446875000001</v>
      </c>
      <c r="D596" s="85">
        <v>817</v>
      </c>
      <c r="E596" s="159">
        <v>8.1349999999999998</v>
      </c>
      <c r="F596" s="159">
        <v>6646.2950000000001</v>
      </c>
      <c r="G596" s="87" t="s">
        <v>9</v>
      </c>
      <c r="H596" s="102"/>
      <c r="I596" s="10"/>
    </row>
    <row r="597" spans="1:9" s="9" customFormat="1">
      <c r="A597" s="102"/>
      <c r="B597" s="83">
        <v>44301</v>
      </c>
      <c r="C597" s="84">
        <v>44301.450150462966</v>
      </c>
      <c r="D597" s="85">
        <v>435</v>
      </c>
      <c r="E597" s="159">
        <v>8.125</v>
      </c>
      <c r="F597" s="159">
        <v>3534.375</v>
      </c>
      <c r="G597" s="87" t="s">
        <v>9</v>
      </c>
      <c r="H597" s="102"/>
      <c r="I597" s="10"/>
    </row>
    <row r="598" spans="1:9" s="9" customFormat="1">
      <c r="A598" s="102"/>
      <c r="B598" s="83">
        <v>44301</v>
      </c>
      <c r="C598" s="84">
        <v>44301.453159722223</v>
      </c>
      <c r="D598" s="85">
        <v>447</v>
      </c>
      <c r="E598" s="159">
        <v>8.14</v>
      </c>
      <c r="F598" s="159">
        <v>3638.5800000000004</v>
      </c>
      <c r="G598" s="87" t="s">
        <v>9</v>
      </c>
      <c r="H598" s="102"/>
      <c r="I598" s="10"/>
    </row>
    <row r="599" spans="1:9" s="9" customFormat="1">
      <c r="A599" s="102"/>
      <c r="B599" s="83">
        <v>44301</v>
      </c>
      <c r="C599" s="84">
        <v>44301.4533912037</v>
      </c>
      <c r="D599" s="85">
        <v>314</v>
      </c>
      <c r="E599" s="159">
        <v>8.1300000000000008</v>
      </c>
      <c r="F599" s="159">
        <v>2552.8200000000002</v>
      </c>
      <c r="G599" s="87" t="s">
        <v>9</v>
      </c>
      <c r="H599" s="102"/>
      <c r="I599" s="10"/>
    </row>
    <row r="600" spans="1:9" s="9" customFormat="1">
      <c r="A600" s="102"/>
      <c r="B600" s="83">
        <v>44301</v>
      </c>
      <c r="C600" s="84">
        <v>44301.4533912037</v>
      </c>
      <c r="D600" s="85">
        <v>145</v>
      </c>
      <c r="E600" s="159">
        <v>8.1300000000000008</v>
      </c>
      <c r="F600" s="159">
        <v>1178.8500000000001</v>
      </c>
      <c r="G600" s="87" t="s">
        <v>9</v>
      </c>
      <c r="H600" s="102"/>
      <c r="I600" s="10"/>
    </row>
    <row r="601" spans="1:9" s="9" customFormat="1">
      <c r="A601" s="102"/>
      <c r="B601" s="83">
        <v>44301</v>
      </c>
      <c r="C601" s="84">
        <v>44301.457824074074</v>
      </c>
      <c r="D601" s="85">
        <v>407</v>
      </c>
      <c r="E601" s="159">
        <v>8.11</v>
      </c>
      <c r="F601" s="159">
        <v>3300.77</v>
      </c>
      <c r="G601" s="87" t="s">
        <v>9</v>
      </c>
      <c r="H601" s="102"/>
      <c r="I601" s="10"/>
    </row>
    <row r="602" spans="1:9" s="9" customFormat="1">
      <c r="A602" s="102"/>
      <c r="B602" s="83">
        <v>44301</v>
      </c>
      <c r="C602" s="84">
        <v>44301.466006944444</v>
      </c>
      <c r="D602" s="85">
        <v>446</v>
      </c>
      <c r="E602" s="159">
        <v>8.2100000000000009</v>
      </c>
      <c r="F602" s="159">
        <v>3661.6600000000003</v>
      </c>
      <c r="G602" s="87" t="s">
        <v>9</v>
      </c>
      <c r="H602" s="102"/>
      <c r="I602" s="10"/>
    </row>
    <row r="603" spans="1:9" s="9" customFormat="1">
      <c r="A603" s="102"/>
      <c r="B603" s="83">
        <v>44301</v>
      </c>
      <c r="C603" s="84">
        <v>44301.466006944444</v>
      </c>
      <c r="D603" s="85">
        <v>17</v>
      </c>
      <c r="E603" s="159">
        <v>8.2100000000000009</v>
      </c>
      <c r="F603" s="159">
        <v>139.57000000000002</v>
      </c>
      <c r="G603" s="87" t="s">
        <v>9</v>
      </c>
      <c r="H603" s="102"/>
      <c r="I603" s="10"/>
    </row>
    <row r="604" spans="1:9" s="9" customFormat="1">
      <c r="A604" s="102"/>
      <c r="B604" s="83">
        <v>44301</v>
      </c>
      <c r="C604" s="84">
        <v>44301.466006944444</v>
      </c>
      <c r="D604" s="85">
        <v>26</v>
      </c>
      <c r="E604" s="159">
        <v>8.2100000000000009</v>
      </c>
      <c r="F604" s="159">
        <v>213.46000000000004</v>
      </c>
      <c r="G604" s="87" t="s">
        <v>9</v>
      </c>
      <c r="H604" s="102"/>
      <c r="I604" s="10"/>
    </row>
    <row r="605" spans="1:9" s="9" customFormat="1">
      <c r="A605" s="102"/>
      <c r="B605" s="83">
        <v>44301</v>
      </c>
      <c r="C605" s="84">
        <v>44301.466006944444</v>
      </c>
      <c r="D605" s="85">
        <v>100</v>
      </c>
      <c r="E605" s="159">
        <v>8.2100000000000009</v>
      </c>
      <c r="F605" s="159">
        <v>821.00000000000011</v>
      </c>
      <c r="G605" s="87" t="s">
        <v>9</v>
      </c>
      <c r="H605" s="102"/>
      <c r="I605" s="10"/>
    </row>
    <row r="606" spans="1:9" s="9" customFormat="1">
      <c r="A606" s="102"/>
      <c r="B606" s="83">
        <v>44301</v>
      </c>
      <c r="C606" s="84">
        <v>44301.466006944444</v>
      </c>
      <c r="D606" s="85">
        <v>733</v>
      </c>
      <c r="E606" s="159">
        <v>8.2100000000000009</v>
      </c>
      <c r="F606" s="159">
        <v>6017.93</v>
      </c>
      <c r="G606" s="87" t="s">
        <v>9</v>
      </c>
      <c r="H606" s="102"/>
      <c r="I606" s="10"/>
    </row>
    <row r="607" spans="1:9" s="9" customFormat="1">
      <c r="A607" s="102"/>
      <c r="B607" s="83">
        <v>44301</v>
      </c>
      <c r="C607" s="84">
        <v>44301.467523148145</v>
      </c>
      <c r="D607" s="85">
        <v>427</v>
      </c>
      <c r="E607" s="159">
        <v>8.2200000000000006</v>
      </c>
      <c r="F607" s="159">
        <v>3509.94</v>
      </c>
      <c r="G607" s="87" t="s">
        <v>9</v>
      </c>
      <c r="H607" s="102"/>
      <c r="I607" s="10"/>
    </row>
    <row r="608" spans="1:9" s="9" customFormat="1">
      <c r="A608" s="102"/>
      <c r="B608" s="83">
        <v>44301</v>
      </c>
      <c r="C608" s="84">
        <v>44301.471018518518</v>
      </c>
      <c r="D608" s="85">
        <v>275</v>
      </c>
      <c r="E608" s="159">
        <v>8.2100000000000009</v>
      </c>
      <c r="F608" s="159">
        <v>2257.7500000000005</v>
      </c>
      <c r="G608" s="87" t="s">
        <v>9</v>
      </c>
      <c r="H608" s="102"/>
      <c r="I608" s="10"/>
    </row>
    <row r="609" spans="1:9" s="9" customFormat="1">
      <c r="A609" s="102"/>
      <c r="B609" s="83">
        <v>44301</v>
      </c>
      <c r="C609" s="84">
        <v>44301.471018518518</v>
      </c>
      <c r="D609" s="85">
        <v>192</v>
      </c>
      <c r="E609" s="159">
        <v>8.2100000000000009</v>
      </c>
      <c r="F609" s="159">
        <v>1576.3200000000002</v>
      </c>
      <c r="G609" s="87" t="s">
        <v>9</v>
      </c>
      <c r="H609" s="102"/>
      <c r="I609" s="10"/>
    </row>
    <row r="610" spans="1:9" s="9" customFormat="1">
      <c r="A610" s="102"/>
      <c r="B610" s="83">
        <v>44301</v>
      </c>
      <c r="C610" s="84">
        <v>44301.476238425923</v>
      </c>
      <c r="D610" s="85">
        <v>404</v>
      </c>
      <c r="E610" s="159">
        <v>8.2100000000000009</v>
      </c>
      <c r="F610" s="159">
        <v>3316.84</v>
      </c>
      <c r="G610" s="87" t="s">
        <v>9</v>
      </c>
      <c r="H610" s="102"/>
      <c r="I610" s="10"/>
    </row>
    <row r="611" spans="1:9" s="9" customFormat="1">
      <c r="A611" s="102"/>
      <c r="B611" s="83">
        <v>44301</v>
      </c>
      <c r="C611" s="84">
        <v>44301.476238425923</v>
      </c>
      <c r="D611" s="85">
        <v>425</v>
      </c>
      <c r="E611" s="159">
        <v>8.2100000000000009</v>
      </c>
      <c r="F611" s="159">
        <v>3489.2500000000005</v>
      </c>
      <c r="G611" s="87" t="s">
        <v>9</v>
      </c>
      <c r="H611" s="102"/>
      <c r="I611" s="10"/>
    </row>
    <row r="612" spans="1:9" s="9" customFormat="1">
      <c r="A612" s="102"/>
      <c r="B612" s="83">
        <v>44301</v>
      </c>
      <c r="C612" s="84">
        <v>44301.486689814818</v>
      </c>
      <c r="D612" s="85">
        <v>444</v>
      </c>
      <c r="E612" s="159">
        <v>8.25</v>
      </c>
      <c r="F612" s="159">
        <v>3663</v>
      </c>
      <c r="G612" s="87" t="s">
        <v>9</v>
      </c>
      <c r="H612" s="102"/>
      <c r="I612" s="10"/>
    </row>
    <row r="613" spans="1:9" s="9" customFormat="1">
      <c r="A613" s="102"/>
      <c r="B613" s="83">
        <v>44301</v>
      </c>
      <c r="C613" s="84">
        <v>44301.486689814818</v>
      </c>
      <c r="D613" s="85">
        <v>373</v>
      </c>
      <c r="E613" s="159">
        <v>8.25</v>
      </c>
      <c r="F613" s="159">
        <v>3077.25</v>
      </c>
      <c r="G613" s="87" t="s">
        <v>9</v>
      </c>
      <c r="H613" s="102"/>
      <c r="I613" s="10"/>
    </row>
    <row r="614" spans="1:9" s="9" customFormat="1">
      <c r="A614" s="102"/>
      <c r="B614" s="83">
        <v>44301</v>
      </c>
      <c r="C614" s="84">
        <v>44301.486689814818</v>
      </c>
      <c r="D614" s="85">
        <v>93</v>
      </c>
      <c r="E614" s="159">
        <v>8.25</v>
      </c>
      <c r="F614" s="159">
        <v>767.25</v>
      </c>
      <c r="G614" s="87" t="s">
        <v>9</v>
      </c>
      <c r="H614" s="102"/>
      <c r="I614" s="10"/>
    </row>
    <row r="615" spans="1:9" s="9" customFormat="1">
      <c r="A615" s="102"/>
      <c r="B615" s="83">
        <v>44301</v>
      </c>
      <c r="C615" s="84">
        <v>44301.486689814818</v>
      </c>
      <c r="D615" s="85">
        <v>392</v>
      </c>
      <c r="E615" s="159">
        <v>8.25</v>
      </c>
      <c r="F615" s="159">
        <v>3234</v>
      </c>
      <c r="G615" s="87" t="s">
        <v>9</v>
      </c>
      <c r="H615" s="102"/>
      <c r="I615" s="10"/>
    </row>
    <row r="616" spans="1:9" s="9" customFormat="1">
      <c r="A616" s="102"/>
      <c r="B616" s="83">
        <v>44301</v>
      </c>
      <c r="C616" s="84">
        <v>44301.486689814818</v>
      </c>
      <c r="D616" s="85">
        <v>203</v>
      </c>
      <c r="E616" s="159">
        <v>8.24</v>
      </c>
      <c r="F616" s="159">
        <v>1672.72</v>
      </c>
      <c r="G616" s="87" t="s">
        <v>9</v>
      </c>
      <c r="H616" s="102"/>
      <c r="I616" s="10"/>
    </row>
    <row r="617" spans="1:9" s="9" customFormat="1">
      <c r="A617" s="102"/>
      <c r="B617" s="83">
        <v>44301</v>
      </c>
      <c r="C617" s="84">
        <v>44301.486689814818</v>
      </c>
      <c r="D617" s="85">
        <v>194</v>
      </c>
      <c r="E617" s="159">
        <v>8.24</v>
      </c>
      <c r="F617" s="159">
        <v>1598.56</v>
      </c>
      <c r="G617" s="87" t="s">
        <v>9</v>
      </c>
      <c r="H617" s="102"/>
      <c r="I617" s="10"/>
    </row>
    <row r="618" spans="1:9" s="9" customFormat="1">
      <c r="A618" s="102"/>
      <c r="B618" s="83">
        <v>44301</v>
      </c>
      <c r="C618" s="84">
        <v>44301.492581018516</v>
      </c>
      <c r="D618" s="85">
        <v>300</v>
      </c>
      <c r="E618" s="159">
        <v>8.2050000000000001</v>
      </c>
      <c r="F618" s="159">
        <v>2461.5</v>
      </c>
      <c r="G618" s="87" t="s">
        <v>9</v>
      </c>
      <c r="H618" s="102"/>
      <c r="I618" s="10"/>
    </row>
    <row r="619" spans="1:9" s="9" customFormat="1">
      <c r="A619" s="102"/>
      <c r="B619" s="83">
        <v>44301</v>
      </c>
      <c r="C619" s="84">
        <v>44301.492581018516</v>
      </c>
      <c r="D619" s="85">
        <v>119</v>
      </c>
      <c r="E619" s="159">
        <v>8.2050000000000001</v>
      </c>
      <c r="F619" s="159">
        <v>976.39499999999998</v>
      </c>
      <c r="G619" s="87" t="s">
        <v>9</v>
      </c>
      <c r="H619" s="102"/>
      <c r="I619" s="10"/>
    </row>
    <row r="620" spans="1:9" s="9" customFormat="1">
      <c r="A620" s="102"/>
      <c r="B620" s="83">
        <v>44301</v>
      </c>
      <c r="C620" s="84">
        <v>44301.49627314815</v>
      </c>
      <c r="D620" s="85">
        <v>436</v>
      </c>
      <c r="E620" s="159">
        <v>8.2249999999999996</v>
      </c>
      <c r="F620" s="159">
        <v>3586.1</v>
      </c>
      <c r="G620" s="87" t="s">
        <v>9</v>
      </c>
      <c r="H620" s="102"/>
      <c r="I620" s="10"/>
    </row>
    <row r="621" spans="1:9" s="9" customFormat="1">
      <c r="A621" s="102"/>
      <c r="B621" s="83">
        <v>44301</v>
      </c>
      <c r="C621" s="84">
        <v>44301.500335648147</v>
      </c>
      <c r="D621" s="85">
        <v>466</v>
      </c>
      <c r="E621" s="159">
        <v>8.2249999999999996</v>
      </c>
      <c r="F621" s="159">
        <v>3832.85</v>
      </c>
      <c r="G621" s="87" t="s">
        <v>9</v>
      </c>
      <c r="H621" s="102"/>
      <c r="I621" s="10"/>
    </row>
    <row r="622" spans="1:9" s="9" customFormat="1">
      <c r="A622" s="102"/>
      <c r="B622" s="83">
        <v>44301</v>
      </c>
      <c r="C622" s="84">
        <v>44301.501909722225</v>
      </c>
      <c r="D622" s="85">
        <v>157</v>
      </c>
      <c r="E622" s="159">
        <v>8.2200000000000006</v>
      </c>
      <c r="F622" s="159">
        <v>1290.5400000000002</v>
      </c>
      <c r="G622" s="87" t="s">
        <v>9</v>
      </c>
      <c r="H622" s="102"/>
      <c r="I622" s="10"/>
    </row>
    <row r="623" spans="1:9" s="9" customFormat="1">
      <c r="A623" s="102"/>
      <c r="B623" s="83">
        <v>44301</v>
      </c>
      <c r="C623" s="84">
        <v>44301.501967592594</v>
      </c>
      <c r="D623" s="85">
        <v>294</v>
      </c>
      <c r="E623" s="159">
        <v>8.2200000000000006</v>
      </c>
      <c r="F623" s="159">
        <v>2416.6800000000003</v>
      </c>
      <c r="G623" s="87" t="s">
        <v>9</v>
      </c>
      <c r="H623" s="102"/>
      <c r="I623" s="10"/>
    </row>
    <row r="624" spans="1:9" s="9" customFormat="1">
      <c r="A624" s="102"/>
      <c r="B624" s="83">
        <v>44301</v>
      </c>
      <c r="C624" s="84">
        <v>44301.508518518516</v>
      </c>
      <c r="D624" s="85">
        <v>415</v>
      </c>
      <c r="E624" s="159">
        <v>8.2149999999999999</v>
      </c>
      <c r="F624" s="159">
        <v>3409.2249999999999</v>
      </c>
      <c r="G624" s="87" t="s">
        <v>9</v>
      </c>
      <c r="H624" s="102"/>
      <c r="I624" s="10"/>
    </row>
    <row r="625" spans="1:9" s="9" customFormat="1">
      <c r="A625" s="102"/>
      <c r="B625" s="83">
        <v>44301</v>
      </c>
      <c r="C625" s="84">
        <v>44301.508518518516</v>
      </c>
      <c r="D625" s="85">
        <v>424</v>
      </c>
      <c r="E625" s="159">
        <v>8.2149999999999999</v>
      </c>
      <c r="F625" s="159">
        <v>3483.16</v>
      </c>
      <c r="G625" s="87" t="s">
        <v>9</v>
      </c>
      <c r="H625" s="102"/>
      <c r="I625" s="10"/>
    </row>
    <row r="626" spans="1:9" s="9" customFormat="1">
      <c r="A626" s="102"/>
      <c r="B626" s="83">
        <v>44301</v>
      </c>
      <c r="C626" s="84">
        <v>44301.523182870369</v>
      </c>
      <c r="D626" s="85">
        <v>134</v>
      </c>
      <c r="E626" s="159">
        <v>8.24</v>
      </c>
      <c r="F626" s="159">
        <v>1104.1600000000001</v>
      </c>
      <c r="G626" s="87" t="s">
        <v>9</v>
      </c>
      <c r="H626" s="102"/>
      <c r="I626" s="10"/>
    </row>
    <row r="627" spans="1:9" s="9" customFormat="1">
      <c r="A627" s="102"/>
      <c r="B627" s="83">
        <v>44301</v>
      </c>
      <c r="C627" s="84">
        <v>44301.523182870369</v>
      </c>
      <c r="D627" s="85">
        <v>250</v>
      </c>
      <c r="E627" s="159">
        <v>8.24</v>
      </c>
      <c r="F627" s="159">
        <v>2060</v>
      </c>
      <c r="G627" s="87" t="s">
        <v>9</v>
      </c>
      <c r="H627" s="102"/>
      <c r="I627" s="10"/>
    </row>
    <row r="628" spans="1:9" s="9" customFormat="1">
      <c r="A628" s="102"/>
      <c r="B628" s="83">
        <v>44301</v>
      </c>
      <c r="C628" s="84">
        <v>44301.523182870369</v>
      </c>
      <c r="D628" s="85">
        <v>82</v>
      </c>
      <c r="E628" s="159">
        <v>8.24</v>
      </c>
      <c r="F628" s="159">
        <v>675.68000000000006</v>
      </c>
      <c r="G628" s="87" t="s">
        <v>9</v>
      </c>
      <c r="H628" s="102"/>
      <c r="I628" s="10"/>
    </row>
    <row r="629" spans="1:9" s="9" customFormat="1">
      <c r="A629" s="102"/>
      <c r="B629" s="83">
        <v>44301</v>
      </c>
      <c r="C629" s="84">
        <v>44301.523182870369</v>
      </c>
      <c r="D629" s="85">
        <v>166</v>
      </c>
      <c r="E629" s="159">
        <v>8.23</v>
      </c>
      <c r="F629" s="159">
        <v>1366.18</v>
      </c>
      <c r="G629" s="87" t="s">
        <v>9</v>
      </c>
      <c r="H629" s="102"/>
      <c r="I629" s="10"/>
    </row>
    <row r="630" spans="1:9" s="9" customFormat="1">
      <c r="A630" s="102"/>
      <c r="B630" s="83">
        <v>44301</v>
      </c>
      <c r="C630" s="84">
        <v>44301.523182870369</v>
      </c>
      <c r="D630" s="85">
        <v>250</v>
      </c>
      <c r="E630" s="159">
        <v>8.23</v>
      </c>
      <c r="F630" s="159">
        <v>2057.5</v>
      </c>
      <c r="G630" s="87" t="s">
        <v>9</v>
      </c>
      <c r="H630" s="102"/>
      <c r="I630" s="10"/>
    </row>
    <row r="631" spans="1:9" s="9" customFormat="1">
      <c r="A631" s="102"/>
      <c r="B631" s="83">
        <v>44301</v>
      </c>
      <c r="C631" s="84">
        <v>44301.529293981483</v>
      </c>
      <c r="D631" s="85">
        <v>397</v>
      </c>
      <c r="E631" s="159">
        <v>8.2249999999999996</v>
      </c>
      <c r="F631" s="159">
        <v>3265.3249999999998</v>
      </c>
      <c r="G631" s="87" t="s">
        <v>9</v>
      </c>
      <c r="H631" s="102"/>
      <c r="I631" s="10"/>
    </row>
    <row r="632" spans="1:9" s="9" customFormat="1">
      <c r="A632" s="102"/>
      <c r="B632" s="83">
        <v>44301</v>
      </c>
      <c r="C632" s="84">
        <v>44301.531087962961</v>
      </c>
      <c r="D632" s="85">
        <v>409</v>
      </c>
      <c r="E632" s="159">
        <v>8.24</v>
      </c>
      <c r="F632" s="159">
        <v>3370.1600000000003</v>
      </c>
      <c r="G632" s="87" t="s">
        <v>9</v>
      </c>
      <c r="H632" s="102"/>
      <c r="I632" s="10"/>
    </row>
    <row r="633" spans="1:9" s="9" customFormat="1">
      <c r="A633" s="102"/>
      <c r="B633" s="83">
        <v>44301</v>
      </c>
      <c r="C633" s="84">
        <v>44301.538773148146</v>
      </c>
      <c r="D633" s="85">
        <v>61</v>
      </c>
      <c r="E633" s="159">
        <v>8.24</v>
      </c>
      <c r="F633" s="159">
        <v>502.64</v>
      </c>
      <c r="G633" s="87" t="s">
        <v>9</v>
      </c>
      <c r="H633" s="102"/>
      <c r="I633" s="10"/>
    </row>
    <row r="634" spans="1:9" s="9" customFormat="1">
      <c r="A634" s="102"/>
      <c r="B634" s="83">
        <v>44301</v>
      </c>
      <c r="C634" s="84">
        <v>44301.538773148146</v>
      </c>
      <c r="D634" s="85">
        <v>724</v>
      </c>
      <c r="E634" s="159">
        <v>8.24</v>
      </c>
      <c r="F634" s="159">
        <v>5965.76</v>
      </c>
      <c r="G634" s="87" t="s">
        <v>9</v>
      </c>
      <c r="H634" s="102"/>
      <c r="I634" s="10"/>
    </row>
    <row r="635" spans="1:9" s="9" customFormat="1">
      <c r="A635" s="102"/>
      <c r="B635" s="83">
        <v>44301</v>
      </c>
      <c r="C635" s="84">
        <v>44301.552245370367</v>
      </c>
      <c r="D635" s="85">
        <v>300</v>
      </c>
      <c r="E635" s="159">
        <v>8.23</v>
      </c>
      <c r="F635" s="159">
        <v>2469</v>
      </c>
      <c r="G635" s="87" t="s">
        <v>9</v>
      </c>
      <c r="H635" s="102"/>
      <c r="I635" s="10"/>
    </row>
    <row r="636" spans="1:9" s="9" customFormat="1">
      <c r="A636" s="102"/>
      <c r="B636" s="83">
        <v>44301</v>
      </c>
      <c r="C636" s="84">
        <v>44301.552245370367</v>
      </c>
      <c r="D636" s="85">
        <v>99</v>
      </c>
      <c r="E636" s="159">
        <v>8.23</v>
      </c>
      <c r="F636" s="159">
        <v>814.7700000000001</v>
      </c>
      <c r="G636" s="87" t="s">
        <v>9</v>
      </c>
      <c r="H636" s="102"/>
      <c r="I636" s="10"/>
    </row>
    <row r="637" spans="1:9" s="9" customFormat="1">
      <c r="A637" s="102"/>
      <c r="B637" s="83">
        <v>44301</v>
      </c>
      <c r="C637" s="84">
        <v>44301.552430555559</v>
      </c>
      <c r="D637" s="85">
        <v>659</v>
      </c>
      <c r="E637" s="159">
        <v>8.24</v>
      </c>
      <c r="F637" s="159">
        <v>5430.16</v>
      </c>
      <c r="G637" s="87" t="s">
        <v>9</v>
      </c>
      <c r="H637" s="102"/>
      <c r="I637" s="10"/>
    </row>
    <row r="638" spans="1:9" s="9" customFormat="1">
      <c r="A638" s="102"/>
      <c r="B638" s="83">
        <v>44301</v>
      </c>
      <c r="C638" s="84">
        <v>44301.552430555559</v>
      </c>
      <c r="D638" s="85">
        <v>262</v>
      </c>
      <c r="E638" s="159">
        <v>8.24</v>
      </c>
      <c r="F638" s="159">
        <v>2158.88</v>
      </c>
      <c r="G638" s="87" t="s">
        <v>9</v>
      </c>
      <c r="H638" s="102"/>
      <c r="I638" s="10"/>
    </row>
    <row r="639" spans="1:9" s="9" customFormat="1">
      <c r="A639" s="102"/>
      <c r="B639" s="83">
        <v>44301</v>
      </c>
      <c r="C639" s="84">
        <v>44301.552430555559</v>
      </c>
      <c r="D639" s="85">
        <v>210</v>
      </c>
      <c r="E639" s="159">
        <v>8.24</v>
      </c>
      <c r="F639" s="159">
        <v>1730.4</v>
      </c>
      <c r="G639" s="87" t="s">
        <v>9</v>
      </c>
      <c r="H639" s="102"/>
      <c r="I639" s="10"/>
    </row>
    <row r="640" spans="1:9" s="9" customFormat="1">
      <c r="A640" s="102"/>
      <c r="B640" s="83">
        <v>44301</v>
      </c>
      <c r="C640" s="84">
        <v>44301.552430555559</v>
      </c>
      <c r="D640" s="85">
        <v>136</v>
      </c>
      <c r="E640" s="159">
        <v>8.24</v>
      </c>
      <c r="F640" s="159">
        <v>1120.6400000000001</v>
      </c>
      <c r="G640" s="87" t="s">
        <v>9</v>
      </c>
      <c r="H640" s="102"/>
      <c r="I640" s="10"/>
    </row>
    <row r="641" spans="1:9" s="9" customFormat="1">
      <c r="A641" s="102"/>
      <c r="B641" s="83">
        <v>44301</v>
      </c>
      <c r="C641" s="84">
        <v>44301.586643518516</v>
      </c>
      <c r="D641" s="85">
        <v>69</v>
      </c>
      <c r="E641" s="159">
        <v>8.3000000000000007</v>
      </c>
      <c r="F641" s="159">
        <v>572.70000000000005</v>
      </c>
      <c r="G641" s="87" t="s">
        <v>9</v>
      </c>
      <c r="H641" s="102"/>
      <c r="I641" s="10"/>
    </row>
    <row r="642" spans="1:9" s="9" customFormat="1">
      <c r="A642" s="102"/>
      <c r="B642" s="83">
        <v>44301</v>
      </c>
      <c r="C642" s="84">
        <v>44301.586643518516</v>
      </c>
      <c r="D642" s="85">
        <v>374</v>
      </c>
      <c r="E642" s="159">
        <v>8.3000000000000007</v>
      </c>
      <c r="F642" s="159">
        <v>3104.2000000000003</v>
      </c>
      <c r="G642" s="87" t="s">
        <v>9</v>
      </c>
      <c r="H642" s="102"/>
      <c r="I642" s="10"/>
    </row>
    <row r="643" spans="1:9" s="9" customFormat="1">
      <c r="A643" s="102"/>
      <c r="B643" s="83">
        <v>44301</v>
      </c>
      <c r="C643" s="84">
        <v>44301.590289351851</v>
      </c>
      <c r="D643" s="85">
        <v>74</v>
      </c>
      <c r="E643" s="159">
        <v>8.33</v>
      </c>
      <c r="F643" s="159">
        <v>616.41999999999996</v>
      </c>
      <c r="G643" s="87" t="s">
        <v>9</v>
      </c>
      <c r="H643" s="102"/>
      <c r="I643" s="10"/>
    </row>
    <row r="644" spans="1:9" s="9" customFormat="1">
      <c r="A644" s="102"/>
      <c r="B644" s="83">
        <v>44301</v>
      </c>
      <c r="C644" s="84">
        <v>44301.590289351851</v>
      </c>
      <c r="D644" s="85">
        <v>353</v>
      </c>
      <c r="E644" s="159">
        <v>8.33</v>
      </c>
      <c r="F644" s="159">
        <v>2940.4900000000002</v>
      </c>
      <c r="G644" s="87" t="s">
        <v>9</v>
      </c>
      <c r="H644" s="102"/>
      <c r="I644" s="10"/>
    </row>
    <row r="645" spans="1:9" s="9" customFormat="1">
      <c r="A645" s="102"/>
      <c r="B645" s="83">
        <v>44301</v>
      </c>
      <c r="C645" s="84">
        <v>44301.603171296294</v>
      </c>
      <c r="D645" s="85">
        <v>411</v>
      </c>
      <c r="E645" s="159">
        <v>8.34</v>
      </c>
      <c r="F645" s="159">
        <v>3427.74</v>
      </c>
      <c r="G645" s="87" t="s">
        <v>9</v>
      </c>
      <c r="H645" s="102"/>
      <c r="I645" s="10"/>
    </row>
    <row r="646" spans="1:9" s="9" customFormat="1">
      <c r="A646" s="102"/>
      <c r="B646" s="83">
        <v>44301</v>
      </c>
      <c r="C646" s="84">
        <v>44301.619247685187</v>
      </c>
      <c r="D646" s="85">
        <v>774</v>
      </c>
      <c r="E646" s="159">
        <v>8.35</v>
      </c>
      <c r="F646" s="159">
        <v>6462.9</v>
      </c>
      <c r="G646" s="87" t="s">
        <v>9</v>
      </c>
      <c r="H646" s="102"/>
      <c r="I646" s="10"/>
    </row>
    <row r="647" spans="1:9" s="9" customFormat="1">
      <c r="A647" s="102"/>
      <c r="B647" s="83">
        <v>44301</v>
      </c>
      <c r="C647" s="84">
        <v>44301.619247685187</v>
      </c>
      <c r="D647" s="85">
        <v>38</v>
      </c>
      <c r="E647" s="159">
        <v>8.35</v>
      </c>
      <c r="F647" s="159">
        <v>317.3</v>
      </c>
      <c r="G647" s="87" t="s">
        <v>9</v>
      </c>
      <c r="H647" s="102"/>
      <c r="I647" s="10"/>
    </row>
    <row r="648" spans="1:9" s="9" customFormat="1">
      <c r="A648" s="102"/>
      <c r="B648" s="83">
        <v>44301</v>
      </c>
      <c r="C648" s="84">
        <v>44301.629525462966</v>
      </c>
      <c r="D648" s="85">
        <v>412</v>
      </c>
      <c r="E648" s="159">
        <v>8.35</v>
      </c>
      <c r="F648" s="159">
        <v>3440.2</v>
      </c>
      <c r="G648" s="87" t="s">
        <v>9</v>
      </c>
      <c r="H648" s="102"/>
      <c r="I648" s="10"/>
    </row>
    <row r="649" spans="1:9" s="9" customFormat="1">
      <c r="A649" s="102"/>
      <c r="B649" s="83">
        <v>44301</v>
      </c>
      <c r="C649" s="84">
        <v>44301.643206018518</v>
      </c>
      <c r="D649" s="85">
        <v>417</v>
      </c>
      <c r="E649" s="159">
        <v>8.3550000000000004</v>
      </c>
      <c r="F649" s="159">
        <v>3484.0350000000003</v>
      </c>
      <c r="G649" s="87" t="s">
        <v>9</v>
      </c>
      <c r="H649" s="102"/>
      <c r="I649" s="10"/>
    </row>
    <row r="650" spans="1:9" s="9" customFormat="1">
      <c r="A650" s="102"/>
      <c r="B650" s="83">
        <v>44301</v>
      </c>
      <c r="C650" s="84">
        <v>44301.643206018518</v>
      </c>
      <c r="D650" s="85">
        <v>395</v>
      </c>
      <c r="E650" s="159">
        <v>8.3550000000000004</v>
      </c>
      <c r="F650" s="159">
        <v>3300.2250000000004</v>
      </c>
      <c r="G650" s="87" t="s">
        <v>9</v>
      </c>
      <c r="H650" s="102"/>
      <c r="I650" s="10"/>
    </row>
    <row r="651" spans="1:9" s="9" customFormat="1">
      <c r="A651" s="102"/>
      <c r="B651" s="83">
        <v>44301</v>
      </c>
      <c r="C651" s="84">
        <v>44301.64508101852</v>
      </c>
      <c r="D651" s="85">
        <v>433</v>
      </c>
      <c r="E651" s="159">
        <v>8.35</v>
      </c>
      <c r="F651" s="159">
        <v>3615.5499999999997</v>
      </c>
      <c r="G651" s="87" t="s">
        <v>9</v>
      </c>
      <c r="H651" s="102"/>
      <c r="I651" s="10"/>
    </row>
    <row r="652" spans="1:9" s="9" customFormat="1">
      <c r="A652" s="102"/>
      <c r="B652" s="83">
        <v>44301</v>
      </c>
      <c r="C652" s="84">
        <v>44301.650578703702</v>
      </c>
      <c r="D652" s="85">
        <v>317</v>
      </c>
      <c r="E652" s="159">
        <v>8.31</v>
      </c>
      <c r="F652" s="159">
        <v>2634.27</v>
      </c>
      <c r="G652" s="87" t="s">
        <v>9</v>
      </c>
      <c r="H652" s="102"/>
      <c r="I652" s="10"/>
    </row>
    <row r="653" spans="1:9" s="9" customFormat="1">
      <c r="A653" s="102"/>
      <c r="B653" s="83">
        <v>44301</v>
      </c>
      <c r="C653" s="84">
        <v>44301.650578703702</v>
      </c>
      <c r="D653" s="85">
        <v>110</v>
      </c>
      <c r="E653" s="159">
        <v>8.31</v>
      </c>
      <c r="F653" s="159">
        <v>914.1</v>
      </c>
      <c r="G653" s="87" t="s">
        <v>9</v>
      </c>
      <c r="H653" s="102"/>
      <c r="I653" s="10"/>
    </row>
    <row r="654" spans="1:9" s="9" customFormat="1">
      <c r="A654" s="102"/>
      <c r="B654" s="83">
        <v>44301</v>
      </c>
      <c r="C654" s="84">
        <v>44301.65351851852</v>
      </c>
      <c r="D654" s="85">
        <v>412</v>
      </c>
      <c r="E654" s="159">
        <v>8.31</v>
      </c>
      <c r="F654" s="159">
        <v>3423.7200000000003</v>
      </c>
      <c r="G654" s="87" t="s">
        <v>9</v>
      </c>
      <c r="H654" s="102"/>
      <c r="I654" s="10"/>
    </row>
    <row r="655" spans="1:9" s="9" customFormat="1">
      <c r="A655" s="102"/>
      <c r="B655" s="83">
        <v>44301</v>
      </c>
      <c r="C655" s="84">
        <v>44301.65351851852</v>
      </c>
      <c r="D655" s="85">
        <v>56</v>
      </c>
      <c r="E655" s="159">
        <v>8.31</v>
      </c>
      <c r="F655" s="159">
        <v>465.36</v>
      </c>
      <c r="G655" s="87" t="s">
        <v>9</v>
      </c>
      <c r="H655" s="102"/>
      <c r="I655" s="10"/>
    </row>
    <row r="656" spans="1:9" s="9" customFormat="1">
      <c r="A656" s="102"/>
      <c r="B656" s="83">
        <v>44301</v>
      </c>
      <c r="C656" s="84">
        <v>44301.656319444446</v>
      </c>
      <c r="D656" s="85">
        <v>25</v>
      </c>
      <c r="E656" s="159">
        <v>8.2650000000000006</v>
      </c>
      <c r="F656" s="159">
        <v>206.625</v>
      </c>
      <c r="G656" s="87" t="s">
        <v>9</v>
      </c>
      <c r="H656" s="102"/>
      <c r="I656" s="10"/>
    </row>
    <row r="657" spans="1:9" s="9" customFormat="1">
      <c r="A657" s="102"/>
      <c r="B657" s="83">
        <v>44301</v>
      </c>
      <c r="C657" s="84">
        <v>44301.659861111111</v>
      </c>
      <c r="D657" s="85">
        <v>394</v>
      </c>
      <c r="E657" s="159">
        <v>8.2799999999999994</v>
      </c>
      <c r="F657" s="159">
        <v>3262.3199999999997</v>
      </c>
      <c r="G657" s="87" t="s">
        <v>9</v>
      </c>
      <c r="H657" s="102"/>
      <c r="I657" s="10"/>
    </row>
    <row r="658" spans="1:9" s="9" customFormat="1">
      <c r="A658" s="102"/>
      <c r="B658" s="83">
        <v>44301</v>
      </c>
      <c r="C658" s="84">
        <v>44301.659861111111</v>
      </c>
      <c r="D658" s="85">
        <v>451</v>
      </c>
      <c r="E658" s="159">
        <v>8.2799999999999994</v>
      </c>
      <c r="F658" s="159">
        <v>3734.2799999999997</v>
      </c>
      <c r="G658" s="87" t="s">
        <v>9</v>
      </c>
      <c r="H658" s="102"/>
      <c r="I658" s="10"/>
    </row>
    <row r="659" spans="1:9" s="9" customFormat="1">
      <c r="A659" s="102"/>
      <c r="B659" s="83">
        <v>44301</v>
      </c>
      <c r="C659" s="84">
        <v>44301.662581018521</v>
      </c>
      <c r="D659" s="85">
        <v>435</v>
      </c>
      <c r="E659" s="159">
        <v>8.2550000000000008</v>
      </c>
      <c r="F659" s="159">
        <v>3590.9250000000002</v>
      </c>
      <c r="G659" s="87" t="s">
        <v>9</v>
      </c>
      <c r="H659" s="102"/>
      <c r="I659" s="10"/>
    </row>
    <row r="660" spans="1:9" s="9" customFormat="1">
      <c r="A660" s="102"/>
      <c r="B660" s="83">
        <v>44301</v>
      </c>
      <c r="C660" s="84">
        <v>44301.662604166668</v>
      </c>
      <c r="D660" s="85">
        <v>17</v>
      </c>
      <c r="E660" s="159">
        <v>8.2550000000000008</v>
      </c>
      <c r="F660" s="159">
        <v>140.33500000000001</v>
      </c>
      <c r="G660" s="87" t="s">
        <v>9</v>
      </c>
      <c r="H660" s="102"/>
      <c r="I660" s="10"/>
    </row>
    <row r="661" spans="1:9" s="9" customFormat="1">
      <c r="A661" s="102"/>
      <c r="B661" s="83">
        <v>44301</v>
      </c>
      <c r="C661" s="84">
        <v>44301.664780092593</v>
      </c>
      <c r="D661" s="85">
        <v>438</v>
      </c>
      <c r="E661" s="159">
        <v>8.25</v>
      </c>
      <c r="F661" s="159">
        <v>3613.5</v>
      </c>
      <c r="G661" s="87" t="s">
        <v>9</v>
      </c>
      <c r="H661" s="102"/>
      <c r="I661" s="10"/>
    </row>
    <row r="662" spans="1:9" s="9" customFormat="1">
      <c r="A662" s="102"/>
      <c r="B662" s="83">
        <v>44301</v>
      </c>
      <c r="C662" s="84">
        <v>44301.664780092593</v>
      </c>
      <c r="D662" s="85">
        <v>1</v>
      </c>
      <c r="E662" s="159">
        <v>8.25</v>
      </c>
      <c r="F662" s="159">
        <v>8.25</v>
      </c>
      <c r="G662" s="87" t="s">
        <v>9</v>
      </c>
      <c r="H662" s="102"/>
      <c r="I662" s="10"/>
    </row>
    <row r="663" spans="1:9" s="9" customFormat="1">
      <c r="A663" s="102"/>
      <c r="B663" s="83">
        <v>44301</v>
      </c>
      <c r="C663" s="84">
        <v>44301.664780092593</v>
      </c>
      <c r="D663" s="85">
        <v>332</v>
      </c>
      <c r="E663" s="159">
        <v>8.24</v>
      </c>
      <c r="F663" s="159">
        <v>2735.6800000000003</v>
      </c>
      <c r="G663" s="87" t="s">
        <v>9</v>
      </c>
      <c r="H663" s="102"/>
      <c r="I663" s="10"/>
    </row>
    <row r="664" spans="1:9" s="9" customFormat="1">
      <c r="A664" s="102"/>
      <c r="B664" s="83">
        <v>44301</v>
      </c>
      <c r="C664" s="84">
        <v>44301.664780092593</v>
      </c>
      <c r="D664" s="85">
        <v>468</v>
      </c>
      <c r="E664" s="159">
        <v>8.24</v>
      </c>
      <c r="F664" s="159">
        <v>3856.32</v>
      </c>
      <c r="G664" s="87" t="s">
        <v>9</v>
      </c>
      <c r="H664" s="102"/>
      <c r="I664" s="10"/>
    </row>
    <row r="665" spans="1:9" s="9" customFormat="1">
      <c r="A665" s="102"/>
      <c r="B665" s="83">
        <v>44301</v>
      </c>
      <c r="C665" s="84">
        <v>44301.664780092593</v>
      </c>
      <c r="D665" s="85">
        <v>41</v>
      </c>
      <c r="E665" s="159">
        <v>8.24</v>
      </c>
      <c r="F665" s="159">
        <v>337.84000000000003</v>
      </c>
      <c r="G665" s="87" t="s">
        <v>9</v>
      </c>
      <c r="H665" s="102"/>
      <c r="I665" s="10"/>
    </row>
    <row r="666" spans="1:9" s="9" customFormat="1">
      <c r="A666" s="102"/>
      <c r="B666" s="83">
        <v>44301</v>
      </c>
      <c r="C666" s="84">
        <v>44301.664780092593</v>
      </c>
      <c r="D666" s="85">
        <v>18</v>
      </c>
      <c r="E666" s="159">
        <v>8.24</v>
      </c>
      <c r="F666" s="159">
        <v>148.32</v>
      </c>
      <c r="G666" s="87" t="s">
        <v>9</v>
      </c>
      <c r="H666" s="102"/>
      <c r="I666" s="10"/>
    </row>
    <row r="667" spans="1:9" s="9" customFormat="1">
      <c r="A667" s="102"/>
      <c r="B667" s="83">
        <v>44301</v>
      </c>
      <c r="C667" s="84">
        <v>44301.668842592589</v>
      </c>
      <c r="D667" s="85">
        <v>427</v>
      </c>
      <c r="E667" s="159">
        <v>8.2449999999999992</v>
      </c>
      <c r="F667" s="159">
        <v>3520.6149999999998</v>
      </c>
      <c r="G667" s="87" t="s">
        <v>9</v>
      </c>
      <c r="H667" s="102"/>
      <c r="I667" s="10"/>
    </row>
    <row r="668" spans="1:9" s="9" customFormat="1">
      <c r="A668" s="102"/>
      <c r="B668" s="83">
        <v>44301</v>
      </c>
      <c r="C668" s="84">
        <v>44301.668842592589</v>
      </c>
      <c r="D668" s="85">
        <v>451</v>
      </c>
      <c r="E668" s="159">
        <v>8.24</v>
      </c>
      <c r="F668" s="159">
        <v>3716.2400000000002</v>
      </c>
      <c r="G668" s="87" t="s">
        <v>9</v>
      </c>
      <c r="H668" s="102"/>
      <c r="I668" s="10"/>
    </row>
    <row r="669" spans="1:9" s="9" customFormat="1">
      <c r="A669" s="102"/>
      <c r="B669" s="83">
        <v>44301</v>
      </c>
      <c r="C669" s="84">
        <v>44301.669907407406</v>
      </c>
      <c r="D669" s="85">
        <v>885</v>
      </c>
      <c r="E669" s="159">
        <v>8.2349999999999994</v>
      </c>
      <c r="F669" s="159">
        <v>7287.9749999999995</v>
      </c>
      <c r="G669" s="87" t="s">
        <v>9</v>
      </c>
      <c r="H669" s="102"/>
      <c r="I669" s="10"/>
    </row>
    <row r="670" spans="1:9" s="9" customFormat="1">
      <c r="A670" s="102"/>
      <c r="B670" s="83">
        <v>44301</v>
      </c>
      <c r="C670" s="84">
        <v>44301.670624999999</v>
      </c>
      <c r="D670" s="85">
        <v>180</v>
      </c>
      <c r="E670" s="159">
        <v>8.2249999999999996</v>
      </c>
      <c r="F670" s="159">
        <v>1480.5</v>
      </c>
      <c r="G670" s="87" t="s">
        <v>9</v>
      </c>
      <c r="H670" s="102"/>
      <c r="I670" s="10"/>
    </row>
    <row r="671" spans="1:9" s="9" customFormat="1">
      <c r="A671" s="102"/>
      <c r="B671" s="83">
        <v>44301</v>
      </c>
      <c r="C671" s="84">
        <v>44301.670624999999</v>
      </c>
      <c r="D671" s="85">
        <v>245</v>
      </c>
      <c r="E671" s="159">
        <v>8.2249999999999996</v>
      </c>
      <c r="F671" s="159">
        <v>2015.125</v>
      </c>
      <c r="G671" s="87" t="s">
        <v>9</v>
      </c>
      <c r="H671" s="102"/>
      <c r="I671" s="10"/>
    </row>
    <row r="672" spans="1:9" s="9" customFormat="1">
      <c r="A672" s="102"/>
      <c r="B672" s="83">
        <v>44301</v>
      </c>
      <c r="C672" s="84">
        <v>44301.670624999999</v>
      </c>
      <c r="D672" s="85">
        <v>251</v>
      </c>
      <c r="E672" s="159">
        <v>8.2249999999999996</v>
      </c>
      <c r="F672" s="159">
        <v>2064.4749999999999</v>
      </c>
      <c r="G672" s="87" t="s">
        <v>9</v>
      </c>
      <c r="H672" s="102"/>
      <c r="I672" s="10"/>
    </row>
    <row r="673" spans="1:9" s="9" customFormat="1">
      <c r="A673" s="102"/>
      <c r="B673" s="83">
        <v>44301</v>
      </c>
      <c r="C673" s="84">
        <v>44301.670624999999</v>
      </c>
      <c r="D673" s="85">
        <v>215</v>
      </c>
      <c r="E673" s="159">
        <v>8.2249999999999996</v>
      </c>
      <c r="F673" s="159">
        <v>1768.375</v>
      </c>
      <c r="G673" s="87" t="s">
        <v>9</v>
      </c>
      <c r="H673" s="102"/>
      <c r="I673" s="10"/>
    </row>
    <row r="674" spans="1:9" s="9" customFormat="1">
      <c r="A674" s="102"/>
      <c r="B674" s="83">
        <v>44301</v>
      </c>
      <c r="C674" s="84">
        <v>44301.672858796293</v>
      </c>
      <c r="D674" s="85">
        <v>425</v>
      </c>
      <c r="E674" s="159">
        <v>8.2149999999999999</v>
      </c>
      <c r="F674" s="159">
        <v>3491.375</v>
      </c>
      <c r="G674" s="87" t="s">
        <v>9</v>
      </c>
      <c r="H674" s="102"/>
      <c r="I674" s="10"/>
    </row>
    <row r="675" spans="1:9" s="9" customFormat="1">
      <c r="A675" s="102"/>
      <c r="B675" s="83">
        <v>44301</v>
      </c>
      <c r="C675" s="84">
        <v>44301.67560185185</v>
      </c>
      <c r="D675" s="85">
        <v>404</v>
      </c>
      <c r="E675" s="159">
        <v>8.23</v>
      </c>
      <c r="F675" s="159">
        <v>3324.92</v>
      </c>
      <c r="G675" s="87" t="s">
        <v>9</v>
      </c>
      <c r="H675" s="102"/>
      <c r="I675" s="10"/>
    </row>
    <row r="676" spans="1:9" s="9" customFormat="1">
      <c r="A676" s="102"/>
      <c r="B676" s="83">
        <v>44301</v>
      </c>
      <c r="C676" s="84">
        <v>44301.676886574074</v>
      </c>
      <c r="D676" s="85">
        <v>424</v>
      </c>
      <c r="E676" s="159">
        <v>8.2200000000000006</v>
      </c>
      <c r="F676" s="159">
        <v>3485.28</v>
      </c>
      <c r="G676" s="87" t="s">
        <v>9</v>
      </c>
      <c r="H676" s="102"/>
      <c r="I676" s="10"/>
    </row>
    <row r="677" spans="1:9" s="9" customFormat="1">
      <c r="A677" s="102"/>
      <c r="B677" s="83">
        <v>44301</v>
      </c>
      <c r="C677" s="84">
        <v>44301.676886574074</v>
      </c>
      <c r="D677" s="85">
        <v>410</v>
      </c>
      <c r="E677" s="159">
        <v>8.2200000000000006</v>
      </c>
      <c r="F677" s="159">
        <v>3370.2000000000003</v>
      </c>
      <c r="G677" s="87" t="s">
        <v>9</v>
      </c>
      <c r="H677" s="102"/>
      <c r="I677" s="10"/>
    </row>
    <row r="678" spans="1:9" s="9" customFormat="1">
      <c r="A678" s="102"/>
      <c r="B678" s="83">
        <v>44301</v>
      </c>
      <c r="C678" s="84">
        <v>44301.678599537037</v>
      </c>
      <c r="D678" s="85">
        <v>327</v>
      </c>
      <c r="E678" s="159">
        <v>8.2100000000000009</v>
      </c>
      <c r="F678" s="159">
        <v>2684.67</v>
      </c>
      <c r="G678" s="87" t="s">
        <v>9</v>
      </c>
      <c r="H678" s="102"/>
      <c r="I678" s="10"/>
    </row>
    <row r="679" spans="1:9" s="9" customFormat="1">
      <c r="A679" s="102"/>
      <c r="B679" s="83">
        <v>44301</v>
      </c>
      <c r="C679" s="84">
        <v>44301.679722222223</v>
      </c>
      <c r="D679" s="85">
        <v>423</v>
      </c>
      <c r="E679" s="159">
        <v>8.2149999999999999</v>
      </c>
      <c r="F679" s="159">
        <v>3474.9450000000002</v>
      </c>
      <c r="G679" s="87" t="s">
        <v>9</v>
      </c>
      <c r="H679" s="102"/>
      <c r="I679" s="10"/>
    </row>
    <row r="680" spans="1:9" s="9" customFormat="1">
      <c r="A680" s="102"/>
      <c r="B680" s="83">
        <v>44301</v>
      </c>
      <c r="C680" s="84">
        <v>44301.679722222223</v>
      </c>
      <c r="D680" s="85">
        <v>886</v>
      </c>
      <c r="E680" s="159">
        <v>8.2200000000000006</v>
      </c>
      <c r="F680" s="159">
        <v>7282.920000000001</v>
      </c>
      <c r="G680" s="87" t="s">
        <v>9</v>
      </c>
      <c r="H680" s="102"/>
      <c r="I680" s="10"/>
    </row>
    <row r="681" spans="1:9" s="9" customFormat="1">
      <c r="A681" s="102"/>
      <c r="B681" s="83">
        <v>44301</v>
      </c>
      <c r="C681" s="84">
        <v>44301.684074074074</v>
      </c>
      <c r="D681" s="85">
        <v>307</v>
      </c>
      <c r="E681" s="159">
        <v>8.19</v>
      </c>
      <c r="F681" s="159">
        <v>2514.33</v>
      </c>
      <c r="G681" s="87" t="s">
        <v>9</v>
      </c>
      <c r="H681" s="102"/>
      <c r="I681" s="10"/>
    </row>
    <row r="682" spans="1:9" s="9" customFormat="1">
      <c r="A682" s="102"/>
      <c r="B682" s="83">
        <v>44301</v>
      </c>
      <c r="C682" s="84">
        <v>44301.684074074074</v>
      </c>
      <c r="D682" s="85">
        <v>100</v>
      </c>
      <c r="E682" s="159">
        <v>8.19</v>
      </c>
      <c r="F682" s="159">
        <v>819</v>
      </c>
      <c r="G682" s="87" t="s">
        <v>9</v>
      </c>
      <c r="H682" s="102"/>
      <c r="I682" s="10"/>
    </row>
    <row r="683" spans="1:9" s="9" customFormat="1">
      <c r="A683" s="102"/>
      <c r="B683" s="83">
        <v>44301</v>
      </c>
      <c r="C683" s="84">
        <v>44301.684074074074</v>
      </c>
      <c r="D683" s="85">
        <v>200</v>
      </c>
      <c r="E683" s="159">
        <v>8.19</v>
      </c>
      <c r="F683" s="159">
        <v>1638</v>
      </c>
      <c r="G683" s="87" t="s">
        <v>9</v>
      </c>
      <c r="H683" s="102"/>
      <c r="I683" s="10"/>
    </row>
    <row r="684" spans="1:9" s="9" customFormat="1">
      <c r="A684" s="102"/>
      <c r="B684" s="83">
        <v>44301</v>
      </c>
      <c r="C684" s="84">
        <v>44301.684074074074</v>
      </c>
      <c r="D684" s="85">
        <v>293</v>
      </c>
      <c r="E684" s="159">
        <v>8.19</v>
      </c>
      <c r="F684" s="159">
        <v>2399.67</v>
      </c>
      <c r="G684" s="87" t="s">
        <v>9</v>
      </c>
      <c r="H684" s="102"/>
      <c r="I684" s="10"/>
    </row>
    <row r="685" spans="1:9" s="9" customFormat="1">
      <c r="A685" s="102"/>
      <c r="B685" s="83">
        <v>44301</v>
      </c>
      <c r="C685" s="84">
        <v>44301.684074074074</v>
      </c>
      <c r="D685" s="85">
        <v>461</v>
      </c>
      <c r="E685" s="159">
        <v>8.19</v>
      </c>
      <c r="F685" s="159">
        <v>3775.5899999999997</v>
      </c>
      <c r="G685" s="87" t="s">
        <v>9</v>
      </c>
      <c r="H685" s="102"/>
      <c r="I685" s="10"/>
    </row>
    <row r="686" spans="1:9" s="9" customFormat="1">
      <c r="A686" s="102"/>
      <c r="B686" s="83">
        <v>44301</v>
      </c>
      <c r="C686" s="84">
        <v>44301.684074074074</v>
      </c>
      <c r="D686" s="85">
        <v>223</v>
      </c>
      <c r="E686" s="159">
        <v>8.19</v>
      </c>
      <c r="F686" s="159">
        <v>1826.37</v>
      </c>
      <c r="G686" s="87" t="s">
        <v>9</v>
      </c>
      <c r="H686" s="102"/>
      <c r="I686" s="10"/>
    </row>
    <row r="687" spans="1:9" s="9" customFormat="1">
      <c r="A687" s="102"/>
      <c r="B687" s="83">
        <v>44301</v>
      </c>
      <c r="C687" s="84">
        <v>44301.684340277781</v>
      </c>
      <c r="D687" s="85">
        <v>433</v>
      </c>
      <c r="E687" s="159">
        <v>8.1850000000000005</v>
      </c>
      <c r="F687" s="159">
        <v>3544.105</v>
      </c>
      <c r="G687" s="87" t="s">
        <v>9</v>
      </c>
      <c r="H687" s="102"/>
      <c r="I687" s="10"/>
    </row>
    <row r="688" spans="1:9" s="9" customFormat="1">
      <c r="A688" s="102"/>
      <c r="B688" s="83">
        <v>44301</v>
      </c>
      <c r="C688" s="84">
        <v>44301.687696759262</v>
      </c>
      <c r="D688" s="85">
        <v>619</v>
      </c>
      <c r="E688" s="159">
        <v>8.2249999999999996</v>
      </c>
      <c r="F688" s="159">
        <v>5091.2749999999996</v>
      </c>
      <c r="G688" s="87" t="s">
        <v>9</v>
      </c>
      <c r="H688" s="102"/>
      <c r="I688" s="10"/>
    </row>
    <row r="689" spans="1:9" s="9" customFormat="1">
      <c r="A689" s="102"/>
      <c r="B689" s="83">
        <v>44301</v>
      </c>
      <c r="C689" s="84">
        <v>44301.687696759262</v>
      </c>
      <c r="D689" s="85">
        <v>54</v>
      </c>
      <c r="E689" s="159">
        <v>8.2249999999999996</v>
      </c>
      <c r="F689" s="159">
        <v>444.15</v>
      </c>
      <c r="G689" s="87" t="s">
        <v>9</v>
      </c>
      <c r="H689" s="102"/>
      <c r="I689" s="10"/>
    </row>
    <row r="690" spans="1:9" s="9" customFormat="1">
      <c r="A690" s="102"/>
      <c r="B690" s="83">
        <v>44301</v>
      </c>
      <c r="C690" s="84">
        <v>44301.687696759262</v>
      </c>
      <c r="D690" s="85">
        <v>246</v>
      </c>
      <c r="E690" s="159">
        <v>8.2249999999999996</v>
      </c>
      <c r="F690" s="159">
        <v>2023.35</v>
      </c>
      <c r="G690" s="87" t="s">
        <v>9</v>
      </c>
      <c r="H690" s="102"/>
      <c r="I690" s="10"/>
    </row>
    <row r="691" spans="1:9" s="9" customFormat="1">
      <c r="A691" s="102"/>
      <c r="B691" s="83">
        <v>44301</v>
      </c>
      <c r="C691" s="84">
        <v>44301.687696759262</v>
      </c>
      <c r="D691" s="85">
        <v>792</v>
      </c>
      <c r="E691" s="159">
        <v>8.2249999999999996</v>
      </c>
      <c r="F691" s="159">
        <v>6514.2</v>
      </c>
      <c r="G691" s="87" t="s">
        <v>9</v>
      </c>
      <c r="H691" s="102"/>
      <c r="I691" s="10"/>
    </row>
    <row r="692" spans="1:9" s="9" customFormat="1">
      <c r="A692" s="102"/>
      <c r="B692" s="83">
        <v>44301</v>
      </c>
      <c r="C692" s="84">
        <v>44301.689791666664</v>
      </c>
      <c r="D692" s="85">
        <v>801</v>
      </c>
      <c r="E692" s="159">
        <v>8.2349999999999994</v>
      </c>
      <c r="F692" s="159">
        <v>6596.2349999999997</v>
      </c>
      <c r="G692" s="87" t="s">
        <v>9</v>
      </c>
      <c r="H692" s="102"/>
      <c r="I692" s="10"/>
    </row>
    <row r="693" spans="1:9" s="9" customFormat="1">
      <c r="A693" s="102"/>
      <c r="B693" s="83">
        <v>44301</v>
      </c>
      <c r="C693" s="84">
        <v>44301.691250000003</v>
      </c>
      <c r="D693" s="85">
        <v>428</v>
      </c>
      <c r="E693" s="159">
        <v>8.23</v>
      </c>
      <c r="F693" s="159">
        <v>3522.44</v>
      </c>
      <c r="G693" s="87" t="s">
        <v>9</v>
      </c>
      <c r="H693" s="102"/>
      <c r="I693" s="10"/>
    </row>
    <row r="694" spans="1:9" s="9" customFormat="1">
      <c r="A694" s="102"/>
      <c r="B694" s="83">
        <v>44301</v>
      </c>
      <c r="C694" s="84">
        <v>44301.691250000003</v>
      </c>
      <c r="D694" s="85">
        <v>191</v>
      </c>
      <c r="E694" s="159">
        <v>8.23</v>
      </c>
      <c r="F694" s="159">
        <v>1571.93</v>
      </c>
      <c r="G694" s="87" t="s">
        <v>9</v>
      </c>
      <c r="H694" s="102"/>
      <c r="I694" s="10"/>
    </row>
    <row r="695" spans="1:9" s="9" customFormat="1">
      <c r="A695" s="102"/>
      <c r="B695" s="83">
        <v>44301</v>
      </c>
      <c r="C695" s="84">
        <v>44301.691250000003</v>
      </c>
      <c r="D695" s="85">
        <v>270</v>
      </c>
      <c r="E695" s="159">
        <v>8.23</v>
      </c>
      <c r="F695" s="159">
        <v>2222.1</v>
      </c>
      <c r="G695" s="87" t="s">
        <v>9</v>
      </c>
      <c r="H695" s="102"/>
      <c r="I695" s="10"/>
    </row>
    <row r="696" spans="1:9" s="9" customFormat="1">
      <c r="A696" s="102"/>
      <c r="B696" s="83">
        <v>44301</v>
      </c>
      <c r="C696" s="84">
        <v>44301.69295138889</v>
      </c>
      <c r="D696" s="85">
        <v>49</v>
      </c>
      <c r="E696" s="159">
        <v>8.2149999999999999</v>
      </c>
      <c r="F696" s="159">
        <v>402.53499999999997</v>
      </c>
      <c r="G696" s="87" t="s">
        <v>9</v>
      </c>
      <c r="H696" s="102"/>
      <c r="I696" s="10"/>
    </row>
    <row r="697" spans="1:9" s="9" customFormat="1">
      <c r="A697" s="102"/>
      <c r="B697" s="83">
        <v>44301</v>
      </c>
      <c r="C697" s="84">
        <v>44301.69295138889</v>
      </c>
      <c r="D697" s="85">
        <v>442</v>
      </c>
      <c r="E697" s="159">
        <v>8.2149999999999999</v>
      </c>
      <c r="F697" s="159">
        <v>3631.0299999999997</v>
      </c>
      <c r="G697" s="87" t="s">
        <v>9</v>
      </c>
      <c r="H697" s="102"/>
      <c r="I697" s="10"/>
    </row>
    <row r="698" spans="1:9" s="9" customFormat="1">
      <c r="A698" s="102"/>
      <c r="B698" s="83">
        <v>44301</v>
      </c>
      <c r="C698" s="84">
        <v>44301.69295138889</v>
      </c>
      <c r="D698" s="85">
        <v>387</v>
      </c>
      <c r="E698" s="159">
        <v>8.2149999999999999</v>
      </c>
      <c r="F698" s="159">
        <v>3179.2049999999999</v>
      </c>
      <c r="G698" s="87" t="s">
        <v>9</v>
      </c>
      <c r="H698" s="102"/>
      <c r="I698" s="10"/>
    </row>
    <row r="699" spans="1:9" s="9" customFormat="1">
      <c r="A699" s="102"/>
      <c r="B699" s="83">
        <v>44301</v>
      </c>
      <c r="C699" s="84">
        <v>44301.694166666668</v>
      </c>
      <c r="D699" s="85">
        <v>106</v>
      </c>
      <c r="E699" s="159">
        <v>8.2200000000000006</v>
      </c>
      <c r="F699" s="159">
        <v>871.32</v>
      </c>
      <c r="G699" s="87" t="s">
        <v>9</v>
      </c>
      <c r="H699" s="102"/>
      <c r="I699" s="10"/>
    </row>
    <row r="700" spans="1:9" s="9" customFormat="1">
      <c r="A700" s="102"/>
      <c r="B700" s="83">
        <v>44301</v>
      </c>
      <c r="C700" s="84">
        <v>44301.695104166669</v>
      </c>
      <c r="D700" s="85">
        <v>409</v>
      </c>
      <c r="E700" s="159">
        <v>8.2200000000000006</v>
      </c>
      <c r="F700" s="159">
        <v>3361.9800000000005</v>
      </c>
      <c r="G700" s="87" t="s">
        <v>9</v>
      </c>
      <c r="H700" s="102"/>
      <c r="I700" s="10"/>
    </row>
    <row r="701" spans="1:9" s="9" customFormat="1">
      <c r="A701" s="102"/>
      <c r="B701" s="83">
        <v>44301</v>
      </c>
      <c r="C701" s="84">
        <v>44301.695104166669</v>
      </c>
      <c r="D701" s="85">
        <v>414</v>
      </c>
      <c r="E701" s="159">
        <v>8.2200000000000006</v>
      </c>
      <c r="F701" s="159">
        <v>3403.0800000000004</v>
      </c>
      <c r="G701" s="87" t="s">
        <v>9</v>
      </c>
      <c r="H701" s="102"/>
      <c r="I701" s="10"/>
    </row>
    <row r="702" spans="1:9" s="9" customFormat="1">
      <c r="A702" s="102"/>
      <c r="B702" s="83">
        <v>44301</v>
      </c>
      <c r="C702" s="84">
        <v>44301.695104166669</v>
      </c>
      <c r="D702" s="85">
        <v>28</v>
      </c>
      <c r="E702" s="159">
        <v>8.2200000000000006</v>
      </c>
      <c r="F702" s="159">
        <v>230.16000000000003</v>
      </c>
      <c r="G702" s="87" t="s">
        <v>9</v>
      </c>
      <c r="H702" s="102"/>
      <c r="I702" s="10"/>
    </row>
    <row r="703" spans="1:9" s="9" customFormat="1">
      <c r="A703" s="102"/>
      <c r="B703" s="83">
        <v>44301</v>
      </c>
      <c r="C703" s="84">
        <v>44301.700509259259</v>
      </c>
      <c r="D703" s="85">
        <v>654</v>
      </c>
      <c r="E703" s="159">
        <v>8.24</v>
      </c>
      <c r="F703" s="159">
        <v>5388.96</v>
      </c>
      <c r="G703" s="87" t="s">
        <v>9</v>
      </c>
      <c r="H703" s="102"/>
      <c r="I703" s="10"/>
    </row>
    <row r="704" spans="1:9" s="9" customFormat="1">
      <c r="A704" s="102"/>
      <c r="B704" s="83">
        <v>44301</v>
      </c>
      <c r="C704" s="84">
        <v>44301.700509259259</v>
      </c>
      <c r="D704" s="85">
        <v>517</v>
      </c>
      <c r="E704" s="159">
        <v>8.24</v>
      </c>
      <c r="F704" s="159">
        <v>4260.08</v>
      </c>
      <c r="G704" s="87" t="s">
        <v>9</v>
      </c>
      <c r="H704" s="102"/>
      <c r="I704" s="10"/>
    </row>
    <row r="705" spans="1:9" s="9" customFormat="1">
      <c r="A705" s="102"/>
      <c r="B705" s="83">
        <v>44301</v>
      </c>
      <c r="C705" s="84">
        <v>44301.701736111114</v>
      </c>
      <c r="D705" s="85">
        <v>161</v>
      </c>
      <c r="E705" s="159">
        <v>8.2349999999999994</v>
      </c>
      <c r="F705" s="159">
        <v>1325.8349999999998</v>
      </c>
      <c r="G705" s="87" t="s">
        <v>9</v>
      </c>
      <c r="H705" s="102"/>
      <c r="I705" s="10"/>
    </row>
    <row r="706" spans="1:9" s="9" customFormat="1">
      <c r="A706" s="102"/>
      <c r="B706" s="83">
        <v>44301</v>
      </c>
      <c r="C706" s="84">
        <v>44301.701736111114</v>
      </c>
      <c r="D706" s="85">
        <v>300</v>
      </c>
      <c r="E706" s="159">
        <v>8.2349999999999994</v>
      </c>
      <c r="F706" s="159">
        <v>2470.5</v>
      </c>
      <c r="G706" s="87" t="s">
        <v>9</v>
      </c>
      <c r="H706" s="102"/>
      <c r="I706" s="10"/>
    </row>
    <row r="707" spans="1:9" s="9" customFormat="1">
      <c r="A707" s="102"/>
      <c r="B707" s="83">
        <v>44301</v>
      </c>
      <c r="C707" s="84">
        <v>44301.701736111114</v>
      </c>
      <c r="D707" s="85">
        <v>250</v>
      </c>
      <c r="E707" s="159">
        <v>8.2349999999999994</v>
      </c>
      <c r="F707" s="159">
        <v>2058.75</v>
      </c>
      <c r="G707" s="87" t="s">
        <v>9</v>
      </c>
      <c r="H707" s="102"/>
      <c r="I707" s="10"/>
    </row>
    <row r="708" spans="1:9" s="9" customFormat="1">
      <c r="A708" s="102"/>
      <c r="B708" s="83">
        <v>44301</v>
      </c>
      <c r="C708" s="84">
        <v>44301.701736111114</v>
      </c>
      <c r="D708" s="85">
        <v>255</v>
      </c>
      <c r="E708" s="159">
        <v>8.2349999999999994</v>
      </c>
      <c r="F708" s="159">
        <v>2099.9249999999997</v>
      </c>
      <c r="G708" s="87" t="s">
        <v>9</v>
      </c>
      <c r="H708" s="102"/>
      <c r="I708" s="10"/>
    </row>
    <row r="709" spans="1:9" s="9" customFormat="1">
      <c r="A709" s="102"/>
      <c r="B709" s="83">
        <v>44301</v>
      </c>
      <c r="C709" s="84">
        <v>44301.701736111114</v>
      </c>
      <c r="D709" s="85">
        <v>439</v>
      </c>
      <c r="E709" s="159">
        <v>8.2349999999999994</v>
      </c>
      <c r="F709" s="159">
        <v>3615.165</v>
      </c>
      <c r="G709" s="87" t="s">
        <v>9</v>
      </c>
      <c r="H709" s="102"/>
      <c r="I709" s="10"/>
    </row>
    <row r="710" spans="1:9" s="9" customFormat="1">
      <c r="A710" s="102"/>
      <c r="B710" s="83">
        <v>44301</v>
      </c>
      <c r="C710" s="84">
        <v>44301.701736111114</v>
      </c>
      <c r="D710" s="85">
        <v>200</v>
      </c>
      <c r="E710" s="159">
        <v>8.2349999999999994</v>
      </c>
      <c r="F710" s="159">
        <v>1647</v>
      </c>
      <c r="G710" s="87" t="s">
        <v>9</v>
      </c>
      <c r="H710" s="102"/>
      <c r="I710" s="10"/>
    </row>
    <row r="711" spans="1:9" s="9" customFormat="1">
      <c r="A711" s="102"/>
      <c r="B711" s="83">
        <v>44301</v>
      </c>
      <c r="C711" s="84">
        <v>44301.701736111114</v>
      </c>
      <c r="D711" s="85">
        <v>21</v>
      </c>
      <c r="E711" s="159">
        <v>8.2349999999999994</v>
      </c>
      <c r="F711" s="159">
        <v>172.935</v>
      </c>
      <c r="G711" s="87" t="s">
        <v>9</v>
      </c>
      <c r="H711" s="102"/>
      <c r="I711" s="10"/>
    </row>
    <row r="712" spans="1:9" s="9" customFormat="1">
      <c r="A712" s="102"/>
      <c r="B712" s="83">
        <v>44301</v>
      </c>
      <c r="C712" s="84">
        <v>44301.705439814818</v>
      </c>
      <c r="D712" s="85">
        <v>894</v>
      </c>
      <c r="E712" s="159">
        <v>8.25</v>
      </c>
      <c r="F712" s="159">
        <v>7375.5</v>
      </c>
      <c r="G712" s="87" t="s">
        <v>9</v>
      </c>
      <c r="H712" s="102"/>
      <c r="I712" s="10"/>
    </row>
    <row r="713" spans="1:9" s="9" customFormat="1">
      <c r="A713" s="102"/>
      <c r="B713" s="83">
        <v>44301</v>
      </c>
      <c r="C713" s="84">
        <v>44301.711111111108</v>
      </c>
      <c r="D713" s="85">
        <v>200</v>
      </c>
      <c r="E713" s="159">
        <v>8.24</v>
      </c>
      <c r="F713" s="159">
        <v>1648</v>
      </c>
      <c r="G713" s="87" t="s">
        <v>9</v>
      </c>
      <c r="H713" s="102"/>
      <c r="I713" s="10"/>
    </row>
    <row r="714" spans="1:9" s="9" customFormat="1">
      <c r="A714" s="102"/>
      <c r="B714" s="83">
        <v>44301</v>
      </c>
      <c r="C714" s="84">
        <v>44301.711111111108</v>
      </c>
      <c r="D714" s="85">
        <v>485</v>
      </c>
      <c r="E714" s="159">
        <v>8.24</v>
      </c>
      <c r="F714" s="159">
        <v>3996.4</v>
      </c>
      <c r="G714" s="87" t="s">
        <v>9</v>
      </c>
      <c r="H714" s="102"/>
      <c r="I714" s="10"/>
    </row>
    <row r="715" spans="1:9" s="9" customFormat="1">
      <c r="A715" s="102"/>
      <c r="B715" s="83">
        <v>44301</v>
      </c>
      <c r="C715" s="84">
        <v>44301.711111111108</v>
      </c>
      <c r="D715" s="85">
        <v>255</v>
      </c>
      <c r="E715" s="159">
        <v>8.24</v>
      </c>
      <c r="F715" s="159">
        <v>2101.2000000000003</v>
      </c>
      <c r="G715" s="87" t="s">
        <v>9</v>
      </c>
      <c r="H715" s="102"/>
      <c r="I715" s="10"/>
    </row>
    <row r="716" spans="1:9" s="9" customFormat="1">
      <c r="A716" s="102"/>
      <c r="B716" s="83">
        <v>44301</v>
      </c>
      <c r="C716" s="84">
        <v>44301.711111111108</v>
      </c>
      <c r="D716" s="85">
        <v>603</v>
      </c>
      <c r="E716" s="159">
        <v>8.24</v>
      </c>
      <c r="F716" s="159">
        <v>4968.72</v>
      </c>
      <c r="G716" s="87" t="s">
        <v>9</v>
      </c>
      <c r="H716" s="102"/>
      <c r="I716" s="10"/>
    </row>
    <row r="717" spans="1:9" s="9" customFormat="1">
      <c r="A717" s="102"/>
      <c r="B717" s="83">
        <v>44301</v>
      </c>
      <c r="C717" s="84">
        <v>44301.71266203704</v>
      </c>
      <c r="D717" s="85">
        <v>829</v>
      </c>
      <c r="E717" s="159">
        <v>8.2349999999999994</v>
      </c>
      <c r="F717" s="159">
        <v>6826.8149999999996</v>
      </c>
      <c r="G717" s="87" t="s">
        <v>9</v>
      </c>
      <c r="H717" s="102"/>
      <c r="I717" s="10"/>
    </row>
    <row r="718" spans="1:9" s="9" customFormat="1">
      <c r="A718" s="102"/>
      <c r="B718" s="83">
        <v>44301</v>
      </c>
      <c r="C718" s="84">
        <v>44301.71266203704</v>
      </c>
      <c r="D718" s="85">
        <v>421</v>
      </c>
      <c r="E718" s="159">
        <v>8.2349999999999994</v>
      </c>
      <c r="F718" s="159">
        <v>3466.9349999999999</v>
      </c>
      <c r="G718" s="87" t="s">
        <v>9</v>
      </c>
      <c r="H718" s="102"/>
      <c r="I718" s="10"/>
    </row>
    <row r="719" spans="1:9" s="9" customFormat="1">
      <c r="A719" s="102"/>
      <c r="B719" s="83">
        <v>44301</v>
      </c>
      <c r="C719" s="84">
        <v>44301.712673611109</v>
      </c>
      <c r="D719" s="85">
        <v>87</v>
      </c>
      <c r="E719" s="159">
        <v>8.2249999999999996</v>
      </c>
      <c r="F719" s="159">
        <v>715.57499999999993</v>
      </c>
      <c r="G719" s="87" t="s">
        <v>9</v>
      </c>
      <c r="H719" s="102"/>
      <c r="I719" s="10"/>
    </row>
    <row r="720" spans="1:9" s="9" customFormat="1">
      <c r="A720" s="102"/>
      <c r="B720" s="83">
        <v>44301</v>
      </c>
      <c r="C720" s="84">
        <v>44301.712673611109</v>
      </c>
      <c r="D720" s="85">
        <v>374</v>
      </c>
      <c r="E720" s="159">
        <v>8.2249999999999996</v>
      </c>
      <c r="F720" s="159">
        <v>3076.15</v>
      </c>
      <c r="G720" s="87" t="s">
        <v>9</v>
      </c>
      <c r="H720" s="102"/>
      <c r="I720" s="10"/>
    </row>
    <row r="721" spans="1:9" s="9" customFormat="1">
      <c r="A721" s="102"/>
      <c r="B721" s="83">
        <v>44301</v>
      </c>
      <c r="C721" s="84">
        <v>44301.717418981483</v>
      </c>
      <c r="D721" s="85">
        <v>39</v>
      </c>
      <c r="E721" s="159">
        <v>8.23</v>
      </c>
      <c r="F721" s="159">
        <v>320.97000000000003</v>
      </c>
      <c r="G721" s="87" t="s">
        <v>9</v>
      </c>
      <c r="H721" s="102"/>
      <c r="I721" s="10"/>
    </row>
    <row r="722" spans="1:9" s="9" customFormat="1">
      <c r="A722" s="102"/>
      <c r="B722" s="83">
        <v>44301</v>
      </c>
      <c r="C722" s="84">
        <v>44301.71806712963</v>
      </c>
      <c r="D722" s="85">
        <v>42</v>
      </c>
      <c r="E722" s="159">
        <v>8.23</v>
      </c>
      <c r="F722" s="159">
        <v>345.66</v>
      </c>
      <c r="G722" s="87" t="s">
        <v>9</v>
      </c>
      <c r="H722" s="102"/>
      <c r="I722" s="10"/>
    </row>
    <row r="723" spans="1:9" s="9" customFormat="1">
      <c r="A723" s="102"/>
      <c r="B723" s="83">
        <v>44301</v>
      </c>
      <c r="C723" s="84">
        <v>44301.71806712963</v>
      </c>
      <c r="D723" s="85">
        <v>35</v>
      </c>
      <c r="E723" s="159">
        <v>8.23</v>
      </c>
      <c r="F723" s="159">
        <v>288.05</v>
      </c>
      <c r="G723" s="87" t="s">
        <v>9</v>
      </c>
      <c r="H723" s="102"/>
      <c r="I723" s="10"/>
    </row>
    <row r="724" spans="1:9" s="9" customFormat="1">
      <c r="A724" s="102"/>
      <c r="B724" s="83">
        <v>44301</v>
      </c>
      <c r="C724" s="84">
        <v>44301.71806712963</v>
      </c>
      <c r="D724" s="85">
        <v>35</v>
      </c>
      <c r="E724" s="159">
        <v>8.23</v>
      </c>
      <c r="F724" s="159">
        <v>288.05</v>
      </c>
      <c r="G724" s="87" t="s">
        <v>9</v>
      </c>
      <c r="H724" s="102"/>
      <c r="I724" s="10"/>
    </row>
    <row r="725" spans="1:9" s="9" customFormat="1">
      <c r="A725" s="102"/>
      <c r="B725" s="83">
        <v>44301</v>
      </c>
      <c r="C725" s="84">
        <v>44301.718252314815</v>
      </c>
      <c r="D725" s="85">
        <v>621</v>
      </c>
      <c r="E725" s="159">
        <v>8.2349999999999994</v>
      </c>
      <c r="F725" s="159">
        <v>5113.9349999999995</v>
      </c>
      <c r="G725" s="87" t="s">
        <v>9</v>
      </c>
      <c r="H725" s="102"/>
      <c r="I725" s="10"/>
    </row>
    <row r="726" spans="1:9" s="9" customFormat="1">
      <c r="A726" s="102"/>
      <c r="B726" s="83">
        <v>44301</v>
      </c>
      <c r="C726" s="84">
        <v>44301.718252314815</v>
      </c>
      <c r="D726" s="85">
        <v>104</v>
      </c>
      <c r="E726" s="159">
        <v>8.2349999999999994</v>
      </c>
      <c r="F726" s="159">
        <v>856.43999999999994</v>
      </c>
      <c r="G726" s="87" t="s">
        <v>9</v>
      </c>
      <c r="H726" s="102"/>
      <c r="I726" s="10"/>
    </row>
    <row r="727" spans="1:9" s="9" customFormat="1">
      <c r="A727" s="102"/>
      <c r="B727" s="83">
        <v>44301</v>
      </c>
      <c r="C727" s="84">
        <v>44301.718252314815</v>
      </c>
      <c r="D727" s="85">
        <v>368</v>
      </c>
      <c r="E727" s="159">
        <v>8.2349999999999994</v>
      </c>
      <c r="F727" s="159">
        <v>3030.4799999999996</v>
      </c>
      <c r="G727" s="87" t="s">
        <v>9</v>
      </c>
      <c r="H727" s="102"/>
      <c r="I727" s="10"/>
    </row>
    <row r="728" spans="1:9" s="9" customFormat="1">
      <c r="A728" s="102"/>
      <c r="B728" s="83">
        <v>44301</v>
      </c>
      <c r="C728" s="84">
        <v>44301.718252314815</v>
      </c>
      <c r="D728" s="85">
        <v>149</v>
      </c>
      <c r="E728" s="159">
        <v>8.2349999999999994</v>
      </c>
      <c r="F728" s="159">
        <v>1227.0149999999999</v>
      </c>
      <c r="G728" s="87" t="s">
        <v>9</v>
      </c>
      <c r="H728" s="102"/>
      <c r="I728" s="10"/>
    </row>
    <row r="729" spans="1:9" s="9" customFormat="1">
      <c r="A729" s="102"/>
      <c r="B729" s="83">
        <v>44301</v>
      </c>
      <c r="C729" s="84">
        <v>44301.718252314815</v>
      </c>
      <c r="D729" s="85">
        <v>101</v>
      </c>
      <c r="E729" s="159">
        <v>8.2349999999999994</v>
      </c>
      <c r="F729" s="159">
        <v>831.7349999999999</v>
      </c>
      <c r="G729" s="87" t="s">
        <v>9</v>
      </c>
      <c r="H729" s="102"/>
      <c r="I729" s="10"/>
    </row>
    <row r="730" spans="1:9" s="9" customFormat="1">
      <c r="A730" s="102"/>
      <c r="B730" s="83">
        <v>44301</v>
      </c>
      <c r="C730" s="84">
        <v>44301.718252314815</v>
      </c>
      <c r="D730" s="85">
        <v>621</v>
      </c>
      <c r="E730" s="159">
        <v>8.2349999999999994</v>
      </c>
      <c r="F730" s="159">
        <v>5113.9349999999995</v>
      </c>
      <c r="G730" s="87" t="s">
        <v>9</v>
      </c>
      <c r="H730" s="102"/>
      <c r="I730" s="10"/>
    </row>
    <row r="731" spans="1:9" s="9" customFormat="1">
      <c r="A731" s="102"/>
      <c r="B731" s="83">
        <v>44301</v>
      </c>
      <c r="C731" s="84">
        <v>44301.718252314815</v>
      </c>
      <c r="D731" s="85">
        <v>276</v>
      </c>
      <c r="E731" s="159">
        <v>8.2349999999999994</v>
      </c>
      <c r="F731" s="159">
        <v>2272.8599999999997</v>
      </c>
      <c r="G731" s="87" t="s">
        <v>9</v>
      </c>
      <c r="H731" s="102"/>
      <c r="I731" s="10"/>
    </row>
    <row r="732" spans="1:9" s="9" customFormat="1">
      <c r="A732" s="102"/>
      <c r="B732" s="83">
        <v>44301</v>
      </c>
      <c r="C732" s="84">
        <v>44301.718252314815</v>
      </c>
      <c r="D732" s="85">
        <v>25</v>
      </c>
      <c r="E732" s="159">
        <v>8.2349999999999994</v>
      </c>
      <c r="F732" s="159">
        <v>205.875</v>
      </c>
      <c r="G732" s="87" t="s">
        <v>9</v>
      </c>
      <c r="H732" s="102"/>
      <c r="I732" s="10"/>
    </row>
    <row r="733" spans="1:9" s="9" customFormat="1">
      <c r="A733" s="102"/>
      <c r="B733" s="83">
        <v>44301</v>
      </c>
      <c r="C733" s="84">
        <v>44301.718854166669</v>
      </c>
      <c r="D733" s="85">
        <v>459</v>
      </c>
      <c r="E733" s="159">
        <v>8.2200000000000006</v>
      </c>
      <c r="F733" s="159">
        <v>3772.9800000000005</v>
      </c>
      <c r="G733" s="87" t="s">
        <v>9</v>
      </c>
      <c r="H733" s="102"/>
      <c r="I733" s="10"/>
    </row>
    <row r="734" spans="1:9" s="9" customFormat="1">
      <c r="A734" s="102"/>
      <c r="B734" s="83">
        <v>44301</v>
      </c>
      <c r="C734" s="84">
        <v>44301.721296296295</v>
      </c>
      <c r="D734" s="85">
        <v>41</v>
      </c>
      <c r="E734" s="159">
        <v>8.2100000000000009</v>
      </c>
      <c r="F734" s="159">
        <v>336.61</v>
      </c>
      <c r="G734" s="87" t="s">
        <v>9</v>
      </c>
      <c r="H734" s="102"/>
      <c r="I734" s="10"/>
    </row>
    <row r="735" spans="1:9" s="9" customFormat="1">
      <c r="A735" s="102"/>
      <c r="B735" s="83">
        <v>44301</v>
      </c>
      <c r="C735" s="84">
        <v>44301.721898148149</v>
      </c>
      <c r="D735" s="85">
        <v>436</v>
      </c>
      <c r="E735" s="159">
        <v>8.2100000000000009</v>
      </c>
      <c r="F735" s="159">
        <v>3579.5600000000004</v>
      </c>
      <c r="G735" s="87" t="s">
        <v>9</v>
      </c>
      <c r="H735" s="102"/>
      <c r="I735" s="10"/>
    </row>
    <row r="736" spans="1:9" s="9" customFormat="1">
      <c r="A736" s="102"/>
      <c r="B736" s="83">
        <v>44301</v>
      </c>
      <c r="C736" s="84">
        <v>44301.721898148149</v>
      </c>
      <c r="D736" s="85">
        <v>435</v>
      </c>
      <c r="E736" s="159">
        <v>8.2100000000000009</v>
      </c>
      <c r="F736" s="159">
        <v>3571.3500000000004</v>
      </c>
      <c r="G736" s="87" t="s">
        <v>9</v>
      </c>
      <c r="H736" s="102"/>
      <c r="I736" s="10"/>
    </row>
    <row r="737" spans="1:9" s="9" customFormat="1">
      <c r="A737" s="102"/>
      <c r="B737" s="83">
        <v>44301</v>
      </c>
      <c r="C737" s="84">
        <v>44301.721898148149</v>
      </c>
      <c r="D737" s="85">
        <v>447</v>
      </c>
      <c r="E737" s="159">
        <v>8.2100000000000009</v>
      </c>
      <c r="F737" s="159">
        <v>3669.8700000000003</v>
      </c>
      <c r="G737" s="87" t="s">
        <v>9</v>
      </c>
      <c r="H737" s="102"/>
      <c r="I737" s="10"/>
    </row>
    <row r="738" spans="1:9" s="9" customFormat="1">
      <c r="A738" s="102"/>
      <c r="B738" s="83">
        <v>44301</v>
      </c>
      <c r="C738" s="84">
        <v>44301.724131944444</v>
      </c>
      <c r="D738" s="85">
        <v>442</v>
      </c>
      <c r="E738" s="159">
        <v>8.2200000000000006</v>
      </c>
      <c r="F738" s="159">
        <v>3633.2400000000002</v>
      </c>
      <c r="G738" s="87" t="s">
        <v>9</v>
      </c>
      <c r="H738" s="102"/>
      <c r="I738" s="10"/>
    </row>
    <row r="739" spans="1:9" s="9" customFormat="1">
      <c r="A739" s="102"/>
      <c r="B739" s="83">
        <v>44301</v>
      </c>
      <c r="C739" s="84">
        <v>44301.724131944444</v>
      </c>
      <c r="D739" s="85">
        <v>287</v>
      </c>
      <c r="E739" s="159">
        <v>8.2200000000000006</v>
      </c>
      <c r="F739" s="159">
        <v>2359.1400000000003</v>
      </c>
      <c r="G739" s="87" t="s">
        <v>9</v>
      </c>
      <c r="H739" s="102"/>
      <c r="I739" s="10"/>
    </row>
    <row r="740" spans="1:9" s="9" customFormat="1">
      <c r="A740" s="102"/>
      <c r="B740" s="88">
        <v>44301</v>
      </c>
      <c r="C740" s="79">
        <v>44301.724131944444</v>
      </c>
      <c r="D740" s="80">
        <v>10</v>
      </c>
      <c r="E740" s="158">
        <v>8.2200000000000006</v>
      </c>
      <c r="F740" s="158">
        <v>82.2</v>
      </c>
      <c r="G740" s="82" t="s">
        <v>9</v>
      </c>
      <c r="H740" s="102"/>
      <c r="I740" s="10"/>
    </row>
    <row r="741" spans="1:9" s="9" customFormat="1">
      <c r="A741" s="102"/>
      <c r="B741" s="83">
        <v>44302</v>
      </c>
      <c r="C741" s="84">
        <v>44302.378495370373</v>
      </c>
      <c r="D741" s="85">
        <v>426</v>
      </c>
      <c r="E741" s="159">
        <v>8.2750000000000004</v>
      </c>
      <c r="F741" s="159">
        <v>3525.15</v>
      </c>
      <c r="G741" s="87" t="s">
        <v>9</v>
      </c>
      <c r="H741" s="102"/>
      <c r="I741" s="10"/>
    </row>
    <row r="742" spans="1:9" s="9" customFormat="1">
      <c r="A742" s="102"/>
      <c r="B742" s="83">
        <v>44302</v>
      </c>
      <c r="C742" s="84">
        <v>44302.378495370373</v>
      </c>
      <c r="D742" s="85">
        <v>40</v>
      </c>
      <c r="E742" s="159">
        <v>8.2750000000000004</v>
      </c>
      <c r="F742" s="159">
        <v>331</v>
      </c>
      <c r="G742" s="87" t="s">
        <v>9</v>
      </c>
      <c r="H742" s="102"/>
      <c r="I742" s="10"/>
    </row>
    <row r="743" spans="1:9" s="9" customFormat="1">
      <c r="A743" s="102"/>
      <c r="B743" s="83">
        <v>44302</v>
      </c>
      <c r="C743" s="84">
        <v>44302.381840277776</v>
      </c>
      <c r="D743" s="85">
        <v>805</v>
      </c>
      <c r="E743" s="159">
        <v>8.2550000000000008</v>
      </c>
      <c r="F743" s="159">
        <v>6645.2750000000005</v>
      </c>
      <c r="G743" s="87" t="s">
        <v>9</v>
      </c>
      <c r="H743" s="102"/>
      <c r="I743" s="10"/>
    </row>
    <row r="744" spans="1:9" s="9" customFormat="1">
      <c r="A744" s="102"/>
      <c r="B744" s="83">
        <v>44302</v>
      </c>
      <c r="C744" s="84">
        <v>44302.383923611109</v>
      </c>
      <c r="D744" s="85">
        <v>365</v>
      </c>
      <c r="E744" s="159">
        <v>8.2200000000000006</v>
      </c>
      <c r="F744" s="159">
        <v>3000.3</v>
      </c>
      <c r="G744" s="87" t="s">
        <v>9</v>
      </c>
      <c r="H744" s="102"/>
      <c r="I744" s="10"/>
    </row>
    <row r="745" spans="1:9" s="9" customFormat="1">
      <c r="A745" s="102"/>
      <c r="B745" s="83">
        <v>44302</v>
      </c>
      <c r="C745" s="84">
        <v>44302.391157407408</v>
      </c>
      <c r="D745" s="85">
        <v>811</v>
      </c>
      <c r="E745" s="159">
        <v>8.2449999999999992</v>
      </c>
      <c r="F745" s="159">
        <v>6686.6949999999997</v>
      </c>
      <c r="G745" s="87" t="s">
        <v>9</v>
      </c>
      <c r="H745" s="102"/>
      <c r="I745" s="10"/>
    </row>
    <row r="746" spans="1:9" s="9" customFormat="1">
      <c r="A746" s="102"/>
      <c r="B746" s="83">
        <v>44302</v>
      </c>
      <c r="C746" s="84">
        <v>44302.396747685183</v>
      </c>
      <c r="D746" s="85">
        <v>417</v>
      </c>
      <c r="E746" s="159">
        <v>8.23</v>
      </c>
      <c r="F746" s="159">
        <v>3431.9100000000003</v>
      </c>
      <c r="G746" s="87" t="s">
        <v>9</v>
      </c>
      <c r="H746" s="102"/>
      <c r="I746" s="10"/>
    </row>
    <row r="747" spans="1:9" s="9" customFormat="1">
      <c r="A747" s="102"/>
      <c r="B747" s="83">
        <v>44302</v>
      </c>
      <c r="C747" s="84">
        <v>44302.396747685183</v>
      </c>
      <c r="D747" s="85">
        <v>19</v>
      </c>
      <c r="E747" s="159">
        <v>8.23</v>
      </c>
      <c r="F747" s="159">
        <v>156.37</v>
      </c>
      <c r="G747" s="87" t="s">
        <v>9</v>
      </c>
      <c r="H747" s="102"/>
      <c r="I747" s="10"/>
    </row>
    <row r="748" spans="1:9" s="9" customFormat="1">
      <c r="A748" s="102"/>
      <c r="B748" s="83">
        <v>44302</v>
      </c>
      <c r="C748" s="84">
        <v>44302.405231481483</v>
      </c>
      <c r="D748" s="85">
        <v>467</v>
      </c>
      <c r="E748" s="159">
        <v>8.2550000000000008</v>
      </c>
      <c r="F748" s="159">
        <v>3855.0850000000005</v>
      </c>
      <c r="G748" s="87" t="s">
        <v>9</v>
      </c>
      <c r="H748" s="102"/>
      <c r="I748" s="10"/>
    </row>
    <row r="749" spans="1:9" s="9" customFormat="1">
      <c r="A749" s="102"/>
      <c r="B749" s="83">
        <v>44302</v>
      </c>
      <c r="C749" s="84">
        <v>44302.40929398148</v>
      </c>
      <c r="D749" s="85">
        <v>204</v>
      </c>
      <c r="E749" s="159">
        <v>8.24</v>
      </c>
      <c r="F749" s="159">
        <v>1680.96</v>
      </c>
      <c r="G749" s="87" t="s">
        <v>9</v>
      </c>
      <c r="H749" s="102"/>
      <c r="I749" s="10"/>
    </row>
    <row r="750" spans="1:9" s="9" customFormat="1">
      <c r="A750" s="102"/>
      <c r="B750" s="83">
        <v>44302</v>
      </c>
      <c r="C750" s="84">
        <v>44302.411134259259</v>
      </c>
      <c r="D750" s="85">
        <v>653</v>
      </c>
      <c r="E750" s="159">
        <v>8.24</v>
      </c>
      <c r="F750" s="159">
        <v>5380.72</v>
      </c>
      <c r="G750" s="87" t="s">
        <v>9</v>
      </c>
      <c r="H750" s="102"/>
      <c r="I750" s="10"/>
    </row>
    <row r="751" spans="1:9" s="9" customFormat="1">
      <c r="A751" s="102"/>
      <c r="B751" s="83">
        <v>44302</v>
      </c>
      <c r="C751" s="84">
        <v>44302.411157407405</v>
      </c>
      <c r="D751" s="85">
        <v>162</v>
      </c>
      <c r="E751" s="159">
        <v>8.2349999999999994</v>
      </c>
      <c r="F751" s="159">
        <v>1334.07</v>
      </c>
      <c r="G751" s="87" t="s">
        <v>9</v>
      </c>
      <c r="H751" s="102"/>
      <c r="I751" s="10"/>
    </row>
    <row r="752" spans="1:9" s="9" customFormat="1">
      <c r="A752" s="102"/>
      <c r="B752" s="83">
        <v>44302</v>
      </c>
      <c r="C752" s="84">
        <v>44302.411157407405</v>
      </c>
      <c r="D752" s="85">
        <v>296</v>
      </c>
      <c r="E752" s="159">
        <v>8.2349999999999994</v>
      </c>
      <c r="F752" s="159">
        <v>2437.56</v>
      </c>
      <c r="G752" s="87" t="s">
        <v>9</v>
      </c>
      <c r="H752" s="102"/>
      <c r="I752" s="10"/>
    </row>
    <row r="753" spans="1:9" s="9" customFormat="1">
      <c r="A753" s="102"/>
      <c r="B753" s="83">
        <v>44302</v>
      </c>
      <c r="C753" s="84">
        <v>44302.416921296295</v>
      </c>
      <c r="D753" s="85">
        <v>200</v>
      </c>
      <c r="E753" s="159">
        <v>8.2149999999999999</v>
      </c>
      <c r="F753" s="159">
        <v>1643</v>
      </c>
      <c r="G753" s="87" t="s">
        <v>9</v>
      </c>
      <c r="H753" s="102"/>
      <c r="I753" s="10"/>
    </row>
    <row r="754" spans="1:9" s="9" customFormat="1">
      <c r="A754" s="102"/>
      <c r="B754" s="83">
        <v>44302</v>
      </c>
      <c r="C754" s="84">
        <v>44302.420381944445</v>
      </c>
      <c r="D754" s="85">
        <v>333</v>
      </c>
      <c r="E754" s="159">
        <v>8.2050000000000001</v>
      </c>
      <c r="F754" s="159">
        <v>2732.2649999999999</v>
      </c>
      <c r="G754" s="87" t="s">
        <v>9</v>
      </c>
      <c r="H754" s="102"/>
      <c r="I754" s="10"/>
    </row>
    <row r="755" spans="1:9" s="9" customFormat="1">
      <c r="A755" s="102"/>
      <c r="B755" s="83">
        <v>44302</v>
      </c>
      <c r="C755" s="84">
        <v>44302.420381944445</v>
      </c>
      <c r="D755" s="85">
        <v>72</v>
      </c>
      <c r="E755" s="159">
        <v>8.2050000000000001</v>
      </c>
      <c r="F755" s="159">
        <v>590.76</v>
      </c>
      <c r="G755" s="87" t="s">
        <v>9</v>
      </c>
      <c r="H755" s="102"/>
      <c r="I755" s="10"/>
    </row>
    <row r="756" spans="1:9" s="9" customFormat="1">
      <c r="A756" s="102"/>
      <c r="B756" s="83">
        <v>44302</v>
      </c>
      <c r="C756" s="84">
        <v>44302.420416666668</v>
      </c>
      <c r="D756" s="85">
        <v>407</v>
      </c>
      <c r="E756" s="159">
        <v>8.19</v>
      </c>
      <c r="F756" s="159">
        <v>3333.33</v>
      </c>
      <c r="G756" s="87" t="s">
        <v>9</v>
      </c>
      <c r="H756" s="102"/>
      <c r="I756" s="10"/>
    </row>
    <row r="757" spans="1:9" s="9" customFormat="1">
      <c r="A757" s="102"/>
      <c r="B757" s="83">
        <v>44302</v>
      </c>
      <c r="C757" s="84">
        <v>44302.420416666668</v>
      </c>
      <c r="D757" s="85">
        <v>462</v>
      </c>
      <c r="E757" s="159">
        <v>8.19</v>
      </c>
      <c r="F757" s="159">
        <v>3783.7799999999997</v>
      </c>
      <c r="G757" s="87" t="s">
        <v>9</v>
      </c>
      <c r="H757" s="102"/>
      <c r="I757" s="10"/>
    </row>
    <row r="758" spans="1:9" s="9" customFormat="1">
      <c r="A758" s="102"/>
      <c r="B758" s="83">
        <v>44302</v>
      </c>
      <c r="C758" s="84">
        <v>44302.428854166668</v>
      </c>
      <c r="D758" s="85">
        <v>892</v>
      </c>
      <c r="E758" s="159">
        <v>8.2050000000000001</v>
      </c>
      <c r="F758" s="159">
        <v>7318.86</v>
      </c>
      <c r="G758" s="87" t="s">
        <v>9</v>
      </c>
      <c r="H758" s="102"/>
      <c r="I758" s="10"/>
    </row>
    <row r="759" spans="1:9" s="9" customFormat="1">
      <c r="A759" s="102"/>
      <c r="B759" s="83">
        <v>44302</v>
      </c>
      <c r="C759" s="84">
        <v>44302.428854166668</v>
      </c>
      <c r="D759" s="85">
        <v>243</v>
      </c>
      <c r="E759" s="159">
        <v>8.2050000000000001</v>
      </c>
      <c r="F759" s="159">
        <v>1993.8150000000001</v>
      </c>
      <c r="G759" s="87" t="s">
        <v>9</v>
      </c>
      <c r="H759" s="102"/>
      <c r="I759" s="10"/>
    </row>
    <row r="760" spans="1:9" s="9" customFormat="1">
      <c r="A760" s="102"/>
      <c r="B760" s="83">
        <v>44302</v>
      </c>
      <c r="C760" s="84">
        <v>44302.429513888892</v>
      </c>
      <c r="D760" s="85">
        <v>562</v>
      </c>
      <c r="E760" s="159">
        <v>8.2050000000000001</v>
      </c>
      <c r="F760" s="159">
        <v>4611.21</v>
      </c>
      <c r="G760" s="87" t="s">
        <v>9</v>
      </c>
      <c r="H760" s="102"/>
      <c r="I760" s="10"/>
    </row>
    <row r="761" spans="1:9" s="9" customFormat="1">
      <c r="A761" s="102"/>
      <c r="B761" s="83">
        <v>44302</v>
      </c>
      <c r="C761" s="84">
        <v>44302.429513888892</v>
      </c>
      <c r="D761" s="85">
        <v>400</v>
      </c>
      <c r="E761" s="159">
        <v>8.2050000000000001</v>
      </c>
      <c r="F761" s="159">
        <v>3282</v>
      </c>
      <c r="G761" s="87" t="s">
        <v>9</v>
      </c>
      <c r="H761" s="102"/>
      <c r="I761" s="10"/>
    </row>
    <row r="762" spans="1:9" s="9" customFormat="1">
      <c r="A762" s="102"/>
      <c r="B762" s="83">
        <v>44302</v>
      </c>
      <c r="C762" s="84">
        <v>44302.429513888892</v>
      </c>
      <c r="D762" s="85">
        <v>400</v>
      </c>
      <c r="E762" s="159">
        <v>8.2050000000000001</v>
      </c>
      <c r="F762" s="159">
        <v>3282</v>
      </c>
      <c r="G762" s="87" t="s">
        <v>9</v>
      </c>
      <c r="H762" s="102"/>
      <c r="I762" s="10"/>
    </row>
    <row r="763" spans="1:9" s="9" customFormat="1">
      <c r="A763" s="102"/>
      <c r="B763" s="83">
        <v>44302</v>
      </c>
      <c r="C763" s="84">
        <v>44302.429513888892</v>
      </c>
      <c r="D763" s="85">
        <v>503</v>
      </c>
      <c r="E763" s="159">
        <v>8.2050000000000001</v>
      </c>
      <c r="F763" s="159">
        <v>4127.1149999999998</v>
      </c>
      <c r="G763" s="87" t="s">
        <v>9</v>
      </c>
      <c r="H763" s="102"/>
      <c r="I763" s="10"/>
    </row>
    <row r="764" spans="1:9" s="9" customFormat="1">
      <c r="A764" s="102"/>
      <c r="B764" s="83">
        <v>44302</v>
      </c>
      <c r="C764" s="84">
        <v>44302.429513888892</v>
      </c>
      <c r="D764" s="85">
        <v>966</v>
      </c>
      <c r="E764" s="159">
        <v>8.2050000000000001</v>
      </c>
      <c r="F764" s="159">
        <v>7926.03</v>
      </c>
      <c r="G764" s="87" t="s">
        <v>9</v>
      </c>
      <c r="H764" s="102"/>
      <c r="I764" s="10"/>
    </row>
    <row r="765" spans="1:9" s="9" customFormat="1">
      <c r="A765" s="102"/>
      <c r="B765" s="83">
        <v>44302</v>
      </c>
      <c r="C765" s="84">
        <v>44302.430590277778</v>
      </c>
      <c r="D765" s="85">
        <v>308</v>
      </c>
      <c r="E765" s="159">
        <v>8.1950000000000003</v>
      </c>
      <c r="F765" s="159">
        <v>2524.06</v>
      </c>
      <c r="G765" s="87" t="s">
        <v>9</v>
      </c>
      <c r="H765" s="102"/>
      <c r="I765" s="10"/>
    </row>
    <row r="766" spans="1:9" s="9" customFormat="1">
      <c r="A766" s="102"/>
      <c r="B766" s="83">
        <v>44302</v>
      </c>
      <c r="C766" s="84">
        <v>44302.430590277778</v>
      </c>
      <c r="D766" s="85">
        <v>148</v>
      </c>
      <c r="E766" s="159">
        <v>8.1950000000000003</v>
      </c>
      <c r="F766" s="159">
        <v>1212.8600000000001</v>
      </c>
      <c r="G766" s="87" t="s">
        <v>9</v>
      </c>
      <c r="H766" s="102"/>
      <c r="I766" s="10"/>
    </row>
    <row r="767" spans="1:9" s="9" customFormat="1">
      <c r="A767" s="102"/>
      <c r="B767" s="83">
        <v>44302</v>
      </c>
      <c r="C767" s="84">
        <v>44302.430590277778</v>
      </c>
      <c r="D767" s="85">
        <v>400</v>
      </c>
      <c r="E767" s="159">
        <v>8.1950000000000003</v>
      </c>
      <c r="F767" s="159">
        <v>3278</v>
      </c>
      <c r="G767" s="87" t="s">
        <v>9</v>
      </c>
      <c r="H767" s="102"/>
      <c r="I767" s="10"/>
    </row>
    <row r="768" spans="1:9" s="9" customFormat="1">
      <c r="A768" s="102"/>
      <c r="B768" s="83">
        <v>44302</v>
      </c>
      <c r="C768" s="84">
        <v>44302.430590277778</v>
      </c>
      <c r="D768" s="85">
        <v>400</v>
      </c>
      <c r="E768" s="159">
        <v>8.1950000000000003</v>
      </c>
      <c r="F768" s="159">
        <v>3278</v>
      </c>
      <c r="G768" s="87" t="s">
        <v>9</v>
      </c>
      <c r="H768" s="102"/>
      <c r="I768" s="10"/>
    </row>
    <row r="769" spans="1:9" s="9" customFormat="1">
      <c r="A769" s="102"/>
      <c r="B769" s="83">
        <v>44302</v>
      </c>
      <c r="C769" s="84">
        <v>44302.430590277778</v>
      </c>
      <c r="D769" s="85">
        <v>250</v>
      </c>
      <c r="E769" s="159">
        <v>8.1950000000000003</v>
      </c>
      <c r="F769" s="159">
        <v>2048.75</v>
      </c>
      <c r="G769" s="87" t="s">
        <v>9</v>
      </c>
      <c r="H769" s="102"/>
      <c r="I769" s="10"/>
    </row>
    <row r="770" spans="1:9" s="9" customFormat="1">
      <c r="A770" s="102"/>
      <c r="B770" s="83">
        <v>44302</v>
      </c>
      <c r="C770" s="84">
        <v>44302.43891203704</v>
      </c>
      <c r="D770" s="85">
        <v>405</v>
      </c>
      <c r="E770" s="159">
        <v>8.2050000000000001</v>
      </c>
      <c r="F770" s="159">
        <v>3323.0250000000001</v>
      </c>
      <c r="G770" s="87" t="s">
        <v>9</v>
      </c>
      <c r="H770" s="102"/>
      <c r="I770" s="10"/>
    </row>
    <row r="771" spans="1:9" s="9" customFormat="1">
      <c r="A771" s="102"/>
      <c r="B771" s="83">
        <v>44302</v>
      </c>
      <c r="C771" s="84">
        <v>44302.43891203704</v>
      </c>
      <c r="D771" s="85">
        <v>7</v>
      </c>
      <c r="E771" s="159">
        <v>8.2050000000000001</v>
      </c>
      <c r="F771" s="159">
        <v>57.435000000000002</v>
      </c>
      <c r="G771" s="87" t="s">
        <v>9</v>
      </c>
      <c r="H771" s="102"/>
      <c r="I771" s="10"/>
    </row>
    <row r="772" spans="1:9" s="9" customFormat="1">
      <c r="A772" s="102"/>
      <c r="B772" s="83">
        <v>44302</v>
      </c>
      <c r="C772" s="84">
        <v>44302.443576388891</v>
      </c>
      <c r="D772" s="85">
        <v>414</v>
      </c>
      <c r="E772" s="159">
        <v>8.1999999999999993</v>
      </c>
      <c r="F772" s="159">
        <v>3394.7999999999997</v>
      </c>
      <c r="G772" s="87" t="s">
        <v>9</v>
      </c>
      <c r="H772" s="102"/>
      <c r="I772" s="10"/>
    </row>
    <row r="773" spans="1:9" s="9" customFormat="1">
      <c r="A773" s="102"/>
      <c r="B773" s="83">
        <v>44302</v>
      </c>
      <c r="C773" s="84">
        <v>44302.447268518517</v>
      </c>
      <c r="D773" s="85">
        <v>340</v>
      </c>
      <c r="E773" s="159">
        <v>8.2050000000000001</v>
      </c>
      <c r="F773" s="159">
        <v>2789.7</v>
      </c>
      <c r="G773" s="87" t="s">
        <v>9</v>
      </c>
      <c r="H773" s="102"/>
      <c r="I773" s="10"/>
    </row>
    <row r="774" spans="1:9" s="9" customFormat="1">
      <c r="A774" s="102"/>
      <c r="B774" s="83">
        <v>44302</v>
      </c>
      <c r="C774" s="84">
        <v>44302.447268518517</v>
      </c>
      <c r="D774" s="85">
        <v>78</v>
      </c>
      <c r="E774" s="159">
        <v>8.2050000000000001</v>
      </c>
      <c r="F774" s="159">
        <v>639.99</v>
      </c>
      <c r="G774" s="87" t="s">
        <v>9</v>
      </c>
      <c r="H774" s="102"/>
      <c r="I774" s="10"/>
    </row>
    <row r="775" spans="1:9" s="9" customFormat="1">
      <c r="A775" s="102"/>
      <c r="B775" s="83">
        <v>44302</v>
      </c>
      <c r="C775" s="84">
        <v>44302.450729166667</v>
      </c>
      <c r="D775" s="85">
        <v>6</v>
      </c>
      <c r="E775" s="159">
        <v>8.1999999999999993</v>
      </c>
      <c r="F775" s="159">
        <v>49.199999999999996</v>
      </c>
      <c r="G775" s="87" t="s">
        <v>9</v>
      </c>
      <c r="H775" s="102"/>
      <c r="I775" s="10"/>
    </row>
    <row r="776" spans="1:9" s="9" customFormat="1">
      <c r="A776" s="102"/>
      <c r="B776" s="83">
        <v>44302</v>
      </c>
      <c r="C776" s="84">
        <v>44302.450729166667</v>
      </c>
      <c r="D776" s="85">
        <v>466</v>
      </c>
      <c r="E776" s="159">
        <v>8.1999999999999993</v>
      </c>
      <c r="F776" s="159">
        <v>3821.2</v>
      </c>
      <c r="G776" s="87" t="s">
        <v>9</v>
      </c>
      <c r="H776" s="102"/>
      <c r="I776" s="10"/>
    </row>
    <row r="777" spans="1:9" s="9" customFormat="1">
      <c r="A777" s="102"/>
      <c r="B777" s="83">
        <v>44302</v>
      </c>
      <c r="C777" s="84">
        <v>44302.450729166667</v>
      </c>
      <c r="D777" s="85">
        <v>394</v>
      </c>
      <c r="E777" s="159">
        <v>8.1999999999999993</v>
      </c>
      <c r="F777" s="159">
        <v>3230.7999999999997</v>
      </c>
      <c r="G777" s="87" t="s">
        <v>9</v>
      </c>
      <c r="H777" s="102"/>
      <c r="I777" s="10"/>
    </row>
    <row r="778" spans="1:9" s="9" customFormat="1">
      <c r="A778" s="102"/>
      <c r="B778" s="83">
        <v>44302</v>
      </c>
      <c r="C778" s="84">
        <v>44302.450729166667</v>
      </c>
      <c r="D778" s="85">
        <v>70</v>
      </c>
      <c r="E778" s="159">
        <v>8.1999999999999993</v>
      </c>
      <c r="F778" s="159">
        <v>574</v>
      </c>
      <c r="G778" s="87" t="s">
        <v>9</v>
      </c>
      <c r="H778" s="102"/>
      <c r="I778" s="10"/>
    </row>
    <row r="779" spans="1:9" s="9" customFormat="1">
      <c r="A779" s="102"/>
      <c r="B779" s="83">
        <v>44302</v>
      </c>
      <c r="C779" s="84">
        <v>44302.450729166667</v>
      </c>
      <c r="D779" s="85">
        <v>345</v>
      </c>
      <c r="E779" s="159">
        <v>8.1999999999999993</v>
      </c>
      <c r="F779" s="159">
        <v>2828.9999999999995</v>
      </c>
      <c r="G779" s="87" t="s">
        <v>9</v>
      </c>
      <c r="H779" s="102"/>
      <c r="I779" s="10"/>
    </row>
    <row r="780" spans="1:9" s="9" customFormat="1">
      <c r="A780" s="102"/>
      <c r="B780" s="83">
        <v>44302</v>
      </c>
      <c r="C780" s="84">
        <v>44302.450729166667</v>
      </c>
      <c r="D780" s="85">
        <v>320</v>
      </c>
      <c r="E780" s="159">
        <v>8.1999999999999993</v>
      </c>
      <c r="F780" s="159">
        <v>2624</v>
      </c>
      <c r="G780" s="87" t="s">
        <v>9</v>
      </c>
      <c r="H780" s="102"/>
      <c r="I780" s="10"/>
    </row>
    <row r="781" spans="1:9" s="9" customFormat="1">
      <c r="A781" s="102"/>
      <c r="B781" s="83">
        <v>44302</v>
      </c>
      <c r="C781" s="84">
        <v>44302.45108796296</v>
      </c>
      <c r="D781" s="85">
        <v>416</v>
      </c>
      <c r="E781" s="159">
        <v>8.1950000000000003</v>
      </c>
      <c r="F781" s="159">
        <v>3409.12</v>
      </c>
      <c r="G781" s="87" t="s">
        <v>9</v>
      </c>
      <c r="H781" s="102"/>
      <c r="I781" s="10"/>
    </row>
    <row r="782" spans="1:9" s="9" customFormat="1">
      <c r="A782" s="102"/>
      <c r="B782" s="83">
        <v>44302</v>
      </c>
      <c r="C782" s="84">
        <v>44302.452222222222</v>
      </c>
      <c r="D782" s="85">
        <v>397</v>
      </c>
      <c r="E782" s="159">
        <v>8.1950000000000003</v>
      </c>
      <c r="F782" s="159">
        <v>3253.415</v>
      </c>
      <c r="G782" s="87" t="s">
        <v>9</v>
      </c>
      <c r="H782" s="102"/>
      <c r="I782" s="10"/>
    </row>
    <row r="783" spans="1:9" s="9" customFormat="1">
      <c r="A783" s="102"/>
      <c r="B783" s="83">
        <v>44302</v>
      </c>
      <c r="C783" s="84">
        <v>44302.452222222222</v>
      </c>
      <c r="D783" s="85">
        <v>471</v>
      </c>
      <c r="E783" s="159">
        <v>8.1950000000000003</v>
      </c>
      <c r="F783" s="159">
        <v>3859.8450000000003</v>
      </c>
      <c r="G783" s="87" t="s">
        <v>9</v>
      </c>
      <c r="H783" s="102"/>
      <c r="I783" s="10"/>
    </row>
    <row r="784" spans="1:9" s="9" customFormat="1">
      <c r="A784" s="102"/>
      <c r="B784" s="83">
        <v>44302</v>
      </c>
      <c r="C784" s="84">
        <v>44302.452222222222</v>
      </c>
      <c r="D784" s="85">
        <v>210</v>
      </c>
      <c r="E784" s="159">
        <v>8.1950000000000003</v>
      </c>
      <c r="F784" s="159">
        <v>1720.95</v>
      </c>
      <c r="G784" s="87" t="s">
        <v>9</v>
      </c>
      <c r="H784" s="102"/>
      <c r="I784" s="10"/>
    </row>
    <row r="785" spans="1:9" s="9" customFormat="1">
      <c r="A785" s="102"/>
      <c r="B785" s="83">
        <v>44302</v>
      </c>
      <c r="C785" s="84">
        <v>44302.46471064815</v>
      </c>
      <c r="D785" s="85">
        <v>294</v>
      </c>
      <c r="E785" s="159">
        <v>8.2100000000000009</v>
      </c>
      <c r="F785" s="159">
        <v>2413.7400000000002</v>
      </c>
      <c r="G785" s="87" t="s">
        <v>9</v>
      </c>
      <c r="H785" s="102"/>
      <c r="I785" s="10"/>
    </row>
    <row r="786" spans="1:9" s="9" customFormat="1">
      <c r="A786" s="102"/>
      <c r="B786" s="83">
        <v>44302</v>
      </c>
      <c r="C786" s="84">
        <v>44302.46471064815</v>
      </c>
      <c r="D786" s="85">
        <v>148</v>
      </c>
      <c r="E786" s="159">
        <v>8.2100000000000009</v>
      </c>
      <c r="F786" s="159">
        <v>1215.0800000000002</v>
      </c>
      <c r="G786" s="87" t="s">
        <v>9</v>
      </c>
      <c r="H786" s="102"/>
      <c r="I786" s="10"/>
    </row>
    <row r="787" spans="1:9" s="9" customFormat="1">
      <c r="A787" s="102"/>
      <c r="B787" s="83">
        <v>44302</v>
      </c>
      <c r="C787" s="84">
        <v>44302.46471064815</v>
      </c>
      <c r="D787" s="85">
        <v>400</v>
      </c>
      <c r="E787" s="159">
        <v>8.2100000000000009</v>
      </c>
      <c r="F787" s="159">
        <v>3284.0000000000005</v>
      </c>
      <c r="G787" s="87" t="s">
        <v>9</v>
      </c>
      <c r="H787" s="102"/>
      <c r="I787" s="10"/>
    </row>
    <row r="788" spans="1:9" s="9" customFormat="1">
      <c r="A788" s="102"/>
      <c r="B788" s="83">
        <v>44302</v>
      </c>
      <c r="C788" s="84">
        <v>44302.469907407409</v>
      </c>
      <c r="D788" s="85">
        <v>148</v>
      </c>
      <c r="E788" s="159">
        <v>8.2100000000000009</v>
      </c>
      <c r="F788" s="159">
        <v>1215.0800000000002</v>
      </c>
      <c r="G788" s="87" t="s">
        <v>9</v>
      </c>
      <c r="H788" s="102"/>
      <c r="I788" s="10"/>
    </row>
    <row r="789" spans="1:9" s="9" customFormat="1">
      <c r="A789" s="102"/>
      <c r="B789" s="83">
        <v>44302</v>
      </c>
      <c r="C789" s="84">
        <v>44302.469907407409</v>
      </c>
      <c r="D789" s="85">
        <v>263</v>
      </c>
      <c r="E789" s="159">
        <v>8.2100000000000009</v>
      </c>
      <c r="F789" s="159">
        <v>2159.23</v>
      </c>
      <c r="G789" s="87" t="s">
        <v>9</v>
      </c>
      <c r="H789" s="102"/>
      <c r="I789" s="10"/>
    </row>
    <row r="790" spans="1:9" s="9" customFormat="1">
      <c r="A790" s="102"/>
      <c r="B790" s="83">
        <v>44302</v>
      </c>
      <c r="C790" s="84">
        <v>44302.470891203702</v>
      </c>
      <c r="D790" s="85">
        <v>257</v>
      </c>
      <c r="E790" s="159">
        <v>8.1999999999999993</v>
      </c>
      <c r="F790" s="159">
        <v>2107.3999999999996</v>
      </c>
      <c r="G790" s="87" t="s">
        <v>9</v>
      </c>
      <c r="H790" s="102"/>
      <c r="I790" s="10"/>
    </row>
    <row r="791" spans="1:9" s="9" customFormat="1">
      <c r="A791" s="102"/>
      <c r="B791" s="83">
        <v>44302</v>
      </c>
      <c r="C791" s="84">
        <v>44302.470891203702</v>
      </c>
      <c r="D791" s="85">
        <v>149</v>
      </c>
      <c r="E791" s="159">
        <v>8.1999999999999993</v>
      </c>
      <c r="F791" s="159">
        <v>1221.8</v>
      </c>
      <c r="G791" s="87" t="s">
        <v>9</v>
      </c>
      <c r="H791" s="102"/>
      <c r="I791" s="10"/>
    </row>
    <row r="792" spans="1:9" s="9" customFormat="1">
      <c r="A792" s="102"/>
      <c r="B792" s="83">
        <v>44302</v>
      </c>
      <c r="C792" s="84">
        <v>44302.470902777779</v>
      </c>
      <c r="D792" s="85">
        <v>64</v>
      </c>
      <c r="E792" s="159">
        <v>8.1999999999999993</v>
      </c>
      <c r="F792" s="159">
        <v>524.79999999999995</v>
      </c>
      <c r="G792" s="87" t="s">
        <v>9</v>
      </c>
      <c r="H792" s="102"/>
      <c r="I792" s="10"/>
    </row>
    <row r="793" spans="1:9" s="9" customFormat="1">
      <c r="A793" s="102"/>
      <c r="B793" s="83">
        <v>44302</v>
      </c>
      <c r="C793" s="84">
        <v>44302.489560185182</v>
      </c>
      <c r="D793" s="85">
        <v>215</v>
      </c>
      <c r="E793" s="159">
        <v>8.1950000000000003</v>
      </c>
      <c r="F793" s="159">
        <v>1761.925</v>
      </c>
      <c r="G793" s="87" t="s">
        <v>9</v>
      </c>
      <c r="H793" s="102"/>
      <c r="I793" s="10"/>
    </row>
    <row r="794" spans="1:9" s="9" customFormat="1">
      <c r="A794" s="102"/>
      <c r="B794" s="83">
        <v>44302</v>
      </c>
      <c r="C794" s="84">
        <v>44302.489560185182</v>
      </c>
      <c r="D794" s="85">
        <v>91</v>
      </c>
      <c r="E794" s="159">
        <v>8.1950000000000003</v>
      </c>
      <c r="F794" s="159">
        <v>745.745</v>
      </c>
      <c r="G794" s="87" t="s">
        <v>9</v>
      </c>
      <c r="H794" s="102"/>
      <c r="I794" s="10"/>
    </row>
    <row r="795" spans="1:9" s="9" customFormat="1">
      <c r="A795" s="102"/>
      <c r="B795" s="83">
        <v>44302</v>
      </c>
      <c r="C795" s="84">
        <v>44302.489560185182</v>
      </c>
      <c r="D795" s="85">
        <v>294</v>
      </c>
      <c r="E795" s="159">
        <v>8.1950000000000003</v>
      </c>
      <c r="F795" s="159">
        <v>2409.33</v>
      </c>
      <c r="G795" s="87" t="s">
        <v>9</v>
      </c>
      <c r="H795" s="102"/>
      <c r="I795" s="10"/>
    </row>
    <row r="796" spans="1:9" s="9" customFormat="1">
      <c r="A796" s="102"/>
      <c r="B796" s="83">
        <v>44302</v>
      </c>
      <c r="C796" s="84">
        <v>44302.489560185182</v>
      </c>
      <c r="D796" s="85">
        <v>224</v>
      </c>
      <c r="E796" s="159">
        <v>8.1950000000000003</v>
      </c>
      <c r="F796" s="159">
        <v>1835.68</v>
      </c>
      <c r="G796" s="87" t="s">
        <v>9</v>
      </c>
      <c r="H796" s="102"/>
      <c r="I796" s="10"/>
    </row>
    <row r="797" spans="1:9" s="9" customFormat="1">
      <c r="A797" s="102"/>
      <c r="B797" s="83">
        <v>44302</v>
      </c>
      <c r="C797" s="84">
        <v>44302.495821759258</v>
      </c>
      <c r="D797" s="85">
        <v>419</v>
      </c>
      <c r="E797" s="159">
        <v>8.1850000000000005</v>
      </c>
      <c r="F797" s="159">
        <v>3429.5150000000003</v>
      </c>
      <c r="G797" s="87" t="s">
        <v>9</v>
      </c>
      <c r="H797" s="102"/>
      <c r="I797" s="10"/>
    </row>
    <row r="798" spans="1:9" s="9" customFormat="1">
      <c r="A798" s="102"/>
      <c r="B798" s="83">
        <v>44302</v>
      </c>
      <c r="C798" s="84">
        <v>44302.495821759258</v>
      </c>
      <c r="D798" s="85">
        <v>169</v>
      </c>
      <c r="E798" s="159">
        <v>8.1850000000000005</v>
      </c>
      <c r="F798" s="159">
        <v>1383.2650000000001</v>
      </c>
      <c r="G798" s="87" t="s">
        <v>9</v>
      </c>
      <c r="H798" s="102"/>
      <c r="I798" s="10"/>
    </row>
    <row r="799" spans="1:9" s="9" customFormat="1">
      <c r="A799" s="102"/>
      <c r="B799" s="83">
        <v>44302</v>
      </c>
      <c r="C799" s="84">
        <v>44302.495821759258</v>
      </c>
      <c r="D799" s="85">
        <v>244</v>
      </c>
      <c r="E799" s="159">
        <v>8.1850000000000005</v>
      </c>
      <c r="F799" s="159">
        <v>1997.14</v>
      </c>
      <c r="G799" s="87" t="s">
        <v>9</v>
      </c>
      <c r="H799" s="102"/>
      <c r="I799" s="10"/>
    </row>
    <row r="800" spans="1:9" s="9" customFormat="1">
      <c r="A800" s="102"/>
      <c r="B800" s="83">
        <v>44302</v>
      </c>
      <c r="C800" s="84">
        <v>44302.495821759258</v>
      </c>
      <c r="D800" s="85">
        <v>396</v>
      </c>
      <c r="E800" s="159">
        <v>8.1850000000000005</v>
      </c>
      <c r="F800" s="159">
        <v>3241.26</v>
      </c>
      <c r="G800" s="87" t="s">
        <v>9</v>
      </c>
      <c r="H800" s="102"/>
      <c r="I800" s="10"/>
    </row>
    <row r="801" spans="1:9" s="9" customFormat="1">
      <c r="A801" s="102"/>
      <c r="B801" s="83">
        <v>44302</v>
      </c>
      <c r="C801" s="84">
        <v>44302.496759259258</v>
      </c>
      <c r="D801" s="85">
        <v>432</v>
      </c>
      <c r="E801" s="159">
        <v>8.16</v>
      </c>
      <c r="F801" s="159">
        <v>3525.12</v>
      </c>
      <c r="G801" s="87" t="s">
        <v>9</v>
      </c>
      <c r="H801" s="102"/>
      <c r="I801" s="10"/>
    </row>
    <row r="802" spans="1:9" s="9" customFormat="1">
      <c r="A802" s="102"/>
      <c r="B802" s="83">
        <v>44302</v>
      </c>
      <c r="C802" s="84">
        <v>44302.504016203704</v>
      </c>
      <c r="D802" s="85">
        <v>294</v>
      </c>
      <c r="E802" s="159">
        <v>8.1649999999999991</v>
      </c>
      <c r="F802" s="159">
        <v>2400.5099999999998</v>
      </c>
      <c r="G802" s="87" t="s">
        <v>9</v>
      </c>
      <c r="H802" s="102"/>
      <c r="I802" s="10"/>
    </row>
    <row r="803" spans="1:9" s="9" customFormat="1">
      <c r="A803" s="102"/>
      <c r="B803" s="83">
        <v>44302</v>
      </c>
      <c r="C803" s="84">
        <v>44302.504016203704</v>
      </c>
      <c r="D803" s="85">
        <v>107</v>
      </c>
      <c r="E803" s="159">
        <v>8.1649999999999991</v>
      </c>
      <c r="F803" s="159">
        <v>873.65499999999986</v>
      </c>
      <c r="G803" s="87" t="s">
        <v>9</v>
      </c>
      <c r="H803" s="102"/>
      <c r="I803" s="10"/>
    </row>
    <row r="804" spans="1:9" s="9" customFormat="1">
      <c r="A804" s="102"/>
      <c r="B804" s="83">
        <v>44302</v>
      </c>
      <c r="C804" s="84">
        <v>44302.506678240738</v>
      </c>
      <c r="D804" s="85">
        <v>147</v>
      </c>
      <c r="E804" s="159">
        <v>8.1549999999999994</v>
      </c>
      <c r="F804" s="159">
        <v>1198.7849999999999</v>
      </c>
      <c r="G804" s="87" t="s">
        <v>9</v>
      </c>
      <c r="H804" s="102"/>
      <c r="I804" s="10"/>
    </row>
    <row r="805" spans="1:9" s="9" customFormat="1">
      <c r="A805" s="102"/>
      <c r="B805" s="83">
        <v>44302</v>
      </c>
      <c r="C805" s="84">
        <v>44302.506678240738</v>
      </c>
      <c r="D805" s="85">
        <v>432</v>
      </c>
      <c r="E805" s="159">
        <v>8.1549999999999994</v>
      </c>
      <c r="F805" s="159">
        <v>3522.9599999999996</v>
      </c>
      <c r="G805" s="87" t="s">
        <v>9</v>
      </c>
      <c r="H805" s="102"/>
      <c r="I805" s="10"/>
    </row>
    <row r="806" spans="1:9" s="9" customFormat="1">
      <c r="A806" s="102"/>
      <c r="B806" s="83">
        <v>44302</v>
      </c>
      <c r="C806" s="84">
        <v>44302.506678240738</v>
      </c>
      <c r="D806" s="85">
        <v>157</v>
      </c>
      <c r="E806" s="159">
        <v>8.1549999999999994</v>
      </c>
      <c r="F806" s="159">
        <v>1280.3349999999998</v>
      </c>
      <c r="G806" s="87" t="s">
        <v>9</v>
      </c>
      <c r="H806" s="102"/>
      <c r="I806" s="10"/>
    </row>
    <row r="807" spans="1:9" s="9" customFormat="1">
      <c r="A807" s="102"/>
      <c r="B807" s="83">
        <v>44302</v>
      </c>
      <c r="C807" s="84">
        <v>44302.506678240738</v>
      </c>
      <c r="D807" s="85">
        <v>290</v>
      </c>
      <c r="E807" s="159">
        <v>8.1549999999999994</v>
      </c>
      <c r="F807" s="159">
        <v>2364.9499999999998</v>
      </c>
      <c r="G807" s="87" t="s">
        <v>9</v>
      </c>
      <c r="H807" s="102"/>
      <c r="I807" s="10"/>
    </row>
    <row r="808" spans="1:9" s="9" customFormat="1">
      <c r="A808" s="102"/>
      <c r="B808" s="83">
        <v>44302</v>
      </c>
      <c r="C808" s="84">
        <v>44302.506678240738</v>
      </c>
      <c r="D808" s="85">
        <v>292</v>
      </c>
      <c r="E808" s="159">
        <v>8.1549999999999994</v>
      </c>
      <c r="F808" s="159">
        <v>2381.2599999999998</v>
      </c>
      <c r="G808" s="87" t="s">
        <v>9</v>
      </c>
      <c r="H808" s="102"/>
      <c r="I808" s="10"/>
    </row>
    <row r="809" spans="1:9" s="9" customFormat="1">
      <c r="A809" s="102"/>
      <c r="B809" s="83">
        <v>44302</v>
      </c>
      <c r="C809" s="84">
        <v>44302.517650462964</v>
      </c>
      <c r="D809" s="85">
        <v>400</v>
      </c>
      <c r="E809" s="159">
        <v>8.15</v>
      </c>
      <c r="F809" s="159">
        <v>3260</v>
      </c>
      <c r="G809" s="87" t="s">
        <v>9</v>
      </c>
      <c r="H809" s="102"/>
      <c r="I809" s="10"/>
    </row>
    <row r="810" spans="1:9" s="9" customFormat="1">
      <c r="A810" s="102"/>
      <c r="B810" s="83">
        <v>44302</v>
      </c>
      <c r="C810" s="84">
        <v>44302.526388888888</v>
      </c>
      <c r="D810" s="85">
        <v>455</v>
      </c>
      <c r="E810" s="159">
        <v>8.15</v>
      </c>
      <c r="F810" s="159">
        <v>3708.25</v>
      </c>
      <c r="G810" s="87" t="s">
        <v>9</v>
      </c>
      <c r="H810" s="102"/>
      <c r="I810" s="10"/>
    </row>
    <row r="811" spans="1:9" s="9" customFormat="1">
      <c r="A811" s="102"/>
      <c r="B811" s="83">
        <v>44302</v>
      </c>
      <c r="C811" s="84">
        <v>44302.526388888888</v>
      </c>
      <c r="D811" s="85">
        <v>131</v>
      </c>
      <c r="E811" s="159">
        <v>8.15</v>
      </c>
      <c r="F811" s="159">
        <v>1067.6500000000001</v>
      </c>
      <c r="G811" s="87" t="s">
        <v>9</v>
      </c>
      <c r="H811" s="102"/>
      <c r="I811" s="10"/>
    </row>
    <row r="812" spans="1:9" s="9" customFormat="1">
      <c r="A812" s="102"/>
      <c r="B812" s="83">
        <v>44302</v>
      </c>
      <c r="C812" s="84">
        <v>44302.526388888888</v>
      </c>
      <c r="D812" s="85">
        <v>324</v>
      </c>
      <c r="E812" s="159">
        <v>8.15</v>
      </c>
      <c r="F812" s="159">
        <v>2640.6</v>
      </c>
      <c r="G812" s="87" t="s">
        <v>9</v>
      </c>
      <c r="H812" s="102"/>
      <c r="I812" s="10"/>
    </row>
    <row r="813" spans="1:9" s="9" customFormat="1">
      <c r="A813" s="102"/>
      <c r="B813" s="83">
        <v>44302</v>
      </c>
      <c r="C813" s="84">
        <v>44302.526412037034</v>
      </c>
      <c r="D813" s="85">
        <v>175</v>
      </c>
      <c r="E813" s="159">
        <v>8.1449999999999996</v>
      </c>
      <c r="F813" s="159">
        <v>1425.375</v>
      </c>
      <c r="G813" s="87" t="s">
        <v>9</v>
      </c>
      <c r="H813" s="102"/>
      <c r="I813" s="10"/>
    </row>
    <row r="814" spans="1:9" s="9" customFormat="1">
      <c r="A814" s="102"/>
      <c r="B814" s="83">
        <v>44302</v>
      </c>
      <c r="C814" s="84">
        <v>44302.526412037034</v>
      </c>
      <c r="D814" s="85">
        <v>338</v>
      </c>
      <c r="E814" s="159">
        <v>8.1449999999999996</v>
      </c>
      <c r="F814" s="159">
        <v>2753.0099999999998</v>
      </c>
      <c r="G814" s="87" t="s">
        <v>9</v>
      </c>
      <c r="H814" s="102"/>
      <c r="I814" s="10"/>
    </row>
    <row r="815" spans="1:9" s="9" customFormat="1">
      <c r="A815" s="102"/>
      <c r="B815" s="83">
        <v>44302</v>
      </c>
      <c r="C815" s="84">
        <v>44302.526412037034</v>
      </c>
      <c r="D815" s="85">
        <v>26</v>
      </c>
      <c r="E815" s="159">
        <v>8.1449999999999996</v>
      </c>
      <c r="F815" s="159">
        <v>211.76999999999998</v>
      </c>
      <c r="G815" s="87" t="s">
        <v>9</v>
      </c>
      <c r="H815" s="102"/>
      <c r="I815" s="10"/>
    </row>
    <row r="816" spans="1:9" s="9" customFormat="1">
      <c r="A816" s="102"/>
      <c r="B816" s="83">
        <v>44302</v>
      </c>
      <c r="C816" s="84">
        <v>44302.526412037034</v>
      </c>
      <c r="D816" s="85">
        <v>1524</v>
      </c>
      <c r="E816" s="159">
        <v>8.1449999999999996</v>
      </c>
      <c r="F816" s="159">
        <v>12412.98</v>
      </c>
      <c r="G816" s="87" t="s">
        <v>9</v>
      </c>
      <c r="H816" s="102"/>
      <c r="I816" s="10"/>
    </row>
    <row r="817" spans="1:9" s="9" customFormat="1">
      <c r="A817" s="102"/>
      <c r="B817" s="83">
        <v>44302</v>
      </c>
      <c r="C817" s="84">
        <v>44302.526412037034</v>
      </c>
      <c r="D817" s="85">
        <v>505</v>
      </c>
      <c r="E817" s="159">
        <v>8.1449999999999996</v>
      </c>
      <c r="F817" s="159">
        <v>4113.2249999999995</v>
      </c>
      <c r="G817" s="87" t="s">
        <v>9</v>
      </c>
      <c r="H817" s="102"/>
      <c r="I817" s="10"/>
    </row>
    <row r="818" spans="1:9" s="9" customFormat="1">
      <c r="A818" s="102"/>
      <c r="B818" s="83">
        <v>44302</v>
      </c>
      <c r="C818" s="84">
        <v>44302.526412037034</v>
      </c>
      <c r="D818" s="85">
        <v>432</v>
      </c>
      <c r="E818" s="159">
        <v>8.1449999999999996</v>
      </c>
      <c r="F818" s="159">
        <v>3518.64</v>
      </c>
      <c r="G818" s="87" t="s">
        <v>9</v>
      </c>
      <c r="H818" s="102"/>
      <c r="I818" s="10"/>
    </row>
    <row r="819" spans="1:9" s="9" customFormat="1">
      <c r="A819" s="102"/>
      <c r="B819" s="83">
        <v>44302</v>
      </c>
      <c r="C819" s="84">
        <v>44302.526412037034</v>
      </c>
      <c r="D819" s="85">
        <v>449</v>
      </c>
      <c r="E819" s="159">
        <v>8.1449999999999996</v>
      </c>
      <c r="F819" s="159">
        <v>3657.105</v>
      </c>
      <c r="G819" s="87" t="s">
        <v>9</v>
      </c>
      <c r="H819" s="102"/>
      <c r="I819" s="10"/>
    </row>
    <row r="820" spans="1:9" s="9" customFormat="1">
      <c r="A820" s="102"/>
      <c r="B820" s="83">
        <v>44302</v>
      </c>
      <c r="C820" s="84">
        <v>44302.528634259259</v>
      </c>
      <c r="D820" s="85">
        <v>405</v>
      </c>
      <c r="E820" s="159">
        <v>8.14</v>
      </c>
      <c r="F820" s="159">
        <v>3296.7000000000003</v>
      </c>
      <c r="G820" s="87" t="s">
        <v>9</v>
      </c>
      <c r="H820" s="102"/>
      <c r="I820" s="10"/>
    </row>
    <row r="821" spans="1:9" s="9" customFormat="1">
      <c r="A821" s="102"/>
      <c r="B821" s="83">
        <v>44302</v>
      </c>
      <c r="C821" s="84">
        <v>44302.531041666669</v>
      </c>
      <c r="D821" s="85">
        <v>407</v>
      </c>
      <c r="E821" s="159">
        <v>8.1449999999999996</v>
      </c>
      <c r="F821" s="159">
        <v>3315.0149999999999</v>
      </c>
      <c r="G821" s="87" t="s">
        <v>9</v>
      </c>
      <c r="H821" s="102"/>
      <c r="I821" s="10"/>
    </row>
    <row r="822" spans="1:9" s="9" customFormat="1">
      <c r="A822" s="102"/>
      <c r="B822" s="83">
        <v>44302</v>
      </c>
      <c r="C822" s="84">
        <v>44302.531041666669</v>
      </c>
      <c r="D822" s="85">
        <v>465</v>
      </c>
      <c r="E822" s="159">
        <v>8.1449999999999996</v>
      </c>
      <c r="F822" s="159">
        <v>3787.4249999999997</v>
      </c>
      <c r="G822" s="87" t="s">
        <v>9</v>
      </c>
      <c r="H822" s="102"/>
      <c r="I822" s="10"/>
    </row>
    <row r="823" spans="1:9" s="9" customFormat="1">
      <c r="A823" s="102"/>
      <c r="B823" s="83">
        <v>44302</v>
      </c>
      <c r="C823" s="84">
        <v>44302.531041666669</v>
      </c>
      <c r="D823" s="85">
        <v>877</v>
      </c>
      <c r="E823" s="159">
        <v>8.1449999999999996</v>
      </c>
      <c r="F823" s="159">
        <v>7143.165</v>
      </c>
      <c r="G823" s="87" t="s">
        <v>9</v>
      </c>
      <c r="H823" s="102"/>
      <c r="I823" s="10"/>
    </row>
    <row r="824" spans="1:9" s="9" customFormat="1">
      <c r="A824" s="102"/>
      <c r="B824" s="83">
        <v>44302</v>
      </c>
      <c r="C824" s="84">
        <v>44302.548472222225</v>
      </c>
      <c r="D824" s="85">
        <v>250</v>
      </c>
      <c r="E824" s="159">
        <v>8.16</v>
      </c>
      <c r="F824" s="159">
        <v>2040</v>
      </c>
      <c r="G824" s="87" t="s">
        <v>9</v>
      </c>
      <c r="H824" s="102"/>
      <c r="I824" s="10"/>
    </row>
    <row r="825" spans="1:9" s="9" customFormat="1">
      <c r="A825" s="102"/>
      <c r="B825" s="83">
        <v>44302</v>
      </c>
      <c r="C825" s="84">
        <v>44302.548472222225</v>
      </c>
      <c r="D825" s="85">
        <v>165</v>
      </c>
      <c r="E825" s="159">
        <v>8.16</v>
      </c>
      <c r="F825" s="159">
        <v>1346.4</v>
      </c>
      <c r="G825" s="87" t="s">
        <v>9</v>
      </c>
      <c r="H825" s="102"/>
      <c r="I825" s="10"/>
    </row>
    <row r="826" spans="1:9" s="9" customFormat="1">
      <c r="A826" s="102"/>
      <c r="B826" s="83">
        <v>44302</v>
      </c>
      <c r="C826" s="84">
        <v>44302.549004629633</v>
      </c>
      <c r="D826" s="85">
        <v>4</v>
      </c>
      <c r="E826" s="159">
        <v>8.15</v>
      </c>
      <c r="F826" s="159">
        <v>32.6</v>
      </c>
      <c r="G826" s="87" t="s">
        <v>9</v>
      </c>
      <c r="H826" s="102"/>
      <c r="I826" s="10"/>
    </row>
    <row r="827" spans="1:9" s="9" customFormat="1">
      <c r="A827" s="102"/>
      <c r="B827" s="83">
        <v>44302</v>
      </c>
      <c r="C827" s="84">
        <v>44302.549004629633</v>
      </c>
      <c r="D827" s="85">
        <v>439</v>
      </c>
      <c r="E827" s="159">
        <v>8.15</v>
      </c>
      <c r="F827" s="159">
        <v>3577.8500000000004</v>
      </c>
      <c r="G827" s="87" t="s">
        <v>9</v>
      </c>
      <c r="H827" s="102"/>
      <c r="I827" s="10"/>
    </row>
    <row r="828" spans="1:9" s="9" customFormat="1">
      <c r="A828" s="102"/>
      <c r="B828" s="83">
        <v>44302</v>
      </c>
      <c r="C828" s="84">
        <v>44302.549004629633</v>
      </c>
      <c r="D828" s="85">
        <v>332</v>
      </c>
      <c r="E828" s="159">
        <v>8.15</v>
      </c>
      <c r="F828" s="159">
        <v>2705.8</v>
      </c>
      <c r="G828" s="87" t="s">
        <v>9</v>
      </c>
      <c r="H828" s="102"/>
      <c r="I828" s="10"/>
    </row>
    <row r="829" spans="1:9" s="9" customFormat="1">
      <c r="A829" s="102"/>
      <c r="B829" s="83">
        <v>44302</v>
      </c>
      <c r="C829" s="84">
        <v>44302.549004629633</v>
      </c>
      <c r="D829" s="85">
        <v>69</v>
      </c>
      <c r="E829" s="159">
        <v>8.15</v>
      </c>
      <c r="F829" s="159">
        <v>562.35</v>
      </c>
      <c r="G829" s="87" t="s">
        <v>9</v>
      </c>
      <c r="H829" s="102"/>
      <c r="I829" s="10"/>
    </row>
    <row r="830" spans="1:9" s="9" customFormat="1">
      <c r="A830" s="102"/>
      <c r="B830" s="83">
        <v>44302</v>
      </c>
      <c r="C830" s="84">
        <v>44302.549004629633</v>
      </c>
      <c r="D830" s="85">
        <v>409</v>
      </c>
      <c r="E830" s="159">
        <v>8.15</v>
      </c>
      <c r="F830" s="159">
        <v>3333.3500000000004</v>
      </c>
      <c r="G830" s="87" t="s">
        <v>9</v>
      </c>
      <c r="H830" s="102"/>
      <c r="I830" s="10"/>
    </row>
    <row r="831" spans="1:9" s="9" customFormat="1">
      <c r="A831" s="102"/>
      <c r="B831" s="83">
        <v>44302</v>
      </c>
      <c r="C831" s="84">
        <v>44302.549004629633</v>
      </c>
      <c r="D831" s="85">
        <v>469</v>
      </c>
      <c r="E831" s="159">
        <v>8.15</v>
      </c>
      <c r="F831" s="159">
        <v>3822.3500000000004</v>
      </c>
      <c r="G831" s="87" t="s">
        <v>9</v>
      </c>
      <c r="H831" s="102"/>
      <c r="I831" s="10"/>
    </row>
    <row r="832" spans="1:9" s="9" customFormat="1">
      <c r="A832" s="102"/>
      <c r="B832" s="83">
        <v>44302</v>
      </c>
      <c r="C832" s="84">
        <v>44302.549467592595</v>
      </c>
      <c r="D832" s="85">
        <v>326</v>
      </c>
      <c r="E832" s="159">
        <v>8.1449999999999996</v>
      </c>
      <c r="F832" s="159">
        <v>2655.27</v>
      </c>
      <c r="G832" s="87" t="s">
        <v>9</v>
      </c>
      <c r="H832" s="102"/>
      <c r="I832" s="10"/>
    </row>
    <row r="833" spans="1:9" s="9" customFormat="1">
      <c r="A833" s="102"/>
      <c r="B833" s="83">
        <v>44302</v>
      </c>
      <c r="C833" s="84">
        <v>44302.549467592595</v>
      </c>
      <c r="D833" s="85">
        <v>174</v>
      </c>
      <c r="E833" s="159">
        <v>8.1449999999999996</v>
      </c>
      <c r="F833" s="159">
        <v>1417.23</v>
      </c>
      <c r="G833" s="87" t="s">
        <v>9</v>
      </c>
      <c r="H833" s="102"/>
      <c r="I833" s="10"/>
    </row>
    <row r="834" spans="1:9" s="9" customFormat="1">
      <c r="A834" s="102"/>
      <c r="B834" s="83">
        <v>44302</v>
      </c>
      <c r="C834" s="84">
        <v>44302.549467592595</v>
      </c>
      <c r="D834" s="85">
        <v>369</v>
      </c>
      <c r="E834" s="159">
        <v>8.1449999999999996</v>
      </c>
      <c r="F834" s="159">
        <v>3005.5049999999997</v>
      </c>
      <c r="G834" s="87" t="s">
        <v>9</v>
      </c>
      <c r="H834" s="102"/>
      <c r="I834" s="10"/>
    </row>
    <row r="835" spans="1:9" s="9" customFormat="1">
      <c r="A835" s="102"/>
      <c r="B835" s="83">
        <v>44302</v>
      </c>
      <c r="C835" s="84">
        <v>44302.54959490741</v>
      </c>
      <c r="D835" s="85">
        <v>500</v>
      </c>
      <c r="E835" s="159">
        <v>8.1449999999999996</v>
      </c>
      <c r="F835" s="159">
        <v>4072.5</v>
      </c>
      <c r="G835" s="87" t="s">
        <v>9</v>
      </c>
      <c r="H835" s="102"/>
      <c r="I835" s="10"/>
    </row>
    <row r="836" spans="1:9" s="9" customFormat="1">
      <c r="A836" s="102"/>
      <c r="B836" s="83">
        <v>44302</v>
      </c>
      <c r="C836" s="84">
        <v>44302.54959490741</v>
      </c>
      <c r="D836" s="85">
        <v>250</v>
      </c>
      <c r="E836" s="159">
        <v>8.1449999999999996</v>
      </c>
      <c r="F836" s="159">
        <v>2036.25</v>
      </c>
      <c r="G836" s="87" t="s">
        <v>9</v>
      </c>
      <c r="H836" s="102"/>
      <c r="I836" s="10"/>
    </row>
    <row r="837" spans="1:9" s="9" customFormat="1">
      <c r="A837" s="102"/>
      <c r="B837" s="83">
        <v>44302</v>
      </c>
      <c r="C837" s="84">
        <v>44302.54959490741</v>
      </c>
      <c r="D837" s="85">
        <v>66</v>
      </c>
      <c r="E837" s="159">
        <v>8.1449999999999996</v>
      </c>
      <c r="F837" s="159">
        <v>537.56999999999994</v>
      </c>
      <c r="G837" s="87" t="s">
        <v>9</v>
      </c>
      <c r="H837" s="102"/>
      <c r="I837" s="10"/>
    </row>
    <row r="838" spans="1:9" s="9" customFormat="1">
      <c r="A838" s="102"/>
      <c r="B838" s="83">
        <v>44302</v>
      </c>
      <c r="C838" s="84">
        <v>44302.556527777779</v>
      </c>
      <c r="D838" s="85">
        <v>414</v>
      </c>
      <c r="E838" s="159">
        <v>8.16</v>
      </c>
      <c r="F838" s="159">
        <v>3378.2400000000002</v>
      </c>
      <c r="G838" s="87" t="s">
        <v>9</v>
      </c>
      <c r="H838" s="102"/>
      <c r="I838" s="10"/>
    </row>
    <row r="839" spans="1:9" s="9" customFormat="1">
      <c r="A839" s="102"/>
      <c r="B839" s="83">
        <v>44302</v>
      </c>
      <c r="C839" s="84">
        <v>44302.562743055554</v>
      </c>
      <c r="D839" s="85">
        <v>192</v>
      </c>
      <c r="E839" s="159">
        <v>8.1750000000000007</v>
      </c>
      <c r="F839" s="159">
        <v>1569.6000000000001</v>
      </c>
      <c r="G839" s="87" t="s">
        <v>9</v>
      </c>
      <c r="H839" s="102"/>
      <c r="I839" s="10"/>
    </row>
    <row r="840" spans="1:9" s="9" customFormat="1">
      <c r="A840" s="102"/>
      <c r="B840" s="83">
        <v>44302</v>
      </c>
      <c r="C840" s="84">
        <v>44302.562743055554</v>
      </c>
      <c r="D840" s="85">
        <v>252</v>
      </c>
      <c r="E840" s="159">
        <v>8.1750000000000007</v>
      </c>
      <c r="F840" s="159">
        <v>2060.1000000000004</v>
      </c>
      <c r="G840" s="87" t="s">
        <v>9</v>
      </c>
      <c r="H840" s="102"/>
      <c r="I840" s="10"/>
    </row>
    <row r="841" spans="1:9" s="9" customFormat="1">
      <c r="A841" s="102"/>
      <c r="B841" s="83">
        <v>44302</v>
      </c>
      <c r="C841" s="84">
        <v>44302.562754629631</v>
      </c>
      <c r="D841" s="85">
        <v>393</v>
      </c>
      <c r="E841" s="159">
        <v>8.17</v>
      </c>
      <c r="F841" s="159">
        <v>3210.81</v>
      </c>
      <c r="G841" s="87" t="s">
        <v>9</v>
      </c>
      <c r="H841" s="102"/>
      <c r="I841" s="10"/>
    </row>
    <row r="842" spans="1:9" s="9" customFormat="1">
      <c r="A842" s="102"/>
      <c r="B842" s="83">
        <v>44302</v>
      </c>
      <c r="C842" s="84">
        <v>44302.562754629631</v>
      </c>
      <c r="D842" s="85">
        <v>70</v>
      </c>
      <c r="E842" s="159">
        <v>8.17</v>
      </c>
      <c r="F842" s="159">
        <v>571.9</v>
      </c>
      <c r="G842" s="87" t="s">
        <v>9</v>
      </c>
      <c r="H842" s="102"/>
      <c r="I842" s="10"/>
    </row>
    <row r="843" spans="1:9" s="9" customFormat="1">
      <c r="A843" s="102"/>
      <c r="B843" s="83">
        <v>44302</v>
      </c>
      <c r="C843" s="84">
        <v>44302.576747685183</v>
      </c>
      <c r="D843" s="85">
        <v>394</v>
      </c>
      <c r="E843" s="159">
        <v>8.17</v>
      </c>
      <c r="F843" s="159">
        <v>3218.98</v>
      </c>
      <c r="G843" s="87" t="s">
        <v>9</v>
      </c>
      <c r="H843" s="102"/>
      <c r="I843" s="10"/>
    </row>
    <row r="844" spans="1:9" s="9" customFormat="1">
      <c r="A844" s="102"/>
      <c r="B844" s="83">
        <v>44302</v>
      </c>
      <c r="C844" s="84">
        <v>44302.584398148145</v>
      </c>
      <c r="D844" s="85">
        <v>11</v>
      </c>
      <c r="E844" s="159">
        <v>8.17</v>
      </c>
      <c r="F844" s="159">
        <v>89.87</v>
      </c>
      <c r="G844" s="87" t="s">
        <v>9</v>
      </c>
      <c r="H844" s="102"/>
      <c r="I844" s="10"/>
    </row>
    <row r="845" spans="1:9" s="9" customFormat="1">
      <c r="A845" s="102"/>
      <c r="B845" s="83">
        <v>44302</v>
      </c>
      <c r="C845" s="84">
        <v>44302.585381944446</v>
      </c>
      <c r="D845" s="85">
        <v>509</v>
      </c>
      <c r="E845" s="159">
        <v>8.1750000000000007</v>
      </c>
      <c r="F845" s="159">
        <v>4161.0750000000007</v>
      </c>
      <c r="G845" s="87" t="s">
        <v>9</v>
      </c>
      <c r="H845" s="102"/>
      <c r="I845" s="10"/>
    </row>
    <row r="846" spans="1:9" s="9" customFormat="1">
      <c r="A846" s="102"/>
      <c r="B846" s="83">
        <v>44302</v>
      </c>
      <c r="C846" s="84">
        <v>44302.585381944446</v>
      </c>
      <c r="D846" s="85">
        <v>397</v>
      </c>
      <c r="E846" s="159">
        <v>8.1750000000000007</v>
      </c>
      <c r="F846" s="159">
        <v>3245.4750000000004</v>
      </c>
      <c r="G846" s="87" t="s">
        <v>9</v>
      </c>
      <c r="H846" s="102"/>
      <c r="I846" s="10"/>
    </row>
    <row r="847" spans="1:9" s="9" customFormat="1">
      <c r="A847" s="102"/>
      <c r="B847" s="83">
        <v>44302</v>
      </c>
      <c r="C847" s="84">
        <v>44302.585381944446</v>
      </c>
      <c r="D847" s="85">
        <v>402</v>
      </c>
      <c r="E847" s="159">
        <v>8.1750000000000007</v>
      </c>
      <c r="F847" s="159">
        <v>3286.3500000000004</v>
      </c>
      <c r="G847" s="87" t="s">
        <v>9</v>
      </c>
      <c r="H847" s="102"/>
      <c r="I847" s="10"/>
    </row>
    <row r="848" spans="1:9" s="9" customFormat="1">
      <c r="A848" s="102"/>
      <c r="B848" s="83">
        <v>44302</v>
      </c>
      <c r="C848" s="84">
        <v>44302.585381944446</v>
      </c>
      <c r="D848" s="85">
        <v>273</v>
      </c>
      <c r="E848" s="159">
        <v>8.1750000000000007</v>
      </c>
      <c r="F848" s="159">
        <v>2231.7750000000001</v>
      </c>
      <c r="G848" s="87" t="s">
        <v>9</v>
      </c>
      <c r="H848" s="102"/>
      <c r="I848" s="10"/>
    </row>
    <row r="849" spans="1:9" s="9" customFormat="1">
      <c r="A849" s="102"/>
      <c r="B849" s="83">
        <v>44302</v>
      </c>
      <c r="C849" s="84">
        <v>44302.586388888885</v>
      </c>
      <c r="D849" s="85">
        <v>120</v>
      </c>
      <c r="E849" s="159">
        <v>8.16</v>
      </c>
      <c r="F849" s="159">
        <v>979.2</v>
      </c>
      <c r="G849" s="87" t="s">
        <v>9</v>
      </c>
      <c r="H849" s="102"/>
      <c r="I849" s="10"/>
    </row>
    <row r="850" spans="1:9" s="9" customFormat="1">
      <c r="A850" s="102"/>
      <c r="B850" s="83">
        <v>44302</v>
      </c>
      <c r="C850" s="84">
        <v>44302.586388888885</v>
      </c>
      <c r="D850" s="85">
        <v>225</v>
      </c>
      <c r="E850" s="159">
        <v>8.16</v>
      </c>
      <c r="F850" s="159">
        <v>1836</v>
      </c>
      <c r="G850" s="87" t="s">
        <v>9</v>
      </c>
      <c r="H850" s="102"/>
      <c r="I850" s="10"/>
    </row>
    <row r="851" spans="1:9" s="9" customFormat="1">
      <c r="A851" s="102"/>
      <c r="B851" s="83">
        <v>44302</v>
      </c>
      <c r="C851" s="84">
        <v>44302.586388888885</v>
      </c>
      <c r="D851" s="85">
        <v>120</v>
      </c>
      <c r="E851" s="159">
        <v>8.16</v>
      </c>
      <c r="F851" s="159">
        <v>979.2</v>
      </c>
      <c r="G851" s="87" t="s">
        <v>9</v>
      </c>
      <c r="H851" s="102"/>
      <c r="I851" s="10"/>
    </row>
    <row r="852" spans="1:9" s="9" customFormat="1">
      <c r="A852" s="102"/>
      <c r="B852" s="83">
        <v>44302</v>
      </c>
      <c r="C852" s="84">
        <v>44302.596192129633</v>
      </c>
      <c r="D852" s="85">
        <v>400</v>
      </c>
      <c r="E852" s="159">
        <v>8.16</v>
      </c>
      <c r="F852" s="159">
        <v>3264</v>
      </c>
      <c r="G852" s="87" t="s">
        <v>9</v>
      </c>
      <c r="H852" s="102"/>
      <c r="I852" s="10"/>
    </row>
    <row r="853" spans="1:9" s="9" customFormat="1">
      <c r="A853" s="102"/>
      <c r="B853" s="83">
        <v>44302</v>
      </c>
      <c r="C853" s="84">
        <v>44302.596192129633</v>
      </c>
      <c r="D853" s="85">
        <v>437</v>
      </c>
      <c r="E853" s="159">
        <v>8.16</v>
      </c>
      <c r="F853" s="159">
        <v>3565.92</v>
      </c>
      <c r="G853" s="87" t="s">
        <v>9</v>
      </c>
      <c r="H853" s="102"/>
      <c r="I853" s="10"/>
    </row>
    <row r="854" spans="1:9" s="9" customFormat="1">
      <c r="A854" s="102"/>
      <c r="B854" s="83">
        <v>44302</v>
      </c>
      <c r="C854" s="84">
        <v>44302.596192129633</v>
      </c>
      <c r="D854" s="85">
        <v>34</v>
      </c>
      <c r="E854" s="159">
        <v>8.16</v>
      </c>
      <c r="F854" s="159">
        <v>277.44</v>
      </c>
      <c r="G854" s="87" t="s">
        <v>9</v>
      </c>
      <c r="H854" s="102"/>
      <c r="I854" s="10"/>
    </row>
    <row r="855" spans="1:9" s="9" customFormat="1">
      <c r="A855" s="102"/>
      <c r="B855" s="83">
        <v>44302</v>
      </c>
      <c r="C855" s="84">
        <v>44302.596192129633</v>
      </c>
      <c r="D855" s="85">
        <v>390</v>
      </c>
      <c r="E855" s="159">
        <v>8.16</v>
      </c>
      <c r="F855" s="159">
        <v>3182.4</v>
      </c>
      <c r="G855" s="87" t="s">
        <v>9</v>
      </c>
      <c r="H855" s="102"/>
      <c r="I855" s="10"/>
    </row>
    <row r="856" spans="1:9" s="9" customFormat="1">
      <c r="A856" s="102"/>
      <c r="B856" s="83">
        <v>44302</v>
      </c>
      <c r="C856" s="84">
        <v>44302.596192129633</v>
      </c>
      <c r="D856" s="85">
        <v>5</v>
      </c>
      <c r="E856" s="159">
        <v>8.16</v>
      </c>
      <c r="F856" s="159">
        <v>40.799999999999997</v>
      </c>
      <c r="G856" s="87" t="s">
        <v>9</v>
      </c>
      <c r="H856" s="102"/>
      <c r="I856" s="10"/>
    </row>
    <row r="857" spans="1:9" s="9" customFormat="1">
      <c r="A857" s="102"/>
      <c r="B857" s="83">
        <v>44302</v>
      </c>
      <c r="C857" s="84">
        <v>44302.596192129633</v>
      </c>
      <c r="D857" s="85">
        <v>329</v>
      </c>
      <c r="E857" s="159">
        <v>8.16</v>
      </c>
      <c r="F857" s="159">
        <v>2684.64</v>
      </c>
      <c r="G857" s="87" t="s">
        <v>9</v>
      </c>
      <c r="H857" s="102"/>
      <c r="I857" s="10"/>
    </row>
    <row r="858" spans="1:9" s="9" customFormat="1">
      <c r="A858" s="102"/>
      <c r="B858" s="83">
        <v>44302</v>
      </c>
      <c r="C858" s="84">
        <v>44302.596192129633</v>
      </c>
      <c r="D858" s="85">
        <v>90</v>
      </c>
      <c r="E858" s="159">
        <v>8.16</v>
      </c>
      <c r="F858" s="159">
        <v>734.4</v>
      </c>
      <c r="G858" s="87" t="s">
        <v>9</v>
      </c>
      <c r="H858" s="102"/>
      <c r="I858" s="10"/>
    </row>
    <row r="859" spans="1:9" s="9" customFormat="1">
      <c r="A859" s="102"/>
      <c r="B859" s="83">
        <v>44302</v>
      </c>
      <c r="C859" s="84">
        <v>44302.608067129629</v>
      </c>
      <c r="D859" s="85">
        <v>440</v>
      </c>
      <c r="E859" s="159">
        <v>8.1549999999999994</v>
      </c>
      <c r="F859" s="159">
        <v>3588.2</v>
      </c>
      <c r="G859" s="87" t="s">
        <v>9</v>
      </c>
      <c r="H859" s="102"/>
      <c r="I859" s="10"/>
    </row>
    <row r="860" spans="1:9" s="9" customFormat="1">
      <c r="A860" s="102"/>
      <c r="B860" s="83">
        <v>44302</v>
      </c>
      <c r="C860" s="84">
        <v>44302.608067129629</v>
      </c>
      <c r="D860" s="85">
        <v>409</v>
      </c>
      <c r="E860" s="159">
        <v>8.15</v>
      </c>
      <c r="F860" s="159">
        <v>3333.3500000000004</v>
      </c>
      <c r="G860" s="87" t="s">
        <v>9</v>
      </c>
      <c r="H860" s="102"/>
      <c r="I860" s="10"/>
    </row>
    <row r="861" spans="1:9" s="9" customFormat="1">
      <c r="A861" s="102"/>
      <c r="B861" s="83">
        <v>44302</v>
      </c>
      <c r="C861" s="84">
        <v>44302.608067129629</v>
      </c>
      <c r="D861" s="85">
        <v>417</v>
      </c>
      <c r="E861" s="159">
        <v>8.15</v>
      </c>
      <c r="F861" s="159">
        <v>3398.55</v>
      </c>
      <c r="G861" s="87" t="s">
        <v>9</v>
      </c>
      <c r="H861" s="102"/>
      <c r="I861" s="10"/>
    </row>
    <row r="862" spans="1:9" s="9" customFormat="1">
      <c r="A862" s="102"/>
      <c r="B862" s="83">
        <v>44302</v>
      </c>
      <c r="C862" s="84">
        <v>44302.608067129629</v>
      </c>
      <c r="D862" s="85">
        <v>411</v>
      </c>
      <c r="E862" s="159">
        <v>8.15</v>
      </c>
      <c r="F862" s="159">
        <v>3349.65</v>
      </c>
      <c r="G862" s="87" t="s">
        <v>9</v>
      </c>
      <c r="H862" s="102"/>
      <c r="I862" s="10"/>
    </row>
    <row r="863" spans="1:9" s="9" customFormat="1">
      <c r="A863" s="102"/>
      <c r="B863" s="83">
        <v>44302</v>
      </c>
      <c r="C863" s="84">
        <v>44302.612523148149</v>
      </c>
      <c r="D863" s="85">
        <v>250</v>
      </c>
      <c r="E863" s="159">
        <v>8.1449999999999996</v>
      </c>
      <c r="F863" s="159">
        <v>2036.25</v>
      </c>
      <c r="G863" s="87" t="s">
        <v>9</v>
      </c>
      <c r="H863" s="102"/>
      <c r="I863" s="10"/>
    </row>
    <row r="864" spans="1:9" s="9" customFormat="1">
      <c r="A864" s="102"/>
      <c r="B864" s="83">
        <v>44302</v>
      </c>
      <c r="C864" s="84">
        <v>44302.612523148149</v>
      </c>
      <c r="D864" s="85">
        <v>500</v>
      </c>
      <c r="E864" s="159">
        <v>8.1449999999999996</v>
      </c>
      <c r="F864" s="159">
        <v>4072.5</v>
      </c>
      <c r="G864" s="87" t="s">
        <v>9</v>
      </c>
      <c r="H864" s="102"/>
      <c r="I864" s="10"/>
    </row>
    <row r="865" spans="1:9" s="9" customFormat="1">
      <c r="A865" s="102"/>
      <c r="B865" s="83">
        <v>44302</v>
      </c>
      <c r="C865" s="84">
        <v>44302.612523148149</v>
      </c>
      <c r="D865" s="85">
        <v>188</v>
      </c>
      <c r="E865" s="159">
        <v>8.1449999999999996</v>
      </c>
      <c r="F865" s="159">
        <v>1531.26</v>
      </c>
      <c r="G865" s="87" t="s">
        <v>9</v>
      </c>
      <c r="H865" s="102"/>
      <c r="I865" s="10"/>
    </row>
    <row r="866" spans="1:9" s="9" customFormat="1">
      <c r="A866" s="102"/>
      <c r="B866" s="83">
        <v>44302</v>
      </c>
      <c r="C866" s="84">
        <v>44302.612523148149</v>
      </c>
      <c r="D866" s="85">
        <v>250</v>
      </c>
      <c r="E866" s="159">
        <v>8.1449999999999996</v>
      </c>
      <c r="F866" s="159">
        <v>2036.25</v>
      </c>
      <c r="G866" s="87" t="s">
        <v>9</v>
      </c>
      <c r="H866" s="102"/>
      <c r="I866" s="10"/>
    </row>
    <row r="867" spans="1:9" s="9" customFormat="1">
      <c r="A867" s="102"/>
      <c r="B867" s="83">
        <v>44302</v>
      </c>
      <c r="C867" s="84">
        <v>44302.612523148149</v>
      </c>
      <c r="D867" s="85">
        <v>62</v>
      </c>
      <c r="E867" s="159">
        <v>8.1449999999999996</v>
      </c>
      <c r="F867" s="159">
        <v>504.98999999999995</v>
      </c>
      <c r="G867" s="87" t="s">
        <v>9</v>
      </c>
      <c r="H867" s="102"/>
      <c r="I867" s="10"/>
    </row>
    <row r="868" spans="1:9" s="9" customFormat="1">
      <c r="A868" s="102"/>
      <c r="B868" s="83">
        <v>44302</v>
      </c>
      <c r="C868" s="84">
        <v>44302.612523148149</v>
      </c>
      <c r="D868" s="85">
        <v>250</v>
      </c>
      <c r="E868" s="159">
        <v>8.1449999999999996</v>
      </c>
      <c r="F868" s="159">
        <v>2036.25</v>
      </c>
      <c r="G868" s="87" t="s">
        <v>9</v>
      </c>
      <c r="H868" s="102"/>
      <c r="I868" s="10"/>
    </row>
    <row r="869" spans="1:9" s="9" customFormat="1">
      <c r="A869" s="102"/>
      <c r="B869" s="83">
        <v>44302</v>
      </c>
      <c r="C869" s="84">
        <v>44302.612523148149</v>
      </c>
      <c r="D869" s="85">
        <v>250</v>
      </c>
      <c r="E869" s="159">
        <v>8.1449999999999996</v>
      </c>
      <c r="F869" s="159">
        <v>2036.25</v>
      </c>
      <c r="G869" s="87" t="s">
        <v>9</v>
      </c>
      <c r="H869" s="102"/>
      <c r="I869" s="10"/>
    </row>
    <row r="870" spans="1:9" s="9" customFormat="1">
      <c r="A870" s="102"/>
      <c r="B870" s="83">
        <v>44302</v>
      </c>
      <c r="C870" s="84">
        <v>44302.612523148149</v>
      </c>
      <c r="D870" s="85">
        <v>250</v>
      </c>
      <c r="E870" s="159">
        <v>8.1449999999999996</v>
      </c>
      <c r="F870" s="159">
        <v>2036.25</v>
      </c>
      <c r="G870" s="87" t="s">
        <v>9</v>
      </c>
      <c r="H870" s="102"/>
      <c r="I870" s="10"/>
    </row>
    <row r="871" spans="1:9" s="9" customFormat="1">
      <c r="A871" s="102"/>
      <c r="B871" s="83">
        <v>44302</v>
      </c>
      <c r="C871" s="84">
        <v>44302.612523148149</v>
      </c>
      <c r="D871" s="85">
        <v>378</v>
      </c>
      <c r="E871" s="159">
        <v>8.1449999999999996</v>
      </c>
      <c r="F871" s="159">
        <v>3078.81</v>
      </c>
      <c r="G871" s="87" t="s">
        <v>9</v>
      </c>
      <c r="H871" s="102"/>
      <c r="I871" s="10"/>
    </row>
    <row r="872" spans="1:9" s="9" customFormat="1">
      <c r="A872" s="102"/>
      <c r="B872" s="83">
        <v>44302</v>
      </c>
      <c r="C872" s="84">
        <v>44302.612523148149</v>
      </c>
      <c r="D872" s="85">
        <v>500</v>
      </c>
      <c r="E872" s="159">
        <v>8.1449999999999996</v>
      </c>
      <c r="F872" s="159">
        <v>4072.5</v>
      </c>
      <c r="G872" s="87" t="s">
        <v>9</v>
      </c>
      <c r="H872" s="102"/>
      <c r="I872" s="10"/>
    </row>
    <row r="873" spans="1:9" s="9" customFormat="1">
      <c r="A873" s="102"/>
      <c r="B873" s="83">
        <v>44302</v>
      </c>
      <c r="C873" s="84">
        <v>44302.612523148149</v>
      </c>
      <c r="D873" s="85">
        <v>740</v>
      </c>
      <c r="E873" s="159">
        <v>8.1449999999999996</v>
      </c>
      <c r="F873" s="159">
        <v>6027.2999999999993</v>
      </c>
      <c r="G873" s="87" t="s">
        <v>9</v>
      </c>
      <c r="H873" s="102"/>
      <c r="I873" s="10"/>
    </row>
    <row r="874" spans="1:9" s="9" customFormat="1">
      <c r="A874" s="102"/>
      <c r="B874" s="83">
        <v>44302</v>
      </c>
      <c r="C874" s="84">
        <v>44302.612523148149</v>
      </c>
      <c r="D874" s="85">
        <v>132</v>
      </c>
      <c r="E874" s="159">
        <v>8.1449999999999996</v>
      </c>
      <c r="F874" s="159">
        <v>1075.1399999999999</v>
      </c>
      <c r="G874" s="87" t="s">
        <v>9</v>
      </c>
      <c r="H874" s="102"/>
      <c r="I874" s="10"/>
    </row>
    <row r="875" spans="1:9" s="9" customFormat="1">
      <c r="A875" s="102"/>
      <c r="B875" s="83">
        <v>44302</v>
      </c>
      <c r="C875" s="84">
        <v>44302.612523148149</v>
      </c>
      <c r="D875" s="85">
        <v>477</v>
      </c>
      <c r="E875" s="159">
        <v>8.1449999999999996</v>
      </c>
      <c r="F875" s="159">
        <v>3885.165</v>
      </c>
      <c r="G875" s="87" t="s">
        <v>9</v>
      </c>
      <c r="H875" s="102"/>
      <c r="I875" s="10"/>
    </row>
    <row r="876" spans="1:9" s="9" customFormat="1">
      <c r="A876" s="102"/>
      <c r="B876" s="83">
        <v>44302</v>
      </c>
      <c r="C876" s="84">
        <v>44302.612523148149</v>
      </c>
      <c r="D876" s="85">
        <v>480</v>
      </c>
      <c r="E876" s="159">
        <v>8.1449999999999996</v>
      </c>
      <c r="F876" s="159">
        <v>3909.6</v>
      </c>
      <c r="G876" s="87" t="s">
        <v>9</v>
      </c>
      <c r="H876" s="102"/>
      <c r="I876" s="10"/>
    </row>
    <row r="877" spans="1:9" s="9" customFormat="1">
      <c r="A877" s="102"/>
      <c r="B877" s="83">
        <v>44302</v>
      </c>
      <c r="C877" s="84">
        <v>44302.612523148149</v>
      </c>
      <c r="D877" s="85">
        <v>479</v>
      </c>
      <c r="E877" s="159">
        <v>8.1449999999999996</v>
      </c>
      <c r="F877" s="159">
        <v>3901.4549999999999</v>
      </c>
      <c r="G877" s="87" t="s">
        <v>9</v>
      </c>
      <c r="H877" s="102"/>
      <c r="I877" s="10"/>
    </row>
    <row r="878" spans="1:9" s="9" customFormat="1">
      <c r="A878" s="102"/>
      <c r="B878" s="83">
        <v>44302</v>
      </c>
      <c r="C878" s="84">
        <v>44302.623657407406</v>
      </c>
      <c r="D878" s="85">
        <v>91</v>
      </c>
      <c r="E878" s="159">
        <v>8.1449999999999996</v>
      </c>
      <c r="F878" s="159">
        <v>741.19499999999994</v>
      </c>
      <c r="G878" s="87" t="s">
        <v>9</v>
      </c>
      <c r="H878" s="102"/>
      <c r="I878" s="10"/>
    </row>
    <row r="879" spans="1:9" s="9" customFormat="1">
      <c r="A879" s="102"/>
      <c r="B879" s="83">
        <v>44302</v>
      </c>
      <c r="C879" s="84">
        <v>44302.623657407406</v>
      </c>
      <c r="D879" s="85">
        <v>385</v>
      </c>
      <c r="E879" s="159">
        <v>8.1449999999999996</v>
      </c>
      <c r="F879" s="159">
        <v>3135.8249999999998</v>
      </c>
      <c r="G879" s="87" t="s">
        <v>9</v>
      </c>
      <c r="H879" s="102"/>
      <c r="I879" s="10"/>
    </row>
    <row r="880" spans="1:9" s="9" customFormat="1">
      <c r="A880" s="102"/>
      <c r="B880" s="83">
        <v>44302</v>
      </c>
      <c r="C880" s="84">
        <v>44302.623668981483</v>
      </c>
      <c r="D880" s="85">
        <v>292</v>
      </c>
      <c r="E880" s="159">
        <v>8.14</v>
      </c>
      <c r="F880" s="159">
        <v>2376.88</v>
      </c>
      <c r="G880" s="87" t="s">
        <v>9</v>
      </c>
      <c r="H880" s="102"/>
      <c r="I880" s="10"/>
    </row>
    <row r="881" spans="1:9" s="9" customFormat="1">
      <c r="A881" s="102"/>
      <c r="B881" s="83">
        <v>44302</v>
      </c>
      <c r="C881" s="84">
        <v>44302.623668981483</v>
      </c>
      <c r="D881" s="85">
        <v>403</v>
      </c>
      <c r="E881" s="159">
        <v>8.14</v>
      </c>
      <c r="F881" s="159">
        <v>3280.42</v>
      </c>
      <c r="G881" s="87" t="s">
        <v>9</v>
      </c>
      <c r="H881" s="102"/>
      <c r="I881" s="10"/>
    </row>
    <row r="882" spans="1:9" s="9" customFormat="1">
      <c r="A882" s="102"/>
      <c r="B882" s="83">
        <v>44302</v>
      </c>
      <c r="C882" s="84">
        <v>44302.623668981483</v>
      </c>
      <c r="D882" s="85">
        <v>571</v>
      </c>
      <c r="E882" s="159">
        <v>8.14</v>
      </c>
      <c r="F882" s="159">
        <v>4647.9400000000005</v>
      </c>
      <c r="G882" s="87" t="s">
        <v>9</v>
      </c>
      <c r="H882" s="102"/>
      <c r="I882" s="10"/>
    </row>
    <row r="883" spans="1:9" s="9" customFormat="1">
      <c r="A883" s="102"/>
      <c r="B883" s="83">
        <v>44302</v>
      </c>
      <c r="C883" s="84">
        <v>44302.623668981483</v>
      </c>
      <c r="D883" s="85">
        <v>118</v>
      </c>
      <c r="E883" s="159">
        <v>8.14</v>
      </c>
      <c r="F883" s="159">
        <v>960.5200000000001</v>
      </c>
      <c r="G883" s="87" t="s">
        <v>9</v>
      </c>
      <c r="H883" s="102"/>
      <c r="I883" s="10"/>
    </row>
    <row r="884" spans="1:9" s="9" customFormat="1">
      <c r="A884" s="102"/>
      <c r="B884" s="83">
        <v>44302</v>
      </c>
      <c r="C884" s="84">
        <v>44302.623668981483</v>
      </c>
      <c r="D884" s="85">
        <v>275</v>
      </c>
      <c r="E884" s="159">
        <v>8.14</v>
      </c>
      <c r="F884" s="159">
        <v>2238.5</v>
      </c>
      <c r="G884" s="87" t="s">
        <v>9</v>
      </c>
      <c r="H884" s="102"/>
      <c r="I884" s="10"/>
    </row>
    <row r="885" spans="1:9" s="9" customFormat="1">
      <c r="A885" s="102"/>
      <c r="B885" s="83">
        <v>44302</v>
      </c>
      <c r="C885" s="84">
        <v>44302.627118055556</v>
      </c>
      <c r="D885" s="85">
        <v>255</v>
      </c>
      <c r="E885" s="159">
        <v>8.1300000000000008</v>
      </c>
      <c r="F885" s="159">
        <v>2073.15</v>
      </c>
      <c r="G885" s="87" t="s">
        <v>9</v>
      </c>
      <c r="H885" s="102"/>
      <c r="I885" s="10"/>
    </row>
    <row r="886" spans="1:9" s="9" customFormat="1">
      <c r="A886" s="102"/>
      <c r="B886" s="83">
        <v>44302</v>
      </c>
      <c r="C886" s="84">
        <v>44302.629317129627</v>
      </c>
      <c r="D886" s="85">
        <v>201</v>
      </c>
      <c r="E886" s="159">
        <v>8.1300000000000008</v>
      </c>
      <c r="F886" s="159">
        <v>1634.13</v>
      </c>
      <c r="G886" s="87" t="s">
        <v>9</v>
      </c>
      <c r="H886" s="102"/>
      <c r="I886" s="10"/>
    </row>
    <row r="887" spans="1:9" s="9" customFormat="1">
      <c r="A887" s="102"/>
      <c r="B887" s="83">
        <v>44302</v>
      </c>
      <c r="C887" s="84">
        <v>44302.629317129627</v>
      </c>
      <c r="D887" s="85">
        <v>63</v>
      </c>
      <c r="E887" s="159">
        <v>8.1300000000000008</v>
      </c>
      <c r="F887" s="159">
        <v>512.19000000000005</v>
      </c>
      <c r="G887" s="87" t="s">
        <v>9</v>
      </c>
      <c r="H887" s="102"/>
      <c r="I887" s="10"/>
    </row>
    <row r="888" spans="1:9" s="9" customFormat="1">
      <c r="A888" s="102"/>
      <c r="B888" s="83">
        <v>44302</v>
      </c>
      <c r="C888" s="84">
        <v>44302.629317129627</v>
      </c>
      <c r="D888" s="85">
        <v>198</v>
      </c>
      <c r="E888" s="159">
        <v>8.1300000000000008</v>
      </c>
      <c r="F888" s="159">
        <v>1609.7400000000002</v>
      </c>
      <c r="G888" s="87" t="s">
        <v>9</v>
      </c>
      <c r="H888" s="102"/>
      <c r="I888" s="10"/>
    </row>
    <row r="889" spans="1:9" s="9" customFormat="1">
      <c r="A889" s="102"/>
      <c r="B889" s="83">
        <v>44302</v>
      </c>
      <c r="C889" s="84">
        <v>44302.629317129627</v>
      </c>
      <c r="D889" s="85">
        <v>111</v>
      </c>
      <c r="E889" s="159">
        <v>8.1300000000000008</v>
      </c>
      <c r="F889" s="159">
        <v>902.43000000000006</v>
      </c>
      <c r="G889" s="87" t="s">
        <v>9</v>
      </c>
      <c r="H889" s="102"/>
      <c r="I889" s="10"/>
    </row>
    <row r="890" spans="1:9" s="9" customFormat="1">
      <c r="A890" s="102"/>
      <c r="B890" s="83">
        <v>44302</v>
      </c>
      <c r="C890" s="84">
        <v>44302.630648148152</v>
      </c>
      <c r="D890" s="85">
        <v>124</v>
      </c>
      <c r="E890" s="159">
        <v>8.1300000000000008</v>
      </c>
      <c r="F890" s="159">
        <v>1008.1200000000001</v>
      </c>
      <c r="G890" s="87" t="s">
        <v>9</v>
      </c>
      <c r="H890" s="102"/>
      <c r="I890" s="10"/>
    </row>
    <row r="891" spans="1:9" s="9" customFormat="1">
      <c r="A891" s="102"/>
      <c r="B891" s="83">
        <v>44302</v>
      </c>
      <c r="C891" s="84">
        <v>44302.632175925923</v>
      </c>
      <c r="D891" s="85">
        <v>439</v>
      </c>
      <c r="E891" s="159">
        <v>8.1300000000000008</v>
      </c>
      <c r="F891" s="159">
        <v>3569.07</v>
      </c>
      <c r="G891" s="87" t="s">
        <v>9</v>
      </c>
      <c r="H891" s="102"/>
      <c r="I891" s="10"/>
    </row>
    <row r="892" spans="1:9" s="9" customFormat="1">
      <c r="A892" s="102"/>
      <c r="B892" s="83">
        <v>44302</v>
      </c>
      <c r="C892" s="84">
        <v>44302.632175925923</v>
      </c>
      <c r="D892" s="85">
        <v>301</v>
      </c>
      <c r="E892" s="159">
        <v>8.1300000000000008</v>
      </c>
      <c r="F892" s="159">
        <v>2447.13</v>
      </c>
      <c r="G892" s="87" t="s">
        <v>9</v>
      </c>
      <c r="H892" s="102"/>
      <c r="I892" s="10"/>
    </row>
    <row r="893" spans="1:9" s="9" customFormat="1">
      <c r="A893" s="102"/>
      <c r="B893" s="83">
        <v>44302</v>
      </c>
      <c r="C893" s="84">
        <v>44302.63349537037</v>
      </c>
      <c r="D893" s="85">
        <v>275</v>
      </c>
      <c r="E893" s="159">
        <v>8.1300000000000008</v>
      </c>
      <c r="F893" s="159">
        <v>2235.75</v>
      </c>
      <c r="G893" s="87" t="s">
        <v>9</v>
      </c>
      <c r="H893" s="102"/>
      <c r="I893" s="10"/>
    </row>
    <row r="894" spans="1:9" s="9" customFormat="1">
      <c r="A894" s="102"/>
      <c r="B894" s="83">
        <v>44302</v>
      </c>
      <c r="C894" s="84">
        <v>44302.63349537037</v>
      </c>
      <c r="D894" s="85">
        <v>24</v>
      </c>
      <c r="E894" s="159">
        <v>8.1300000000000008</v>
      </c>
      <c r="F894" s="159">
        <v>195.12</v>
      </c>
      <c r="G894" s="87" t="s">
        <v>9</v>
      </c>
      <c r="H894" s="102"/>
      <c r="I894" s="10"/>
    </row>
    <row r="895" spans="1:9" s="9" customFormat="1">
      <c r="A895" s="102"/>
      <c r="B895" s="83">
        <v>44302</v>
      </c>
      <c r="C895" s="84">
        <v>44302.63349537037</v>
      </c>
      <c r="D895" s="85">
        <v>400</v>
      </c>
      <c r="E895" s="159">
        <v>8.1300000000000008</v>
      </c>
      <c r="F895" s="159">
        <v>3252.0000000000005</v>
      </c>
      <c r="G895" s="87" t="s">
        <v>9</v>
      </c>
      <c r="H895" s="102"/>
      <c r="I895" s="10"/>
    </row>
    <row r="896" spans="1:9" s="9" customFormat="1">
      <c r="A896" s="102"/>
      <c r="B896" s="83">
        <v>44302</v>
      </c>
      <c r="C896" s="84">
        <v>44302.63349537037</v>
      </c>
      <c r="D896" s="85">
        <v>196</v>
      </c>
      <c r="E896" s="159">
        <v>8.1300000000000008</v>
      </c>
      <c r="F896" s="159">
        <v>1593.4800000000002</v>
      </c>
      <c r="G896" s="87" t="s">
        <v>9</v>
      </c>
      <c r="H896" s="102"/>
      <c r="I896" s="10"/>
    </row>
    <row r="897" spans="1:9" s="9" customFormat="1">
      <c r="A897" s="102"/>
      <c r="B897" s="83">
        <v>44302</v>
      </c>
      <c r="C897" s="84">
        <v>44302.638842592591</v>
      </c>
      <c r="D897" s="85">
        <v>442</v>
      </c>
      <c r="E897" s="159">
        <v>8.125</v>
      </c>
      <c r="F897" s="159">
        <v>3591.25</v>
      </c>
      <c r="G897" s="87" t="s">
        <v>9</v>
      </c>
      <c r="H897" s="102"/>
      <c r="I897" s="10"/>
    </row>
    <row r="898" spans="1:9" s="9" customFormat="1">
      <c r="A898" s="102"/>
      <c r="B898" s="83">
        <v>44302</v>
      </c>
      <c r="C898" s="84">
        <v>44302.638842592591</v>
      </c>
      <c r="D898" s="85">
        <v>398</v>
      </c>
      <c r="E898" s="159">
        <v>8.125</v>
      </c>
      <c r="F898" s="159">
        <v>3233.75</v>
      </c>
      <c r="G898" s="87" t="s">
        <v>9</v>
      </c>
      <c r="H898" s="102"/>
      <c r="I898" s="10"/>
    </row>
    <row r="899" spans="1:9" s="9" customFormat="1">
      <c r="A899" s="102"/>
      <c r="B899" s="83">
        <v>44302</v>
      </c>
      <c r="C899" s="84">
        <v>44302.648645833331</v>
      </c>
      <c r="D899" s="85">
        <v>527</v>
      </c>
      <c r="E899" s="159">
        <v>8.1300000000000008</v>
      </c>
      <c r="F899" s="159">
        <v>4284.51</v>
      </c>
      <c r="G899" s="87" t="s">
        <v>9</v>
      </c>
      <c r="H899" s="102"/>
      <c r="I899" s="10"/>
    </row>
    <row r="900" spans="1:9" s="9" customFormat="1">
      <c r="A900" s="102"/>
      <c r="B900" s="83">
        <v>44302</v>
      </c>
      <c r="C900" s="84">
        <v>44302.648645833331</v>
      </c>
      <c r="D900" s="85">
        <v>541</v>
      </c>
      <c r="E900" s="159">
        <v>8.1300000000000008</v>
      </c>
      <c r="F900" s="159">
        <v>4398.3300000000008</v>
      </c>
      <c r="G900" s="87" t="s">
        <v>9</v>
      </c>
      <c r="H900" s="102"/>
      <c r="I900" s="10"/>
    </row>
    <row r="901" spans="1:9" s="9" customFormat="1">
      <c r="A901" s="102"/>
      <c r="B901" s="83">
        <v>44302</v>
      </c>
      <c r="C901" s="84">
        <v>44302.648645833331</v>
      </c>
      <c r="D901" s="85">
        <v>420</v>
      </c>
      <c r="E901" s="159">
        <v>8.1300000000000008</v>
      </c>
      <c r="F901" s="159">
        <v>3414.6000000000004</v>
      </c>
      <c r="G901" s="87" t="s">
        <v>9</v>
      </c>
      <c r="H901" s="102"/>
      <c r="I901" s="10"/>
    </row>
    <row r="902" spans="1:9" s="9" customFormat="1">
      <c r="A902" s="102"/>
      <c r="B902" s="83">
        <v>44302</v>
      </c>
      <c r="C902" s="84">
        <v>44302.648645833331</v>
      </c>
      <c r="D902" s="85">
        <v>2</v>
      </c>
      <c r="E902" s="159">
        <v>8.1300000000000008</v>
      </c>
      <c r="F902" s="159">
        <v>16.260000000000002</v>
      </c>
      <c r="G902" s="87" t="s">
        <v>9</v>
      </c>
      <c r="H902" s="102"/>
      <c r="I902" s="10"/>
    </row>
    <row r="903" spans="1:9" s="9" customFormat="1">
      <c r="A903" s="102"/>
      <c r="B903" s="83">
        <v>44302</v>
      </c>
      <c r="C903" s="84">
        <v>44302.648645833331</v>
      </c>
      <c r="D903" s="85">
        <v>401</v>
      </c>
      <c r="E903" s="159">
        <v>8.1300000000000008</v>
      </c>
      <c r="F903" s="159">
        <v>3260.13</v>
      </c>
      <c r="G903" s="87" t="s">
        <v>9</v>
      </c>
      <c r="H903" s="102"/>
      <c r="I903" s="10"/>
    </row>
    <row r="904" spans="1:9" s="9" customFormat="1">
      <c r="A904" s="102"/>
      <c r="B904" s="83">
        <v>44302</v>
      </c>
      <c r="C904" s="84">
        <v>44302.648645833331</v>
      </c>
      <c r="D904" s="85">
        <v>350</v>
      </c>
      <c r="E904" s="159">
        <v>8.1300000000000008</v>
      </c>
      <c r="F904" s="159">
        <v>2845.5000000000005</v>
      </c>
      <c r="G904" s="87" t="s">
        <v>9</v>
      </c>
      <c r="H904" s="102"/>
      <c r="I904" s="10"/>
    </row>
    <row r="905" spans="1:9" s="9" customFormat="1">
      <c r="A905" s="102"/>
      <c r="B905" s="83">
        <v>44302</v>
      </c>
      <c r="C905" s="84">
        <v>44302.648645833331</v>
      </c>
      <c r="D905" s="85">
        <v>409</v>
      </c>
      <c r="E905" s="159">
        <v>8.1300000000000008</v>
      </c>
      <c r="F905" s="159">
        <v>3325.1700000000005</v>
      </c>
      <c r="G905" s="87" t="s">
        <v>9</v>
      </c>
      <c r="H905" s="102"/>
      <c r="I905" s="10"/>
    </row>
    <row r="906" spans="1:9" s="9" customFormat="1">
      <c r="A906" s="102"/>
      <c r="B906" s="83">
        <v>44302</v>
      </c>
      <c r="C906" s="84">
        <v>44302.648645833331</v>
      </c>
      <c r="D906" s="85">
        <v>191</v>
      </c>
      <c r="E906" s="159">
        <v>8.1300000000000008</v>
      </c>
      <c r="F906" s="159">
        <v>1552.8300000000002</v>
      </c>
      <c r="G906" s="87" t="s">
        <v>9</v>
      </c>
      <c r="H906" s="102"/>
      <c r="I906" s="10"/>
    </row>
    <row r="907" spans="1:9" s="9" customFormat="1">
      <c r="A907" s="102"/>
      <c r="B907" s="83">
        <v>44302</v>
      </c>
      <c r="C907" s="84">
        <v>44302.648645833331</v>
      </c>
      <c r="D907" s="85">
        <v>120</v>
      </c>
      <c r="E907" s="159">
        <v>8.1300000000000008</v>
      </c>
      <c r="F907" s="159">
        <v>975.60000000000014</v>
      </c>
      <c r="G907" s="87" t="s">
        <v>9</v>
      </c>
      <c r="H907" s="102"/>
      <c r="I907" s="10"/>
    </row>
    <row r="908" spans="1:9" s="9" customFormat="1">
      <c r="A908" s="102"/>
      <c r="B908" s="83">
        <v>44302</v>
      </c>
      <c r="C908" s="84">
        <v>44302.648645833331</v>
      </c>
      <c r="D908" s="85">
        <v>68</v>
      </c>
      <c r="E908" s="159">
        <v>8.1300000000000008</v>
      </c>
      <c r="F908" s="159">
        <v>552.84</v>
      </c>
      <c r="G908" s="87" t="s">
        <v>9</v>
      </c>
      <c r="H908" s="102"/>
      <c r="I908" s="10"/>
    </row>
    <row r="909" spans="1:9" s="9" customFormat="1">
      <c r="A909" s="102"/>
      <c r="B909" s="83">
        <v>44302</v>
      </c>
      <c r="C909" s="84">
        <v>44302.648645833331</v>
      </c>
      <c r="D909" s="85">
        <v>268</v>
      </c>
      <c r="E909" s="159">
        <v>8.1300000000000008</v>
      </c>
      <c r="F909" s="159">
        <v>2178.84</v>
      </c>
      <c r="G909" s="87" t="s">
        <v>9</v>
      </c>
      <c r="H909" s="102"/>
      <c r="I909" s="10"/>
    </row>
    <row r="910" spans="1:9" s="9" customFormat="1">
      <c r="A910" s="102"/>
      <c r="B910" s="83">
        <v>44302</v>
      </c>
      <c r="C910" s="84">
        <v>44302.648645833331</v>
      </c>
      <c r="D910" s="85">
        <v>197</v>
      </c>
      <c r="E910" s="159">
        <v>8.1300000000000008</v>
      </c>
      <c r="F910" s="159">
        <v>1601.6100000000001</v>
      </c>
      <c r="G910" s="87" t="s">
        <v>9</v>
      </c>
      <c r="H910" s="102"/>
      <c r="I910" s="10"/>
    </row>
    <row r="911" spans="1:9" s="9" customFormat="1">
      <c r="A911" s="102"/>
      <c r="B911" s="83">
        <v>44302</v>
      </c>
      <c r="C911" s="84">
        <v>44302.657847222225</v>
      </c>
      <c r="D911" s="85">
        <v>250</v>
      </c>
      <c r="E911" s="159">
        <v>8.14</v>
      </c>
      <c r="F911" s="159">
        <v>2035.0000000000002</v>
      </c>
      <c r="G911" s="87" t="s">
        <v>9</v>
      </c>
      <c r="H911" s="102"/>
      <c r="I911" s="10"/>
    </row>
    <row r="912" spans="1:9" s="9" customFormat="1">
      <c r="A912" s="102"/>
      <c r="B912" s="83">
        <v>44302</v>
      </c>
      <c r="C912" s="84">
        <v>44302.658773148149</v>
      </c>
      <c r="D912" s="85">
        <v>63</v>
      </c>
      <c r="E912" s="159">
        <v>8.14</v>
      </c>
      <c r="F912" s="159">
        <v>512.82000000000005</v>
      </c>
      <c r="G912" s="87" t="s">
        <v>9</v>
      </c>
      <c r="H912" s="102"/>
      <c r="I912" s="10"/>
    </row>
    <row r="913" spans="1:9" s="9" customFormat="1">
      <c r="A913" s="102"/>
      <c r="B913" s="83">
        <v>44302</v>
      </c>
      <c r="C913" s="84">
        <v>44302.658773148149</v>
      </c>
      <c r="D913" s="85">
        <v>395</v>
      </c>
      <c r="E913" s="159">
        <v>8.14</v>
      </c>
      <c r="F913" s="159">
        <v>3215.3</v>
      </c>
      <c r="G913" s="87" t="s">
        <v>9</v>
      </c>
      <c r="H913" s="102"/>
      <c r="I913" s="10"/>
    </row>
    <row r="914" spans="1:9" s="9" customFormat="1">
      <c r="A914" s="102"/>
      <c r="B914" s="83">
        <v>44302</v>
      </c>
      <c r="C914" s="84">
        <v>44302.658773148149</v>
      </c>
      <c r="D914" s="85">
        <v>172</v>
      </c>
      <c r="E914" s="159">
        <v>8.14</v>
      </c>
      <c r="F914" s="159">
        <v>1400.0800000000002</v>
      </c>
      <c r="G914" s="87" t="s">
        <v>9</v>
      </c>
      <c r="H914" s="102"/>
      <c r="I914" s="10"/>
    </row>
    <row r="915" spans="1:9" s="9" customFormat="1">
      <c r="A915" s="102"/>
      <c r="B915" s="83">
        <v>44302</v>
      </c>
      <c r="C915" s="84">
        <v>44302.658773148149</v>
      </c>
      <c r="D915" s="85">
        <v>650</v>
      </c>
      <c r="E915" s="159">
        <v>8.14</v>
      </c>
      <c r="F915" s="159">
        <v>5291</v>
      </c>
      <c r="G915" s="87" t="s">
        <v>9</v>
      </c>
      <c r="H915" s="102"/>
      <c r="I915" s="10"/>
    </row>
    <row r="916" spans="1:9" s="9" customFormat="1">
      <c r="A916" s="102"/>
      <c r="B916" s="83">
        <v>44302</v>
      </c>
      <c r="C916" s="84">
        <v>44302.663182870368</v>
      </c>
      <c r="D916" s="85">
        <v>405</v>
      </c>
      <c r="E916" s="159">
        <v>8.1449999999999996</v>
      </c>
      <c r="F916" s="159">
        <v>3298.7249999999999</v>
      </c>
      <c r="G916" s="87" t="s">
        <v>9</v>
      </c>
      <c r="H916" s="102"/>
      <c r="I916" s="10"/>
    </row>
    <row r="917" spans="1:9" s="9" customFormat="1">
      <c r="A917" s="102"/>
      <c r="B917" s="83">
        <v>44302</v>
      </c>
      <c r="C917" s="84">
        <v>44302.663182870368</v>
      </c>
      <c r="D917" s="85">
        <v>862</v>
      </c>
      <c r="E917" s="159">
        <v>8.1449999999999996</v>
      </c>
      <c r="F917" s="159">
        <v>7020.99</v>
      </c>
      <c r="G917" s="87" t="s">
        <v>9</v>
      </c>
      <c r="H917" s="102"/>
      <c r="I917" s="10"/>
    </row>
    <row r="918" spans="1:9" s="9" customFormat="1">
      <c r="A918" s="102"/>
      <c r="B918" s="83">
        <v>44302</v>
      </c>
      <c r="C918" s="84">
        <v>44302.663182870368</v>
      </c>
      <c r="D918" s="85">
        <v>186</v>
      </c>
      <c r="E918" s="159">
        <v>8.1449999999999996</v>
      </c>
      <c r="F918" s="159">
        <v>1514.97</v>
      </c>
      <c r="G918" s="87" t="s">
        <v>9</v>
      </c>
      <c r="H918" s="102"/>
      <c r="I918" s="10"/>
    </row>
    <row r="919" spans="1:9" s="9" customFormat="1">
      <c r="A919" s="102"/>
      <c r="B919" s="83">
        <v>44302</v>
      </c>
      <c r="C919" s="84">
        <v>44302.663182870368</v>
      </c>
      <c r="D919" s="85">
        <v>403</v>
      </c>
      <c r="E919" s="159">
        <v>8.1449999999999996</v>
      </c>
      <c r="F919" s="159">
        <v>3282.4349999999999</v>
      </c>
      <c r="G919" s="87" t="s">
        <v>9</v>
      </c>
      <c r="H919" s="102"/>
      <c r="I919" s="10"/>
    </row>
    <row r="920" spans="1:9" s="9" customFormat="1">
      <c r="A920" s="102"/>
      <c r="B920" s="83">
        <v>44302</v>
      </c>
      <c r="C920" s="84">
        <v>44302.663182870368</v>
      </c>
      <c r="D920" s="85">
        <v>215</v>
      </c>
      <c r="E920" s="159">
        <v>8.1449999999999996</v>
      </c>
      <c r="F920" s="159">
        <v>1751.175</v>
      </c>
      <c r="G920" s="87" t="s">
        <v>9</v>
      </c>
      <c r="H920" s="102"/>
      <c r="I920" s="10"/>
    </row>
    <row r="921" spans="1:9" s="9" customFormat="1">
      <c r="A921" s="102"/>
      <c r="B921" s="83">
        <v>44302</v>
      </c>
      <c r="C921" s="84">
        <v>44302.663182870368</v>
      </c>
      <c r="D921" s="85">
        <v>752</v>
      </c>
      <c r="E921" s="159">
        <v>8.1449999999999996</v>
      </c>
      <c r="F921" s="159">
        <v>6125.04</v>
      </c>
      <c r="G921" s="87" t="s">
        <v>9</v>
      </c>
      <c r="H921" s="102"/>
      <c r="I921" s="10"/>
    </row>
    <row r="922" spans="1:9" s="9" customFormat="1">
      <c r="A922" s="102"/>
      <c r="B922" s="83">
        <v>44302</v>
      </c>
      <c r="C922" s="84">
        <v>44302.663182870368</v>
      </c>
      <c r="D922" s="85">
        <v>398</v>
      </c>
      <c r="E922" s="159">
        <v>8.1449999999999996</v>
      </c>
      <c r="F922" s="159">
        <v>3241.71</v>
      </c>
      <c r="G922" s="87" t="s">
        <v>9</v>
      </c>
      <c r="H922" s="102"/>
      <c r="I922" s="10"/>
    </row>
    <row r="923" spans="1:9" s="9" customFormat="1">
      <c r="A923" s="102"/>
      <c r="B923" s="83">
        <v>44302</v>
      </c>
      <c r="C923" s="84">
        <v>44302.666655092595</v>
      </c>
      <c r="D923" s="85">
        <v>409</v>
      </c>
      <c r="E923" s="159">
        <v>8.1300000000000008</v>
      </c>
      <c r="F923" s="159">
        <v>3325.1700000000005</v>
      </c>
      <c r="G923" s="87" t="s">
        <v>9</v>
      </c>
      <c r="H923" s="102"/>
      <c r="I923" s="10"/>
    </row>
    <row r="924" spans="1:9" s="9" customFormat="1">
      <c r="A924" s="102"/>
      <c r="B924" s="83">
        <v>44302</v>
      </c>
      <c r="C924" s="84">
        <v>44302.666655092595</v>
      </c>
      <c r="D924" s="85">
        <v>469</v>
      </c>
      <c r="E924" s="159">
        <v>8.1300000000000008</v>
      </c>
      <c r="F924" s="159">
        <v>3812.9700000000003</v>
      </c>
      <c r="G924" s="87" t="s">
        <v>9</v>
      </c>
      <c r="H924" s="102"/>
      <c r="I924" s="10"/>
    </row>
    <row r="925" spans="1:9" s="9" customFormat="1">
      <c r="A925" s="102"/>
      <c r="B925" s="83">
        <v>44302</v>
      </c>
      <c r="C925" s="84">
        <v>44302.670775462961</v>
      </c>
      <c r="D925" s="85">
        <v>29</v>
      </c>
      <c r="E925" s="159">
        <v>8.1300000000000008</v>
      </c>
      <c r="F925" s="159">
        <v>235.77</v>
      </c>
      <c r="G925" s="87" t="s">
        <v>9</v>
      </c>
      <c r="H925" s="102"/>
      <c r="I925" s="10"/>
    </row>
    <row r="926" spans="1:9" s="9" customFormat="1">
      <c r="A926" s="102"/>
      <c r="B926" s="83">
        <v>44302</v>
      </c>
      <c r="C926" s="84">
        <v>44302.670775462961</v>
      </c>
      <c r="D926" s="85">
        <v>397</v>
      </c>
      <c r="E926" s="159">
        <v>8.1300000000000008</v>
      </c>
      <c r="F926" s="159">
        <v>3227.61</v>
      </c>
      <c r="G926" s="87" t="s">
        <v>9</v>
      </c>
      <c r="H926" s="102"/>
      <c r="I926" s="10"/>
    </row>
    <row r="927" spans="1:9" s="9" customFormat="1">
      <c r="A927" s="102"/>
      <c r="B927" s="83">
        <v>44302</v>
      </c>
      <c r="C927" s="84">
        <v>44302.672951388886</v>
      </c>
      <c r="D927" s="85">
        <v>409</v>
      </c>
      <c r="E927" s="159">
        <v>8.14</v>
      </c>
      <c r="F927" s="159">
        <v>3329.26</v>
      </c>
      <c r="G927" s="87" t="s">
        <v>9</v>
      </c>
      <c r="H927" s="102"/>
      <c r="I927" s="10"/>
    </row>
    <row r="928" spans="1:9" s="9" customFormat="1">
      <c r="A928" s="102"/>
      <c r="B928" s="83">
        <v>44302</v>
      </c>
      <c r="C928" s="84">
        <v>44302.672951388886</v>
      </c>
      <c r="D928" s="85">
        <v>544</v>
      </c>
      <c r="E928" s="159">
        <v>8.14</v>
      </c>
      <c r="F928" s="159">
        <v>4428.16</v>
      </c>
      <c r="G928" s="87" t="s">
        <v>9</v>
      </c>
      <c r="H928" s="102"/>
      <c r="I928" s="10"/>
    </row>
    <row r="929" spans="1:9" s="9" customFormat="1">
      <c r="A929" s="102"/>
      <c r="B929" s="83">
        <v>44302</v>
      </c>
      <c r="C929" s="84">
        <v>44302.672951388886</v>
      </c>
      <c r="D929" s="85">
        <v>330</v>
      </c>
      <c r="E929" s="159">
        <v>8.14</v>
      </c>
      <c r="F929" s="159">
        <v>2686.2000000000003</v>
      </c>
      <c r="G929" s="87" t="s">
        <v>9</v>
      </c>
      <c r="H929" s="102"/>
      <c r="I929" s="10"/>
    </row>
    <row r="930" spans="1:9" s="9" customFormat="1">
      <c r="A930" s="102"/>
      <c r="B930" s="83">
        <v>44302</v>
      </c>
      <c r="C930" s="84">
        <v>44302.676134259258</v>
      </c>
      <c r="D930" s="85">
        <v>294</v>
      </c>
      <c r="E930" s="159">
        <v>8.15</v>
      </c>
      <c r="F930" s="159">
        <v>2396.1</v>
      </c>
      <c r="G930" s="87" t="s">
        <v>9</v>
      </c>
      <c r="H930" s="102"/>
      <c r="I930" s="10"/>
    </row>
    <row r="931" spans="1:9" s="9" customFormat="1">
      <c r="A931" s="102"/>
      <c r="B931" s="83">
        <v>44302</v>
      </c>
      <c r="C931" s="84">
        <v>44302.676805555559</v>
      </c>
      <c r="D931" s="85">
        <v>20</v>
      </c>
      <c r="E931" s="159">
        <v>8.15</v>
      </c>
      <c r="F931" s="159">
        <v>163</v>
      </c>
      <c r="G931" s="87" t="s">
        <v>9</v>
      </c>
      <c r="H931" s="102"/>
      <c r="I931" s="10"/>
    </row>
    <row r="932" spans="1:9" s="9" customFormat="1">
      <c r="A932" s="102"/>
      <c r="B932" s="83">
        <v>44302</v>
      </c>
      <c r="C932" s="84">
        <v>44302.677199074074</v>
      </c>
      <c r="D932" s="85">
        <v>139</v>
      </c>
      <c r="E932" s="159">
        <v>8.1549999999999994</v>
      </c>
      <c r="F932" s="159">
        <v>1133.5449999999998</v>
      </c>
      <c r="G932" s="87" t="s">
        <v>9</v>
      </c>
      <c r="H932" s="102"/>
      <c r="I932" s="10"/>
    </row>
    <row r="933" spans="1:9" s="9" customFormat="1">
      <c r="A933" s="102"/>
      <c r="B933" s="83">
        <v>44302</v>
      </c>
      <c r="C933" s="84">
        <v>44302.677199074074</v>
      </c>
      <c r="D933" s="85">
        <v>818</v>
      </c>
      <c r="E933" s="159">
        <v>8.1549999999999994</v>
      </c>
      <c r="F933" s="159">
        <v>6670.7899999999991</v>
      </c>
      <c r="G933" s="87" t="s">
        <v>9</v>
      </c>
      <c r="H933" s="102"/>
      <c r="I933" s="10"/>
    </row>
    <row r="934" spans="1:9" s="9" customFormat="1">
      <c r="A934" s="102"/>
      <c r="B934" s="83">
        <v>44302</v>
      </c>
      <c r="C934" s="84">
        <v>44302.697442129633</v>
      </c>
      <c r="D934" s="85">
        <v>425</v>
      </c>
      <c r="E934" s="159">
        <v>8.1649999999999991</v>
      </c>
      <c r="F934" s="159">
        <v>3470.1249999999995</v>
      </c>
      <c r="G934" s="87" t="s">
        <v>9</v>
      </c>
      <c r="H934" s="102"/>
      <c r="I934" s="10"/>
    </row>
    <row r="935" spans="1:9" s="9" customFormat="1">
      <c r="A935" s="102"/>
      <c r="B935" s="83">
        <v>44302</v>
      </c>
      <c r="C935" s="84">
        <v>44302.697442129633</v>
      </c>
      <c r="D935" s="85">
        <v>6</v>
      </c>
      <c r="E935" s="159">
        <v>8.1649999999999991</v>
      </c>
      <c r="F935" s="159">
        <v>48.989999999999995</v>
      </c>
      <c r="G935" s="87" t="s">
        <v>9</v>
      </c>
      <c r="H935" s="102"/>
      <c r="I935" s="10"/>
    </row>
    <row r="936" spans="1:9" s="9" customFormat="1">
      <c r="A936" s="102"/>
      <c r="B936" s="83">
        <v>44302</v>
      </c>
      <c r="C936" s="84">
        <v>44302.699282407404</v>
      </c>
      <c r="D936" s="85">
        <v>408</v>
      </c>
      <c r="E936" s="159">
        <v>8.1649999999999991</v>
      </c>
      <c r="F936" s="159">
        <v>3331.3199999999997</v>
      </c>
      <c r="G936" s="87" t="s">
        <v>9</v>
      </c>
      <c r="H936" s="102"/>
      <c r="I936" s="10"/>
    </row>
    <row r="937" spans="1:9" s="9" customFormat="1">
      <c r="A937" s="102"/>
      <c r="B937" s="83">
        <v>44302</v>
      </c>
      <c r="C937" s="84">
        <v>44302.699282407404</v>
      </c>
      <c r="D937" s="85">
        <v>393</v>
      </c>
      <c r="E937" s="159">
        <v>8.1649999999999991</v>
      </c>
      <c r="F937" s="159">
        <v>3208.8449999999998</v>
      </c>
      <c r="G937" s="87" t="s">
        <v>9</v>
      </c>
      <c r="H937" s="102"/>
      <c r="I937" s="10"/>
    </row>
    <row r="938" spans="1:9" s="9" customFormat="1">
      <c r="A938" s="102"/>
      <c r="B938" s="83">
        <v>44302</v>
      </c>
      <c r="C938" s="84">
        <v>44302.699282407404</v>
      </c>
      <c r="D938" s="85">
        <v>466</v>
      </c>
      <c r="E938" s="159">
        <v>8.16</v>
      </c>
      <c r="F938" s="159">
        <v>3802.56</v>
      </c>
      <c r="G938" s="87" t="s">
        <v>9</v>
      </c>
      <c r="H938" s="102"/>
      <c r="I938" s="10"/>
    </row>
    <row r="939" spans="1:9" s="9" customFormat="1">
      <c r="A939" s="102"/>
      <c r="B939" s="83">
        <v>44302</v>
      </c>
      <c r="C939" s="84">
        <v>44302.703599537039</v>
      </c>
      <c r="D939" s="85">
        <v>441</v>
      </c>
      <c r="E939" s="159">
        <v>8.1549999999999994</v>
      </c>
      <c r="F939" s="159">
        <v>3596.3549999999996</v>
      </c>
      <c r="G939" s="87" t="s">
        <v>9</v>
      </c>
      <c r="H939" s="102"/>
      <c r="I939" s="10"/>
    </row>
    <row r="940" spans="1:9" s="9" customFormat="1">
      <c r="A940" s="102"/>
      <c r="B940" s="83">
        <v>44302</v>
      </c>
      <c r="C940" s="84">
        <v>44302.703599537039</v>
      </c>
      <c r="D940" s="85">
        <v>423</v>
      </c>
      <c r="E940" s="159">
        <v>8.1549999999999994</v>
      </c>
      <c r="F940" s="159">
        <v>3449.5649999999996</v>
      </c>
      <c r="G940" s="87" t="s">
        <v>9</v>
      </c>
      <c r="H940" s="102"/>
      <c r="I940" s="10"/>
    </row>
    <row r="941" spans="1:9" s="9" customFormat="1">
      <c r="A941" s="102"/>
      <c r="B941" s="83">
        <v>44302</v>
      </c>
      <c r="C941" s="84">
        <v>44302.703599537039</v>
      </c>
      <c r="D941" s="85">
        <v>470</v>
      </c>
      <c r="E941" s="159">
        <v>8.1549999999999994</v>
      </c>
      <c r="F941" s="159">
        <v>3832.85</v>
      </c>
      <c r="G941" s="87" t="s">
        <v>9</v>
      </c>
      <c r="H941" s="102"/>
      <c r="I941" s="10"/>
    </row>
    <row r="942" spans="1:9" s="9" customFormat="1">
      <c r="A942" s="102"/>
      <c r="B942" s="83">
        <v>44302</v>
      </c>
      <c r="C942" s="84">
        <v>44302.703599537039</v>
      </c>
      <c r="D942" s="85">
        <v>470</v>
      </c>
      <c r="E942" s="159">
        <v>8.1549999999999994</v>
      </c>
      <c r="F942" s="159">
        <v>3832.85</v>
      </c>
      <c r="G942" s="87" t="s">
        <v>9</v>
      </c>
      <c r="H942" s="102"/>
      <c r="I942" s="10"/>
    </row>
    <row r="943" spans="1:9" s="9" customFormat="1">
      <c r="A943" s="102"/>
      <c r="B943" s="83">
        <v>44302</v>
      </c>
      <c r="C943" s="84">
        <v>44302.703599537039</v>
      </c>
      <c r="D943" s="85">
        <v>11</v>
      </c>
      <c r="E943" s="159">
        <v>8.1549999999999994</v>
      </c>
      <c r="F943" s="159">
        <v>89.704999999999998</v>
      </c>
      <c r="G943" s="87" t="s">
        <v>9</v>
      </c>
      <c r="H943" s="102"/>
      <c r="I943" s="10"/>
    </row>
    <row r="944" spans="1:9" s="9" customFormat="1">
      <c r="A944" s="102"/>
      <c r="B944" s="83">
        <v>44302</v>
      </c>
      <c r="C944" s="84">
        <v>44302.705393518518</v>
      </c>
      <c r="D944" s="85">
        <v>454</v>
      </c>
      <c r="E944" s="159">
        <v>8.14</v>
      </c>
      <c r="F944" s="159">
        <v>3695.5600000000004</v>
      </c>
      <c r="G944" s="87" t="s">
        <v>9</v>
      </c>
      <c r="H944" s="102"/>
      <c r="I944" s="10"/>
    </row>
    <row r="945" spans="1:9" s="9" customFormat="1">
      <c r="A945" s="102"/>
      <c r="B945" s="83">
        <v>44302</v>
      </c>
      <c r="C945" s="84">
        <v>44302.705393518518</v>
      </c>
      <c r="D945" s="85">
        <v>230</v>
      </c>
      <c r="E945" s="159">
        <v>8.14</v>
      </c>
      <c r="F945" s="159">
        <v>1872.2</v>
      </c>
      <c r="G945" s="87" t="s">
        <v>9</v>
      </c>
      <c r="H945" s="102"/>
      <c r="I945" s="10"/>
    </row>
    <row r="946" spans="1:9" s="9" customFormat="1">
      <c r="A946" s="102"/>
      <c r="B946" s="83">
        <v>44302</v>
      </c>
      <c r="C946" s="84">
        <v>44302.705393518518</v>
      </c>
      <c r="D946" s="85">
        <v>253</v>
      </c>
      <c r="E946" s="159">
        <v>8.14</v>
      </c>
      <c r="F946" s="159">
        <v>2059.42</v>
      </c>
      <c r="G946" s="87" t="s">
        <v>9</v>
      </c>
      <c r="H946" s="102"/>
      <c r="I946" s="10"/>
    </row>
    <row r="947" spans="1:9" s="9" customFormat="1">
      <c r="A947" s="102"/>
      <c r="B947" s="83">
        <v>44302</v>
      </c>
      <c r="C947" s="84">
        <v>44302.711296296293</v>
      </c>
      <c r="D947" s="85">
        <v>1370</v>
      </c>
      <c r="E947" s="159">
        <v>8.1449999999999996</v>
      </c>
      <c r="F947" s="159">
        <v>11158.65</v>
      </c>
      <c r="G947" s="87" t="s">
        <v>9</v>
      </c>
      <c r="H947" s="102"/>
      <c r="I947" s="10"/>
    </row>
    <row r="948" spans="1:9" s="9" customFormat="1">
      <c r="A948" s="102"/>
      <c r="B948" s="83">
        <v>44302</v>
      </c>
      <c r="C948" s="84">
        <v>44302.711296296293</v>
      </c>
      <c r="D948" s="85">
        <v>600</v>
      </c>
      <c r="E948" s="159">
        <v>8.1449999999999996</v>
      </c>
      <c r="F948" s="159">
        <v>4887</v>
      </c>
      <c r="G948" s="87" t="s">
        <v>9</v>
      </c>
      <c r="H948" s="102"/>
      <c r="I948" s="10"/>
    </row>
    <row r="949" spans="1:9" s="9" customFormat="1">
      <c r="A949" s="102"/>
      <c r="B949" s="83">
        <v>44302</v>
      </c>
      <c r="C949" s="84">
        <v>44302.711296296293</v>
      </c>
      <c r="D949" s="85">
        <v>378</v>
      </c>
      <c r="E949" s="159">
        <v>8.1449999999999996</v>
      </c>
      <c r="F949" s="159">
        <v>3078.81</v>
      </c>
      <c r="G949" s="87" t="s">
        <v>9</v>
      </c>
      <c r="H949" s="102"/>
      <c r="I949" s="10"/>
    </row>
    <row r="950" spans="1:9" s="9" customFormat="1">
      <c r="A950" s="102"/>
      <c r="B950" s="83">
        <v>44302</v>
      </c>
      <c r="C950" s="84">
        <v>44302.711296296293</v>
      </c>
      <c r="D950" s="85">
        <v>408</v>
      </c>
      <c r="E950" s="159">
        <v>8.1449999999999996</v>
      </c>
      <c r="F950" s="159">
        <v>3323.16</v>
      </c>
      <c r="G950" s="87" t="s">
        <v>9</v>
      </c>
      <c r="H950" s="102"/>
      <c r="I950" s="10"/>
    </row>
    <row r="951" spans="1:9" s="9" customFormat="1">
      <c r="A951" s="102"/>
      <c r="B951" s="83">
        <v>44302</v>
      </c>
      <c r="C951" s="84">
        <v>44302.711296296293</v>
      </c>
      <c r="D951" s="85">
        <v>413</v>
      </c>
      <c r="E951" s="159">
        <v>8.1449999999999996</v>
      </c>
      <c r="F951" s="159">
        <v>3363.8849999999998</v>
      </c>
      <c r="G951" s="87" t="s">
        <v>9</v>
      </c>
      <c r="H951" s="102"/>
      <c r="I951" s="10"/>
    </row>
    <row r="952" spans="1:9" s="9" customFormat="1">
      <c r="A952" s="102"/>
      <c r="B952" s="83">
        <v>44302</v>
      </c>
      <c r="C952" s="84">
        <v>44302.711296296293</v>
      </c>
      <c r="D952" s="85">
        <v>192</v>
      </c>
      <c r="E952" s="159">
        <v>8.1449999999999996</v>
      </c>
      <c r="F952" s="159">
        <v>1563.84</v>
      </c>
      <c r="G952" s="87" t="s">
        <v>9</v>
      </c>
      <c r="H952" s="102"/>
      <c r="I952" s="10"/>
    </row>
    <row r="953" spans="1:9" s="9" customFormat="1">
      <c r="A953" s="102"/>
      <c r="B953" s="83">
        <v>44302</v>
      </c>
      <c r="C953" s="84">
        <v>44302.711296296293</v>
      </c>
      <c r="D953" s="85">
        <v>488</v>
      </c>
      <c r="E953" s="159">
        <v>8.1449999999999996</v>
      </c>
      <c r="F953" s="159">
        <v>3974.7599999999998</v>
      </c>
      <c r="G953" s="87" t="s">
        <v>9</v>
      </c>
      <c r="H953" s="102"/>
      <c r="I953" s="10"/>
    </row>
    <row r="954" spans="1:9" s="9" customFormat="1">
      <c r="A954" s="102"/>
      <c r="B954" s="83">
        <v>44302</v>
      </c>
      <c r="C954" s="84">
        <v>44302.717824074076</v>
      </c>
      <c r="D954" s="85">
        <v>770</v>
      </c>
      <c r="E954" s="159">
        <v>8.1549999999999994</v>
      </c>
      <c r="F954" s="159">
        <v>6279.3499999999995</v>
      </c>
      <c r="G954" s="87" t="s">
        <v>9</v>
      </c>
      <c r="H954" s="102"/>
      <c r="I954" s="10"/>
    </row>
    <row r="955" spans="1:9" s="9" customFormat="1">
      <c r="A955" s="102"/>
      <c r="B955" s="83">
        <v>44302</v>
      </c>
      <c r="C955" s="84">
        <v>44302.717824074076</v>
      </c>
      <c r="D955" s="85">
        <v>494</v>
      </c>
      <c r="E955" s="159">
        <v>8.1549999999999994</v>
      </c>
      <c r="F955" s="159">
        <v>4028.5699999999997</v>
      </c>
      <c r="G955" s="87" t="s">
        <v>9</v>
      </c>
      <c r="H955" s="102"/>
      <c r="I955" s="10"/>
    </row>
    <row r="956" spans="1:9" s="9" customFormat="1">
      <c r="A956" s="102"/>
      <c r="B956" s="83">
        <v>44302</v>
      </c>
      <c r="C956" s="84">
        <v>44302.717824074076</v>
      </c>
      <c r="D956" s="85">
        <v>603</v>
      </c>
      <c r="E956" s="159">
        <v>8.1549999999999994</v>
      </c>
      <c r="F956" s="159">
        <v>4917.4649999999992</v>
      </c>
      <c r="G956" s="87" t="s">
        <v>9</v>
      </c>
      <c r="H956" s="102"/>
      <c r="I956" s="10"/>
    </row>
    <row r="957" spans="1:9" s="9" customFormat="1">
      <c r="A957" s="102"/>
      <c r="B957" s="83">
        <v>44302</v>
      </c>
      <c r="C957" s="84">
        <v>44302.717824074076</v>
      </c>
      <c r="D957" s="85">
        <v>173</v>
      </c>
      <c r="E957" s="159">
        <v>8.1549999999999994</v>
      </c>
      <c r="F957" s="159">
        <v>1410.8149999999998</v>
      </c>
      <c r="G957" s="87" t="s">
        <v>9</v>
      </c>
      <c r="H957" s="102"/>
      <c r="I957" s="10"/>
    </row>
    <row r="958" spans="1:9" s="9" customFormat="1">
      <c r="A958" s="102"/>
      <c r="B958" s="83">
        <v>44302</v>
      </c>
      <c r="C958" s="84">
        <v>44302.717905092592</v>
      </c>
      <c r="D958" s="85">
        <v>283</v>
      </c>
      <c r="E958" s="159">
        <v>8.1549999999999994</v>
      </c>
      <c r="F958" s="159">
        <v>2307.8649999999998</v>
      </c>
      <c r="G958" s="87" t="s">
        <v>9</v>
      </c>
      <c r="H958" s="102"/>
      <c r="I958" s="10"/>
    </row>
    <row r="959" spans="1:9" s="9" customFormat="1">
      <c r="A959" s="102"/>
      <c r="B959" s="83">
        <v>44302</v>
      </c>
      <c r="C959" s="84">
        <v>44302.717905092592</v>
      </c>
      <c r="D959" s="85">
        <v>211</v>
      </c>
      <c r="E959" s="159">
        <v>8.1549999999999994</v>
      </c>
      <c r="F959" s="159">
        <v>1720.7049999999999</v>
      </c>
      <c r="G959" s="87" t="s">
        <v>9</v>
      </c>
      <c r="H959" s="102"/>
      <c r="I959" s="10"/>
    </row>
    <row r="960" spans="1:9" s="9" customFormat="1">
      <c r="A960" s="102"/>
      <c r="B960" s="83">
        <v>44302</v>
      </c>
      <c r="C960" s="84">
        <v>44302.717905092592</v>
      </c>
      <c r="D960" s="85">
        <v>633</v>
      </c>
      <c r="E960" s="159">
        <v>8.1549999999999994</v>
      </c>
      <c r="F960" s="159">
        <v>5162.1149999999998</v>
      </c>
      <c r="G960" s="87" t="s">
        <v>9</v>
      </c>
      <c r="H960" s="102"/>
      <c r="I960" s="10"/>
    </row>
    <row r="961" spans="1:9" s="9" customFormat="1">
      <c r="A961" s="102"/>
      <c r="B961" s="83">
        <v>44302</v>
      </c>
      <c r="C961" s="84">
        <v>44302.717905092592</v>
      </c>
      <c r="D961" s="85">
        <v>250</v>
      </c>
      <c r="E961" s="159">
        <v>8.1549999999999994</v>
      </c>
      <c r="F961" s="159">
        <v>2038.7499999999998</v>
      </c>
      <c r="G961" s="87" t="s">
        <v>9</v>
      </c>
      <c r="H961" s="102"/>
      <c r="I961" s="10"/>
    </row>
    <row r="962" spans="1:9" s="9" customFormat="1">
      <c r="A962" s="102"/>
      <c r="B962" s="83">
        <v>44302</v>
      </c>
      <c r="C962" s="84">
        <v>44302.717905092592</v>
      </c>
      <c r="D962" s="85">
        <v>244</v>
      </c>
      <c r="E962" s="159">
        <v>8.1549999999999994</v>
      </c>
      <c r="F962" s="159">
        <v>1989.82</v>
      </c>
      <c r="G962" s="87" t="s">
        <v>9</v>
      </c>
      <c r="H962" s="102"/>
      <c r="I962" s="10"/>
    </row>
    <row r="963" spans="1:9" s="9" customFormat="1">
      <c r="A963" s="102"/>
      <c r="B963" s="83">
        <v>44302</v>
      </c>
      <c r="C963" s="84">
        <v>44302.717905092592</v>
      </c>
      <c r="D963" s="85">
        <v>65</v>
      </c>
      <c r="E963" s="159">
        <v>8.1549999999999994</v>
      </c>
      <c r="F963" s="159">
        <v>530.07499999999993</v>
      </c>
      <c r="G963" s="87" t="s">
        <v>9</v>
      </c>
      <c r="H963" s="102"/>
      <c r="I963" s="10"/>
    </row>
    <row r="964" spans="1:9" s="9" customFormat="1">
      <c r="A964" s="102"/>
      <c r="B964" s="83">
        <v>44302</v>
      </c>
      <c r="C964" s="84">
        <v>44302.717905092592</v>
      </c>
      <c r="D964" s="85">
        <v>494</v>
      </c>
      <c r="E964" s="159">
        <v>8.1549999999999994</v>
      </c>
      <c r="F964" s="159">
        <v>4028.5699999999997</v>
      </c>
      <c r="G964" s="87" t="s">
        <v>9</v>
      </c>
      <c r="H964" s="102"/>
      <c r="I964" s="10"/>
    </row>
    <row r="965" spans="1:9" s="9" customFormat="1">
      <c r="A965" s="102"/>
      <c r="B965" s="83">
        <v>44302</v>
      </c>
      <c r="C965" s="84">
        <v>44302.717905092592</v>
      </c>
      <c r="D965" s="85">
        <v>27</v>
      </c>
      <c r="E965" s="159">
        <v>8.1549999999999994</v>
      </c>
      <c r="F965" s="159">
        <v>220.18499999999997</v>
      </c>
      <c r="G965" s="87" t="s">
        <v>9</v>
      </c>
      <c r="H965" s="102"/>
      <c r="I965" s="10"/>
    </row>
    <row r="966" spans="1:9" s="9" customFormat="1">
      <c r="A966" s="102"/>
      <c r="B966" s="83">
        <v>44302</v>
      </c>
      <c r="C966" s="84">
        <v>44302.718900462962</v>
      </c>
      <c r="D966" s="85">
        <v>445</v>
      </c>
      <c r="E966" s="159">
        <v>8.1549999999999994</v>
      </c>
      <c r="F966" s="159">
        <v>3628.9749999999999</v>
      </c>
      <c r="G966" s="87" t="s">
        <v>9</v>
      </c>
      <c r="H966" s="102"/>
      <c r="I966" s="10"/>
    </row>
    <row r="967" spans="1:9" s="9" customFormat="1">
      <c r="A967" s="102"/>
      <c r="B967" s="83">
        <v>44302</v>
      </c>
      <c r="C967" s="84">
        <v>44302.718900462962</v>
      </c>
      <c r="D967" s="85">
        <v>417</v>
      </c>
      <c r="E967" s="159">
        <v>8.1549999999999994</v>
      </c>
      <c r="F967" s="159">
        <v>3400.6349999999998</v>
      </c>
      <c r="G967" s="87" t="s">
        <v>9</v>
      </c>
      <c r="H967" s="102"/>
      <c r="I967" s="10"/>
    </row>
    <row r="968" spans="1:9" s="9" customFormat="1">
      <c r="A968" s="102"/>
      <c r="B968" s="88">
        <v>44302</v>
      </c>
      <c r="C968" s="79">
        <v>44302.722905092596</v>
      </c>
      <c r="D968" s="80">
        <v>463</v>
      </c>
      <c r="E968" s="158">
        <v>8.1649999999999991</v>
      </c>
      <c r="F968" s="158">
        <v>3780.3949999999995</v>
      </c>
      <c r="G968" s="82" t="s">
        <v>9</v>
      </c>
      <c r="H968" s="102"/>
      <c r="I968" s="10"/>
    </row>
    <row r="969" spans="1:9" s="9" customFormat="1">
      <c r="A969" s="102"/>
      <c r="B969" s="83"/>
      <c r="C969" s="84"/>
      <c r="D969" s="85"/>
      <c r="E969" s="86"/>
      <c r="F969" s="86"/>
      <c r="G969" s="87"/>
      <c r="H969" s="102"/>
      <c r="I969" s="10"/>
    </row>
    <row r="970" spans="1:9" s="9" customFormat="1">
      <c r="A970" s="102"/>
      <c r="B970" s="83"/>
      <c r="C970" s="84"/>
      <c r="D970" s="85"/>
      <c r="E970" s="86"/>
      <c r="F970" s="86"/>
      <c r="G970" s="87"/>
      <c r="H970" s="102"/>
      <c r="I970" s="10"/>
    </row>
    <row r="971" spans="1:9" s="9" customFormat="1">
      <c r="A971" s="102"/>
      <c r="B971" s="83"/>
      <c r="C971" s="84"/>
      <c r="D971" s="85"/>
      <c r="E971" s="86"/>
      <c r="F971" s="86"/>
      <c r="G971" s="87"/>
      <c r="H971" s="102"/>
      <c r="I971" s="10"/>
    </row>
    <row r="972" spans="1:9" s="9" customFormat="1">
      <c r="A972" s="102"/>
      <c r="B972" s="83"/>
      <c r="C972" s="84"/>
      <c r="D972" s="85"/>
      <c r="E972" s="86"/>
      <c r="F972" s="86"/>
      <c r="G972" s="87"/>
      <c r="H972" s="102"/>
      <c r="I972" s="10"/>
    </row>
    <row r="973" spans="1:9" s="9" customFormat="1">
      <c r="A973" s="102"/>
      <c r="B973" s="83"/>
      <c r="C973" s="84"/>
      <c r="D973" s="85"/>
      <c r="E973" s="86"/>
      <c r="F973" s="86"/>
      <c r="G973" s="87"/>
      <c r="H973" s="102"/>
      <c r="I973" s="10"/>
    </row>
    <row r="974" spans="1:9" s="9" customFormat="1">
      <c r="A974" s="102"/>
      <c r="B974" s="83"/>
      <c r="C974" s="84"/>
      <c r="D974" s="85"/>
      <c r="E974" s="86"/>
      <c r="F974" s="86"/>
      <c r="G974" s="87"/>
      <c r="H974" s="102"/>
      <c r="I974" s="10"/>
    </row>
    <row r="975" spans="1:9" s="9" customFormat="1">
      <c r="A975" s="102"/>
      <c r="B975" s="83"/>
      <c r="C975" s="84"/>
      <c r="D975" s="85"/>
      <c r="E975" s="86"/>
      <c r="F975" s="86"/>
      <c r="G975" s="87"/>
      <c r="H975" s="102"/>
      <c r="I975" s="10"/>
    </row>
    <row r="976" spans="1:9" s="9" customFormat="1">
      <c r="A976" s="102"/>
      <c r="B976" s="83"/>
      <c r="C976" s="84"/>
      <c r="D976" s="85"/>
      <c r="E976" s="86"/>
      <c r="F976" s="86"/>
      <c r="G976" s="87"/>
      <c r="H976" s="102"/>
      <c r="I976" s="10"/>
    </row>
    <row r="977" spans="1:9" s="9" customFormat="1">
      <c r="A977" s="102"/>
      <c r="B977" s="83"/>
      <c r="C977" s="84"/>
      <c r="D977" s="85"/>
      <c r="E977" s="86"/>
      <c r="F977" s="86"/>
      <c r="G977" s="87"/>
      <c r="H977" s="102"/>
      <c r="I977" s="10"/>
    </row>
    <row r="978" spans="1:9" s="9" customFormat="1">
      <c r="A978" s="102"/>
      <c r="B978" s="83"/>
      <c r="C978" s="84"/>
      <c r="D978" s="85"/>
      <c r="E978" s="86"/>
      <c r="F978" s="86"/>
      <c r="G978" s="87"/>
      <c r="H978" s="102"/>
      <c r="I978" s="10"/>
    </row>
    <row r="979" spans="1:9" s="9" customFormat="1">
      <c r="A979" s="102"/>
      <c r="B979" s="83"/>
      <c r="C979" s="84"/>
      <c r="D979" s="85"/>
      <c r="E979" s="86"/>
      <c r="F979" s="86"/>
      <c r="G979" s="87"/>
      <c r="H979" s="102"/>
      <c r="I979" s="10"/>
    </row>
    <row r="980" spans="1:9" s="9" customFormat="1">
      <c r="A980" s="102"/>
      <c r="B980" s="83"/>
      <c r="C980" s="84"/>
      <c r="D980" s="85"/>
      <c r="E980" s="86"/>
      <c r="F980" s="86"/>
      <c r="G980" s="87"/>
      <c r="H980" s="102"/>
      <c r="I980" s="10"/>
    </row>
    <row r="981" spans="1:9" s="9" customFormat="1">
      <c r="A981" s="102"/>
      <c r="B981" s="83"/>
      <c r="C981" s="84"/>
      <c r="D981" s="85"/>
      <c r="E981" s="86"/>
      <c r="F981" s="86"/>
      <c r="G981" s="87"/>
      <c r="H981" s="102"/>
      <c r="I981" s="10"/>
    </row>
    <row r="982" spans="1:9" s="9" customFormat="1">
      <c r="A982" s="102"/>
      <c r="B982" s="83"/>
      <c r="C982" s="84"/>
      <c r="D982" s="85"/>
      <c r="E982" s="86"/>
      <c r="F982" s="86"/>
      <c r="G982" s="87"/>
      <c r="H982" s="102"/>
      <c r="I982" s="10"/>
    </row>
    <row r="983" spans="1:9" s="9" customFormat="1">
      <c r="A983" s="102"/>
      <c r="B983" s="83"/>
      <c r="C983" s="84"/>
      <c r="D983" s="85"/>
      <c r="E983" s="86"/>
      <c r="F983" s="86"/>
      <c r="G983" s="87"/>
      <c r="H983" s="102"/>
      <c r="I983" s="10"/>
    </row>
    <row r="984" spans="1:9" s="9" customFormat="1">
      <c r="A984" s="102"/>
      <c r="B984" s="83"/>
      <c r="C984" s="84"/>
      <c r="D984" s="85"/>
      <c r="E984" s="86"/>
      <c r="F984" s="86"/>
      <c r="G984" s="87"/>
      <c r="H984" s="102"/>
      <c r="I984" s="10"/>
    </row>
    <row r="985" spans="1:9" s="9" customFormat="1">
      <c r="A985" s="102"/>
      <c r="B985" s="83"/>
      <c r="C985" s="84"/>
      <c r="D985" s="85"/>
      <c r="E985" s="86"/>
      <c r="F985" s="86"/>
      <c r="G985" s="87"/>
      <c r="H985" s="102"/>
      <c r="I985" s="10"/>
    </row>
    <row r="986" spans="1:9" s="9" customFormat="1">
      <c r="A986" s="102"/>
      <c r="B986" s="83"/>
      <c r="C986" s="84"/>
      <c r="D986" s="85"/>
      <c r="E986" s="86"/>
      <c r="F986" s="86"/>
      <c r="G986" s="87"/>
      <c r="H986" s="102"/>
      <c r="I986" s="10"/>
    </row>
    <row r="987" spans="1:9" s="9" customFormat="1">
      <c r="A987" s="102"/>
      <c r="B987" s="83"/>
      <c r="C987" s="84"/>
      <c r="D987" s="85"/>
      <c r="E987" s="86"/>
      <c r="F987" s="86"/>
      <c r="G987" s="87"/>
      <c r="H987" s="102"/>
      <c r="I987" s="10"/>
    </row>
    <row r="988" spans="1:9" s="9" customFormat="1">
      <c r="A988" s="102"/>
      <c r="B988" s="83"/>
      <c r="C988" s="84"/>
      <c r="D988" s="85"/>
      <c r="E988" s="86"/>
      <c r="F988" s="86"/>
      <c r="G988" s="87"/>
      <c r="H988" s="102"/>
      <c r="I988" s="10"/>
    </row>
    <row r="989" spans="1:9" s="9" customFormat="1">
      <c r="A989" s="102"/>
      <c r="B989" s="83"/>
      <c r="C989" s="84"/>
      <c r="D989" s="85"/>
      <c r="E989" s="86"/>
      <c r="F989" s="86"/>
      <c r="G989" s="87"/>
      <c r="H989" s="102"/>
      <c r="I989" s="10"/>
    </row>
    <row r="990" spans="1:9" s="9" customFormat="1">
      <c r="A990" s="102"/>
      <c r="B990" s="83"/>
      <c r="C990" s="84"/>
      <c r="D990" s="85"/>
      <c r="E990" s="86"/>
      <c r="F990" s="86"/>
      <c r="G990" s="87"/>
      <c r="H990" s="102"/>
      <c r="I990" s="10"/>
    </row>
    <row r="991" spans="1:9" s="9" customFormat="1">
      <c r="A991" s="102"/>
      <c r="B991" s="83"/>
      <c r="C991" s="84"/>
      <c r="D991" s="85"/>
      <c r="E991" s="86"/>
      <c r="F991" s="86"/>
      <c r="G991" s="87"/>
      <c r="H991" s="102"/>
      <c r="I991" s="10"/>
    </row>
    <row r="992" spans="1:9" s="9" customFormat="1">
      <c r="A992" s="102"/>
      <c r="B992" s="83"/>
      <c r="C992" s="84"/>
      <c r="D992" s="85"/>
      <c r="E992" s="86"/>
      <c r="F992" s="86"/>
      <c r="G992" s="87"/>
      <c r="H992" s="102"/>
      <c r="I992" s="10"/>
    </row>
    <row r="993" spans="1:9" s="9" customFormat="1">
      <c r="A993" s="102"/>
      <c r="B993" s="83"/>
      <c r="C993" s="84"/>
      <c r="D993" s="85"/>
      <c r="E993" s="86"/>
      <c r="F993" s="86"/>
      <c r="G993" s="87"/>
      <c r="H993" s="102"/>
      <c r="I993" s="10"/>
    </row>
    <row r="994" spans="1:9" s="9" customFormat="1">
      <c r="A994" s="102"/>
      <c r="B994" s="83"/>
      <c r="C994" s="84"/>
      <c r="D994" s="85"/>
      <c r="E994" s="86"/>
      <c r="F994" s="86"/>
      <c r="G994" s="87"/>
      <c r="H994" s="102"/>
      <c r="I994" s="10"/>
    </row>
    <row r="995" spans="1:9" s="9" customFormat="1">
      <c r="A995" s="102"/>
      <c r="B995" s="83"/>
      <c r="C995" s="84"/>
      <c r="D995" s="85"/>
      <c r="E995" s="86"/>
      <c r="F995" s="86"/>
      <c r="G995" s="87"/>
      <c r="H995" s="102"/>
      <c r="I995" s="10"/>
    </row>
    <row r="996" spans="1:9" s="9" customFormat="1">
      <c r="A996" s="102"/>
      <c r="B996" s="83"/>
      <c r="C996" s="84"/>
      <c r="D996" s="85"/>
      <c r="E996" s="86"/>
      <c r="F996" s="86"/>
      <c r="G996" s="87"/>
      <c r="H996" s="102"/>
      <c r="I996" s="10"/>
    </row>
    <row r="997" spans="1:9" s="9" customFormat="1">
      <c r="A997" s="102"/>
      <c r="B997" s="83"/>
      <c r="C997" s="84"/>
      <c r="D997" s="85"/>
      <c r="E997" s="86"/>
      <c r="F997" s="86"/>
      <c r="G997" s="87"/>
      <c r="H997" s="102"/>
      <c r="I997" s="10"/>
    </row>
    <row r="998" spans="1:9" s="9" customFormat="1">
      <c r="A998" s="102"/>
      <c r="B998" s="83"/>
      <c r="C998" s="84"/>
      <c r="D998" s="85"/>
      <c r="E998" s="86"/>
      <c r="F998" s="86"/>
      <c r="G998" s="87"/>
      <c r="H998" s="102"/>
      <c r="I998" s="10"/>
    </row>
    <row r="999" spans="1:9" s="9" customFormat="1">
      <c r="A999" s="102"/>
      <c r="B999" s="83"/>
      <c r="C999" s="84"/>
      <c r="D999" s="85"/>
      <c r="E999" s="86"/>
      <c r="F999" s="86"/>
      <c r="G999" s="87"/>
      <c r="H999" s="102"/>
      <c r="I999" s="10"/>
    </row>
    <row r="1000" spans="1:9" s="9" customFormat="1">
      <c r="A1000" s="102"/>
      <c r="B1000" s="83"/>
      <c r="C1000" s="84"/>
      <c r="D1000" s="85"/>
      <c r="E1000" s="86"/>
      <c r="F1000" s="86"/>
      <c r="G1000" s="87"/>
      <c r="H1000" s="102"/>
      <c r="I1000" s="10"/>
    </row>
    <row r="1001" spans="1:9" s="9" customFormat="1">
      <c r="A1001" s="102"/>
      <c r="B1001" s="83"/>
      <c r="C1001" s="84"/>
      <c r="D1001" s="85"/>
      <c r="E1001" s="86"/>
      <c r="F1001" s="86"/>
      <c r="G1001" s="87"/>
      <c r="H1001" s="102"/>
      <c r="I1001" s="10"/>
    </row>
    <row r="1002" spans="1:9" s="9" customFormat="1">
      <c r="A1002" s="102"/>
      <c r="B1002" s="83"/>
      <c r="C1002" s="84"/>
      <c r="D1002" s="85"/>
      <c r="E1002" s="86"/>
      <c r="F1002" s="86"/>
      <c r="G1002" s="87"/>
      <c r="H1002" s="102"/>
      <c r="I1002" s="10"/>
    </row>
    <row r="1003" spans="1:9" s="9" customFormat="1">
      <c r="A1003" s="102"/>
      <c r="B1003" s="83"/>
      <c r="C1003" s="84"/>
      <c r="D1003" s="85"/>
      <c r="E1003" s="86"/>
      <c r="F1003" s="86"/>
      <c r="G1003" s="87"/>
      <c r="H1003" s="102"/>
      <c r="I1003" s="10"/>
    </row>
    <row r="1004" spans="1:9" s="9" customFormat="1">
      <c r="A1004" s="102"/>
      <c r="B1004" s="83"/>
      <c r="C1004" s="84"/>
      <c r="D1004" s="85"/>
      <c r="E1004" s="86"/>
      <c r="F1004" s="86"/>
      <c r="G1004" s="87"/>
      <c r="H1004" s="102"/>
      <c r="I1004" s="10"/>
    </row>
    <row r="1005" spans="1:9" s="9" customFormat="1">
      <c r="A1005" s="102"/>
      <c r="B1005" s="83"/>
      <c r="C1005" s="84"/>
      <c r="D1005" s="85"/>
      <c r="E1005" s="86"/>
      <c r="F1005" s="86"/>
      <c r="G1005" s="87"/>
      <c r="H1005" s="102"/>
      <c r="I1005" s="10"/>
    </row>
    <row r="1006" spans="1:9" s="9" customFormat="1">
      <c r="A1006" s="102"/>
      <c r="B1006" s="83"/>
      <c r="C1006" s="84"/>
      <c r="D1006" s="85"/>
      <c r="E1006" s="86"/>
      <c r="F1006" s="86"/>
      <c r="G1006" s="87"/>
      <c r="H1006" s="102"/>
      <c r="I1006" s="10"/>
    </row>
    <row r="1007" spans="1:9" s="9" customFormat="1">
      <c r="A1007" s="102"/>
      <c r="B1007" s="83"/>
      <c r="C1007" s="84"/>
      <c r="D1007" s="85"/>
      <c r="E1007" s="86"/>
      <c r="F1007" s="86"/>
      <c r="G1007" s="87"/>
      <c r="H1007" s="102"/>
      <c r="I1007" s="10"/>
    </row>
    <row r="1008" spans="1:9" s="9" customFormat="1">
      <c r="A1008" s="102"/>
      <c r="B1008" s="83"/>
      <c r="C1008" s="84"/>
      <c r="D1008" s="85"/>
      <c r="E1008" s="86"/>
      <c r="F1008" s="86"/>
      <c r="G1008" s="87"/>
      <c r="H1008" s="102"/>
      <c r="I1008" s="10"/>
    </row>
    <row r="1009" spans="1:9" s="9" customFormat="1">
      <c r="A1009" s="102"/>
      <c r="B1009" s="83"/>
      <c r="C1009" s="84"/>
      <c r="D1009" s="85"/>
      <c r="E1009" s="86"/>
      <c r="F1009" s="86"/>
      <c r="G1009" s="87"/>
      <c r="H1009" s="102"/>
      <c r="I1009" s="10"/>
    </row>
    <row r="1010" spans="1:9" s="9" customFormat="1">
      <c r="A1010" s="102"/>
      <c r="B1010" s="83"/>
      <c r="C1010" s="84"/>
      <c r="D1010" s="85"/>
      <c r="E1010" s="86"/>
      <c r="F1010" s="86"/>
      <c r="G1010" s="87"/>
      <c r="H1010" s="102"/>
      <c r="I1010" s="10"/>
    </row>
    <row r="1011" spans="1:9" s="9" customFormat="1">
      <c r="A1011" s="102"/>
      <c r="B1011" s="83"/>
      <c r="C1011" s="84"/>
      <c r="D1011" s="85"/>
      <c r="E1011" s="86"/>
      <c r="F1011" s="86"/>
      <c r="G1011" s="87"/>
      <c r="H1011" s="102"/>
      <c r="I1011" s="10"/>
    </row>
    <row r="1012" spans="1:9" s="9" customFormat="1">
      <c r="A1012" s="102"/>
      <c r="B1012" s="83"/>
      <c r="C1012" s="84"/>
      <c r="D1012" s="85"/>
      <c r="E1012" s="86"/>
      <c r="F1012" s="86"/>
      <c r="G1012" s="87"/>
      <c r="H1012" s="102"/>
      <c r="I1012" s="10"/>
    </row>
    <row r="1013" spans="1:9" s="9" customFormat="1">
      <c r="A1013" s="102"/>
      <c r="B1013" s="83"/>
      <c r="C1013" s="84"/>
      <c r="D1013" s="85"/>
      <c r="E1013" s="86"/>
      <c r="F1013" s="86"/>
      <c r="G1013" s="87"/>
      <c r="H1013" s="102"/>
      <c r="I1013" s="10"/>
    </row>
    <row r="1014" spans="1:9" s="9" customFormat="1">
      <c r="A1014" s="102"/>
      <c r="B1014" s="83"/>
      <c r="C1014" s="84"/>
      <c r="D1014" s="85"/>
      <c r="E1014" s="86"/>
      <c r="F1014" s="86"/>
      <c r="G1014" s="87"/>
      <c r="H1014" s="102"/>
      <c r="I1014" s="10"/>
    </row>
    <row r="1015" spans="1:9" s="9" customFormat="1">
      <c r="A1015" s="102"/>
      <c r="B1015" s="83"/>
      <c r="C1015" s="84"/>
      <c r="D1015" s="85"/>
      <c r="E1015" s="86"/>
      <c r="F1015" s="86"/>
      <c r="G1015" s="87"/>
      <c r="H1015" s="102"/>
      <c r="I1015" s="10"/>
    </row>
    <row r="1016" spans="1:9" s="9" customFormat="1">
      <c r="A1016" s="102"/>
      <c r="B1016" s="83"/>
      <c r="C1016" s="84"/>
      <c r="D1016" s="85"/>
      <c r="E1016" s="86"/>
      <c r="F1016" s="86"/>
      <c r="G1016" s="87"/>
      <c r="H1016" s="102"/>
      <c r="I1016" s="10"/>
    </row>
    <row r="1017" spans="1:9" s="9" customFormat="1">
      <c r="A1017" s="102"/>
      <c r="B1017" s="83"/>
      <c r="C1017" s="84"/>
      <c r="D1017" s="85"/>
      <c r="E1017" s="86"/>
      <c r="F1017" s="86"/>
      <c r="G1017" s="87"/>
      <c r="H1017" s="102"/>
      <c r="I1017" s="10"/>
    </row>
    <row r="1018" spans="1:9" s="9" customFormat="1">
      <c r="A1018" s="102"/>
      <c r="B1018" s="83"/>
      <c r="C1018" s="84"/>
      <c r="D1018" s="85"/>
      <c r="E1018" s="86"/>
      <c r="F1018" s="86"/>
      <c r="G1018" s="87"/>
      <c r="H1018" s="102"/>
      <c r="I1018" s="10"/>
    </row>
    <row r="1019" spans="1:9" s="9" customFormat="1">
      <c r="A1019" s="102"/>
      <c r="B1019" s="83"/>
      <c r="C1019" s="84"/>
      <c r="D1019" s="85"/>
      <c r="E1019" s="86"/>
      <c r="F1019" s="86"/>
      <c r="G1019" s="87"/>
      <c r="H1019" s="102"/>
      <c r="I1019" s="10"/>
    </row>
    <row r="1020" spans="1:9" s="9" customFormat="1">
      <c r="A1020" s="102"/>
      <c r="B1020" s="83"/>
      <c r="C1020" s="84"/>
      <c r="D1020" s="85"/>
      <c r="E1020" s="86"/>
      <c r="F1020" s="86"/>
      <c r="G1020" s="87"/>
      <c r="H1020" s="102"/>
      <c r="I1020" s="10"/>
    </row>
    <row r="1021" spans="1:9" s="9" customFormat="1">
      <c r="A1021" s="102"/>
      <c r="B1021" s="83"/>
      <c r="C1021" s="84"/>
      <c r="D1021" s="85"/>
      <c r="E1021" s="86"/>
      <c r="F1021" s="86"/>
      <c r="G1021" s="87"/>
      <c r="H1021" s="102"/>
      <c r="I1021" s="10"/>
    </row>
    <row r="1022" spans="1:9" s="9" customFormat="1">
      <c r="A1022" s="102"/>
      <c r="B1022" s="83"/>
      <c r="C1022" s="84"/>
      <c r="D1022" s="85"/>
      <c r="E1022" s="86"/>
      <c r="F1022" s="86"/>
      <c r="G1022" s="87"/>
      <c r="H1022" s="102"/>
      <c r="I1022" s="10"/>
    </row>
    <row r="1023" spans="1:9" s="9" customFormat="1">
      <c r="A1023" s="102"/>
      <c r="B1023" s="83"/>
      <c r="C1023" s="84"/>
      <c r="D1023" s="85"/>
      <c r="E1023" s="86"/>
      <c r="F1023" s="86"/>
      <c r="G1023" s="87"/>
      <c r="H1023" s="102"/>
      <c r="I1023" s="10"/>
    </row>
    <row r="1024" spans="1:9" s="9" customFormat="1">
      <c r="A1024" s="102"/>
      <c r="B1024" s="83"/>
      <c r="C1024" s="84"/>
      <c r="D1024" s="85"/>
      <c r="E1024" s="86"/>
      <c r="F1024" s="86"/>
      <c r="G1024" s="87"/>
      <c r="H1024" s="102"/>
      <c r="I1024" s="10"/>
    </row>
    <row r="1025" spans="1:9" s="9" customFormat="1">
      <c r="A1025" s="102"/>
      <c r="B1025" s="83"/>
      <c r="C1025" s="84"/>
      <c r="D1025" s="85"/>
      <c r="E1025" s="86"/>
      <c r="F1025" s="86"/>
      <c r="G1025" s="87"/>
      <c r="H1025" s="102"/>
      <c r="I1025" s="10"/>
    </row>
    <row r="1026" spans="1:9" s="9" customFormat="1">
      <c r="A1026" s="102"/>
      <c r="B1026" s="83"/>
      <c r="C1026" s="84"/>
      <c r="D1026" s="85"/>
      <c r="E1026" s="86"/>
      <c r="F1026" s="86"/>
      <c r="G1026" s="87"/>
      <c r="H1026" s="102"/>
      <c r="I1026" s="10"/>
    </row>
    <row r="1027" spans="1:9" s="9" customFormat="1">
      <c r="A1027" s="102"/>
      <c r="B1027" s="83"/>
      <c r="C1027" s="84"/>
      <c r="D1027" s="85"/>
      <c r="E1027" s="86"/>
      <c r="F1027" s="86"/>
      <c r="G1027" s="87"/>
      <c r="H1027" s="102"/>
      <c r="I1027" s="10"/>
    </row>
    <row r="1028" spans="1:9" s="9" customFormat="1">
      <c r="A1028" s="102"/>
      <c r="B1028" s="83"/>
      <c r="C1028" s="84"/>
      <c r="D1028" s="85"/>
      <c r="E1028" s="86"/>
      <c r="F1028" s="86"/>
      <c r="G1028" s="87"/>
      <c r="H1028" s="102"/>
      <c r="I1028" s="10"/>
    </row>
    <row r="1029" spans="1:9" s="9" customFormat="1">
      <c r="A1029" s="102"/>
      <c r="B1029" s="83"/>
      <c r="C1029" s="84"/>
      <c r="D1029" s="85"/>
      <c r="E1029" s="86"/>
      <c r="F1029" s="86"/>
      <c r="G1029" s="87"/>
      <c r="H1029" s="102"/>
      <c r="I1029" s="10"/>
    </row>
    <row r="1030" spans="1:9" s="9" customFormat="1">
      <c r="A1030" s="102"/>
      <c r="B1030" s="83"/>
      <c r="C1030" s="84"/>
      <c r="D1030" s="85"/>
      <c r="E1030" s="86"/>
      <c r="F1030" s="86"/>
      <c r="G1030" s="87"/>
      <c r="H1030" s="102"/>
      <c r="I1030" s="10"/>
    </row>
    <row r="1031" spans="1:9" s="9" customFormat="1">
      <c r="A1031" s="102"/>
      <c r="B1031" s="83"/>
      <c r="C1031" s="84"/>
      <c r="D1031" s="85"/>
      <c r="E1031" s="86"/>
      <c r="F1031" s="86"/>
      <c r="G1031" s="87"/>
      <c r="H1031" s="102"/>
      <c r="I1031" s="10"/>
    </row>
    <row r="1032" spans="1:9" s="9" customFormat="1">
      <c r="A1032" s="102"/>
      <c r="B1032" s="83"/>
      <c r="C1032" s="84"/>
      <c r="D1032" s="85"/>
      <c r="E1032" s="86"/>
      <c r="F1032" s="86"/>
      <c r="G1032" s="87"/>
      <c r="H1032" s="102"/>
      <c r="I1032" s="10"/>
    </row>
    <row r="1033" spans="1:9" s="9" customFormat="1">
      <c r="A1033" s="102"/>
      <c r="B1033" s="83"/>
      <c r="C1033" s="84"/>
      <c r="D1033" s="85"/>
      <c r="E1033" s="86"/>
      <c r="F1033" s="86"/>
      <c r="G1033" s="87"/>
      <c r="H1033" s="102"/>
      <c r="I1033" s="10"/>
    </row>
    <row r="1034" spans="1:9" s="9" customFormat="1">
      <c r="A1034" s="102"/>
      <c r="B1034" s="83"/>
      <c r="C1034" s="84"/>
      <c r="D1034" s="85"/>
      <c r="E1034" s="86"/>
      <c r="F1034" s="86"/>
      <c r="G1034" s="87"/>
      <c r="H1034" s="102"/>
      <c r="I1034" s="10"/>
    </row>
    <row r="1035" spans="1:9" s="9" customFormat="1">
      <c r="A1035" s="102"/>
      <c r="B1035" s="83"/>
      <c r="C1035" s="84"/>
      <c r="D1035" s="85"/>
      <c r="E1035" s="86"/>
      <c r="F1035" s="86"/>
      <c r="G1035" s="87"/>
      <c r="H1035" s="102"/>
      <c r="I1035" s="10"/>
    </row>
    <row r="1036" spans="1:9" s="9" customFormat="1">
      <c r="A1036" s="102"/>
      <c r="B1036" s="83"/>
      <c r="C1036" s="84"/>
      <c r="D1036" s="85"/>
      <c r="E1036" s="86"/>
      <c r="F1036" s="86"/>
      <c r="G1036" s="87"/>
      <c r="H1036" s="102"/>
      <c r="I1036" s="10"/>
    </row>
    <row r="1037" spans="1:9" s="9" customFormat="1">
      <c r="A1037" s="102"/>
      <c r="B1037" s="83"/>
      <c r="C1037" s="84"/>
      <c r="D1037" s="85"/>
      <c r="E1037" s="86"/>
      <c r="F1037" s="86"/>
      <c r="G1037" s="87"/>
      <c r="H1037" s="102"/>
      <c r="I1037" s="10"/>
    </row>
    <row r="1038" spans="1:9" s="9" customFormat="1">
      <c r="A1038" s="102"/>
      <c r="B1038" s="83"/>
      <c r="C1038" s="84"/>
      <c r="D1038" s="85"/>
      <c r="E1038" s="86"/>
      <c r="F1038" s="86"/>
      <c r="G1038" s="87"/>
      <c r="H1038" s="102"/>
      <c r="I1038" s="10"/>
    </row>
    <row r="1039" spans="1:9" s="9" customFormat="1">
      <c r="A1039" s="102"/>
      <c r="B1039" s="83"/>
      <c r="C1039" s="84"/>
      <c r="D1039" s="85"/>
      <c r="E1039" s="86"/>
      <c r="F1039" s="86"/>
      <c r="G1039" s="87"/>
      <c r="H1039" s="102"/>
      <c r="I1039" s="10"/>
    </row>
    <row r="1040" spans="1:9" s="9" customFormat="1">
      <c r="A1040" s="102"/>
      <c r="B1040" s="83"/>
      <c r="C1040" s="84"/>
      <c r="D1040" s="85"/>
      <c r="E1040" s="86"/>
      <c r="F1040" s="86"/>
      <c r="G1040" s="87"/>
      <c r="H1040" s="102"/>
      <c r="I1040" s="10"/>
    </row>
    <row r="1041" spans="1:9" s="9" customFormat="1">
      <c r="A1041" s="102"/>
      <c r="B1041" s="83"/>
      <c r="C1041" s="84"/>
      <c r="D1041" s="85"/>
      <c r="E1041" s="86"/>
      <c r="F1041" s="86"/>
      <c r="G1041" s="87"/>
      <c r="H1041" s="102"/>
      <c r="I1041" s="10"/>
    </row>
    <row r="1042" spans="1:9" s="9" customFormat="1">
      <c r="A1042" s="102"/>
      <c r="B1042" s="83"/>
      <c r="C1042" s="84"/>
      <c r="D1042" s="85"/>
      <c r="E1042" s="86"/>
      <c r="F1042" s="86"/>
      <c r="G1042" s="87"/>
      <c r="H1042" s="102"/>
      <c r="I1042" s="10"/>
    </row>
    <row r="1043" spans="1:9" s="9" customFormat="1">
      <c r="A1043" s="102"/>
      <c r="B1043" s="83"/>
      <c r="C1043" s="84"/>
      <c r="D1043" s="85"/>
      <c r="E1043" s="86"/>
      <c r="F1043" s="86"/>
      <c r="G1043" s="87"/>
      <c r="H1043" s="102"/>
      <c r="I1043" s="10"/>
    </row>
    <row r="1044" spans="1:9" s="9" customFormat="1">
      <c r="A1044" s="102"/>
      <c r="B1044" s="83"/>
      <c r="C1044" s="84"/>
      <c r="D1044" s="85"/>
      <c r="E1044" s="86"/>
      <c r="F1044" s="86"/>
      <c r="G1044" s="87"/>
      <c r="H1044" s="102"/>
      <c r="I1044" s="10"/>
    </row>
    <row r="1045" spans="1:9" s="9" customFormat="1">
      <c r="A1045" s="102"/>
      <c r="B1045" s="83"/>
      <c r="C1045" s="84"/>
      <c r="D1045" s="85"/>
      <c r="E1045" s="86"/>
      <c r="F1045" s="86"/>
      <c r="G1045" s="87"/>
      <c r="H1045" s="102"/>
      <c r="I1045" s="10"/>
    </row>
    <row r="1046" spans="1:9" s="9" customFormat="1">
      <c r="A1046" s="102"/>
      <c r="B1046" s="83"/>
      <c r="C1046" s="84"/>
      <c r="D1046" s="85"/>
      <c r="E1046" s="86"/>
      <c r="F1046" s="86"/>
      <c r="G1046" s="87"/>
      <c r="H1046" s="102"/>
      <c r="I1046" s="10"/>
    </row>
    <row r="1047" spans="1:9" s="9" customFormat="1">
      <c r="A1047" s="102"/>
      <c r="B1047" s="83"/>
      <c r="C1047" s="84"/>
      <c r="D1047" s="85"/>
      <c r="E1047" s="86"/>
      <c r="F1047" s="86"/>
      <c r="G1047" s="87"/>
      <c r="H1047" s="102"/>
      <c r="I1047" s="10"/>
    </row>
    <row r="1048" spans="1:9" s="9" customFormat="1">
      <c r="A1048" s="102"/>
      <c r="B1048" s="83"/>
      <c r="C1048" s="84"/>
      <c r="D1048" s="85"/>
      <c r="E1048" s="86"/>
      <c r="F1048" s="86"/>
      <c r="G1048" s="87"/>
      <c r="H1048" s="102"/>
      <c r="I1048" s="10"/>
    </row>
    <row r="1049" spans="1:9" s="9" customFormat="1">
      <c r="A1049" s="102"/>
      <c r="B1049" s="83"/>
      <c r="C1049" s="84"/>
      <c r="D1049" s="85"/>
      <c r="E1049" s="86"/>
      <c r="F1049" s="86"/>
      <c r="G1049" s="87"/>
      <c r="H1049" s="102"/>
      <c r="I1049" s="10"/>
    </row>
    <row r="1050" spans="1:9" s="9" customFormat="1">
      <c r="A1050" s="102"/>
      <c r="B1050" s="83"/>
      <c r="C1050" s="84"/>
      <c r="D1050" s="85"/>
      <c r="E1050" s="86"/>
      <c r="F1050" s="86"/>
      <c r="G1050" s="87"/>
      <c r="H1050" s="102"/>
      <c r="I1050" s="10"/>
    </row>
    <row r="1051" spans="1:9" s="9" customFormat="1">
      <c r="A1051" s="102"/>
      <c r="B1051" s="83"/>
      <c r="C1051" s="84"/>
      <c r="D1051" s="85"/>
      <c r="E1051" s="86"/>
      <c r="F1051" s="86"/>
      <c r="G1051" s="87"/>
      <c r="H1051" s="102"/>
      <c r="I1051" s="10"/>
    </row>
    <row r="1052" spans="1:9" s="9" customFormat="1">
      <c r="A1052" s="102"/>
      <c r="B1052" s="83"/>
      <c r="C1052" s="84"/>
      <c r="D1052" s="85"/>
      <c r="E1052" s="86"/>
      <c r="F1052" s="86"/>
      <c r="G1052" s="87"/>
      <c r="H1052" s="102"/>
      <c r="I1052" s="10"/>
    </row>
    <row r="1053" spans="1:9" s="9" customFormat="1">
      <c r="A1053" s="102"/>
      <c r="B1053" s="83"/>
      <c r="C1053" s="84"/>
      <c r="D1053" s="85"/>
      <c r="E1053" s="86"/>
      <c r="F1053" s="86"/>
      <c r="G1053" s="87"/>
      <c r="H1053" s="102"/>
      <c r="I1053" s="10"/>
    </row>
    <row r="1054" spans="1:9" s="9" customFormat="1">
      <c r="A1054" s="102"/>
      <c r="B1054" s="83"/>
      <c r="C1054" s="84"/>
      <c r="D1054" s="85"/>
      <c r="E1054" s="86"/>
      <c r="F1054" s="86"/>
      <c r="G1054" s="87"/>
      <c r="H1054" s="102"/>
      <c r="I1054" s="10"/>
    </row>
    <row r="1055" spans="1:9" s="9" customFormat="1">
      <c r="A1055" s="102"/>
      <c r="B1055" s="83"/>
      <c r="C1055" s="84"/>
      <c r="D1055" s="85"/>
      <c r="E1055" s="86"/>
      <c r="F1055" s="86"/>
      <c r="G1055" s="87"/>
      <c r="H1055" s="102"/>
      <c r="I1055" s="10"/>
    </row>
    <row r="1056" spans="1:9" s="9" customFormat="1">
      <c r="A1056" s="102"/>
      <c r="B1056" s="83"/>
      <c r="C1056" s="84"/>
      <c r="D1056" s="85"/>
      <c r="E1056" s="86"/>
      <c r="F1056" s="86"/>
      <c r="G1056" s="87"/>
      <c r="H1056" s="102"/>
      <c r="I1056" s="10"/>
    </row>
    <row r="1057" spans="1:9" s="9" customFormat="1">
      <c r="A1057" s="102"/>
      <c r="B1057" s="83"/>
      <c r="C1057" s="84"/>
      <c r="D1057" s="85"/>
      <c r="E1057" s="86"/>
      <c r="F1057" s="86"/>
      <c r="G1057" s="87"/>
      <c r="H1057" s="102"/>
      <c r="I1057" s="10"/>
    </row>
    <row r="1058" spans="1:9" s="9" customFormat="1">
      <c r="A1058" s="102"/>
      <c r="B1058" s="83"/>
      <c r="C1058" s="84"/>
      <c r="D1058" s="85"/>
      <c r="E1058" s="86"/>
      <c r="F1058" s="86"/>
      <c r="G1058" s="87"/>
      <c r="H1058" s="102"/>
      <c r="I1058" s="10"/>
    </row>
    <row r="1059" spans="1:9" s="9" customFormat="1">
      <c r="A1059" s="102"/>
      <c r="B1059" s="83"/>
      <c r="C1059" s="84"/>
      <c r="D1059" s="85"/>
      <c r="E1059" s="86"/>
      <c r="F1059" s="86"/>
      <c r="G1059" s="87"/>
      <c r="H1059" s="102"/>
      <c r="I1059" s="10"/>
    </row>
    <row r="1060" spans="1:9" s="9" customFormat="1">
      <c r="A1060" s="102"/>
      <c r="B1060" s="83"/>
      <c r="C1060" s="84"/>
      <c r="D1060" s="85"/>
      <c r="E1060" s="86"/>
      <c r="F1060" s="86"/>
      <c r="G1060" s="87"/>
      <c r="H1060" s="102"/>
      <c r="I1060" s="10"/>
    </row>
    <row r="1061" spans="1:9" s="9" customFormat="1">
      <c r="A1061" s="102"/>
      <c r="B1061" s="83"/>
      <c r="C1061" s="84"/>
      <c r="D1061" s="85"/>
      <c r="E1061" s="86"/>
      <c r="F1061" s="86"/>
      <c r="G1061" s="87"/>
      <c r="H1061" s="102"/>
      <c r="I1061" s="10"/>
    </row>
    <row r="1062" spans="1:9" s="9" customFormat="1">
      <c r="A1062" s="102"/>
      <c r="B1062" s="83"/>
      <c r="C1062" s="84"/>
      <c r="D1062" s="85"/>
      <c r="E1062" s="86"/>
      <c r="F1062" s="86"/>
      <c r="G1062" s="87"/>
      <c r="H1062" s="102"/>
      <c r="I1062" s="10"/>
    </row>
    <row r="1063" spans="1:9" s="9" customFormat="1">
      <c r="A1063" s="102"/>
      <c r="B1063" s="83"/>
      <c r="C1063" s="84"/>
      <c r="D1063" s="85"/>
      <c r="E1063" s="86"/>
      <c r="F1063" s="86"/>
      <c r="G1063" s="87"/>
      <c r="H1063" s="102"/>
      <c r="I1063" s="10"/>
    </row>
    <row r="1064" spans="1:9" s="9" customFormat="1">
      <c r="A1064" s="102"/>
      <c r="B1064" s="83"/>
      <c r="C1064" s="84"/>
      <c r="D1064" s="85"/>
      <c r="E1064" s="86"/>
      <c r="F1064" s="86"/>
      <c r="G1064" s="87"/>
      <c r="H1064" s="102"/>
      <c r="I1064" s="10"/>
    </row>
    <row r="1065" spans="1:9" s="9" customFormat="1">
      <c r="A1065" s="102"/>
      <c r="B1065" s="83"/>
      <c r="C1065" s="84"/>
      <c r="D1065" s="85"/>
      <c r="E1065" s="86"/>
      <c r="F1065" s="86"/>
      <c r="G1065" s="87"/>
      <c r="H1065" s="102"/>
      <c r="I1065" s="10"/>
    </row>
    <row r="1066" spans="1:9" s="9" customFormat="1">
      <c r="A1066" s="102"/>
      <c r="B1066" s="83"/>
      <c r="C1066" s="84"/>
      <c r="D1066" s="85"/>
      <c r="E1066" s="86"/>
      <c r="F1066" s="86"/>
      <c r="G1066" s="87"/>
      <c r="H1066" s="102"/>
      <c r="I1066" s="10"/>
    </row>
    <row r="1067" spans="1:9" s="9" customFormat="1">
      <c r="A1067" s="102"/>
      <c r="B1067" s="83"/>
      <c r="C1067" s="84"/>
      <c r="D1067" s="85"/>
      <c r="E1067" s="86"/>
      <c r="F1067" s="86"/>
      <c r="G1067" s="87"/>
      <c r="H1067" s="102"/>
      <c r="I1067" s="10"/>
    </row>
    <row r="1068" spans="1:9" s="9" customFormat="1">
      <c r="A1068" s="102"/>
      <c r="B1068" s="83"/>
      <c r="C1068" s="84"/>
      <c r="D1068" s="85"/>
      <c r="E1068" s="86"/>
      <c r="F1068" s="86"/>
      <c r="G1068" s="87"/>
      <c r="H1068" s="102"/>
      <c r="I1068" s="10"/>
    </row>
    <row r="1069" spans="1:9" s="9" customFormat="1">
      <c r="A1069" s="102"/>
      <c r="B1069" s="83"/>
      <c r="C1069" s="84"/>
      <c r="D1069" s="85"/>
      <c r="E1069" s="86"/>
      <c r="F1069" s="86"/>
      <c r="G1069" s="87"/>
      <c r="H1069" s="102"/>
      <c r="I1069" s="10"/>
    </row>
    <row r="1070" spans="1:9" s="9" customFormat="1">
      <c r="A1070" s="102"/>
      <c r="B1070" s="83"/>
      <c r="C1070" s="84"/>
      <c r="D1070" s="85"/>
      <c r="E1070" s="86"/>
      <c r="F1070" s="86"/>
      <c r="G1070" s="87"/>
      <c r="H1070" s="102"/>
      <c r="I1070" s="10"/>
    </row>
    <row r="1071" spans="1:9" s="9" customFormat="1">
      <c r="A1071" s="102"/>
      <c r="B1071" s="83"/>
      <c r="C1071" s="84"/>
      <c r="D1071" s="85"/>
      <c r="E1071" s="86"/>
      <c r="F1071" s="86"/>
      <c r="G1071" s="87"/>
      <c r="H1071" s="102"/>
      <c r="I1071" s="10"/>
    </row>
    <row r="1072" spans="1:9" s="9" customFormat="1">
      <c r="A1072" s="102"/>
      <c r="B1072" s="83"/>
      <c r="C1072" s="84"/>
      <c r="D1072" s="85"/>
      <c r="E1072" s="86"/>
      <c r="F1072" s="86"/>
      <c r="G1072" s="87"/>
      <c r="H1072" s="102"/>
      <c r="I1072" s="10"/>
    </row>
    <row r="1073" spans="1:9" s="9" customFormat="1">
      <c r="A1073" s="102"/>
      <c r="B1073" s="83"/>
      <c r="C1073" s="84"/>
      <c r="D1073" s="85"/>
      <c r="E1073" s="86"/>
      <c r="F1073" s="86"/>
      <c r="G1073" s="87"/>
      <c r="H1073" s="102"/>
      <c r="I1073" s="10"/>
    </row>
    <row r="1074" spans="1:9" s="9" customFormat="1">
      <c r="A1074" s="102"/>
      <c r="B1074" s="83"/>
      <c r="C1074" s="84"/>
      <c r="D1074" s="85"/>
      <c r="E1074" s="86"/>
      <c r="F1074" s="86"/>
      <c r="G1074" s="87"/>
      <c r="H1074" s="102"/>
      <c r="I1074" s="10"/>
    </row>
    <row r="1075" spans="1:9" s="9" customFormat="1">
      <c r="A1075" s="102"/>
      <c r="B1075" s="83"/>
      <c r="C1075" s="84"/>
      <c r="D1075" s="85"/>
      <c r="E1075" s="86"/>
      <c r="F1075" s="86"/>
      <c r="G1075" s="87"/>
      <c r="H1075" s="102"/>
      <c r="I1075" s="10"/>
    </row>
    <row r="1076" spans="1:9" s="9" customFormat="1">
      <c r="A1076" s="102"/>
      <c r="B1076" s="83"/>
      <c r="C1076" s="84"/>
      <c r="D1076" s="85"/>
      <c r="E1076" s="86"/>
      <c r="F1076" s="86"/>
      <c r="G1076" s="87"/>
      <c r="H1076" s="102"/>
      <c r="I1076" s="10"/>
    </row>
    <row r="1077" spans="1:9" s="9" customFormat="1">
      <c r="A1077" s="102"/>
      <c r="B1077" s="83"/>
      <c r="C1077" s="84"/>
      <c r="D1077" s="85"/>
      <c r="E1077" s="86"/>
      <c r="F1077" s="86"/>
      <c r="G1077" s="87"/>
      <c r="H1077" s="102"/>
      <c r="I1077" s="10"/>
    </row>
    <row r="1078" spans="1:9" s="9" customFormat="1">
      <c r="A1078" s="102"/>
      <c r="B1078" s="83"/>
      <c r="C1078" s="84"/>
      <c r="D1078" s="85"/>
      <c r="E1078" s="86"/>
      <c r="F1078" s="86"/>
      <c r="G1078" s="87"/>
      <c r="H1078" s="102"/>
      <c r="I1078" s="10"/>
    </row>
    <row r="1079" spans="1:9" s="9" customFormat="1">
      <c r="A1079" s="102"/>
      <c r="B1079" s="83"/>
      <c r="C1079" s="84"/>
      <c r="D1079" s="85"/>
      <c r="E1079" s="86"/>
      <c r="F1079" s="86"/>
      <c r="G1079" s="87"/>
      <c r="H1079" s="102"/>
      <c r="I1079" s="10"/>
    </row>
    <row r="1080" spans="1:9" s="9" customFormat="1">
      <c r="A1080" s="102"/>
      <c r="B1080" s="83"/>
      <c r="C1080" s="84"/>
      <c r="D1080" s="85"/>
      <c r="E1080" s="86"/>
      <c r="F1080" s="86"/>
      <c r="G1080" s="87"/>
      <c r="H1080" s="102"/>
      <c r="I1080" s="10"/>
    </row>
    <row r="1081" spans="1:9" s="9" customFormat="1">
      <c r="A1081" s="102"/>
      <c r="B1081" s="83"/>
      <c r="C1081" s="84"/>
      <c r="D1081" s="85"/>
      <c r="E1081" s="86"/>
      <c r="F1081" s="86"/>
      <c r="G1081" s="87"/>
      <c r="H1081" s="102"/>
      <c r="I1081" s="10"/>
    </row>
    <row r="1082" spans="1:9" s="9" customFormat="1">
      <c r="A1082" s="102"/>
      <c r="B1082" s="83"/>
      <c r="C1082" s="84"/>
      <c r="D1082" s="85"/>
      <c r="E1082" s="86"/>
      <c r="F1082" s="86"/>
      <c r="G1082" s="87"/>
      <c r="H1082" s="102"/>
      <c r="I1082" s="10"/>
    </row>
    <row r="1083" spans="1:9" s="9" customFormat="1">
      <c r="A1083" s="102"/>
      <c r="B1083" s="83"/>
      <c r="C1083" s="84"/>
      <c r="D1083" s="85"/>
      <c r="E1083" s="86"/>
      <c r="F1083" s="86"/>
      <c r="G1083" s="87"/>
      <c r="H1083" s="102"/>
      <c r="I1083" s="10"/>
    </row>
    <row r="1084" spans="1:9" s="9" customFormat="1">
      <c r="A1084" s="102"/>
      <c r="B1084" s="83"/>
      <c r="C1084" s="84"/>
      <c r="D1084" s="85"/>
      <c r="E1084" s="86"/>
      <c r="F1084" s="86"/>
      <c r="G1084" s="87"/>
      <c r="H1084" s="102"/>
      <c r="I1084" s="10"/>
    </row>
    <row r="1085" spans="1:9" s="9" customFormat="1">
      <c r="A1085" s="102"/>
      <c r="B1085" s="83"/>
      <c r="C1085" s="84"/>
      <c r="D1085" s="85"/>
      <c r="E1085" s="86"/>
      <c r="F1085" s="86"/>
      <c r="G1085" s="87"/>
      <c r="H1085" s="102"/>
      <c r="I1085" s="10"/>
    </row>
    <row r="1086" spans="1:9" s="9" customFormat="1">
      <c r="A1086" s="102"/>
      <c r="B1086" s="83"/>
      <c r="C1086" s="84"/>
      <c r="D1086" s="85"/>
      <c r="E1086" s="86"/>
      <c r="F1086" s="86"/>
      <c r="G1086" s="87"/>
      <c r="H1086" s="102"/>
      <c r="I1086" s="10"/>
    </row>
    <row r="1087" spans="1:9" s="9" customFormat="1">
      <c r="A1087" s="102"/>
      <c r="B1087" s="83"/>
      <c r="C1087" s="84"/>
      <c r="D1087" s="85"/>
      <c r="E1087" s="86"/>
      <c r="F1087" s="86"/>
      <c r="G1087" s="87"/>
      <c r="H1087" s="102"/>
      <c r="I1087" s="10"/>
    </row>
    <row r="1088" spans="1:9" s="9" customFormat="1">
      <c r="A1088" s="102"/>
      <c r="B1088" s="83"/>
      <c r="C1088" s="84"/>
      <c r="D1088" s="85"/>
      <c r="E1088" s="86"/>
      <c r="F1088" s="86"/>
      <c r="G1088" s="87"/>
      <c r="H1088" s="102"/>
      <c r="I1088" s="10"/>
    </row>
    <row r="1089" spans="1:9" s="9" customFormat="1">
      <c r="A1089" s="102"/>
      <c r="B1089" s="83"/>
      <c r="C1089" s="84"/>
      <c r="D1089" s="85"/>
      <c r="E1089" s="86"/>
      <c r="F1089" s="86"/>
      <c r="G1089" s="87"/>
      <c r="H1089" s="102"/>
      <c r="I1089" s="10"/>
    </row>
    <row r="1090" spans="1:9" s="9" customFormat="1">
      <c r="A1090" s="102"/>
      <c r="B1090" s="83"/>
      <c r="C1090" s="84"/>
      <c r="D1090" s="85"/>
      <c r="E1090" s="86"/>
      <c r="F1090" s="86"/>
      <c r="G1090" s="87"/>
      <c r="H1090" s="102"/>
      <c r="I1090" s="10"/>
    </row>
    <row r="1091" spans="1:9" s="9" customFormat="1">
      <c r="A1091" s="102"/>
      <c r="B1091" s="83"/>
      <c r="C1091" s="84"/>
      <c r="D1091" s="85"/>
      <c r="E1091" s="86"/>
      <c r="F1091" s="86"/>
      <c r="G1091" s="87"/>
      <c r="H1091" s="102"/>
      <c r="I1091" s="10"/>
    </row>
    <row r="1092" spans="1:9" s="9" customFormat="1">
      <c r="A1092" s="102"/>
      <c r="B1092" s="83"/>
      <c r="C1092" s="84"/>
      <c r="D1092" s="85"/>
      <c r="E1092" s="86"/>
      <c r="F1092" s="86"/>
      <c r="G1092" s="87"/>
      <c r="H1092" s="102"/>
      <c r="I1092" s="10"/>
    </row>
    <row r="1093" spans="1:9" s="9" customFormat="1">
      <c r="A1093" s="102"/>
      <c r="B1093" s="83"/>
      <c r="C1093" s="84"/>
      <c r="D1093" s="85"/>
      <c r="E1093" s="86"/>
      <c r="F1093" s="86"/>
      <c r="G1093" s="87"/>
      <c r="H1093" s="102"/>
      <c r="I1093" s="10"/>
    </row>
    <row r="1094" spans="1:9" s="9" customFormat="1">
      <c r="A1094" s="102"/>
      <c r="B1094" s="83"/>
      <c r="C1094" s="84"/>
      <c r="D1094" s="85"/>
      <c r="E1094" s="86"/>
      <c r="F1094" s="86"/>
      <c r="G1094" s="87"/>
      <c r="H1094" s="102"/>
      <c r="I1094" s="10"/>
    </row>
    <row r="1095" spans="1:9" s="9" customFormat="1">
      <c r="A1095" s="102"/>
      <c r="B1095" s="83"/>
      <c r="C1095" s="84"/>
      <c r="D1095" s="85"/>
      <c r="E1095" s="86"/>
      <c r="F1095" s="86"/>
      <c r="G1095" s="87"/>
      <c r="H1095" s="102"/>
      <c r="I1095" s="10"/>
    </row>
    <row r="1096" spans="1:9" s="9" customFormat="1">
      <c r="A1096" s="102"/>
      <c r="B1096" s="83"/>
      <c r="C1096" s="84"/>
      <c r="D1096" s="85"/>
      <c r="E1096" s="86"/>
      <c r="F1096" s="86"/>
      <c r="G1096" s="87"/>
      <c r="H1096" s="102"/>
      <c r="I1096" s="10"/>
    </row>
    <row r="1097" spans="1:9" s="9" customFormat="1">
      <c r="A1097" s="102"/>
      <c r="B1097" s="83"/>
      <c r="C1097" s="84"/>
      <c r="D1097" s="85"/>
      <c r="E1097" s="86"/>
      <c r="F1097" s="86"/>
      <c r="G1097" s="87"/>
      <c r="H1097" s="102"/>
      <c r="I1097" s="10"/>
    </row>
    <row r="1098" spans="1:9" s="9" customFormat="1">
      <c r="A1098" s="102"/>
      <c r="B1098" s="83"/>
      <c r="C1098" s="84"/>
      <c r="D1098" s="85"/>
      <c r="E1098" s="86"/>
      <c r="F1098" s="86"/>
      <c r="G1098" s="87"/>
      <c r="H1098" s="102"/>
      <c r="I1098" s="10"/>
    </row>
    <row r="1099" spans="1:9" s="9" customFormat="1">
      <c r="A1099" s="102"/>
      <c r="B1099" s="83"/>
      <c r="C1099" s="84"/>
      <c r="D1099" s="85"/>
      <c r="E1099" s="86"/>
      <c r="F1099" s="86"/>
      <c r="G1099" s="87"/>
      <c r="H1099" s="102"/>
      <c r="I1099" s="10"/>
    </row>
    <row r="1100" spans="1:9" s="9" customFormat="1">
      <c r="A1100" s="102"/>
      <c r="B1100" s="83"/>
      <c r="C1100" s="84"/>
      <c r="D1100" s="85"/>
      <c r="E1100" s="86"/>
      <c r="F1100" s="86"/>
      <c r="G1100" s="87"/>
      <c r="H1100" s="102"/>
      <c r="I1100" s="10"/>
    </row>
    <row r="1101" spans="1:9" s="9" customFormat="1">
      <c r="A1101" s="102"/>
      <c r="B1101" s="83"/>
      <c r="C1101" s="84"/>
      <c r="D1101" s="85"/>
      <c r="E1101" s="86"/>
      <c r="F1101" s="86"/>
      <c r="G1101" s="87"/>
      <c r="H1101" s="102"/>
      <c r="I1101" s="10"/>
    </row>
    <row r="1102" spans="1:9" s="9" customFormat="1">
      <c r="A1102" s="102"/>
      <c r="B1102" s="83"/>
      <c r="C1102" s="84"/>
      <c r="D1102" s="85"/>
      <c r="E1102" s="86"/>
      <c r="F1102" s="86"/>
      <c r="G1102" s="87"/>
      <c r="H1102" s="102"/>
      <c r="I1102" s="10"/>
    </row>
    <row r="1103" spans="1:9" s="9" customFormat="1">
      <c r="A1103" s="102"/>
      <c r="B1103" s="83"/>
      <c r="C1103" s="84"/>
      <c r="D1103" s="85"/>
      <c r="E1103" s="86"/>
      <c r="F1103" s="86"/>
      <c r="G1103" s="87"/>
      <c r="H1103" s="102"/>
      <c r="I1103" s="10"/>
    </row>
    <row r="1104" spans="1:9" s="9" customFormat="1">
      <c r="A1104" s="102"/>
      <c r="B1104" s="83"/>
      <c r="C1104" s="84"/>
      <c r="D1104" s="85"/>
      <c r="E1104" s="86"/>
      <c r="F1104" s="86"/>
      <c r="G1104" s="87"/>
      <c r="H1104" s="102"/>
      <c r="I1104" s="10"/>
    </row>
    <row r="1105" spans="1:9" s="9" customFormat="1">
      <c r="A1105" s="102"/>
      <c r="B1105" s="83"/>
      <c r="C1105" s="84"/>
      <c r="D1105" s="85"/>
      <c r="E1105" s="86"/>
      <c r="F1105" s="86"/>
      <c r="G1105" s="87"/>
      <c r="H1105" s="102"/>
      <c r="I1105" s="10"/>
    </row>
    <row r="1106" spans="1:9" s="9" customFormat="1">
      <c r="A1106" s="102"/>
      <c r="B1106" s="83"/>
      <c r="C1106" s="84"/>
      <c r="D1106" s="85"/>
      <c r="E1106" s="86"/>
      <c r="F1106" s="86"/>
      <c r="G1106" s="87"/>
      <c r="H1106" s="102"/>
      <c r="I1106" s="10"/>
    </row>
    <row r="1107" spans="1:9" s="9" customFormat="1">
      <c r="A1107" s="102"/>
      <c r="B1107" s="83"/>
      <c r="C1107" s="84"/>
      <c r="D1107" s="85"/>
      <c r="E1107" s="86"/>
      <c r="F1107" s="86"/>
      <c r="G1107" s="87"/>
      <c r="H1107" s="102"/>
      <c r="I1107" s="10"/>
    </row>
    <row r="1108" spans="1:9" s="9" customFormat="1">
      <c r="A1108" s="102"/>
      <c r="B1108" s="83"/>
      <c r="C1108" s="84"/>
      <c r="D1108" s="85"/>
      <c r="E1108" s="86"/>
      <c r="F1108" s="86"/>
      <c r="G1108" s="87"/>
      <c r="H1108" s="102"/>
      <c r="I1108" s="10"/>
    </row>
    <row r="1109" spans="1:9" s="9" customFormat="1">
      <c r="A1109" s="102"/>
      <c r="B1109" s="83"/>
      <c r="C1109" s="84"/>
      <c r="D1109" s="85"/>
      <c r="E1109" s="86"/>
      <c r="F1109" s="86"/>
      <c r="G1109" s="87"/>
      <c r="H1109" s="102"/>
      <c r="I1109" s="10"/>
    </row>
    <row r="1110" spans="1:9" s="9" customFormat="1">
      <c r="A1110" s="102"/>
      <c r="B1110" s="83"/>
      <c r="C1110" s="84"/>
      <c r="D1110" s="85"/>
      <c r="E1110" s="86"/>
      <c r="F1110" s="86"/>
      <c r="G1110" s="87"/>
      <c r="H1110" s="102"/>
      <c r="I1110" s="10"/>
    </row>
    <row r="1111" spans="1:9" s="9" customFormat="1">
      <c r="A1111" s="102"/>
      <c r="B1111" s="83"/>
      <c r="C1111" s="84"/>
      <c r="D1111" s="85"/>
      <c r="E1111" s="86"/>
      <c r="F1111" s="86"/>
      <c r="G1111" s="87"/>
      <c r="H1111" s="102"/>
      <c r="I1111" s="10"/>
    </row>
    <row r="1112" spans="1:9" s="9" customFormat="1">
      <c r="A1112" s="102"/>
      <c r="B1112" s="83"/>
      <c r="C1112" s="84"/>
      <c r="D1112" s="85"/>
      <c r="E1112" s="86"/>
      <c r="F1112" s="86"/>
      <c r="G1112" s="87"/>
      <c r="H1112" s="102"/>
      <c r="I1112" s="10"/>
    </row>
    <row r="1113" spans="1:9" s="9" customFormat="1">
      <c r="A1113" s="102"/>
      <c r="B1113" s="83"/>
      <c r="C1113" s="84"/>
      <c r="D1113" s="85"/>
      <c r="E1113" s="86"/>
      <c r="F1113" s="86"/>
      <c r="G1113" s="87"/>
      <c r="H1113" s="102"/>
      <c r="I1113" s="10"/>
    </row>
    <row r="1114" spans="1:9" s="9" customFormat="1">
      <c r="A1114" s="102"/>
      <c r="B1114" s="83"/>
      <c r="C1114" s="84"/>
      <c r="D1114" s="85"/>
      <c r="E1114" s="86"/>
      <c r="F1114" s="86"/>
      <c r="G1114" s="87"/>
      <c r="H1114" s="102"/>
      <c r="I1114" s="10"/>
    </row>
    <row r="1115" spans="1:9" s="9" customFormat="1">
      <c r="A1115" s="102"/>
      <c r="B1115" s="83"/>
      <c r="C1115" s="84"/>
      <c r="D1115" s="85"/>
      <c r="E1115" s="86"/>
      <c r="F1115" s="86"/>
      <c r="G1115" s="87"/>
      <c r="H1115" s="102"/>
      <c r="I1115" s="10"/>
    </row>
    <row r="1116" spans="1:9" s="9" customFormat="1">
      <c r="A1116" s="102"/>
      <c r="B1116" s="83"/>
      <c r="C1116" s="84"/>
      <c r="D1116" s="85"/>
      <c r="E1116" s="86"/>
      <c r="F1116" s="86"/>
      <c r="G1116" s="87"/>
      <c r="H1116" s="102"/>
      <c r="I1116" s="10"/>
    </row>
    <row r="1117" spans="1:9" s="9" customFormat="1">
      <c r="A1117" s="102"/>
      <c r="B1117" s="83"/>
      <c r="C1117" s="84"/>
      <c r="D1117" s="85"/>
      <c r="E1117" s="86"/>
      <c r="F1117" s="86"/>
      <c r="G1117" s="87"/>
      <c r="H1117" s="102"/>
      <c r="I1117" s="10"/>
    </row>
    <row r="1118" spans="1:9" s="9" customFormat="1">
      <c r="A1118" s="102"/>
      <c r="B1118" s="83"/>
      <c r="C1118" s="84"/>
      <c r="D1118" s="85"/>
      <c r="E1118" s="86"/>
      <c r="F1118" s="86"/>
      <c r="G1118" s="87"/>
      <c r="H1118" s="102"/>
      <c r="I1118" s="10"/>
    </row>
    <row r="1119" spans="1:9" s="9" customFormat="1">
      <c r="A1119" s="102"/>
      <c r="B1119" s="83"/>
      <c r="C1119" s="84"/>
      <c r="D1119" s="85"/>
      <c r="E1119" s="86"/>
      <c r="F1119" s="86"/>
      <c r="G1119" s="87"/>
      <c r="H1119" s="102"/>
      <c r="I1119" s="10"/>
    </row>
    <row r="1120" spans="1:9" s="9" customFormat="1">
      <c r="A1120" s="102"/>
      <c r="B1120" s="83"/>
      <c r="C1120" s="84"/>
      <c r="D1120" s="85"/>
      <c r="E1120" s="86"/>
      <c r="F1120" s="86"/>
      <c r="G1120" s="87"/>
      <c r="H1120" s="102"/>
      <c r="I1120" s="10"/>
    </row>
    <row r="1121" spans="1:9" s="9" customFormat="1">
      <c r="A1121" s="102"/>
      <c r="B1121" s="83"/>
      <c r="C1121" s="84"/>
      <c r="D1121" s="85"/>
      <c r="E1121" s="86"/>
      <c r="F1121" s="86"/>
      <c r="G1121" s="87"/>
      <c r="H1121" s="102"/>
      <c r="I1121" s="10"/>
    </row>
    <row r="1122" spans="1:9" s="9" customFormat="1">
      <c r="A1122" s="102"/>
      <c r="B1122" s="83"/>
      <c r="C1122" s="84"/>
      <c r="D1122" s="85"/>
      <c r="E1122" s="86"/>
      <c r="F1122" s="86"/>
      <c r="G1122" s="87"/>
      <c r="H1122" s="102"/>
      <c r="I1122" s="10"/>
    </row>
    <row r="1123" spans="1:9" s="9" customFormat="1">
      <c r="A1123" s="102"/>
      <c r="B1123" s="83"/>
      <c r="C1123" s="84"/>
      <c r="D1123" s="85"/>
      <c r="E1123" s="86"/>
      <c r="F1123" s="86"/>
      <c r="G1123" s="87"/>
      <c r="H1123" s="102"/>
      <c r="I1123" s="10"/>
    </row>
    <row r="1124" spans="1:9" s="9" customFormat="1">
      <c r="A1124" s="102"/>
      <c r="B1124" s="83"/>
      <c r="C1124" s="84"/>
      <c r="D1124" s="85"/>
      <c r="E1124" s="86"/>
      <c r="F1124" s="86"/>
      <c r="G1124" s="87"/>
      <c r="H1124" s="102"/>
      <c r="I1124" s="10"/>
    </row>
    <row r="1125" spans="1:9" s="9" customFormat="1">
      <c r="A1125" s="102"/>
      <c r="B1125" s="83"/>
      <c r="C1125" s="84"/>
      <c r="D1125" s="85"/>
      <c r="E1125" s="86"/>
      <c r="F1125" s="86"/>
      <c r="G1125" s="87"/>
      <c r="H1125" s="102"/>
      <c r="I1125" s="10"/>
    </row>
    <row r="1126" spans="1:9" s="9" customFormat="1">
      <c r="A1126" s="102"/>
      <c r="B1126" s="83"/>
      <c r="C1126" s="84"/>
      <c r="D1126" s="85"/>
      <c r="E1126" s="86"/>
      <c r="F1126" s="86"/>
      <c r="G1126" s="87"/>
      <c r="H1126" s="102"/>
      <c r="I1126" s="10"/>
    </row>
    <row r="1127" spans="1:9" s="9" customFormat="1">
      <c r="A1127" s="102"/>
      <c r="B1127" s="83"/>
      <c r="C1127" s="84"/>
      <c r="D1127" s="85"/>
      <c r="E1127" s="86"/>
      <c r="F1127" s="86"/>
      <c r="G1127" s="87"/>
      <c r="H1127" s="102"/>
      <c r="I1127" s="10"/>
    </row>
    <row r="1128" spans="1:9" s="9" customFormat="1">
      <c r="A1128" s="102"/>
      <c r="B1128" s="83"/>
      <c r="C1128" s="84"/>
      <c r="D1128" s="85"/>
      <c r="E1128" s="86"/>
      <c r="F1128" s="86"/>
      <c r="G1128" s="87"/>
      <c r="H1128" s="102"/>
      <c r="I1128" s="10"/>
    </row>
    <row r="1129" spans="1:9" s="9" customFormat="1">
      <c r="A1129" s="102"/>
      <c r="B1129" s="83"/>
      <c r="C1129" s="84"/>
      <c r="D1129" s="85"/>
      <c r="E1129" s="86"/>
      <c r="F1129" s="86"/>
      <c r="G1129" s="87"/>
      <c r="H1129" s="102"/>
      <c r="I1129" s="10"/>
    </row>
    <row r="1130" spans="1:9" s="9" customFormat="1">
      <c r="A1130" s="102"/>
      <c r="B1130" s="83"/>
      <c r="C1130" s="84"/>
      <c r="D1130" s="85"/>
      <c r="E1130" s="86"/>
      <c r="F1130" s="86"/>
      <c r="G1130" s="87"/>
      <c r="H1130" s="102"/>
      <c r="I1130" s="10"/>
    </row>
    <row r="1131" spans="1:9" s="9" customFormat="1">
      <c r="A1131" s="102"/>
      <c r="B1131" s="83"/>
      <c r="C1131" s="84"/>
      <c r="D1131" s="85"/>
      <c r="E1131" s="86"/>
      <c r="F1131" s="86"/>
      <c r="G1131" s="87"/>
      <c r="H1131" s="102"/>
      <c r="I1131" s="10"/>
    </row>
    <row r="1132" spans="1:9" s="9" customFormat="1">
      <c r="A1132" s="102"/>
      <c r="B1132" s="83"/>
      <c r="C1132" s="84"/>
      <c r="D1132" s="85"/>
      <c r="E1132" s="86"/>
      <c r="F1132" s="86"/>
      <c r="G1132" s="87"/>
      <c r="H1132" s="102"/>
      <c r="I1132" s="10"/>
    </row>
    <row r="1133" spans="1:9" s="9" customFormat="1">
      <c r="A1133" s="102"/>
      <c r="B1133" s="83"/>
      <c r="C1133" s="84"/>
      <c r="D1133" s="85"/>
      <c r="E1133" s="86"/>
      <c r="F1133" s="86"/>
      <c r="G1133" s="87"/>
      <c r="H1133" s="102"/>
      <c r="I1133" s="10"/>
    </row>
    <row r="1134" spans="1:9" s="9" customFormat="1">
      <c r="A1134" s="102"/>
      <c r="B1134" s="83"/>
      <c r="C1134" s="84"/>
      <c r="D1134" s="85"/>
      <c r="E1134" s="86"/>
      <c r="F1134" s="86"/>
      <c r="G1134" s="87"/>
      <c r="H1134" s="102"/>
      <c r="I1134" s="10"/>
    </row>
    <row r="1135" spans="1:9" s="9" customFormat="1">
      <c r="A1135" s="102"/>
      <c r="B1135" s="83"/>
      <c r="C1135" s="84"/>
      <c r="D1135" s="85"/>
      <c r="E1135" s="86"/>
      <c r="F1135" s="86"/>
      <c r="G1135" s="87"/>
      <c r="H1135" s="102"/>
      <c r="I1135" s="10"/>
    </row>
    <row r="1136" spans="1:9" s="9" customFormat="1">
      <c r="A1136" s="102"/>
      <c r="B1136" s="83"/>
      <c r="C1136" s="84"/>
      <c r="D1136" s="85"/>
      <c r="E1136" s="86"/>
      <c r="F1136" s="86"/>
      <c r="G1136" s="87"/>
      <c r="H1136" s="102"/>
      <c r="I1136" s="10"/>
    </row>
    <row r="1137" spans="1:9" s="9" customFormat="1">
      <c r="A1137" s="102"/>
      <c r="B1137" s="83"/>
      <c r="C1137" s="84"/>
      <c r="D1137" s="85"/>
      <c r="E1137" s="86"/>
      <c r="F1137" s="86"/>
      <c r="G1137" s="87"/>
      <c r="H1137" s="102"/>
      <c r="I1137" s="10"/>
    </row>
    <row r="1138" spans="1:9" s="9" customFormat="1">
      <c r="A1138" s="102"/>
      <c r="B1138" s="83"/>
      <c r="C1138" s="84"/>
      <c r="D1138" s="85"/>
      <c r="E1138" s="86"/>
      <c r="F1138" s="86"/>
      <c r="G1138" s="87"/>
      <c r="H1138" s="102"/>
      <c r="I1138" s="10"/>
    </row>
    <row r="1139" spans="1:9" s="9" customFormat="1">
      <c r="A1139" s="102"/>
      <c r="B1139" s="83"/>
      <c r="C1139" s="84"/>
      <c r="D1139" s="85"/>
      <c r="E1139" s="86"/>
      <c r="F1139" s="86"/>
      <c r="G1139" s="87"/>
      <c r="H1139" s="102"/>
      <c r="I1139" s="10"/>
    </row>
    <row r="1140" spans="1:9" s="9" customFormat="1">
      <c r="A1140" s="102"/>
      <c r="B1140" s="83"/>
      <c r="C1140" s="84"/>
      <c r="D1140" s="85"/>
      <c r="E1140" s="86"/>
      <c r="F1140" s="86"/>
      <c r="G1140" s="87"/>
      <c r="H1140" s="102"/>
      <c r="I1140" s="10"/>
    </row>
    <row r="1141" spans="1:9" s="9" customFormat="1">
      <c r="A1141" s="102"/>
      <c r="B1141" s="83"/>
      <c r="C1141" s="84"/>
      <c r="D1141" s="85"/>
      <c r="E1141" s="86"/>
      <c r="F1141" s="86"/>
      <c r="G1141" s="87"/>
      <c r="H1141" s="102"/>
      <c r="I1141" s="10"/>
    </row>
    <row r="1142" spans="1:9" s="9" customFormat="1">
      <c r="A1142" s="102"/>
      <c r="B1142" s="83"/>
      <c r="C1142" s="84"/>
      <c r="D1142" s="85"/>
      <c r="E1142" s="86"/>
      <c r="F1142" s="86"/>
      <c r="G1142" s="87"/>
      <c r="H1142" s="102"/>
      <c r="I1142" s="10"/>
    </row>
    <row r="1143" spans="1:9" s="9" customFormat="1">
      <c r="A1143" s="102"/>
      <c r="B1143" s="83"/>
      <c r="C1143" s="84"/>
      <c r="D1143" s="85"/>
      <c r="E1143" s="86"/>
      <c r="F1143" s="86"/>
      <c r="G1143" s="87"/>
      <c r="H1143" s="102"/>
      <c r="I1143" s="10"/>
    </row>
    <row r="1144" spans="1:9" s="9" customFormat="1">
      <c r="A1144" s="102"/>
      <c r="B1144" s="83"/>
      <c r="C1144" s="84"/>
      <c r="D1144" s="85"/>
      <c r="E1144" s="86"/>
      <c r="F1144" s="86"/>
      <c r="G1144" s="87"/>
      <c r="H1144" s="102"/>
      <c r="I1144" s="10"/>
    </row>
    <row r="1145" spans="1:9" s="9" customFormat="1">
      <c r="A1145" s="102"/>
      <c r="B1145" s="83"/>
      <c r="C1145" s="84"/>
      <c r="D1145" s="85"/>
      <c r="E1145" s="86"/>
      <c r="F1145" s="86"/>
      <c r="G1145" s="87"/>
      <c r="H1145" s="102"/>
      <c r="I1145" s="10"/>
    </row>
    <row r="1146" spans="1:9" s="9" customFormat="1">
      <c r="A1146" s="102"/>
      <c r="B1146" s="83"/>
      <c r="C1146" s="84"/>
      <c r="D1146" s="85"/>
      <c r="E1146" s="86"/>
      <c r="F1146" s="86"/>
      <c r="G1146" s="87"/>
      <c r="H1146" s="102"/>
      <c r="I1146" s="10"/>
    </row>
    <row r="1147" spans="1:9" s="9" customFormat="1">
      <c r="A1147" s="102"/>
      <c r="B1147" s="83"/>
      <c r="C1147" s="84"/>
      <c r="D1147" s="85"/>
      <c r="E1147" s="86"/>
      <c r="F1147" s="86"/>
      <c r="G1147" s="87"/>
      <c r="H1147" s="102"/>
      <c r="I1147" s="10"/>
    </row>
    <row r="1148" spans="1:9" s="9" customFormat="1">
      <c r="A1148" s="102"/>
      <c r="B1148" s="83"/>
      <c r="C1148" s="84"/>
      <c r="D1148" s="85"/>
      <c r="E1148" s="86"/>
      <c r="F1148" s="86"/>
      <c r="G1148" s="87"/>
      <c r="H1148" s="102"/>
      <c r="I1148" s="10"/>
    </row>
    <row r="1149" spans="1:9" s="9" customFormat="1">
      <c r="A1149" s="102"/>
      <c r="B1149" s="83"/>
      <c r="C1149" s="84"/>
      <c r="D1149" s="85"/>
      <c r="E1149" s="86"/>
      <c r="F1149" s="86"/>
      <c r="G1149" s="87"/>
      <c r="H1149" s="102"/>
      <c r="I1149" s="10"/>
    </row>
    <row r="1150" spans="1:9" s="9" customFormat="1">
      <c r="A1150" s="102"/>
      <c r="B1150" s="83"/>
      <c r="C1150" s="84"/>
      <c r="D1150" s="85"/>
      <c r="E1150" s="86"/>
      <c r="F1150" s="86"/>
      <c r="G1150" s="87"/>
      <c r="H1150" s="102"/>
      <c r="I1150" s="10"/>
    </row>
    <row r="1151" spans="1:9" s="9" customFormat="1">
      <c r="A1151" s="102"/>
      <c r="B1151" s="83"/>
      <c r="C1151" s="84"/>
      <c r="D1151" s="85"/>
      <c r="E1151" s="86"/>
      <c r="F1151" s="86"/>
      <c r="G1151" s="87"/>
      <c r="H1151" s="102"/>
      <c r="I1151" s="10"/>
    </row>
    <row r="1152" spans="1:9" s="9" customFormat="1">
      <c r="A1152" s="102"/>
      <c r="B1152" s="83"/>
      <c r="C1152" s="84"/>
      <c r="D1152" s="85"/>
      <c r="E1152" s="86"/>
      <c r="F1152" s="86"/>
      <c r="G1152" s="87"/>
      <c r="H1152" s="102"/>
      <c r="I1152" s="10"/>
    </row>
    <row r="1153" spans="1:9" s="9" customFormat="1">
      <c r="A1153" s="102"/>
      <c r="B1153" s="83"/>
      <c r="C1153" s="84"/>
      <c r="D1153" s="85"/>
      <c r="E1153" s="86"/>
      <c r="F1153" s="86"/>
      <c r="G1153" s="87"/>
      <c r="H1153" s="102"/>
      <c r="I1153" s="10"/>
    </row>
    <row r="1154" spans="1:9" s="9" customFormat="1">
      <c r="A1154" s="102"/>
      <c r="B1154" s="83"/>
      <c r="C1154" s="84"/>
      <c r="D1154" s="85"/>
      <c r="E1154" s="86"/>
      <c r="F1154" s="86"/>
      <c r="G1154" s="87"/>
      <c r="H1154" s="102"/>
      <c r="I1154" s="10"/>
    </row>
    <row r="1155" spans="1:9" s="9" customFormat="1">
      <c r="A1155" s="102"/>
      <c r="B1155" s="83"/>
      <c r="C1155" s="84"/>
      <c r="D1155" s="85"/>
      <c r="E1155" s="86"/>
      <c r="F1155" s="86"/>
      <c r="G1155" s="87"/>
      <c r="H1155" s="102"/>
      <c r="I1155" s="10"/>
    </row>
    <row r="1156" spans="1:9" s="9" customFormat="1">
      <c r="A1156" s="102"/>
      <c r="B1156" s="83"/>
      <c r="C1156" s="84"/>
      <c r="D1156" s="85"/>
      <c r="E1156" s="86"/>
      <c r="F1156" s="86"/>
      <c r="G1156" s="87"/>
      <c r="H1156" s="102"/>
      <c r="I1156" s="10"/>
    </row>
    <row r="1157" spans="1:9" s="9" customFormat="1">
      <c r="A1157" s="102"/>
      <c r="B1157" s="83"/>
      <c r="C1157" s="84"/>
      <c r="D1157" s="85"/>
      <c r="E1157" s="86"/>
      <c r="F1157" s="86"/>
      <c r="G1157" s="87"/>
      <c r="H1157" s="102"/>
      <c r="I1157" s="10"/>
    </row>
    <row r="1158" spans="1:9" s="9" customFormat="1">
      <c r="A1158" s="102"/>
      <c r="B1158" s="83"/>
      <c r="C1158" s="84"/>
      <c r="D1158" s="85"/>
      <c r="E1158" s="86"/>
      <c r="F1158" s="86"/>
      <c r="G1158" s="87"/>
      <c r="H1158" s="102"/>
      <c r="I1158" s="10"/>
    </row>
    <row r="1159" spans="1:9" s="9" customFormat="1">
      <c r="A1159" s="102"/>
      <c r="B1159" s="83"/>
      <c r="C1159" s="84"/>
      <c r="D1159" s="85"/>
      <c r="E1159" s="86"/>
      <c r="F1159" s="86"/>
      <c r="G1159" s="87"/>
      <c r="H1159" s="102"/>
      <c r="I1159" s="10"/>
    </row>
    <row r="1160" spans="1:9" s="9" customFormat="1">
      <c r="A1160" s="102"/>
      <c r="B1160" s="83"/>
      <c r="C1160" s="84"/>
      <c r="D1160" s="85"/>
      <c r="E1160" s="86"/>
      <c r="F1160" s="86"/>
      <c r="G1160" s="87"/>
      <c r="H1160" s="102"/>
      <c r="I1160" s="10"/>
    </row>
    <row r="1161" spans="1:9" s="9" customFormat="1">
      <c r="A1161" s="102"/>
      <c r="B1161" s="83"/>
      <c r="C1161" s="84"/>
      <c r="D1161" s="85"/>
      <c r="E1161" s="86"/>
      <c r="F1161" s="86"/>
      <c r="G1161" s="87"/>
      <c r="H1161" s="102"/>
      <c r="I1161" s="10"/>
    </row>
    <row r="1162" spans="1:9" s="9" customFormat="1">
      <c r="A1162" s="102"/>
      <c r="B1162" s="83"/>
      <c r="C1162" s="84"/>
      <c r="D1162" s="85"/>
      <c r="E1162" s="86"/>
      <c r="F1162" s="86"/>
      <c r="G1162" s="87"/>
      <c r="H1162" s="102"/>
      <c r="I1162" s="10"/>
    </row>
    <row r="1163" spans="1:9" s="9" customFormat="1">
      <c r="A1163" s="102"/>
      <c r="B1163" s="83"/>
      <c r="C1163" s="84"/>
      <c r="D1163" s="85"/>
      <c r="E1163" s="86"/>
      <c r="F1163" s="86"/>
      <c r="G1163" s="87"/>
      <c r="H1163" s="102"/>
      <c r="I1163" s="10"/>
    </row>
    <row r="1164" spans="1:9" s="9" customFormat="1">
      <c r="A1164" s="102"/>
      <c r="B1164" s="83"/>
      <c r="C1164" s="84"/>
      <c r="D1164" s="85"/>
      <c r="E1164" s="86"/>
      <c r="F1164" s="86"/>
      <c r="G1164" s="87"/>
      <c r="H1164" s="102"/>
      <c r="I1164" s="10"/>
    </row>
    <row r="1165" spans="1:9" s="9" customFormat="1">
      <c r="A1165" s="102"/>
      <c r="B1165" s="83"/>
      <c r="C1165" s="84"/>
      <c r="D1165" s="85"/>
      <c r="E1165" s="86"/>
      <c r="F1165" s="86"/>
      <c r="G1165" s="87"/>
      <c r="H1165" s="102"/>
      <c r="I1165" s="10"/>
    </row>
    <row r="1166" spans="1:9" s="9" customFormat="1">
      <c r="A1166" s="102"/>
      <c r="B1166" s="83"/>
      <c r="C1166" s="84"/>
      <c r="D1166" s="85"/>
      <c r="E1166" s="86"/>
      <c r="F1166" s="86"/>
      <c r="G1166" s="87"/>
      <c r="H1166" s="102"/>
      <c r="I1166" s="10"/>
    </row>
    <row r="1167" spans="1:9" s="9" customFormat="1">
      <c r="A1167" s="102"/>
      <c r="B1167" s="83"/>
      <c r="C1167" s="84"/>
      <c r="D1167" s="85"/>
      <c r="E1167" s="86"/>
      <c r="F1167" s="86"/>
      <c r="G1167" s="87"/>
      <c r="H1167" s="102"/>
      <c r="I1167" s="10"/>
    </row>
    <row r="1168" spans="1:9" s="9" customFormat="1">
      <c r="A1168" s="102"/>
      <c r="B1168" s="83"/>
      <c r="C1168" s="84"/>
      <c r="D1168" s="85"/>
      <c r="E1168" s="86"/>
      <c r="F1168" s="86"/>
      <c r="G1168" s="87"/>
      <c r="H1168" s="102"/>
      <c r="I1168" s="10"/>
    </row>
    <row r="1169" spans="1:9" s="9" customFormat="1">
      <c r="A1169" s="102"/>
      <c r="B1169" s="83"/>
      <c r="C1169" s="84"/>
      <c r="D1169" s="85"/>
      <c r="E1169" s="86"/>
      <c r="F1169" s="86"/>
      <c r="G1169" s="87"/>
      <c r="H1169" s="102"/>
      <c r="I1169" s="10"/>
    </row>
    <row r="1170" spans="1:9" s="9" customFormat="1">
      <c r="A1170" s="102"/>
      <c r="B1170" s="83"/>
      <c r="C1170" s="84"/>
      <c r="D1170" s="85"/>
      <c r="E1170" s="86"/>
      <c r="F1170" s="86"/>
      <c r="G1170" s="87"/>
      <c r="H1170" s="102"/>
      <c r="I1170" s="10"/>
    </row>
    <row r="1171" spans="1:9" s="9" customFormat="1">
      <c r="A1171" s="102"/>
      <c r="B1171" s="83"/>
      <c r="C1171" s="84"/>
      <c r="D1171" s="85"/>
      <c r="E1171" s="86"/>
      <c r="F1171" s="86"/>
      <c r="G1171" s="87"/>
      <c r="H1171" s="102"/>
      <c r="I1171" s="10"/>
    </row>
    <row r="1172" spans="1:9" s="9" customFormat="1">
      <c r="A1172" s="102"/>
      <c r="B1172" s="83"/>
      <c r="C1172" s="84"/>
      <c r="D1172" s="85"/>
      <c r="E1172" s="86"/>
      <c r="F1172" s="86"/>
      <c r="G1172" s="87"/>
      <c r="H1172" s="102"/>
      <c r="I1172" s="10"/>
    </row>
    <row r="1173" spans="1:9" s="9" customFormat="1">
      <c r="A1173" s="102"/>
      <c r="B1173" s="83"/>
      <c r="C1173" s="84"/>
      <c r="D1173" s="85"/>
      <c r="E1173" s="86"/>
      <c r="F1173" s="86"/>
      <c r="G1173" s="87"/>
      <c r="H1173" s="102"/>
      <c r="I1173" s="10"/>
    </row>
    <row r="1174" spans="1:9" s="9" customFormat="1">
      <c r="A1174" s="102"/>
      <c r="B1174" s="83"/>
      <c r="C1174" s="84"/>
      <c r="D1174" s="85"/>
      <c r="E1174" s="86"/>
      <c r="F1174" s="86"/>
      <c r="G1174" s="87"/>
      <c r="H1174" s="102"/>
      <c r="I1174" s="10"/>
    </row>
    <row r="1175" spans="1:9" s="9" customFormat="1">
      <c r="A1175" s="102"/>
      <c r="B1175" s="83"/>
      <c r="C1175" s="84"/>
      <c r="D1175" s="85"/>
      <c r="E1175" s="86"/>
      <c r="F1175" s="86"/>
      <c r="G1175" s="87"/>
      <c r="H1175" s="102"/>
      <c r="I1175" s="10"/>
    </row>
    <row r="1176" spans="1:9" s="9" customFormat="1">
      <c r="A1176" s="102"/>
      <c r="B1176" s="83"/>
      <c r="C1176" s="84"/>
      <c r="D1176" s="85"/>
      <c r="E1176" s="86"/>
      <c r="F1176" s="86"/>
      <c r="G1176" s="87"/>
      <c r="H1176" s="102"/>
      <c r="I1176" s="10"/>
    </row>
    <row r="1177" spans="1:9" s="9" customFormat="1">
      <c r="A1177" s="102"/>
      <c r="B1177" s="83"/>
      <c r="C1177" s="84"/>
      <c r="D1177" s="85"/>
      <c r="E1177" s="86"/>
      <c r="F1177" s="86"/>
      <c r="G1177" s="87"/>
      <c r="H1177" s="102"/>
      <c r="I1177" s="10"/>
    </row>
    <row r="1178" spans="1:9" s="9" customFormat="1">
      <c r="A1178" s="102"/>
      <c r="B1178" s="83"/>
      <c r="C1178" s="84"/>
      <c r="D1178" s="85"/>
      <c r="E1178" s="86"/>
      <c r="F1178" s="86"/>
      <c r="G1178" s="87"/>
      <c r="H1178" s="102"/>
      <c r="I1178" s="10"/>
    </row>
    <row r="1179" spans="1:9" s="9" customFormat="1">
      <c r="A1179" s="102"/>
      <c r="B1179" s="83"/>
      <c r="C1179" s="84"/>
      <c r="D1179" s="85"/>
      <c r="E1179" s="86"/>
      <c r="F1179" s="86"/>
      <c r="G1179" s="87"/>
      <c r="H1179" s="102"/>
      <c r="I1179" s="10"/>
    </row>
    <row r="1180" spans="1:9" s="9" customFormat="1">
      <c r="A1180" s="102"/>
      <c r="B1180" s="83"/>
      <c r="C1180" s="84"/>
      <c r="D1180" s="85"/>
      <c r="E1180" s="86"/>
      <c r="F1180" s="86"/>
      <c r="G1180" s="87"/>
      <c r="H1180" s="102"/>
      <c r="I1180" s="10"/>
    </row>
    <row r="1181" spans="1:9" s="9" customFormat="1">
      <c r="A1181" s="102"/>
      <c r="B1181" s="83"/>
      <c r="C1181" s="84"/>
      <c r="D1181" s="85"/>
      <c r="E1181" s="86"/>
      <c r="F1181" s="86"/>
      <c r="G1181" s="87"/>
      <c r="H1181" s="102"/>
      <c r="I1181" s="10"/>
    </row>
    <row r="1182" spans="1:9" s="9" customFormat="1">
      <c r="A1182" s="102"/>
      <c r="B1182" s="83"/>
      <c r="C1182" s="84"/>
      <c r="D1182" s="85"/>
      <c r="E1182" s="86"/>
      <c r="F1182" s="86"/>
      <c r="G1182" s="87"/>
      <c r="H1182" s="102"/>
      <c r="I1182" s="10"/>
    </row>
    <row r="1183" spans="1:9" s="9" customFormat="1">
      <c r="A1183" s="102"/>
      <c r="B1183" s="83"/>
      <c r="C1183" s="84"/>
      <c r="D1183" s="85"/>
      <c r="E1183" s="86"/>
      <c r="F1183" s="86"/>
      <c r="G1183" s="87"/>
      <c r="H1183" s="102"/>
      <c r="I1183" s="10"/>
    </row>
    <row r="1184" spans="1:9" s="9" customFormat="1">
      <c r="A1184" s="102"/>
      <c r="B1184" s="83"/>
      <c r="C1184" s="84"/>
      <c r="D1184" s="85"/>
      <c r="E1184" s="86"/>
      <c r="F1184" s="86"/>
      <c r="G1184" s="87"/>
      <c r="H1184" s="102"/>
      <c r="I1184" s="10"/>
    </row>
    <row r="1185" spans="1:9" s="9" customFormat="1">
      <c r="A1185" s="102"/>
      <c r="B1185" s="83"/>
      <c r="C1185" s="84"/>
      <c r="D1185" s="85"/>
      <c r="E1185" s="86"/>
      <c r="F1185" s="86"/>
      <c r="G1185" s="87"/>
      <c r="H1185" s="102"/>
      <c r="I1185" s="10"/>
    </row>
    <row r="1186" spans="1:9" s="9" customFormat="1">
      <c r="A1186" s="102"/>
      <c r="B1186" s="83"/>
      <c r="C1186" s="84"/>
      <c r="D1186" s="85"/>
      <c r="E1186" s="86"/>
      <c r="F1186" s="86"/>
      <c r="G1186" s="87"/>
      <c r="H1186" s="102"/>
      <c r="I1186" s="10"/>
    </row>
    <row r="1187" spans="1:9" s="9" customFormat="1">
      <c r="A1187" s="102"/>
      <c r="B1187" s="83"/>
      <c r="C1187" s="84"/>
      <c r="D1187" s="85"/>
      <c r="E1187" s="86"/>
      <c r="F1187" s="86"/>
      <c r="G1187" s="87"/>
      <c r="H1187" s="102"/>
      <c r="I1187" s="10"/>
    </row>
    <row r="1188" spans="1:9" s="9" customFormat="1">
      <c r="A1188" s="102"/>
      <c r="B1188" s="83"/>
      <c r="C1188" s="84"/>
      <c r="D1188" s="85"/>
      <c r="E1188" s="86"/>
      <c r="F1188" s="86"/>
      <c r="G1188" s="87"/>
      <c r="H1188" s="102"/>
      <c r="I1188" s="10"/>
    </row>
    <row r="1189" spans="1:9" s="9" customFormat="1">
      <c r="A1189" s="102"/>
      <c r="B1189" s="83"/>
      <c r="C1189" s="84"/>
      <c r="D1189" s="85"/>
      <c r="E1189" s="86"/>
      <c r="F1189" s="86"/>
      <c r="G1189" s="87"/>
      <c r="H1189" s="102"/>
      <c r="I1189" s="10"/>
    </row>
    <row r="1190" spans="1:9" s="9" customFormat="1">
      <c r="A1190" s="102"/>
      <c r="B1190" s="83"/>
      <c r="C1190" s="84"/>
      <c r="D1190" s="85"/>
      <c r="E1190" s="86"/>
      <c r="F1190" s="86"/>
      <c r="G1190" s="87"/>
      <c r="H1190" s="102"/>
      <c r="I1190" s="10"/>
    </row>
    <row r="1191" spans="1:9" s="9" customFormat="1">
      <c r="A1191" s="102"/>
      <c r="B1191" s="83"/>
      <c r="C1191" s="84"/>
      <c r="D1191" s="85"/>
      <c r="E1191" s="86"/>
      <c r="F1191" s="86"/>
      <c r="G1191" s="87"/>
      <c r="H1191" s="102"/>
      <c r="I1191" s="10"/>
    </row>
    <row r="1192" spans="1:9" s="9" customFormat="1">
      <c r="A1192" s="102"/>
      <c r="B1192" s="83"/>
      <c r="C1192" s="84"/>
      <c r="D1192" s="85"/>
      <c r="E1192" s="86"/>
      <c r="F1192" s="86"/>
      <c r="G1192" s="87"/>
      <c r="H1192" s="102"/>
      <c r="I1192" s="10"/>
    </row>
    <row r="1193" spans="1:9" s="9" customFormat="1">
      <c r="A1193" s="102"/>
      <c r="B1193" s="83"/>
      <c r="C1193" s="84"/>
      <c r="D1193" s="85"/>
      <c r="E1193" s="86"/>
      <c r="F1193" s="86"/>
      <c r="G1193" s="87"/>
      <c r="H1193" s="102"/>
      <c r="I1193" s="10"/>
    </row>
    <row r="1194" spans="1:9" s="9" customFormat="1">
      <c r="A1194" s="102"/>
      <c r="B1194" s="83"/>
      <c r="C1194" s="84"/>
      <c r="D1194" s="85"/>
      <c r="E1194" s="86"/>
      <c r="F1194" s="86"/>
      <c r="G1194" s="87"/>
      <c r="H1194" s="102"/>
      <c r="I1194" s="10"/>
    </row>
    <row r="1195" spans="1:9" s="9" customFormat="1">
      <c r="A1195" s="102"/>
      <c r="B1195" s="83"/>
      <c r="C1195" s="84"/>
      <c r="D1195" s="85"/>
      <c r="E1195" s="86"/>
      <c r="F1195" s="86"/>
      <c r="G1195" s="87"/>
      <c r="H1195" s="102"/>
      <c r="I1195" s="10"/>
    </row>
    <row r="1196" spans="1:9" s="9" customFormat="1">
      <c r="A1196" s="102"/>
      <c r="B1196" s="83"/>
      <c r="C1196" s="84"/>
      <c r="D1196" s="85"/>
      <c r="E1196" s="86"/>
      <c r="F1196" s="86"/>
      <c r="G1196" s="87"/>
      <c r="H1196" s="102"/>
      <c r="I1196" s="10"/>
    </row>
    <row r="1197" spans="1:9" s="9" customFormat="1">
      <c r="A1197" s="102"/>
      <c r="B1197" s="83"/>
      <c r="C1197" s="84"/>
      <c r="D1197" s="85"/>
      <c r="E1197" s="86"/>
      <c r="F1197" s="86"/>
      <c r="G1197" s="87"/>
      <c r="H1197" s="102"/>
      <c r="I1197" s="10"/>
    </row>
    <row r="1198" spans="1:9" s="9" customFormat="1">
      <c r="A1198" s="102"/>
      <c r="B1198" s="83"/>
      <c r="C1198" s="84"/>
      <c r="D1198" s="85"/>
      <c r="E1198" s="86"/>
      <c r="F1198" s="86"/>
      <c r="G1198" s="87"/>
      <c r="H1198" s="102"/>
      <c r="I1198" s="10"/>
    </row>
    <row r="1199" spans="1:9" s="9" customFormat="1">
      <c r="A1199" s="102"/>
      <c r="B1199" s="83"/>
      <c r="C1199" s="84"/>
      <c r="D1199" s="85"/>
      <c r="E1199" s="86"/>
      <c r="F1199" s="86"/>
      <c r="G1199" s="87"/>
      <c r="H1199" s="102"/>
      <c r="I1199" s="10"/>
    </row>
    <row r="1200" spans="1:9" s="9" customFormat="1">
      <c r="A1200" s="102"/>
      <c r="B1200" s="83"/>
      <c r="C1200" s="84"/>
      <c r="D1200" s="85"/>
      <c r="E1200" s="86"/>
      <c r="F1200" s="86"/>
      <c r="G1200" s="87"/>
      <c r="H1200" s="102"/>
      <c r="I1200" s="10"/>
    </row>
    <row r="1201" spans="1:9" s="9" customFormat="1">
      <c r="A1201" s="102"/>
      <c r="B1201" s="83"/>
      <c r="C1201" s="84"/>
      <c r="D1201" s="85"/>
      <c r="E1201" s="86"/>
      <c r="F1201" s="86"/>
      <c r="G1201" s="87"/>
      <c r="H1201" s="102"/>
      <c r="I1201" s="10"/>
    </row>
    <row r="1202" spans="1:9" s="9" customFormat="1">
      <c r="A1202" s="102"/>
      <c r="B1202" s="83"/>
      <c r="C1202" s="84"/>
      <c r="D1202" s="85"/>
      <c r="E1202" s="86"/>
      <c r="F1202" s="86"/>
      <c r="G1202" s="87"/>
      <c r="H1202" s="102"/>
      <c r="I1202" s="10"/>
    </row>
    <row r="1203" spans="1:9" s="9" customFormat="1">
      <c r="A1203" s="102"/>
      <c r="B1203" s="83"/>
      <c r="C1203" s="84"/>
      <c r="D1203" s="85"/>
      <c r="E1203" s="86"/>
      <c r="F1203" s="86"/>
      <c r="G1203" s="87"/>
      <c r="H1203" s="102"/>
      <c r="I1203" s="10"/>
    </row>
    <row r="1204" spans="1:9" s="9" customFormat="1">
      <c r="A1204" s="102"/>
      <c r="B1204" s="83"/>
      <c r="C1204" s="84"/>
      <c r="D1204" s="85"/>
      <c r="E1204" s="86"/>
      <c r="F1204" s="86"/>
      <c r="G1204" s="87"/>
      <c r="H1204" s="102"/>
      <c r="I1204" s="10"/>
    </row>
    <row r="1205" spans="1:9" s="9" customFormat="1">
      <c r="A1205" s="102"/>
      <c r="B1205" s="83"/>
      <c r="C1205" s="84"/>
      <c r="D1205" s="85"/>
      <c r="E1205" s="86"/>
      <c r="F1205" s="86"/>
      <c r="G1205" s="87"/>
      <c r="H1205" s="102"/>
      <c r="I1205" s="10"/>
    </row>
    <row r="1206" spans="1:9" s="9" customFormat="1">
      <c r="A1206" s="102"/>
      <c r="B1206" s="83"/>
      <c r="C1206" s="84"/>
      <c r="D1206" s="85"/>
      <c r="E1206" s="86"/>
      <c r="F1206" s="86"/>
      <c r="G1206" s="87"/>
      <c r="H1206" s="102"/>
      <c r="I1206" s="10"/>
    </row>
    <row r="1207" spans="1:9" s="9" customFormat="1">
      <c r="A1207" s="102"/>
      <c r="B1207" s="83"/>
      <c r="C1207" s="84"/>
      <c r="D1207" s="85"/>
      <c r="E1207" s="86"/>
      <c r="F1207" s="86"/>
      <c r="G1207" s="87"/>
      <c r="H1207" s="102"/>
      <c r="I1207" s="10"/>
    </row>
    <row r="1208" spans="1:9" s="9" customFormat="1">
      <c r="A1208" s="102"/>
      <c r="B1208" s="83"/>
      <c r="C1208" s="84"/>
      <c r="D1208" s="85"/>
      <c r="E1208" s="86"/>
      <c r="F1208" s="86"/>
      <c r="G1208" s="87"/>
      <c r="H1208" s="102"/>
      <c r="I1208" s="10"/>
    </row>
    <row r="1209" spans="1:9" s="9" customFormat="1">
      <c r="A1209" s="102"/>
      <c r="B1209" s="83"/>
      <c r="C1209" s="84"/>
      <c r="D1209" s="85"/>
      <c r="E1209" s="86"/>
      <c r="F1209" s="86"/>
      <c r="G1209" s="87"/>
      <c r="H1209" s="102"/>
      <c r="I1209" s="10"/>
    </row>
    <row r="1210" spans="1:9" s="9" customFormat="1">
      <c r="A1210" s="102"/>
      <c r="B1210" s="83"/>
      <c r="C1210" s="84"/>
      <c r="D1210" s="85"/>
      <c r="E1210" s="86"/>
      <c r="F1210" s="86"/>
      <c r="G1210" s="87"/>
      <c r="H1210" s="102"/>
      <c r="I1210" s="10"/>
    </row>
    <row r="1211" spans="1:9" s="9" customFormat="1">
      <c r="A1211" s="102"/>
      <c r="B1211" s="83"/>
      <c r="C1211" s="84"/>
      <c r="D1211" s="85"/>
      <c r="E1211" s="86"/>
      <c r="F1211" s="86"/>
      <c r="G1211" s="87"/>
      <c r="H1211" s="102"/>
      <c r="I1211" s="10"/>
    </row>
    <row r="1212" spans="1:9" s="9" customFormat="1">
      <c r="A1212" s="102"/>
      <c r="B1212" s="83"/>
      <c r="C1212" s="84"/>
      <c r="D1212" s="85"/>
      <c r="E1212" s="86"/>
      <c r="F1212" s="86"/>
      <c r="G1212" s="87"/>
      <c r="H1212" s="102"/>
      <c r="I1212" s="10"/>
    </row>
    <row r="1213" spans="1:9" s="9" customFormat="1">
      <c r="A1213" s="102"/>
      <c r="B1213" s="83"/>
      <c r="C1213" s="84"/>
      <c r="D1213" s="85"/>
      <c r="E1213" s="86"/>
      <c r="F1213" s="86"/>
      <c r="G1213" s="87"/>
      <c r="H1213" s="102"/>
      <c r="I1213" s="10"/>
    </row>
    <row r="1214" spans="1:9" s="9" customFormat="1">
      <c r="A1214" s="102"/>
      <c r="B1214" s="83"/>
      <c r="C1214" s="84"/>
      <c r="D1214" s="85"/>
      <c r="E1214" s="86"/>
      <c r="F1214" s="86"/>
      <c r="G1214" s="87"/>
      <c r="H1214" s="102"/>
      <c r="I1214" s="10"/>
    </row>
    <row r="1215" spans="1:9" s="9" customFormat="1">
      <c r="A1215" s="102"/>
      <c r="B1215" s="83"/>
      <c r="C1215" s="84"/>
      <c r="D1215" s="85"/>
      <c r="E1215" s="86"/>
      <c r="F1215" s="86"/>
      <c r="G1215" s="87"/>
      <c r="H1215" s="102"/>
      <c r="I1215" s="10"/>
    </row>
    <row r="1216" spans="1:9" s="9" customFormat="1">
      <c r="A1216" s="102"/>
      <c r="B1216" s="83"/>
      <c r="C1216" s="84"/>
      <c r="D1216" s="85"/>
      <c r="E1216" s="86"/>
      <c r="F1216" s="86"/>
      <c r="G1216" s="87"/>
      <c r="H1216" s="102"/>
      <c r="I1216" s="10"/>
    </row>
    <row r="1217" spans="1:9" s="9" customFormat="1">
      <c r="A1217" s="102"/>
      <c r="B1217" s="83"/>
      <c r="C1217" s="84"/>
      <c r="D1217" s="85"/>
      <c r="E1217" s="86"/>
      <c r="F1217" s="86"/>
      <c r="G1217" s="87"/>
      <c r="H1217" s="102"/>
      <c r="I1217" s="10"/>
    </row>
    <row r="1218" spans="1:9" s="9" customFormat="1">
      <c r="A1218" s="102"/>
      <c r="B1218" s="83"/>
      <c r="C1218" s="84"/>
      <c r="D1218" s="85"/>
      <c r="E1218" s="86"/>
      <c r="F1218" s="86"/>
      <c r="G1218" s="87"/>
      <c r="H1218" s="102"/>
      <c r="I1218" s="10"/>
    </row>
    <row r="1219" spans="1:9" s="9" customFormat="1">
      <c r="A1219" s="102"/>
      <c r="B1219" s="83"/>
      <c r="C1219" s="84"/>
      <c r="D1219" s="85"/>
      <c r="E1219" s="86"/>
      <c r="F1219" s="86"/>
      <c r="G1219" s="87"/>
      <c r="H1219" s="102"/>
      <c r="I1219" s="10"/>
    </row>
    <row r="1220" spans="1:9" s="9" customFormat="1">
      <c r="A1220" s="102"/>
      <c r="B1220" s="83"/>
      <c r="C1220" s="84"/>
      <c r="D1220" s="85"/>
      <c r="E1220" s="86"/>
      <c r="F1220" s="86"/>
      <c r="G1220" s="87"/>
      <c r="H1220" s="102"/>
      <c r="I1220" s="10"/>
    </row>
    <row r="1221" spans="1:9" s="9" customFormat="1">
      <c r="A1221" s="102"/>
      <c r="B1221" s="83"/>
      <c r="C1221" s="84"/>
      <c r="D1221" s="85"/>
      <c r="E1221" s="86"/>
      <c r="F1221" s="86"/>
      <c r="G1221" s="87"/>
      <c r="H1221" s="102"/>
      <c r="I1221" s="10"/>
    </row>
    <row r="1222" spans="1:9" s="9" customFormat="1">
      <c r="A1222" s="102"/>
      <c r="B1222" s="83"/>
      <c r="C1222" s="84"/>
      <c r="D1222" s="85"/>
      <c r="E1222" s="86"/>
      <c r="F1222" s="86"/>
      <c r="G1222" s="87"/>
      <c r="H1222" s="102"/>
      <c r="I1222" s="10"/>
    </row>
    <row r="1223" spans="1:9" s="9" customFormat="1">
      <c r="A1223" s="102"/>
      <c r="B1223" s="83"/>
      <c r="C1223" s="84"/>
      <c r="D1223" s="85"/>
      <c r="E1223" s="86"/>
      <c r="F1223" s="86"/>
      <c r="G1223" s="87"/>
      <c r="H1223" s="102"/>
      <c r="I1223" s="10"/>
    </row>
    <row r="1224" spans="1:9" s="9" customFormat="1">
      <c r="A1224" s="102"/>
      <c r="B1224" s="83"/>
      <c r="C1224" s="84"/>
      <c r="D1224" s="85"/>
      <c r="E1224" s="86"/>
      <c r="F1224" s="86"/>
      <c r="G1224" s="87"/>
      <c r="H1224" s="102"/>
      <c r="I1224" s="10"/>
    </row>
    <row r="1225" spans="1:9" s="9" customFormat="1">
      <c r="A1225" s="102"/>
      <c r="B1225" s="83"/>
      <c r="C1225" s="84"/>
      <c r="D1225" s="85"/>
      <c r="E1225" s="86"/>
      <c r="F1225" s="86"/>
      <c r="G1225" s="87"/>
      <c r="H1225" s="102"/>
      <c r="I1225" s="10"/>
    </row>
    <row r="1226" spans="1:9" s="9" customFormat="1">
      <c r="A1226" s="102"/>
      <c r="B1226" s="83"/>
      <c r="C1226" s="84"/>
      <c r="D1226" s="85"/>
      <c r="E1226" s="86"/>
      <c r="F1226" s="86"/>
      <c r="G1226" s="87"/>
      <c r="H1226" s="102"/>
      <c r="I1226" s="10"/>
    </row>
    <row r="1227" spans="1:9" s="9" customFormat="1">
      <c r="A1227" s="102"/>
      <c r="B1227" s="83"/>
      <c r="C1227" s="84"/>
      <c r="D1227" s="85"/>
      <c r="E1227" s="86"/>
      <c r="F1227" s="86"/>
      <c r="G1227" s="87"/>
      <c r="H1227" s="102"/>
      <c r="I1227" s="10"/>
    </row>
    <row r="1228" spans="1:9" s="9" customFormat="1">
      <c r="A1228" s="102"/>
      <c r="B1228" s="83"/>
      <c r="C1228" s="84"/>
      <c r="D1228" s="85"/>
      <c r="E1228" s="86"/>
      <c r="F1228" s="86"/>
      <c r="G1228" s="87"/>
      <c r="H1228" s="102"/>
      <c r="I1228" s="10"/>
    </row>
    <row r="1229" spans="1:9" s="9" customFormat="1">
      <c r="A1229" s="102"/>
      <c r="B1229" s="83"/>
      <c r="C1229" s="84"/>
      <c r="D1229" s="85"/>
      <c r="E1229" s="86"/>
      <c r="F1229" s="86"/>
      <c r="G1229" s="87"/>
      <c r="H1229" s="102"/>
      <c r="I1229" s="10"/>
    </row>
    <row r="1230" spans="1:9" s="9" customFormat="1">
      <c r="A1230" s="102"/>
      <c r="B1230" s="83"/>
      <c r="C1230" s="84"/>
      <c r="D1230" s="85"/>
      <c r="E1230" s="86"/>
      <c r="F1230" s="86"/>
      <c r="G1230" s="87"/>
      <c r="H1230" s="102"/>
      <c r="I1230" s="10"/>
    </row>
    <row r="1231" spans="1:9" s="9" customFormat="1">
      <c r="A1231" s="102"/>
      <c r="B1231" s="83"/>
      <c r="C1231" s="84"/>
      <c r="D1231" s="85"/>
      <c r="E1231" s="86"/>
      <c r="F1231" s="86"/>
      <c r="G1231" s="87"/>
      <c r="H1231" s="102"/>
      <c r="I1231" s="10"/>
    </row>
    <row r="1232" spans="1:9" s="9" customFormat="1">
      <c r="A1232" s="102"/>
      <c r="B1232" s="83"/>
      <c r="C1232" s="84"/>
      <c r="D1232" s="85"/>
      <c r="E1232" s="86"/>
      <c r="F1232" s="86"/>
      <c r="G1232" s="87"/>
      <c r="H1232" s="102"/>
      <c r="I1232" s="10"/>
    </row>
    <row r="1233" spans="1:9" s="9" customFormat="1">
      <c r="A1233" s="102"/>
      <c r="B1233" s="83"/>
      <c r="C1233" s="84"/>
      <c r="D1233" s="85"/>
      <c r="E1233" s="86"/>
      <c r="F1233" s="86"/>
      <c r="G1233" s="87"/>
      <c r="H1233" s="102"/>
      <c r="I1233" s="10"/>
    </row>
    <row r="1234" spans="1:9" s="9" customFormat="1">
      <c r="A1234" s="102"/>
      <c r="B1234" s="83"/>
      <c r="C1234" s="84"/>
      <c r="D1234" s="85"/>
      <c r="E1234" s="86"/>
      <c r="F1234" s="86"/>
      <c r="G1234" s="87"/>
      <c r="H1234" s="102"/>
      <c r="I1234" s="10"/>
    </row>
    <row r="1235" spans="1:9" s="9" customFormat="1">
      <c r="A1235" s="102"/>
      <c r="B1235" s="83"/>
      <c r="C1235" s="84"/>
      <c r="D1235" s="85"/>
      <c r="E1235" s="86"/>
      <c r="F1235" s="86"/>
      <c r="G1235" s="87"/>
      <c r="H1235" s="102"/>
      <c r="I1235" s="10"/>
    </row>
    <row r="1236" spans="1:9" s="9" customFormat="1">
      <c r="A1236" s="102"/>
      <c r="B1236" s="83"/>
      <c r="C1236" s="84"/>
      <c r="D1236" s="85"/>
      <c r="E1236" s="86"/>
      <c r="F1236" s="86"/>
      <c r="G1236" s="87"/>
      <c r="H1236" s="102"/>
      <c r="I1236" s="10"/>
    </row>
    <row r="1237" spans="1:9" s="9" customFormat="1">
      <c r="A1237" s="102"/>
      <c r="B1237" s="83"/>
      <c r="C1237" s="84"/>
      <c r="D1237" s="85"/>
      <c r="E1237" s="86"/>
      <c r="F1237" s="86"/>
      <c r="G1237" s="87"/>
      <c r="H1237" s="102"/>
      <c r="I1237" s="10"/>
    </row>
    <row r="1238" spans="1:9" s="9" customFormat="1">
      <c r="A1238" s="102"/>
      <c r="B1238" s="83"/>
      <c r="C1238" s="84"/>
      <c r="D1238" s="85"/>
      <c r="E1238" s="86"/>
      <c r="F1238" s="86"/>
      <c r="G1238" s="87"/>
      <c r="H1238" s="102"/>
      <c r="I1238" s="10"/>
    </row>
    <row r="1239" spans="1:9" s="9" customFormat="1">
      <c r="A1239" s="102"/>
      <c r="B1239" s="83"/>
      <c r="C1239" s="84"/>
      <c r="D1239" s="85"/>
      <c r="E1239" s="86"/>
      <c r="F1239" s="86"/>
      <c r="G1239" s="87"/>
      <c r="H1239" s="102"/>
      <c r="I1239" s="10"/>
    </row>
    <row r="1240" spans="1:9" s="9" customFormat="1">
      <c r="A1240" s="102"/>
      <c r="B1240" s="83"/>
      <c r="C1240" s="84"/>
      <c r="D1240" s="85"/>
      <c r="E1240" s="86"/>
      <c r="F1240" s="86"/>
      <c r="G1240" s="87"/>
      <c r="H1240" s="102"/>
      <c r="I1240" s="10"/>
    </row>
    <row r="1241" spans="1:9" s="9" customFormat="1">
      <c r="A1241" s="102"/>
      <c r="B1241" s="83"/>
      <c r="C1241" s="84"/>
      <c r="D1241" s="85"/>
      <c r="E1241" s="86"/>
      <c r="F1241" s="86"/>
      <c r="G1241" s="87"/>
      <c r="H1241" s="102"/>
      <c r="I1241" s="10"/>
    </row>
    <row r="1242" spans="1:9" s="9" customFormat="1">
      <c r="A1242" s="102"/>
      <c r="B1242" s="83"/>
      <c r="C1242" s="84"/>
      <c r="D1242" s="85"/>
      <c r="E1242" s="86"/>
      <c r="F1242" s="86"/>
      <c r="G1242" s="87"/>
      <c r="H1242" s="102"/>
      <c r="I1242" s="10"/>
    </row>
    <row r="1243" spans="1:9" s="9" customFormat="1">
      <c r="A1243" s="102"/>
      <c r="B1243" s="83"/>
      <c r="C1243" s="84"/>
      <c r="D1243" s="85"/>
      <c r="E1243" s="86"/>
      <c r="F1243" s="86"/>
      <c r="G1243" s="87"/>
      <c r="H1243" s="102"/>
      <c r="I1243" s="10"/>
    </row>
    <row r="1244" spans="1:9" s="9" customFormat="1">
      <c r="A1244" s="102"/>
      <c r="B1244" s="83"/>
      <c r="C1244" s="84"/>
      <c r="D1244" s="85"/>
      <c r="E1244" s="86"/>
      <c r="F1244" s="86"/>
      <c r="G1244" s="87"/>
      <c r="H1244" s="102"/>
      <c r="I1244" s="10"/>
    </row>
    <row r="1245" spans="1:9" s="9" customFormat="1">
      <c r="A1245" s="102"/>
      <c r="B1245" s="83"/>
      <c r="C1245" s="84"/>
      <c r="D1245" s="85"/>
      <c r="E1245" s="86"/>
      <c r="F1245" s="86"/>
      <c r="G1245" s="87"/>
      <c r="H1245" s="102"/>
      <c r="I1245" s="10"/>
    </row>
    <row r="1246" spans="1:9" s="9" customFormat="1">
      <c r="A1246" s="102"/>
      <c r="B1246" s="83"/>
      <c r="C1246" s="84"/>
      <c r="D1246" s="85"/>
      <c r="E1246" s="86"/>
      <c r="F1246" s="86"/>
      <c r="G1246" s="87"/>
      <c r="H1246" s="102"/>
      <c r="I1246" s="10"/>
    </row>
    <row r="1247" spans="1:9" s="9" customFormat="1">
      <c r="A1247" s="102"/>
      <c r="B1247" s="83"/>
      <c r="C1247" s="84"/>
      <c r="D1247" s="85"/>
      <c r="E1247" s="86"/>
      <c r="F1247" s="86"/>
      <c r="G1247" s="87"/>
      <c r="H1247" s="102"/>
      <c r="I1247" s="10"/>
    </row>
    <row r="1248" spans="1:9" s="9" customFormat="1">
      <c r="A1248" s="102"/>
      <c r="B1248" s="83"/>
      <c r="C1248" s="84"/>
      <c r="D1248" s="85"/>
      <c r="E1248" s="86"/>
      <c r="F1248" s="86"/>
      <c r="G1248" s="87"/>
      <c r="H1248" s="102"/>
      <c r="I1248" s="10"/>
    </row>
    <row r="1249" spans="1:9" s="9" customFormat="1">
      <c r="A1249" s="102"/>
      <c r="B1249" s="83"/>
      <c r="C1249" s="84"/>
      <c r="D1249" s="85"/>
      <c r="E1249" s="86"/>
      <c r="F1249" s="86"/>
      <c r="G1249" s="87"/>
      <c r="H1249" s="102"/>
      <c r="I1249" s="10"/>
    </row>
    <row r="1250" spans="1:9" s="9" customFormat="1">
      <c r="A1250" s="102"/>
      <c r="B1250" s="83"/>
      <c r="C1250" s="84"/>
      <c r="D1250" s="85"/>
      <c r="E1250" s="86"/>
      <c r="F1250" s="86"/>
      <c r="G1250" s="87"/>
      <c r="H1250" s="102"/>
      <c r="I1250" s="10"/>
    </row>
    <row r="1251" spans="1:9" s="9" customFormat="1">
      <c r="A1251" s="102"/>
      <c r="B1251" s="83"/>
      <c r="C1251" s="84"/>
      <c r="D1251" s="85"/>
      <c r="E1251" s="86"/>
      <c r="F1251" s="86"/>
      <c r="G1251" s="87"/>
      <c r="H1251" s="102"/>
      <c r="I1251" s="10"/>
    </row>
    <row r="1252" spans="1:9" s="9" customFormat="1">
      <c r="A1252" s="102"/>
      <c r="B1252" s="83"/>
      <c r="C1252" s="84"/>
      <c r="D1252" s="85"/>
      <c r="E1252" s="86"/>
      <c r="F1252" s="86"/>
      <c r="G1252" s="87"/>
      <c r="H1252" s="102"/>
      <c r="I1252" s="10"/>
    </row>
    <row r="1253" spans="1:9" s="9" customFormat="1">
      <c r="A1253" s="102"/>
      <c r="B1253" s="83"/>
      <c r="C1253" s="84"/>
      <c r="D1253" s="85"/>
      <c r="E1253" s="86"/>
      <c r="F1253" s="86"/>
      <c r="G1253" s="87"/>
      <c r="H1253" s="102"/>
      <c r="I1253" s="10"/>
    </row>
    <row r="1254" spans="1:9" s="9" customFormat="1">
      <c r="A1254" s="102"/>
      <c r="B1254" s="83"/>
      <c r="C1254" s="84"/>
      <c r="D1254" s="85"/>
      <c r="E1254" s="86"/>
      <c r="F1254" s="86"/>
      <c r="G1254" s="87"/>
      <c r="H1254" s="102"/>
      <c r="I1254" s="10"/>
    </row>
    <row r="1255" spans="1:9" s="9" customFormat="1">
      <c r="A1255" s="102"/>
      <c r="B1255" s="83"/>
      <c r="C1255" s="84"/>
      <c r="D1255" s="85"/>
      <c r="E1255" s="86"/>
      <c r="F1255" s="86"/>
      <c r="G1255" s="87"/>
      <c r="H1255" s="102"/>
      <c r="I1255" s="10"/>
    </row>
    <row r="1256" spans="1:9" s="9" customFormat="1">
      <c r="A1256" s="102"/>
      <c r="B1256" s="83"/>
      <c r="C1256" s="84"/>
      <c r="D1256" s="85"/>
      <c r="E1256" s="86"/>
      <c r="F1256" s="86"/>
      <c r="G1256" s="87"/>
      <c r="H1256" s="102"/>
      <c r="I1256" s="10"/>
    </row>
    <row r="1257" spans="1:9" s="9" customFormat="1">
      <c r="A1257" s="102"/>
      <c r="B1257" s="83"/>
      <c r="C1257" s="84"/>
      <c r="D1257" s="85"/>
      <c r="E1257" s="86"/>
      <c r="F1257" s="86"/>
      <c r="G1257" s="87"/>
      <c r="H1257" s="102"/>
      <c r="I1257" s="10"/>
    </row>
    <row r="1258" spans="1:9" s="9" customFormat="1">
      <c r="A1258" s="102"/>
      <c r="B1258" s="83"/>
      <c r="C1258" s="84"/>
      <c r="D1258" s="85"/>
      <c r="E1258" s="86"/>
      <c r="F1258" s="86"/>
      <c r="G1258" s="87"/>
      <c r="H1258" s="102"/>
      <c r="I1258" s="10"/>
    </row>
    <row r="1259" spans="1:9" s="9" customFormat="1">
      <c r="A1259" s="102"/>
      <c r="B1259" s="83"/>
      <c r="C1259" s="84"/>
      <c r="D1259" s="85"/>
      <c r="E1259" s="86"/>
      <c r="F1259" s="86"/>
      <c r="G1259" s="87"/>
      <c r="H1259" s="102"/>
      <c r="I1259" s="10"/>
    </row>
    <row r="1260" spans="1:9" s="9" customFormat="1">
      <c r="A1260" s="102"/>
      <c r="B1260" s="83"/>
      <c r="C1260" s="84"/>
      <c r="D1260" s="85"/>
      <c r="E1260" s="86"/>
      <c r="F1260" s="86"/>
      <c r="G1260" s="87"/>
      <c r="H1260" s="102"/>
      <c r="I1260" s="10"/>
    </row>
    <row r="1261" spans="1:9" s="9" customFormat="1">
      <c r="A1261" s="102"/>
      <c r="B1261" s="83"/>
      <c r="C1261" s="84"/>
      <c r="D1261" s="85"/>
      <c r="E1261" s="86"/>
      <c r="F1261" s="86"/>
      <c r="G1261" s="87"/>
      <c r="H1261" s="102"/>
      <c r="I1261" s="10"/>
    </row>
    <row r="1262" spans="1:9" s="9" customFormat="1">
      <c r="A1262" s="102"/>
      <c r="B1262" s="83"/>
      <c r="C1262" s="84"/>
      <c r="D1262" s="85"/>
      <c r="E1262" s="86"/>
      <c r="F1262" s="86"/>
      <c r="G1262" s="87"/>
      <c r="H1262" s="102"/>
      <c r="I1262" s="10"/>
    </row>
    <row r="1263" spans="1:9" s="9" customFormat="1">
      <c r="A1263" s="102"/>
      <c r="B1263" s="83"/>
      <c r="C1263" s="84"/>
      <c r="D1263" s="85"/>
      <c r="E1263" s="86"/>
      <c r="F1263" s="86"/>
      <c r="G1263" s="87"/>
      <c r="H1263" s="102"/>
      <c r="I1263" s="10"/>
    </row>
    <row r="1264" spans="1:9" s="9" customFormat="1">
      <c r="A1264" s="102"/>
      <c r="B1264" s="83"/>
      <c r="C1264" s="84"/>
      <c r="D1264" s="85"/>
      <c r="E1264" s="86"/>
      <c r="F1264" s="86"/>
      <c r="G1264" s="87"/>
      <c r="H1264" s="102"/>
      <c r="I1264" s="10"/>
    </row>
    <row r="1265" spans="1:9" s="9" customFormat="1">
      <c r="A1265" s="102"/>
      <c r="B1265" s="83"/>
      <c r="C1265" s="84"/>
      <c r="D1265" s="85"/>
      <c r="E1265" s="86"/>
      <c r="F1265" s="86"/>
      <c r="G1265" s="87"/>
      <c r="H1265" s="102"/>
      <c r="I1265" s="10"/>
    </row>
    <row r="1266" spans="1:9" s="9" customFormat="1">
      <c r="A1266" s="102"/>
      <c r="B1266" s="83"/>
      <c r="C1266" s="84"/>
      <c r="D1266" s="85"/>
      <c r="E1266" s="86"/>
      <c r="F1266" s="86"/>
      <c r="G1266" s="87"/>
      <c r="H1266" s="102"/>
      <c r="I1266" s="10"/>
    </row>
    <row r="1267" spans="1:9" s="9" customFormat="1">
      <c r="A1267" s="102"/>
      <c r="B1267" s="83"/>
      <c r="C1267" s="84"/>
      <c r="D1267" s="85"/>
      <c r="E1267" s="86"/>
      <c r="F1267" s="86"/>
      <c r="G1267" s="87"/>
      <c r="H1267" s="102"/>
      <c r="I1267" s="10"/>
    </row>
    <row r="1268" spans="1:9" s="9" customFormat="1">
      <c r="A1268" s="102"/>
      <c r="B1268" s="83"/>
      <c r="C1268" s="84"/>
      <c r="D1268" s="85"/>
      <c r="E1268" s="86"/>
      <c r="F1268" s="86"/>
      <c r="G1268" s="87"/>
      <c r="H1268" s="102"/>
      <c r="I1268" s="10"/>
    </row>
    <row r="1269" spans="1:9" s="9" customFormat="1">
      <c r="A1269" s="102"/>
      <c r="B1269" s="83"/>
      <c r="C1269" s="84"/>
      <c r="D1269" s="85"/>
      <c r="E1269" s="86"/>
      <c r="F1269" s="86"/>
      <c r="G1269" s="87"/>
      <c r="H1269" s="102"/>
      <c r="I1269" s="10"/>
    </row>
    <row r="1270" spans="1:9" s="9" customFormat="1">
      <c r="A1270" s="102"/>
      <c r="B1270" s="83"/>
      <c r="C1270" s="84"/>
      <c r="D1270" s="85"/>
      <c r="E1270" s="86"/>
      <c r="F1270" s="86"/>
      <c r="G1270" s="87"/>
      <c r="H1270" s="102"/>
      <c r="I1270" s="10"/>
    </row>
    <row r="1271" spans="1:9" s="9" customFormat="1">
      <c r="A1271" s="102"/>
      <c r="B1271" s="83"/>
      <c r="C1271" s="84"/>
      <c r="D1271" s="85"/>
      <c r="E1271" s="86"/>
      <c r="F1271" s="86"/>
      <c r="G1271" s="87"/>
      <c r="H1271" s="102"/>
      <c r="I1271" s="10"/>
    </row>
    <row r="1272" spans="1:9" s="9" customFormat="1">
      <c r="A1272" s="102"/>
      <c r="B1272" s="83"/>
      <c r="C1272" s="84"/>
      <c r="D1272" s="85"/>
      <c r="E1272" s="86"/>
      <c r="F1272" s="86"/>
      <c r="G1272" s="87"/>
      <c r="H1272" s="102"/>
      <c r="I1272" s="10"/>
    </row>
    <row r="1273" spans="1:9" s="9" customFormat="1">
      <c r="A1273" s="102"/>
      <c r="B1273" s="83"/>
      <c r="C1273" s="84"/>
      <c r="D1273" s="85"/>
      <c r="E1273" s="86"/>
      <c r="F1273" s="86"/>
      <c r="G1273" s="87"/>
      <c r="H1273" s="102"/>
      <c r="I1273" s="10"/>
    </row>
    <row r="1274" spans="1:9" s="9" customFormat="1">
      <c r="A1274" s="102"/>
      <c r="B1274" s="83"/>
      <c r="C1274" s="84"/>
      <c r="D1274" s="85"/>
      <c r="E1274" s="86"/>
      <c r="F1274" s="86"/>
      <c r="G1274" s="87"/>
      <c r="H1274" s="102"/>
      <c r="I1274" s="10"/>
    </row>
    <row r="1275" spans="1:9" s="9" customFormat="1">
      <c r="A1275" s="102"/>
      <c r="B1275" s="83"/>
      <c r="C1275" s="84"/>
      <c r="D1275" s="85"/>
      <c r="E1275" s="86"/>
      <c r="F1275" s="86"/>
      <c r="G1275" s="87"/>
      <c r="H1275" s="102"/>
      <c r="I1275" s="10"/>
    </row>
    <row r="1276" spans="1:9" s="9" customFormat="1">
      <c r="A1276" s="102"/>
      <c r="B1276" s="83"/>
      <c r="C1276" s="84"/>
      <c r="D1276" s="85"/>
      <c r="E1276" s="86"/>
      <c r="F1276" s="86"/>
      <c r="G1276" s="87"/>
      <c r="H1276" s="102"/>
      <c r="I1276" s="10"/>
    </row>
    <row r="1277" spans="1:9" s="9" customFormat="1">
      <c r="A1277" s="102"/>
      <c r="B1277" s="83"/>
      <c r="C1277" s="84"/>
      <c r="D1277" s="85"/>
      <c r="E1277" s="86"/>
      <c r="F1277" s="86"/>
      <c r="G1277" s="87"/>
      <c r="H1277" s="102"/>
      <c r="I1277" s="10"/>
    </row>
    <row r="1278" spans="1:9" s="9" customFormat="1">
      <c r="A1278" s="102"/>
      <c r="B1278" s="83"/>
      <c r="C1278" s="84"/>
      <c r="D1278" s="85"/>
      <c r="E1278" s="86"/>
      <c r="F1278" s="86"/>
      <c r="G1278" s="87"/>
      <c r="H1278" s="102"/>
      <c r="I1278" s="10"/>
    </row>
    <row r="1279" spans="1:9" s="9" customFormat="1">
      <c r="A1279" s="102"/>
      <c r="B1279" s="83"/>
      <c r="C1279" s="84"/>
      <c r="D1279" s="85"/>
      <c r="E1279" s="86"/>
      <c r="F1279" s="86"/>
      <c r="G1279" s="87"/>
      <c r="H1279" s="102"/>
      <c r="I1279" s="10"/>
    </row>
    <row r="1280" spans="1:9" s="9" customFormat="1">
      <c r="A1280" s="102"/>
      <c r="B1280" s="83"/>
      <c r="C1280" s="84"/>
      <c r="D1280" s="85"/>
      <c r="E1280" s="86"/>
      <c r="F1280" s="86"/>
      <c r="G1280" s="87"/>
      <c r="H1280" s="102"/>
      <c r="I1280" s="10"/>
    </row>
    <row r="1281" spans="1:9" s="9" customFormat="1">
      <c r="A1281" s="102"/>
      <c r="B1281" s="83"/>
      <c r="C1281" s="84"/>
      <c r="D1281" s="85"/>
      <c r="E1281" s="86"/>
      <c r="F1281" s="86"/>
      <c r="G1281" s="87"/>
      <c r="H1281" s="102"/>
      <c r="I1281" s="10"/>
    </row>
    <row r="1282" spans="1:9" s="9" customFormat="1">
      <c r="A1282" s="102"/>
      <c r="B1282" s="83"/>
      <c r="C1282" s="84"/>
      <c r="D1282" s="85"/>
      <c r="E1282" s="86"/>
      <c r="F1282" s="86"/>
      <c r="G1282" s="87"/>
      <c r="H1282" s="102"/>
      <c r="I1282" s="10"/>
    </row>
    <row r="1283" spans="1:9" s="9" customFormat="1">
      <c r="A1283" s="102"/>
      <c r="B1283" s="83"/>
      <c r="C1283" s="84"/>
      <c r="D1283" s="85"/>
      <c r="E1283" s="86"/>
      <c r="F1283" s="86"/>
      <c r="G1283" s="87"/>
      <c r="H1283" s="102"/>
      <c r="I1283" s="10"/>
    </row>
    <row r="1284" spans="1:9" s="9" customFormat="1">
      <c r="A1284" s="102"/>
      <c r="B1284" s="83"/>
      <c r="C1284" s="84"/>
      <c r="D1284" s="85"/>
      <c r="E1284" s="86"/>
      <c r="F1284" s="86"/>
      <c r="G1284" s="87"/>
      <c r="H1284" s="102"/>
      <c r="I1284" s="10"/>
    </row>
    <row r="1285" spans="1:9" s="9" customFormat="1">
      <c r="A1285" s="102"/>
      <c r="B1285" s="83"/>
      <c r="C1285" s="84"/>
      <c r="D1285" s="85"/>
      <c r="E1285" s="86"/>
      <c r="F1285" s="86"/>
      <c r="G1285" s="87"/>
      <c r="H1285" s="102"/>
      <c r="I1285" s="10"/>
    </row>
    <row r="1286" spans="1:9" s="9" customFormat="1">
      <c r="A1286" s="102"/>
      <c r="B1286" s="83"/>
      <c r="C1286" s="84"/>
      <c r="D1286" s="85"/>
      <c r="E1286" s="86"/>
      <c r="F1286" s="86"/>
      <c r="G1286" s="87"/>
      <c r="H1286" s="102"/>
      <c r="I1286" s="10"/>
    </row>
    <row r="1287" spans="1:9" s="9" customFormat="1">
      <c r="A1287" s="102"/>
      <c r="B1287" s="83"/>
      <c r="C1287" s="84"/>
      <c r="D1287" s="85"/>
      <c r="E1287" s="86"/>
      <c r="F1287" s="86"/>
      <c r="G1287" s="87"/>
      <c r="H1287" s="102"/>
      <c r="I1287" s="10"/>
    </row>
    <row r="1288" spans="1:9" s="9" customFormat="1">
      <c r="A1288" s="102"/>
      <c r="B1288" s="83"/>
      <c r="C1288" s="84"/>
      <c r="D1288" s="85"/>
      <c r="E1288" s="86"/>
      <c r="F1288" s="86"/>
      <c r="G1288" s="87"/>
      <c r="H1288" s="102"/>
      <c r="I1288" s="10"/>
    </row>
    <row r="1289" spans="1:9" s="9" customFormat="1">
      <c r="A1289" s="102"/>
      <c r="B1289" s="83"/>
      <c r="C1289" s="84"/>
      <c r="D1289" s="85"/>
      <c r="E1289" s="86"/>
      <c r="F1289" s="86"/>
      <c r="G1289" s="87"/>
      <c r="H1289" s="102"/>
      <c r="I1289" s="10"/>
    </row>
    <row r="1290" spans="1:9" s="9" customFormat="1">
      <c r="A1290" s="102"/>
      <c r="B1290" s="83"/>
      <c r="C1290" s="84"/>
      <c r="D1290" s="85"/>
      <c r="E1290" s="86"/>
      <c r="F1290" s="86"/>
      <c r="G1290" s="87"/>
      <c r="H1290" s="102"/>
      <c r="I1290" s="10"/>
    </row>
    <row r="1291" spans="1:9" s="9" customFormat="1">
      <c r="A1291" s="102"/>
      <c r="B1291" s="83"/>
      <c r="C1291" s="84"/>
      <c r="D1291" s="85"/>
      <c r="E1291" s="86"/>
      <c r="F1291" s="86"/>
      <c r="G1291" s="87"/>
      <c r="H1291" s="102"/>
      <c r="I1291" s="10"/>
    </row>
    <row r="1292" spans="1:9" s="9" customFormat="1">
      <c r="A1292" s="102"/>
      <c r="B1292" s="83"/>
      <c r="C1292" s="84"/>
      <c r="D1292" s="85"/>
      <c r="E1292" s="86"/>
      <c r="F1292" s="86"/>
      <c r="G1292" s="87"/>
      <c r="H1292" s="102"/>
      <c r="I1292" s="10"/>
    </row>
    <row r="1293" spans="1:9" s="9" customFormat="1">
      <c r="A1293" s="102"/>
      <c r="B1293" s="83"/>
      <c r="C1293" s="84"/>
      <c r="D1293" s="85"/>
      <c r="E1293" s="86"/>
      <c r="F1293" s="86"/>
      <c r="G1293" s="87"/>
      <c r="H1293" s="102"/>
      <c r="I1293" s="10"/>
    </row>
    <row r="1294" spans="1:9" s="9" customFormat="1">
      <c r="A1294" s="102"/>
      <c r="B1294" s="83"/>
      <c r="C1294" s="84"/>
      <c r="D1294" s="85"/>
      <c r="E1294" s="86"/>
      <c r="F1294" s="86"/>
      <c r="G1294" s="87"/>
      <c r="H1294" s="102"/>
      <c r="I1294" s="10"/>
    </row>
    <row r="1295" spans="1:9" s="9" customFormat="1">
      <c r="A1295" s="102"/>
      <c r="B1295" s="83"/>
      <c r="C1295" s="84"/>
      <c r="D1295" s="85"/>
      <c r="E1295" s="86"/>
      <c r="F1295" s="86"/>
      <c r="G1295" s="87"/>
      <c r="H1295" s="102"/>
      <c r="I1295" s="10"/>
    </row>
    <row r="1296" spans="1:9" s="9" customFormat="1">
      <c r="A1296" s="102"/>
      <c r="B1296" s="83"/>
      <c r="C1296" s="84"/>
      <c r="D1296" s="85"/>
      <c r="E1296" s="86"/>
      <c r="F1296" s="86"/>
      <c r="G1296" s="87"/>
      <c r="H1296" s="102"/>
      <c r="I1296" s="10"/>
    </row>
    <row r="1297" spans="1:9" s="9" customFormat="1">
      <c r="A1297" s="102"/>
      <c r="B1297" s="83"/>
      <c r="C1297" s="84"/>
      <c r="D1297" s="85"/>
      <c r="E1297" s="86"/>
      <c r="F1297" s="86"/>
      <c r="G1297" s="87"/>
      <c r="H1297" s="102"/>
      <c r="I1297" s="10"/>
    </row>
    <row r="1298" spans="1:9" s="9" customFormat="1">
      <c r="A1298" s="102"/>
      <c r="B1298" s="83"/>
      <c r="C1298" s="84"/>
      <c r="D1298" s="85"/>
      <c r="E1298" s="86"/>
      <c r="F1298" s="86"/>
      <c r="G1298" s="87"/>
      <c r="H1298" s="102"/>
      <c r="I1298" s="10"/>
    </row>
    <row r="1299" spans="1:9" s="9" customFormat="1">
      <c r="A1299" s="102"/>
      <c r="B1299" s="83"/>
      <c r="C1299" s="84"/>
      <c r="D1299" s="85"/>
      <c r="E1299" s="86"/>
      <c r="F1299" s="86"/>
      <c r="G1299" s="87"/>
      <c r="H1299" s="102"/>
      <c r="I1299" s="10"/>
    </row>
    <row r="1300" spans="1:9" s="9" customFormat="1">
      <c r="A1300" s="102"/>
      <c r="B1300" s="83"/>
      <c r="C1300" s="84"/>
      <c r="D1300" s="85"/>
      <c r="E1300" s="86"/>
      <c r="F1300" s="86"/>
      <c r="G1300" s="87"/>
      <c r="H1300" s="102"/>
      <c r="I1300" s="10"/>
    </row>
    <row r="1301" spans="1:9" s="9" customFormat="1">
      <c r="A1301" s="102"/>
      <c r="B1301" s="83"/>
      <c r="C1301" s="84"/>
      <c r="D1301" s="85"/>
      <c r="E1301" s="86"/>
      <c r="F1301" s="86"/>
      <c r="G1301" s="87"/>
      <c r="H1301" s="102"/>
      <c r="I1301" s="10"/>
    </row>
    <row r="1302" spans="1:9" s="9" customFormat="1">
      <c r="A1302" s="102"/>
      <c r="B1302" s="83"/>
      <c r="C1302" s="84"/>
      <c r="D1302" s="85"/>
      <c r="E1302" s="86"/>
      <c r="F1302" s="86"/>
      <c r="G1302" s="87"/>
      <c r="H1302" s="102"/>
      <c r="I1302" s="10"/>
    </row>
    <row r="1303" spans="1:9" s="9" customFormat="1">
      <c r="A1303" s="102"/>
      <c r="B1303" s="83"/>
      <c r="C1303" s="84"/>
      <c r="D1303" s="85"/>
      <c r="E1303" s="86"/>
      <c r="F1303" s="86"/>
      <c r="G1303" s="87"/>
      <c r="H1303" s="102"/>
      <c r="I1303" s="10"/>
    </row>
    <row r="1304" spans="1:9" s="9" customFormat="1">
      <c r="A1304" s="102"/>
      <c r="B1304" s="83"/>
      <c r="C1304" s="84"/>
      <c r="D1304" s="85"/>
      <c r="E1304" s="86"/>
      <c r="F1304" s="86"/>
      <c r="G1304" s="87"/>
      <c r="H1304" s="102"/>
      <c r="I1304" s="10"/>
    </row>
    <row r="1305" spans="1:9" s="9" customFormat="1">
      <c r="A1305" s="102"/>
      <c r="B1305" s="83"/>
      <c r="C1305" s="84"/>
      <c r="D1305" s="85"/>
      <c r="E1305" s="86"/>
      <c r="F1305" s="86"/>
      <c r="G1305" s="87"/>
      <c r="H1305" s="102"/>
      <c r="I1305" s="10"/>
    </row>
    <row r="1306" spans="1:9" s="9" customFormat="1">
      <c r="A1306" s="102"/>
      <c r="B1306" s="83"/>
      <c r="C1306" s="84"/>
      <c r="D1306" s="85"/>
      <c r="E1306" s="86"/>
      <c r="F1306" s="86"/>
      <c r="G1306" s="87"/>
      <c r="H1306" s="102"/>
      <c r="I1306" s="10"/>
    </row>
    <row r="1307" spans="1:9" s="9" customFormat="1">
      <c r="A1307" s="102"/>
      <c r="B1307" s="83"/>
      <c r="C1307" s="84"/>
      <c r="D1307" s="85"/>
      <c r="E1307" s="86"/>
      <c r="F1307" s="86"/>
      <c r="G1307" s="87"/>
      <c r="H1307" s="102"/>
      <c r="I1307" s="10"/>
    </row>
    <row r="1308" spans="1:9" s="9" customFormat="1">
      <c r="A1308" s="102"/>
      <c r="B1308" s="83"/>
      <c r="C1308" s="84"/>
      <c r="D1308" s="85"/>
      <c r="E1308" s="86"/>
      <c r="F1308" s="86"/>
      <c r="G1308" s="87"/>
      <c r="H1308" s="102"/>
      <c r="I1308" s="10"/>
    </row>
    <row r="1309" spans="1:9" s="9" customFormat="1">
      <c r="A1309" s="102"/>
      <c r="B1309" s="83"/>
      <c r="C1309" s="84"/>
      <c r="D1309" s="85"/>
      <c r="E1309" s="86"/>
      <c r="F1309" s="86"/>
      <c r="G1309" s="87"/>
      <c r="H1309" s="102"/>
      <c r="I1309" s="10"/>
    </row>
    <row r="1310" spans="1:9" s="9" customFormat="1">
      <c r="A1310" s="102"/>
      <c r="B1310" s="83"/>
      <c r="C1310" s="84"/>
      <c r="D1310" s="85"/>
      <c r="E1310" s="86"/>
      <c r="F1310" s="86"/>
      <c r="G1310" s="87"/>
      <c r="H1310" s="102"/>
      <c r="I1310" s="10"/>
    </row>
    <row r="1311" spans="1:9" s="9" customFormat="1">
      <c r="A1311" s="102"/>
      <c r="B1311" s="83"/>
      <c r="C1311" s="84"/>
      <c r="D1311" s="85"/>
      <c r="E1311" s="86"/>
      <c r="F1311" s="86"/>
      <c r="G1311" s="87"/>
      <c r="H1311" s="102"/>
      <c r="I1311" s="10"/>
    </row>
    <row r="1312" spans="1:9" s="9" customFormat="1">
      <c r="A1312" s="102"/>
      <c r="B1312" s="83"/>
      <c r="C1312" s="84"/>
      <c r="D1312" s="85"/>
      <c r="E1312" s="86"/>
      <c r="F1312" s="86"/>
      <c r="G1312" s="87"/>
      <c r="H1312" s="102"/>
      <c r="I1312" s="10"/>
    </row>
    <row r="1313" spans="1:9" s="9" customFormat="1">
      <c r="A1313" s="102"/>
      <c r="B1313" s="83"/>
      <c r="C1313" s="84"/>
      <c r="D1313" s="85"/>
      <c r="E1313" s="86"/>
      <c r="F1313" s="86"/>
      <c r="G1313" s="87"/>
      <c r="H1313" s="102"/>
      <c r="I1313" s="10"/>
    </row>
    <row r="1314" spans="1:9" s="9" customFormat="1">
      <c r="A1314" s="102"/>
      <c r="B1314" s="83"/>
      <c r="C1314" s="84"/>
      <c r="D1314" s="85"/>
      <c r="E1314" s="86"/>
      <c r="F1314" s="86"/>
      <c r="G1314" s="87"/>
      <c r="H1314" s="102"/>
      <c r="I1314" s="10"/>
    </row>
    <row r="1315" spans="1:9" s="9" customFormat="1">
      <c r="A1315" s="102"/>
      <c r="B1315" s="83"/>
      <c r="C1315" s="84"/>
      <c r="D1315" s="85"/>
      <c r="E1315" s="86"/>
      <c r="F1315" s="86"/>
      <c r="G1315" s="87"/>
      <c r="H1315" s="102"/>
      <c r="I1315" s="10"/>
    </row>
    <row r="1316" spans="1:9" s="9" customFormat="1">
      <c r="A1316" s="102"/>
      <c r="B1316" s="83"/>
      <c r="C1316" s="84"/>
      <c r="D1316" s="85"/>
      <c r="E1316" s="86"/>
      <c r="F1316" s="86"/>
      <c r="G1316" s="87"/>
      <c r="H1316" s="102"/>
      <c r="I1316" s="10"/>
    </row>
    <row r="1317" spans="1:9" s="9" customFormat="1">
      <c r="A1317" s="102"/>
      <c r="B1317" s="83"/>
      <c r="C1317" s="84"/>
      <c r="D1317" s="85"/>
      <c r="E1317" s="86"/>
      <c r="F1317" s="86"/>
      <c r="G1317" s="87"/>
      <c r="H1317" s="102"/>
      <c r="I1317" s="10"/>
    </row>
    <row r="1318" spans="1:9" s="9" customFormat="1">
      <c r="A1318" s="102"/>
      <c r="B1318" s="83"/>
      <c r="C1318" s="84"/>
      <c r="D1318" s="85"/>
      <c r="E1318" s="86"/>
      <c r="F1318" s="86"/>
      <c r="G1318" s="87"/>
      <c r="H1318" s="102"/>
      <c r="I1318" s="10"/>
    </row>
    <row r="1319" spans="1:9" s="9" customFormat="1">
      <c r="A1319" s="102"/>
      <c r="B1319" s="83"/>
      <c r="C1319" s="84"/>
      <c r="D1319" s="85"/>
      <c r="E1319" s="86"/>
      <c r="F1319" s="86"/>
      <c r="G1319" s="87"/>
      <c r="H1319" s="102"/>
      <c r="I1319" s="10"/>
    </row>
    <row r="1320" spans="1:9" s="9" customFormat="1">
      <c r="A1320" s="102"/>
      <c r="B1320" s="83"/>
      <c r="C1320" s="84"/>
      <c r="D1320" s="85"/>
      <c r="E1320" s="86"/>
      <c r="F1320" s="86"/>
      <c r="G1320" s="87"/>
      <c r="H1320" s="102"/>
      <c r="I1320" s="10"/>
    </row>
    <row r="1321" spans="1:9" s="9" customFormat="1">
      <c r="A1321" s="102"/>
      <c r="B1321" s="83"/>
      <c r="C1321" s="84"/>
      <c r="D1321" s="85"/>
      <c r="E1321" s="86"/>
      <c r="F1321" s="86"/>
      <c r="G1321" s="87"/>
      <c r="H1321" s="102"/>
      <c r="I1321" s="10"/>
    </row>
    <row r="1322" spans="1:9" s="9" customFormat="1">
      <c r="A1322" s="102"/>
      <c r="B1322" s="83"/>
      <c r="C1322" s="84"/>
      <c r="D1322" s="85"/>
      <c r="E1322" s="86"/>
      <c r="F1322" s="86"/>
      <c r="G1322" s="87"/>
      <c r="H1322" s="102"/>
      <c r="I1322" s="10"/>
    </row>
    <row r="1323" spans="1:9" s="9" customFormat="1">
      <c r="A1323" s="102"/>
      <c r="B1323" s="83"/>
      <c r="C1323" s="84"/>
      <c r="D1323" s="85"/>
      <c r="E1323" s="86"/>
      <c r="F1323" s="86"/>
      <c r="G1323" s="87"/>
      <c r="H1323" s="102"/>
      <c r="I1323" s="10"/>
    </row>
    <row r="1324" spans="1:9" s="9" customFormat="1">
      <c r="A1324" s="102"/>
      <c r="B1324" s="83"/>
      <c r="C1324" s="84"/>
      <c r="D1324" s="85"/>
      <c r="E1324" s="86"/>
      <c r="F1324" s="86"/>
      <c r="G1324" s="87"/>
      <c r="H1324" s="102"/>
      <c r="I1324" s="10"/>
    </row>
    <row r="1325" spans="1:9" s="9" customFormat="1">
      <c r="A1325" s="102"/>
      <c r="B1325" s="83"/>
      <c r="C1325" s="84"/>
      <c r="D1325" s="85"/>
      <c r="E1325" s="86"/>
      <c r="F1325" s="86"/>
      <c r="G1325" s="87"/>
      <c r="H1325" s="102"/>
      <c r="I1325" s="10"/>
    </row>
    <row r="1326" spans="1:9" s="9" customFormat="1">
      <c r="A1326" s="102"/>
      <c r="B1326" s="83"/>
      <c r="C1326" s="84"/>
      <c r="D1326" s="85"/>
      <c r="E1326" s="86"/>
      <c r="F1326" s="86"/>
      <c r="G1326" s="87"/>
      <c r="H1326" s="102"/>
      <c r="I1326" s="10"/>
    </row>
    <row r="1327" spans="1:9" s="9" customFormat="1">
      <c r="A1327" s="102"/>
      <c r="B1327" s="83"/>
      <c r="C1327" s="84"/>
      <c r="D1327" s="85"/>
      <c r="E1327" s="86"/>
      <c r="F1327" s="86"/>
      <c r="G1327" s="87"/>
      <c r="H1327" s="102"/>
      <c r="I1327" s="10"/>
    </row>
    <row r="1328" spans="1:9" s="9" customFormat="1">
      <c r="A1328" s="102"/>
      <c r="B1328" s="83"/>
      <c r="C1328" s="84"/>
      <c r="D1328" s="85"/>
      <c r="E1328" s="86"/>
      <c r="F1328" s="86"/>
      <c r="G1328" s="87"/>
      <c r="H1328" s="102"/>
      <c r="I1328" s="10"/>
    </row>
    <row r="1329" spans="1:9" s="9" customFormat="1">
      <c r="A1329" s="102"/>
      <c r="B1329" s="83"/>
      <c r="C1329" s="84"/>
      <c r="D1329" s="85"/>
      <c r="E1329" s="86"/>
      <c r="F1329" s="86"/>
      <c r="G1329" s="87"/>
      <c r="H1329" s="102"/>
      <c r="I1329" s="10"/>
    </row>
    <row r="1330" spans="1:9" s="9" customFormat="1">
      <c r="A1330" s="102"/>
      <c r="B1330" s="83"/>
      <c r="C1330" s="84"/>
      <c r="D1330" s="85"/>
      <c r="E1330" s="86"/>
      <c r="F1330" s="86"/>
      <c r="G1330" s="87"/>
      <c r="H1330" s="102"/>
      <c r="I1330" s="10"/>
    </row>
    <row r="1331" spans="1:9" s="9" customFormat="1">
      <c r="A1331" s="102"/>
      <c r="B1331" s="83"/>
      <c r="C1331" s="84"/>
      <c r="D1331" s="85"/>
      <c r="E1331" s="86"/>
      <c r="F1331" s="86"/>
      <c r="G1331" s="87"/>
      <c r="H1331" s="102"/>
      <c r="I1331" s="10"/>
    </row>
    <row r="1332" spans="1:9" s="9" customFormat="1">
      <c r="A1332" s="102"/>
      <c r="B1332" s="83"/>
      <c r="C1332" s="84"/>
      <c r="D1332" s="85"/>
      <c r="E1332" s="86"/>
      <c r="F1332" s="86"/>
      <c r="G1332" s="87"/>
      <c r="H1332" s="102"/>
      <c r="I1332" s="10"/>
    </row>
    <row r="1333" spans="1:9" s="9" customFormat="1">
      <c r="A1333" s="102"/>
      <c r="B1333" s="83"/>
      <c r="C1333" s="84"/>
      <c r="D1333" s="85"/>
      <c r="E1333" s="86"/>
      <c r="F1333" s="86"/>
      <c r="G1333" s="87"/>
      <c r="H1333" s="102"/>
      <c r="I1333" s="10"/>
    </row>
    <row r="1334" spans="1:9" s="9" customFormat="1">
      <c r="A1334" s="102"/>
      <c r="B1334" s="83"/>
      <c r="C1334" s="84"/>
      <c r="D1334" s="85"/>
      <c r="E1334" s="86"/>
      <c r="F1334" s="86"/>
      <c r="G1334" s="87"/>
      <c r="H1334" s="102"/>
      <c r="I1334" s="10"/>
    </row>
    <row r="1335" spans="1:9" s="9" customFormat="1">
      <c r="A1335" s="102"/>
      <c r="B1335" s="83"/>
      <c r="C1335" s="84"/>
      <c r="D1335" s="85"/>
      <c r="E1335" s="86"/>
      <c r="F1335" s="86"/>
      <c r="G1335" s="87"/>
      <c r="H1335" s="102"/>
      <c r="I1335" s="10"/>
    </row>
    <row r="1336" spans="1:9" s="9" customFormat="1">
      <c r="A1336" s="102"/>
      <c r="B1336" s="83"/>
      <c r="C1336" s="84"/>
      <c r="D1336" s="85"/>
      <c r="E1336" s="86"/>
      <c r="F1336" s="86"/>
      <c r="G1336" s="87"/>
      <c r="H1336" s="102"/>
      <c r="I1336" s="10"/>
    </row>
    <row r="1337" spans="1:9" s="9" customFormat="1">
      <c r="A1337" s="102"/>
      <c r="B1337" s="83"/>
      <c r="C1337" s="84"/>
      <c r="D1337" s="85"/>
      <c r="E1337" s="86"/>
      <c r="F1337" s="86"/>
      <c r="G1337" s="87"/>
      <c r="H1337" s="102"/>
      <c r="I1337" s="10"/>
    </row>
    <row r="1338" spans="1:9" s="9" customFormat="1">
      <c r="A1338" s="102"/>
      <c r="B1338" s="83"/>
      <c r="C1338" s="84"/>
      <c r="D1338" s="85"/>
      <c r="E1338" s="86"/>
      <c r="F1338" s="86"/>
      <c r="G1338" s="87"/>
      <c r="H1338" s="102"/>
      <c r="I1338" s="10"/>
    </row>
    <row r="1339" spans="1:9" s="9" customFormat="1">
      <c r="A1339" s="102"/>
      <c r="B1339" s="83"/>
      <c r="C1339" s="84"/>
      <c r="D1339" s="85"/>
      <c r="E1339" s="86"/>
      <c r="F1339" s="86"/>
      <c r="G1339" s="87"/>
      <c r="H1339" s="102"/>
      <c r="I1339" s="10"/>
    </row>
    <row r="1340" spans="1:9" s="9" customFormat="1">
      <c r="A1340" s="102"/>
      <c r="B1340" s="83"/>
      <c r="C1340" s="84"/>
      <c r="D1340" s="85"/>
      <c r="E1340" s="86"/>
      <c r="F1340" s="86"/>
      <c r="G1340" s="87"/>
      <c r="H1340" s="102"/>
      <c r="I1340" s="10"/>
    </row>
    <row r="1341" spans="1:9" s="9" customFormat="1">
      <c r="A1341" s="102"/>
      <c r="B1341" s="83"/>
      <c r="C1341" s="84"/>
      <c r="D1341" s="85"/>
      <c r="E1341" s="86"/>
      <c r="F1341" s="86"/>
      <c r="G1341" s="87"/>
      <c r="H1341" s="102"/>
      <c r="I1341" s="10"/>
    </row>
    <row r="1342" spans="1:9" s="9" customFormat="1">
      <c r="A1342" s="102"/>
      <c r="B1342" s="83"/>
      <c r="C1342" s="84"/>
      <c r="D1342" s="85"/>
      <c r="E1342" s="86"/>
      <c r="F1342" s="86"/>
      <c r="G1342" s="87"/>
      <c r="H1342" s="102"/>
      <c r="I1342" s="10"/>
    </row>
    <row r="1343" spans="1:9" s="9" customFormat="1">
      <c r="A1343" s="102"/>
      <c r="B1343" s="83"/>
      <c r="C1343" s="84"/>
      <c r="D1343" s="85"/>
      <c r="E1343" s="86"/>
      <c r="F1343" s="86"/>
      <c r="G1343" s="87"/>
      <c r="H1343" s="102"/>
      <c r="I1343" s="10"/>
    </row>
    <row r="1344" spans="1:9" s="9" customFormat="1">
      <c r="A1344" s="102"/>
      <c r="B1344" s="83"/>
      <c r="C1344" s="84"/>
      <c r="D1344" s="85"/>
      <c r="E1344" s="86"/>
      <c r="F1344" s="86"/>
      <c r="G1344" s="87"/>
      <c r="H1344" s="102"/>
      <c r="I1344" s="10"/>
    </row>
    <row r="1345" spans="1:9" s="9" customFormat="1">
      <c r="A1345" s="102"/>
      <c r="B1345" s="83"/>
      <c r="C1345" s="84"/>
      <c r="D1345" s="85"/>
      <c r="E1345" s="86"/>
      <c r="F1345" s="86"/>
      <c r="G1345" s="87"/>
      <c r="H1345" s="102"/>
      <c r="I1345" s="10"/>
    </row>
    <row r="1346" spans="1:9" s="9" customFormat="1">
      <c r="A1346" s="102"/>
      <c r="B1346" s="83"/>
      <c r="C1346" s="84"/>
      <c r="D1346" s="85"/>
      <c r="E1346" s="86"/>
      <c r="F1346" s="86"/>
      <c r="G1346" s="87"/>
      <c r="H1346" s="102"/>
      <c r="I1346" s="10"/>
    </row>
    <row r="1347" spans="1:9" s="9" customFormat="1">
      <c r="A1347" s="102"/>
      <c r="B1347" s="83"/>
      <c r="C1347" s="84"/>
      <c r="D1347" s="85"/>
      <c r="E1347" s="86"/>
      <c r="F1347" s="86"/>
      <c r="G1347" s="87"/>
      <c r="H1347" s="102"/>
      <c r="I1347" s="10"/>
    </row>
    <row r="1348" spans="1:9" s="9" customFormat="1">
      <c r="A1348" s="102"/>
      <c r="B1348" s="83"/>
      <c r="C1348" s="84"/>
      <c r="D1348" s="85"/>
      <c r="E1348" s="86"/>
      <c r="F1348" s="86"/>
      <c r="G1348" s="87"/>
      <c r="H1348" s="102"/>
      <c r="I1348" s="10"/>
    </row>
    <row r="1349" spans="1:9" s="9" customFormat="1">
      <c r="A1349" s="102"/>
      <c r="B1349" s="83"/>
      <c r="C1349" s="84"/>
      <c r="D1349" s="85"/>
      <c r="E1349" s="86"/>
      <c r="F1349" s="86"/>
      <c r="G1349" s="87"/>
      <c r="H1349" s="102"/>
      <c r="I1349" s="10"/>
    </row>
    <row r="1350" spans="1:9" s="9" customFormat="1">
      <c r="A1350" s="102"/>
      <c r="B1350" s="83"/>
      <c r="C1350" s="84"/>
      <c r="D1350" s="85"/>
      <c r="E1350" s="86"/>
      <c r="F1350" s="86"/>
      <c r="G1350" s="87"/>
      <c r="H1350" s="102"/>
      <c r="I1350" s="10"/>
    </row>
    <row r="1351" spans="1:9" s="9" customFormat="1">
      <c r="A1351" s="102"/>
      <c r="B1351" s="83"/>
      <c r="C1351" s="84"/>
      <c r="D1351" s="85"/>
      <c r="E1351" s="86"/>
      <c r="F1351" s="86"/>
      <c r="G1351" s="87"/>
      <c r="H1351" s="102"/>
      <c r="I1351" s="10"/>
    </row>
    <row r="1352" spans="1:9" s="9" customFormat="1">
      <c r="A1352" s="102"/>
      <c r="B1352" s="83"/>
      <c r="C1352" s="84"/>
      <c r="D1352" s="85"/>
      <c r="E1352" s="86"/>
      <c r="F1352" s="86"/>
      <c r="G1352" s="87"/>
      <c r="H1352" s="102"/>
      <c r="I1352" s="10"/>
    </row>
    <row r="1353" spans="1:9" s="9" customFormat="1">
      <c r="A1353" s="102"/>
      <c r="B1353" s="83"/>
      <c r="C1353" s="84"/>
      <c r="D1353" s="85"/>
      <c r="E1353" s="86"/>
      <c r="F1353" s="86"/>
      <c r="G1353" s="87"/>
      <c r="H1353" s="102"/>
      <c r="I1353" s="10"/>
    </row>
    <row r="1354" spans="1:9" s="9" customFormat="1">
      <c r="A1354" s="102"/>
      <c r="B1354" s="83"/>
      <c r="C1354" s="84"/>
      <c r="D1354" s="85"/>
      <c r="E1354" s="86"/>
      <c r="F1354" s="86"/>
      <c r="G1354" s="87"/>
      <c r="H1354" s="102"/>
      <c r="I1354" s="10"/>
    </row>
    <row r="1355" spans="1:9" s="9" customFormat="1">
      <c r="A1355" s="102"/>
      <c r="B1355" s="83"/>
      <c r="C1355" s="84"/>
      <c r="D1355" s="85"/>
      <c r="E1355" s="86"/>
      <c r="F1355" s="86"/>
      <c r="G1355" s="87"/>
      <c r="H1355" s="102"/>
      <c r="I1355" s="10"/>
    </row>
    <row r="1356" spans="1:9" s="9" customFormat="1">
      <c r="A1356" s="102"/>
      <c r="B1356" s="83"/>
      <c r="C1356" s="84"/>
      <c r="D1356" s="85"/>
      <c r="E1356" s="86"/>
      <c r="F1356" s="86"/>
      <c r="G1356" s="87"/>
      <c r="H1356" s="102"/>
      <c r="I1356" s="10"/>
    </row>
    <row r="1357" spans="1:9" s="9" customFormat="1">
      <c r="A1357" s="102"/>
      <c r="B1357" s="83"/>
      <c r="C1357" s="84"/>
      <c r="D1357" s="85"/>
      <c r="E1357" s="86"/>
      <c r="F1357" s="86"/>
      <c r="G1357" s="87"/>
      <c r="H1357" s="102"/>
      <c r="I1357" s="10"/>
    </row>
    <row r="1358" spans="1:9" s="9" customFormat="1">
      <c r="A1358" s="102"/>
      <c r="B1358" s="83"/>
      <c r="C1358" s="84"/>
      <c r="D1358" s="85"/>
      <c r="E1358" s="86"/>
      <c r="F1358" s="86"/>
      <c r="G1358" s="87"/>
      <c r="H1358" s="102"/>
      <c r="I1358" s="10"/>
    </row>
    <row r="1359" spans="1:9" s="9" customFormat="1">
      <c r="A1359" s="102"/>
      <c r="B1359" s="83"/>
      <c r="C1359" s="84"/>
      <c r="D1359" s="85"/>
      <c r="E1359" s="86"/>
      <c r="F1359" s="86"/>
      <c r="G1359" s="87"/>
      <c r="H1359" s="102"/>
      <c r="I1359" s="10"/>
    </row>
    <row r="1360" spans="1:9" s="9" customFormat="1">
      <c r="A1360" s="102"/>
      <c r="B1360" s="83"/>
      <c r="C1360" s="84"/>
      <c r="D1360" s="85"/>
      <c r="E1360" s="86"/>
      <c r="F1360" s="86"/>
      <c r="G1360" s="87"/>
      <c r="H1360" s="102"/>
      <c r="I1360" s="10"/>
    </row>
    <row r="1361" spans="1:9" s="9" customFormat="1">
      <c r="A1361" s="102"/>
      <c r="B1361" s="83"/>
      <c r="C1361" s="84"/>
      <c r="D1361" s="85"/>
      <c r="E1361" s="86"/>
      <c r="F1361" s="86"/>
      <c r="G1361" s="87"/>
      <c r="H1361" s="102"/>
      <c r="I1361" s="10"/>
    </row>
    <row r="1362" spans="1:9" s="9" customFormat="1">
      <c r="A1362" s="102"/>
      <c r="B1362" s="83"/>
      <c r="C1362" s="84"/>
      <c r="D1362" s="85"/>
      <c r="E1362" s="86"/>
      <c r="F1362" s="86"/>
      <c r="G1362" s="87"/>
      <c r="H1362" s="102"/>
      <c r="I1362" s="10"/>
    </row>
    <row r="1363" spans="1:9" s="9" customFormat="1">
      <c r="A1363" s="102"/>
      <c r="B1363" s="83"/>
      <c r="C1363" s="84"/>
      <c r="D1363" s="85"/>
      <c r="E1363" s="86"/>
      <c r="F1363" s="86"/>
      <c r="G1363" s="87"/>
      <c r="H1363" s="102"/>
      <c r="I1363" s="10"/>
    </row>
    <row r="1364" spans="1:9" s="9" customFormat="1">
      <c r="A1364" s="102"/>
      <c r="B1364" s="83"/>
      <c r="C1364" s="84"/>
      <c r="D1364" s="85"/>
      <c r="E1364" s="86"/>
      <c r="F1364" s="86"/>
      <c r="G1364" s="87"/>
      <c r="H1364" s="102"/>
      <c r="I1364" s="10"/>
    </row>
    <row r="1365" spans="1:9" s="9" customFormat="1">
      <c r="A1365" s="102"/>
      <c r="B1365" s="83"/>
      <c r="C1365" s="84"/>
      <c r="D1365" s="85"/>
      <c r="E1365" s="86"/>
      <c r="F1365" s="86"/>
      <c r="G1365" s="87"/>
      <c r="H1365" s="102"/>
      <c r="I1365" s="10"/>
    </row>
    <row r="1366" spans="1:9" s="9" customFormat="1">
      <c r="A1366" s="102"/>
      <c r="B1366" s="83"/>
      <c r="C1366" s="84"/>
      <c r="D1366" s="85"/>
      <c r="E1366" s="86"/>
      <c r="F1366" s="86"/>
      <c r="G1366" s="87"/>
      <c r="H1366" s="102"/>
      <c r="I1366" s="10"/>
    </row>
    <row r="1367" spans="1:9" s="9" customFormat="1">
      <c r="A1367" s="102"/>
      <c r="B1367" s="83"/>
      <c r="C1367" s="84"/>
      <c r="D1367" s="85"/>
      <c r="E1367" s="86"/>
      <c r="F1367" s="86"/>
      <c r="G1367" s="87"/>
      <c r="H1367" s="102"/>
      <c r="I1367" s="10"/>
    </row>
    <row r="1368" spans="1:9" s="9" customFormat="1">
      <c r="A1368" s="102"/>
      <c r="B1368" s="83"/>
      <c r="C1368" s="84"/>
      <c r="D1368" s="85"/>
      <c r="E1368" s="86"/>
      <c r="F1368" s="86"/>
      <c r="G1368" s="87"/>
      <c r="H1368" s="102"/>
      <c r="I1368" s="10"/>
    </row>
    <row r="1369" spans="1:9" s="9" customFormat="1">
      <c r="A1369" s="102"/>
      <c r="B1369" s="83"/>
      <c r="C1369" s="84"/>
      <c r="D1369" s="85"/>
      <c r="E1369" s="86"/>
      <c r="F1369" s="86"/>
      <c r="G1369" s="87"/>
      <c r="H1369" s="102"/>
      <c r="I1369" s="10"/>
    </row>
    <row r="1370" spans="1:9" s="9" customFormat="1">
      <c r="A1370" s="102"/>
      <c r="B1370" s="83"/>
      <c r="C1370" s="84"/>
      <c r="D1370" s="85"/>
      <c r="E1370" s="86"/>
      <c r="F1370" s="86"/>
      <c r="G1370" s="87"/>
      <c r="H1370" s="102"/>
      <c r="I1370" s="10"/>
    </row>
    <row r="1371" spans="1:9" s="9" customFormat="1">
      <c r="A1371" s="102"/>
      <c r="B1371" s="83"/>
      <c r="C1371" s="84"/>
      <c r="D1371" s="85"/>
      <c r="E1371" s="86"/>
      <c r="F1371" s="86"/>
      <c r="G1371" s="87"/>
      <c r="H1371" s="102"/>
      <c r="I1371" s="10"/>
    </row>
    <row r="1372" spans="1:9" s="9" customFormat="1">
      <c r="A1372" s="102"/>
      <c r="B1372" s="83"/>
      <c r="C1372" s="84"/>
      <c r="D1372" s="85"/>
      <c r="E1372" s="86"/>
      <c r="F1372" s="86"/>
      <c r="G1372" s="87"/>
      <c r="H1372" s="102"/>
      <c r="I1372" s="10"/>
    </row>
    <row r="1373" spans="1:9" s="9" customFormat="1">
      <c r="A1373" s="102"/>
      <c r="B1373" s="83"/>
      <c r="C1373" s="84"/>
      <c r="D1373" s="85"/>
      <c r="E1373" s="86"/>
      <c r="F1373" s="86"/>
      <c r="G1373" s="87"/>
      <c r="H1373" s="102"/>
      <c r="I1373" s="10"/>
    </row>
    <row r="1374" spans="1:9" s="9" customFormat="1">
      <c r="A1374" s="102"/>
      <c r="B1374" s="83"/>
      <c r="C1374" s="84"/>
      <c r="D1374" s="85"/>
      <c r="E1374" s="86"/>
      <c r="F1374" s="86"/>
      <c r="G1374" s="87"/>
      <c r="H1374" s="102"/>
      <c r="I1374" s="10"/>
    </row>
    <row r="1375" spans="1:9" s="9" customFormat="1">
      <c r="A1375" s="102"/>
      <c r="B1375" s="83"/>
      <c r="C1375" s="84"/>
      <c r="D1375" s="85"/>
      <c r="E1375" s="86"/>
      <c r="F1375" s="86"/>
      <c r="G1375" s="87"/>
      <c r="H1375" s="102"/>
      <c r="I1375" s="10"/>
    </row>
    <row r="1376" spans="1:9" s="9" customFormat="1">
      <c r="A1376" s="102"/>
      <c r="B1376" s="83"/>
      <c r="C1376" s="84"/>
      <c r="D1376" s="85"/>
      <c r="E1376" s="86"/>
      <c r="F1376" s="86"/>
      <c r="G1376" s="87"/>
      <c r="H1376" s="102"/>
      <c r="I1376" s="10"/>
    </row>
    <row r="1377" spans="1:9" s="9" customFormat="1">
      <c r="A1377" s="102"/>
      <c r="B1377" s="83"/>
      <c r="C1377" s="84"/>
      <c r="D1377" s="85"/>
      <c r="E1377" s="86"/>
      <c r="F1377" s="86"/>
      <c r="G1377" s="87"/>
      <c r="H1377" s="102"/>
      <c r="I1377" s="10"/>
    </row>
    <row r="1378" spans="1:9" s="9" customFormat="1">
      <c r="A1378" s="102"/>
      <c r="B1378" s="83"/>
      <c r="C1378" s="84"/>
      <c r="D1378" s="85"/>
      <c r="E1378" s="86"/>
      <c r="F1378" s="86"/>
      <c r="G1378" s="87"/>
      <c r="H1378" s="102"/>
      <c r="I1378" s="10"/>
    </row>
    <row r="1379" spans="1:9" s="9" customFormat="1">
      <c r="A1379" s="102"/>
      <c r="B1379" s="83"/>
      <c r="C1379" s="84"/>
      <c r="D1379" s="85"/>
      <c r="E1379" s="86"/>
      <c r="F1379" s="86"/>
      <c r="G1379" s="87"/>
      <c r="H1379" s="102"/>
      <c r="I1379" s="10"/>
    </row>
    <row r="1380" spans="1:9" s="9" customFormat="1">
      <c r="A1380" s="102"/>
      <c r="B1380" s="83"/>
      <c r="C1380" s="84"/>
      <c r="D1380" s="85"/>
      <c r="E1380" s="86"/>
      <c r="F1380" s="86"/>
      <c r="G1380" s="87"/>
      <c r="H1380" s="102"/>
      <c r="I1380" s="10"/>
    </row>
    <row r="1381" spans="1:9" s="9" customFormat="1">
      <c r="A1381" s="102"/>
      <c r="B1381" s="83"/>
      <c r="C1381" s="84"/>
      <c r="D1381" s="85"/>
      <c r="E1381" s="86"/>
      <c r="F1381" s="86"/>
      <c r="G1381" s="87"/>
      <c r="H1381" s="102"/>
      <c r="I1381" s="10"/>
    </row>
    <row r="1382" spans="1:9" s="9" customFormat="1">
      <c r="A1382" s="102"/>
      <c r="B1382" s="83"/>
      <c r="C1382" s="84"/>
      <c r="D1382" s="85"/>
      <c r="E1382" s="86"/>
      <c r="F1382" s="86"/>
      <c r="G1382" s="87"/>
      <c r="H1382" s="102"/>
      <c r="I1382" s="10"/>
    </row>
    <row r="1383" spans="1:9" s="9" customFormat="1">
      <c r="A1383" s="102"/>
      <c r="B1383" s="83"/>
      <c r="C1383" s="84"/>
      <c r="D1383" s="85"/>
      <c r="E1383" s="86"/>
      <c r="F1383" s="86"/>
      <c r="G1383" s="87"/>
      <c r="H1383" s="102"/>
      <c r="I1383" s="10"/>
    </row>
    <row r="1384" spans="1:9" s="9" customFormat="1">
      <c r="A1384" s="102"/>
      <c r="B1384" s="83"/>
      <c r="C1384" s="84"/>
      <c r="D1384" s="85"/>
      <c r="E1384" s="86"/>
      <c r="F1384" s="86"/>
      <c r="G1384" s="87"/>
      <c r="H1384" s="102"/>
      <c r="I1384" s="10"/>
    </row>
    <row r="1385" spans="1:9" s="9" customFormat="1">
      <c r="A1385" s="102"/>
      <c r="B1385" s="83"/>
      <c r="C1385" s="84"/>
      <c r="D1385" s="85"/>
      <c r="E1385" s="86"/>
      <c r="F1385" s="86"/>
      <c r="G1385" s="87"/>
      <c r="H1385" s="102"/>
      <c r="I1385" s="10"/>
    </row>
    <row r="1386" spans="1:9" s="9" customFormat="1">
      <c r="A1386" s="102"/>
      <c r="B1386" s="83"/>
      <c r="C1386" s="84"/>
      <c r="D1386" s="85"/>
      <c r="E1386" s="86"/>
      <c r="F1386" s="86"/>
      <c r="G1386" s="87"/>
      <c r="H1386" s="102"/>
      <c r="I1386" s="10"/>
    </row>
    <row r="1387" spans="1:9" s="9" customFormat="1">
      <c r="A1387" s="102"/>
      <c r="B1387" s="83"/>
      <c r="C1387" s="84"/>
      <c r="D1387" s="85"/>
      <c r="E1387" s="86"/>
      <c r="F1387" s="86"/>
      <c r="G1387" s="87"/>
      <c r="H1387" s="102"/>
      <c r="I1387" s="10"/>
    </row>
    <row r="1388" spans="1:9" s="9" customFormat="1">
      <c r="A1388" s="102"/>
      <c r="B1388" s="83"/>
      <c r="C1388" s="84"/>
      <c r="D1388" s="85"/>
      <c r="E1388" s="86"/>
      <c r="F1388" s="86"/>
      <c r="G1388" s="87"/>
      <c r="H1388" s="102"/>
      <c r="I1388" s="10"/>
    </row>
    <row r="1389" spans="1:9" s="9" customFormat="1">
      <c r="A1389" s="102"/>
      <c r="B1389" s="83"/>
      <c r="C1389" s="84"/>
      <c r="D1389" s="85"/>
      <c r="E1389" s="86"/>
      <c r="F1389" s="86"/>
      <c r="G1389" s="87"/>
      <c r="H1389" s="102"/>
      <c r="I1389" s="10"/>
    </row>
    <row r="1390" spans="1:9" s="9" customFormat="1">
      <c r="A1390" s="102"/>
      <c r="B1390" s="83"/>
      <c r="C1390" s="84"/>
      <c r="D1390" s="85"/>
      <c r="E1390" s="86"/>
      <c r="F1390" s="86"/>
      <c r="G1390" s="87"/>
      <c r="H1390" s="102"/>
      <c r="I1390" s="10"/>
    </row>
    <row r="1391" spans="1:9" s="9" customFormat="1">
      <c r="A1391" s="102"/>
      <c r="B1391" s="83"/>
      <c r="C1391" s="84"/>
      <c r="D1391" s="85"/>
      <c r="E1391" s="86"/>
      <c r="F1391" s="86"/>
      <c r="G1391" s="87"/>
      <c r="H1391" s="102"/>
      <c r="I1391" s="10"/>
    </row>
    <row r="1392" spans="1:9" s="9" customFormat="1">
      <c r="A1392" s="102"/>
      <c r="B1392" s="83"/>
      <c r="C1392" s="84"/>
      <c r="D1392" s="85"/>
      <c r="E1392" s="86"/>
      <c r="F1392" s="86"/>
      <c r="G1392" s="87"/>
      <c r="H1392" s="102"/>
      <c r="I1392" s="10"/>
    </row>
    <row r="1393" spans="1:9" s="9" customFormat="1">
      <c r="A1393" s="102"/>
      <c r="B1393" s="83"/>
      <c r="C1393" s="84"/>
      <c r="D1393" s="85"/>
      <c r="E1393" s="86"/>
      <c r="F1393" s="86"/>
      <c r="G1393" s="87"/>
      <c r="H1393" s="102"/>
      <c r="I1393" s="10"/>
    </row>
    <row r="1394" spans="1:9" s="9" customFormat="1">
      <c r="A1394" s="102"/>
      <c r="B1394" s="83"/>
      <c r="C1394" s="84"/>
      <c r="D1394" s="85"/>
      <c r="E1394" s="86"/>
      <c r="F1394" s="86"/>
      <c r="G1394" s="87"/>
      <c r="H1394" s="102"/>
      <c r="I1394" s="10"/>
    </row>
    <row r="1395" spans="1:9" s="9" customFormat="1">
      <c r="A1395" s="102"/>
      <c r="B1395" s="83"/>
      <c r="C1395" s="84"/>
      <c r="D1395" s="85"/>
      <c r="E1395" s="86"/>
      <c r="F1395" s="86"/>
      <c r="G1395" s="87"/>
      <c r="H1395" s="102"/>
      <c r="I1395" s="10"/>
    </row>
    <row r="1396" spans="1:9" s="9" customFormat="1">
      <c r="A1396" s="102"/>
      <c r="B1396" s="83"/>
      <c r="C1396" s="84"/>
      <c r="D1396" s="85"/>
      <c r="E1396" s="86"/>
      <c r="F1396" s="86"/>
      <c r="G1396" s="87"/>
      <c r="H1396" s="102"/>
      <c r="I1396" s="10"/>
    </row>
    <row r="1397" spans="1:9" s="9" customFormat="1">
      <c r="A1397" s="102"/>
      <c r="B1397" s="83"/>
      <c r="C1397" s="84"/>
      <c r="D1397" s="85"/>
      <c r="E1397" s="86"/>
      <c r="F1397" s="86"/>
      <c r="G1397" s="87"/>
      <c r="H1397" s="102"/>
      <c r="I1397" s="10"/>
    </row>
    <row r="1398" spans="1:9" s="9" customFormat="1">
      <c r="A1398" s="102"/>
      <c r="B1398" s="83"/>
      <c r="C1398" s="84"/>
      <c r="D1398" s="85"/>
      <c r="E1398" s="86"/>
      <c r="F1398" s="86"/>
      <c r="G1398" s="87"/>
      <c r="H1398" s="102"/>
      <c r="I1398" s="10"/>
    </row>
    <row r="1399" spans="1:9" s="9" customFormat="1">
      <c r="A1399" s="102"/>
      <c r="B1399" s="83"/>
      <c r="C1399" s="84"/>
      <c r="D1399" s="85"/>
      <c r="E1399" s="86"/>
      <c r="F1399" s="86"/>
      <c r="G1399" s="87"/>
      <c r="H1399" s="102"/>
      <c r="I1399" s="10"/>
    </row>
    <row r="1400" spans="1:9" s="9" customFormat="1">
      <c r="A1400" s="102"/>
      <c r="B1400" s="83"/>
      <c r="C1400" s="84"/>
      <c r="D1400" s="85"/>
      <c r="E1400" s="86"/>
      <c r="F1400" s="86"/>
      <c r="G1400" s="87"/>
      <c r="H1400" s="102"/>
      <c r="I1400" s="10"/>
    </row>
    <row r="1401" spans="1:9" s="9" customFormat="1">
      <c r="A1401" s="102"/>
      <c r="B1401" s="83"/>
      <c r="C1401" s="84"/>
      <c r="D1401" s="85"/>
      <c r="E1401" s="86"/>
      <c r="F1401" s="86"/>
      <c r="G1401" s="87"/>
      <c r="H1401" s="102"/>
      <c r="I1401" s="10"/>
    </row>
    <row r="1402" spans="1:9" s="9" customFormat="1">
      <c r="A1402" s="102"/>
      <c r="B1402" s="83"/>
      <c r="C1402" s="84"/>
      <c r="D1402" s="85"/>
      <c r="E1402" s="86"/>
      <c r="F1402" s="86"/>
      <c r="G1402" s="87"/>
      <c r="H1402" s="102"/>
      <c r="I1402" s="10"/>
    </row>
    <row r="1403" spans="1:9" s="9" customFormat="1">
      <c r="A1403" s="102"/>
      <c r="B1403" s="83"/>
      <c r="C1403" s="84"/>
      <c r="D1403" s="85"/>
      <c r="E1403" s="86"/>
      <c r="F1403" s="86"/>
      <c r="G1403" s="87"/>
      <c r="H1403" s="102"/>
      <c r="I1403" s="10"/>
    </row>
    <row r="1404" spans="1:9" s="9" customFormat="1">
      <c r="A1404" s="102"/>
      <c r="B1404" s="83"/>
      <c r="C1404" s="84"/>
      <c r="D1404" s="85"/>
      <c r="E1404" s="86"/>
      <c r="F1404" s="86"/>
      <c r="G1404" s="87"/>
      <c r="H1404" s="102"/>
      <c r="I1404" s="10"/>
    </row>
    <row r="1405" spans="1:9" s="9" customFormat="1">
      <c r="A1405" s="102"/>
      <c r="B1405" s="83"/>
      <c r="C1405" s="84"/>
      <c r="D1405" s="85"/>
      <c r="E1405" s="86"/>
      <c r="F1405" s="86"/>
      <c r="G1405" s="87"/>
      <c r="H1405" s="102"/>
      <c r="I1405" s="10"/>
    </row>
    <row r="1406" spans="1:9" s="9" customFormat="1">
      <c r="A1406" s="102"/>
      <c r="B1406" s="83"/>
      <c r="C1406" s="84"/>
      <c r="D1406" s="85"/>
      <c r="E1406" s="86"/>
      <c r="F1406" s="86"/>
      <c r="G1406" s="87"/>
      <c r="H1406" s="102"/>
      <c r="I1406" s="10"/>
    </row>
    <row r="1407" spans="1:9" s="9" customFormat="1">
      <c r="A1407" s="102"/>
      <c r="B1407" s="83"/>
      <c r="C1407" s="84"/>
      <c r="D1407" s="85"/>
      <c r="E1407" s="86"/>
      <c r="F1407" s="86"/>
      <c r="G1407" s="87"/>
      <c r="H1407" s="102"/>
      <c r="I1407" s="10"/>
    </row>
    <row r="1408" spans="1:9" s="9" customFormat="1">
      <c r="A1408" s="102"/>
      <c r="B1408" s="83"/>
      <c r="C1408" s="84"/>
      <c r="D1408" s="85"/>
      <c r="E1408" s="86"/>
      <c r="F1408" s="86"/>
      <c r="G1408" s="87"/>
      <c r="H1408" s="102"/>
      <c r="I1408" s="10"/>
    </row>
    <row r="1409" spans="1:9" s="9" customFormat="1">
      <c r="A1409" s="102"/>
      <c r="B1409" s="83"/>
      <c r="C1409" s="84"/>
      <c r="D1409" s="85"/>
      <c r="E1409" s="86"/>
      <c r="F1409" s="86"/>
      <c r="G1409" s="87"/>
      <c r="H1409" s="102"/>
      <c r="I1409" s="10"/>
    </row>
    <row r="1410" spans="1:9" s="9" customFormat="1">
      <c r="A1410" s="102"/>
      <c r="B1410" s="83"/>
      <c r="C1410" s="84"/>
      <c r="D1410" s="85"/>
      <c r="E1410" s="86"/>
      <c r="F1410" s="86"/>
      <c r="G1410" s="87"/>
      <c r="H1410" s="102"/>
      <c r="I1410" s="10"/>
    </row>
    <row r="1411" spans="1:9" s="9" customFormat="1">
      <c r="A1411" s="102"/>
      <c r="B1411" s="83"/>
      <c r="C1411" s="84"/>
      <c r="D1411" s="85"/>
      <c r="E1411" s="86"/>
      <c r="F1411" s="86"/>
      <c r="G1411" s="87"/>
      <c r="H1411" s="102"/>
      <c r="I1411" s="10"/>
    </row>
    <row r="1412" spans="1:9" s="9" customFormat="1">
      <c r="A1412" s="102"/>
      <c r="B1412" s="83"/>
      <c r="C1412" s="84"/>
      <c r="D1412" s="85"/>
      <c r="E1412" s="86"/>
      <c r="F1412" s="86"/>
      <c r="G1412" s="87"/>
      <c r="H1412" s="102"/>
      <c r="I1412" s="10"/>
    </row>
    <row r="1413" spans="1:9" s="9" customFormat="1">
      <c r="A1413" s="102"/>
      <c r="B1413" s="83"/>
      <c r="C1413" s="84"/>
      <c r="D1413" s="85"/>
      <c r="E1413" s="86"/>
      <c r="F1413" s="86"/>
      <c r="G1413" s="87"/>
      <c r="H1413" s="102"/>
      <c r="I1413" s="10"/>
    </row>
    <row r="1414" spans="1:9" s="9" customFormat="1">
      <c r="A1414" s="102"/>
      <c r="B1414" s="83"/>
      <c r="C1414" s="84"/>
      <c r="D1414" s="85"/>
      <c r="E1414" s="86"/>
      <c r="F1414" s="86"/>
      <c r="G1414" s="87"/>
      <c r="H1414" s="102"/>
      <c r="I1414" s="10"/>
    </row>
    <row r="1415" spans="1:9" s="9" customFormat="1">
      <c r="A1415" s="102"/>
      <c r="B1415" s="83"/>
      <c r="C1415" s="84"/>
      <c r="D1415" s="85"/>
      <c r="E1415" s="86"/>
      <c r="F1415" s="86"/>
      <c r="G1415" s="87"/>
      <c r="H1415" s="102"/>
      <c r="I1415" s="10"/>
    </row>
    <row r="1416" spans="1:9" s="9" customFormat="1">
      <c r="A1416" s="102"/>
      <c r="B1416" s="83"/>
      <c r="C1416" s="84"/>
      <c r="D1416" s="85"/>
      <c r="E1416" s="86"/>
      <c r="F1416" s="86"/>
      <c r="G1416" s="87"/>
      <c r="H1416" s="102"/>
      <c r="I1416" s="10"/>
    </row>
    <row r="1417" spans="1:9" s="9" customFormat="1">
      <c r="A1417" s="102"/>
      <c r="B1417" s="83"/>
      <c r="C1417" s="84"/>
      <c r="D1417" s="85"/>
      <c r="E1417" s="86"/>
      <c r="F1417" s="86"/>
      <c r="G1417" s="87"/>
      <c r="H1417" s="102"/>
      <c r="I1417" s="10"/>
    </row>
    <row r="1418" spans="1:9" s="9" customFormat="1">
      <c r="A1418" s="102"/>
      <c r="B1418" s="83"/>
      <c r="C1418" s="84"/>
      <c r="D1418" s="85"/>
      <c r="E1418" s="86"/>
      <c r="F1418" s="86"/>
      <c r="G1418" s="87"/>
      <c r="H1418" s="102"/>
      <c r="I1418" s="10"/>
    </row>
    <row r="1419" spans="1:9" s="9" customFormat="1">
      <c r="A1419" s="102"/>
      <c r="B1419" s="83"/>
      <c r="C1419" s="84"/>
      <c r="D1419" s="85"/>
      <c r="E1419" s="86"/>
      <c r="F1419" s="86"/>
      <c r="G1419" s="87"/>
      <c r="H1419" s="102"/>
      <c r="I1419" s="10"/>
    </row>
    <row r="1420" spans="1:9" s="9" customFormat="1">
      <c r="A1420" s="102"/>
      <c r="B1420" s="83"/>
      <c r="C1420" s="84"/>
      <c r="D1420" s="85"/>
      <c r="E1420" s="86"/>
      <c r="F1420" s="86"/>
      <c r="G1420" s="87"/>
      <c r="H1420" s="102"/>
      <c r="I1420" s="10"/>
    </row>
    <row r="1421" spans="1:9" s="9" customFormat="1">
      <c r="A1421" s="102"/>
      <c r="B1421" s="83"/>
      <c r="C1421" s="84"/>
      <c r="D1421" s="85"/>
      <c r="E1421" s="86"/>
      <c r="F1421" s="86"/>
      <c r="G1421" s="87"/>
      <c r="H1421" s="102"/>
      <c r="I1421" s="10"/>
    </row>
    <row r="1422" spans="1:9" s="9" customFormat="1">
      <c r="A1422" s="102"/>
      <c r="B1422" s="83"/>
      <c r="C1422" s="84"/>
      <c r="D1422" s="85"/>
      <c r="E1422" s="86"/>
      <c r="F1422" s="86"/>
      <c r="G1422" s="87"/>
      <c r="H1422" s="102"/>
      <c r="I1422" s="10"/>
    </row>
    <row r="1423" spans="1:9" s="9" customFormat="1">
      <c r="A1423" s="102"/>
      <c r="B1423" s="83"/>
      <c r="C1423" s="84"/>
      <c r="D1423" s="85"/>
      <c r="E1423" s="86"/>
      <c r="F1423" s="86"/>
      <c r="G1423" s="87"/>
      <c r="H1423" s="102"/>
      <c r="I1423" s="10"/>
    </row>
    <row r="1424" spans="1:9" s="9" customFormat="1">
      <c r="A1424" s="102"/>
      <c r="B1424" s="83"/>
      <c r="C1424" s="84"/>
      <c r="D1424" s="85"/>
      <c r="E1424" s="86"/>
      <c r="F1424" s="86"/>
      <c r="G1424" s="87"/>
      <c r="H1424" s="102"/>
      <c r="I1424" s="10"/>
    </row>
    <row r="1425" spans="1:9" s="9" customFormat="1">
      <c r="A1425" s="102"/>
      <c r="B1425" s="83"/>
      <c r="C1425" s="84"/>
      <c r="D1425" s="85"/>
      <c r="E1425" s="86"/>
      <c r="F1425" s="86"/>
      <c r="G1425" s="87"/>
      <c r="H1425" s="102"/>
      <c r="I1425" s="10"/>
    </row>
    <row r="1426" spans="1:9" s="9" customFormat="1">
      <c r="A1426" s="102"/>
      <c r="B1426" s="83"/>
      <c r="C1426" s="84"/>
      <c r="D1426" s="85"/>
      <c r="E1426" s="86"/>
      <c r="F1426" s="86"/>
      <c r="G1426" s="87"/>
      <c r="H1426" s="102"/>
      <c r="I1426" s="10"/>
    </row>
    <row r="1427" spans="1:9" s="9" customFormat="1">
      <c r="A1427" s="102"/>
      <c r="B1427" s="83"/>
      <c r="C1427" s="84"/>
      <c r="D1427" s="85"/>
      <c r="E1427" s="86"/>
      <c r="F1427" s="86"/>
      <c r="G1427" s="87"/>
      <c r="H1427" s="102"/>
      <c r="I1427" s="10"/>
    </row>
    <row r="1428" spans="1:9" s="9" customFormat="1">
      <c r="A1428" s="102"/>
      <c r="B1428" s="83"/>
      <c r="C1428" s="84"/>
      <c r="D1428" s="85"/>
      <c r="E1428" s="86"/>
      <c r="F1428" s="86"/>
      <c r="G1428" s="87"/>
      <c r="H1428" s="102"/>
      <c r="I1428" s="10"/>
    </row>
    <row r="1429" spans="1:9" s="9" customFormat="1">
      <c r="A1429" s="102"/>
      <c r="B1429" s="83"/>
      <c r="C1429" s="84"/>
      <c r="D1429" s="85"/>
      <c r="E1429" s="86"/>
      <c r="F1429" s="86"/>
      <c r="G1429" s="87"/>
      <c r="H1429" s="102"/>
      <c r="I1429" s="10"/>
    </row>
    <row r="1430" spans="1:9" s="9" customFormat="1">
      <c r="A1430" s="102"/>
      <c r="B1430" s="83"/>
      <c r="C1430" s="84"/>
      <c r="D1430" s="85"/>
      <c r="E1430" s="86"/>
      <c r="F1430" s="86"/>
      <c r="G1430" s="87"/>
      <c r="H1430" s="102"/>
      <c r="I1430" s="10"/>
    </row>
    <row r="1431" spans="1:9" s="9" customFormat="1">
      <c r="A1431" s="102"/>
      <c r="B1431" s="83"/>
      <c r="C1431" s="84"/>
      <c r="D1431" s="85"/>
      <c r="E1431" s="86"/>
      <c r="F1431" s="86"/>
      <c r="G1431" s="87"/>
      <c r="H1431" s="102"/>
      <c r="I1431" s="10"/>
    </row>
    <row r="1432" spans="1:9" s="9" customFormat="1">
      <c r="A1432" s="102"/>
      <c r="B1432" s="83"/>
      <c r="C1432" s="84"/>
      <c r="D1432" s="85"/>
      <c r="E1432" s="86"/>
      <c r="F1432" s="86"/>
      <c r="G1432" s="87"/>
      <c r="H1432" s="102"/>
      <c r="I1432" s="10"/>
    </row>
    <row r="1433" spans="1:9" s="9" customFormat="1">
      <c r="A1433" s="102"/>
      <c r="B1433" s="83"/>
      <c r="C1433" s="84"/>
      <c r="D1433" s="85"/>
      <c r="E1433" s="86"/>
      <c r="F1433" s="86"/>
      <c r="G1433" s="87"/>
      <c r="H1433" s="102"/>
      <c r="I1433" s="10"/>
    </row>
    <row r="1434" spans="1:9" s="9" customFormat="1">
      <c r="A1434" s="102"/>
      <c r="B1434" s="83"/>
      <c r="C1434" s="84"/>
      <c r="D1434" s="85"/>
      <c r="E1434" s="86"/>
      <c r="F1434" s="86"/>
      <c r="G1434" s="87"/>
      <c r="H1434" s="102"/>
      <c r="I1434" s="10"/>
    </row>
    <row r="1435" spans="1:9" s="9" customFormat="1">
      <c r="A1435" s="102"/>
      <c r="B1435" s="83"/>
      <c r="C1435" s="84"/>
      <c r="D1435" s="85"/>
      <c r="E1435" s="86"/>
      <c r="F1435" s="86"/>
      <c r="G1435" s="87"/>
      <c r="H1435" s="102"/>
      <c r="I1435" s="10"/>
    </row>
    <row r="1436" spans="1:9" s="9" customFormat="1">
      <c r="A1436" s="102"/>
      <c r="B1436" s="83"/>
      <c r="C1436" s="84"/>
      <c r="D1436" s="85"/>
      <c r="E1436" s="86"/>
      <c r="F1436" s="86"/>
      <c r="G1436" s="87"/>
      <c r="H1436" s="102"/>
      <c r="I1436" s="10"/>
    </row>
    <row r="1437" spans="1:9" s="9" customFormat="1">
      <c r="A1437" s="102"/>
      <c r="B1437" s="83"/>
      <c r="C1437" s="84"/>
      <c r="D1437" s="85"/>
      <c r="E1437" s="86"/>
      <c r="F1437" s="86"/>
      <c r="G1437" s="87"/>
      <c r="H1437" s="102"/>
      <c r="I1437" s="10"/>
    </row>
    <row r="1438" spans="1:9" s="9" customFormat="1">
      <c r="A1438" s="102"/>
      <c r="B1438" s="83"/>
      <c r="C1438" s="84"/>
      <c r="D1438" s="85"/>
      <c r="E1438" s="86"/>
      <c r="F1438" s="86"/>
      <c r="G1438" s="87"/>
      <c r="H1438" s="102"/>
      <c r="I1438" s="10"/>
    </row>
    <row r="1439" spans="1:9" s="9" customFormat="1">
      <c r="A1439" s="102"/>
      <c r="B1439" s="83"/>
      <c r="C1439" s="84"/>
      <c r="D1439" s="85"/>
      <c r="E1439" s="86"/>
      <c r="F1439" s="86"/>
      <c r="G1439" s="87"/>
      <c r="H1439" s="102"/>
      <c r="I1439" s="10"/>
    </row>
    <row r="1440" spans="1:9" s="9" customFormat="1">
      <c r="A1440" s="102"/>
      <c r="B1440" s="83"/>
      <c r="C1440" s="84"/>
      <c r="D1440" s="85"/>
      <c r="E1440" s="86"/>
      <c r="F1440" s="86"/>
      <c r="G1440" s="87"/>
      <c r="H1440" s="102"/>
      <c r="I1440" s="10"/>
    </row>
    <row r="1441" spans="1:9" s="9" customFormat="1">
      <c r="A1441" s="102"/>
      <c r="B1441" s="83"/>
      <c r="C1441" s="84"/>
      <c r="D1441" s="85"/>
      <c r="E1441" s="86"/>
      <c r="F1441" s="86"/>
      <c r="G1441" s="87"/>
      <c r="H1441" s="102"/>
      <c r="I1441" s="10"/>
    </row>
    <row r="1442" spans="1:9" s="9" customFormat="1">
      <c r="A1442" s="102"/>
      <c r="B1442" s="83"/>
      <c r="C1442" s="84"/>
      <c r="D1442" s="85"/>
      <c r="E1442" s="86"/>
      <c r="F1442" s="86"/>
      <c r="G1442" s="87"/>
      <c r="H1442" s="102"/>
      <c r="I1442" s="10"/>
    </row>
    <row r="1443" spans="1:9" s="9" customFormat="1">
      <c r="A1443" s="102"/>
      <c r="B1443" s="83"/>
      <c r="C1443" s="84"/>
      <c r="D1443" s="85"/>
      <c r="E1443" s="86"/>
      <c r="F1443" s="86"/>
      <c r="G1443" s="87"/>
      <c r="H1443" s="102"/>
      <c r="I1443" s="10"/>
    </row>
    <row r="1444" spans="1:9" s="9" customFormat="1">
      <c r="A1444" s="102"/>
      <c r="B1444" s="83"/>
      <c r="C1444" s="84"/>
      <c r="D1444" s="85"/>
      <c r="E1444" s="86"/>
      <c r="F1444" s="86"/>
      <c r="G1444" s="87"/>
      <c r="H1444" s="102"/>
      <c r="I1444" s="10"/>
    </row>
    <row r="1445" spans="1:9" s="9" customFormat="1">
      <c r="A1445" s="102"/>
      <c r="B1445" s="83"/>
      <c r="C1445" s="84"/>
      <c r="D1445" s="85"/>
      <c r="E1445" s="86"/>
      <c r="F1445" s="86"/>
      <c r="G1445" s="87"/>
      <c r="H1445" s="102"/>
      <c r="I1445" s="10"/>
    </row>
    <row r="1446" spans="1:9" s="9" customFormat="1">
      <c r="A1446" s="102"/>
      <c r="B1446" s="83"/>
      <c r="C1446" s="84"/>
      <c r="D1446" s="85"/>
      <c r="E1446" s="86"/>
      <c r="F1446" s="86"/>
      <c r="G1446" s="87"/>
      <c r="H1446" s="102"/>
      <c r="I1446" s="10"/>
    </row>
    <row r="1447" spans="1:9" s="9" customFormat="1">
      <c r="A1447" s="102"/>
      <c r="B1447" s="83"/>
      <c r="C1447" s="84"/>
      <c r="D1447" s="85"/>
      <c r="E1447" s="86"/>
      <c r="F1447" s="86"/>
      <c r="G1447" s="87"/>
      <c r="H1447" s="102"/>
      <c r="I1447" s="10"/>
    </row>
    <row r="1448" spans="1:9" s="9" customFormat="1">
      <c r="A1448" s="102"/>
      <c r="B1448" s="83"/>
      <c r="C1448" s="84"/>
      <c r="D1448" s="85"/>
      <c r="E1448" s="86"/>
      <c r="F1448" s="86"/>
      <c r="G1448" s="87"/>
      <c r="H1448" s="102"/>
      <c r="I1448" s="10"/>
    </row>
    <row r="1449" spans="1:9" s="9" customFormat="1">
      <c r="A1449" s="102"/>
      <c r="B1449" s="83"/>
      <c r="C1449" s="84"/>
      <c r="D1449" s="85"/>
      <c r="E1449" s="86"/>
      <c r="F1449" s="86"/>
      <c r="G1449" s="87"/>
      <c r="H1449" s="102"/>
      <c r="I1449" s="10"/>
    </row>
    <row r="1450" spans="1:9" s="9" customFormat="1">
      <c r="A1450" s="102"/>
      <c r="B1450" s="83"/>
      <c r="C1450" s="84"/>
      <c r="D1450" s="85"/>
      <c r="E1450" s="86"/>
      <c r="F1450" s="86"/>
      <c r="G1450" s="87"/>
      <c r="H1450" s="102"/>
      <c r="I1450" s="10"/>
    </row>
    <row r="1451" spans="1:9" s="9" customFormat="1">
      <c r="A1451" s="102"/>
      <c r="B1451" s="83"/>
      <c r="C1451" s="84"/>
      <c r="D1451" s="85"/>
      <c r="E1451" s="86"/>
      <c r="F1451" s="86"/>
      <c r="G1451" s="87"/>
      <c r="H1451" s="102"/>
      <c r="I1451" s="10"/>
    </row>
    <row r="1452" spans="1:9" s="9" customFormat="1">
      <c r="A1452" s="102"/>
      <c r="B1452" s="83"/>
      <c r="C1452" s="84"/>
      <c r="D1452" s="85"/>
      <c r="E1452" s="86"/>
      <c r="F1452" s="86"/>
      <c r="G1452" s="87"/>
      <c r="H1452" s="102"/>
      <c r="I1452" s="10"/>
    </row>
    <row r="1453" spans="1:9" s="9" customFormat="1">
      <c r="A1453" s="102"/>
      <c r="B1453" s="83"/>
      <c r="C1453" s="84"/>
      <c r="D1453" s="85"/>
      <c r="E1453" s="86"/>
      <c r="F1453" s="86"/>
      <c r="G1453" s="87"/>
      <c r="H1453" s="102"/>
      <c r="I1453" s="10"/>
    </row>
    <row r="1454" spans="1:9" s="9" customFormat="1">
      <c r="A1454" s="102"/>
      <c r="B1454" s="83"/>
      <c r="C1454" s="84"/>
      <c r="D1454" s="85"/>
      <c r="E1454" s="86"/>
      <c r="F1454" s="86"/>
      <c r="G1454" s="87"/>
      <c r="H1454" s="102"/>
      <c r="I1454" s="10"/>
    </row>
    <row r="1455" spans="1:9" s="9" customFormat="1">
      <c r="A1455" s="102"/>
      <c r="B1455" s="83"/>
      <c r="C1455" s="84"/>
      <c r="D1455" s="85"/>
      <c r="E1455" s="86"/>
      <c r="F1455" s="86"/>
      <c r="G1455" s="87"/>
      <c r="H1455" s="102"/>
      <c r="I1455" s="10"/>
    </row>
    <row r="1456" spans="1:9" s="9" customFormat="1">
      <c r="A1456" s="102"/>
      <c r="B1456" s="83"/>
      <c r="C1456" s="84"/>
      <c r="D1456" s="85"/>
      <c r="E1456" s="86"/>
      <c r="F1456" s="86"/>
      <c r="G1456" s="87"/>
      <c r="H1456" s="102"/>
      <c r="I1456" s="10"/>
    </row>
    <row r="1457" spans="1:9" s="9" customFormat="1">
      <c r="A1457" s="102"/>
      <c r="B1457" s="83"/>
      <c r="C1457" s="84"/>
      <c r="D1457" s="85"/>
      <c r="E1457" s="86"/>
      <c r="F1457" s="86"/>
      <c r="G1457" s="87"/>
      <c r="H1457" s="102"/>
      <c r="I1457" s="10"/>
    </row>
    <row r="1458" spans="1:9" s="9" customFormat="1">
      <c r="A1458" s="102"/>
      <c r="B1458" s="83"/>
      <c r="C1458" s="84"/>
      <c r="D1458" s="85"/>
      <c r="E1458" s="86"/>
      <c r="F1458" s="86"/>
      <c r="G1458" s="87"/>
      <c r="H1458" s="102"/>
      <c r="I1458" s="10"/>
    </row>
    <row r="1459" spans="1:9" s="9" customFormat="1">
      <c r="A1459" s="102"/>
      <c r="B1459" s="83"/>
      <c r="C1459" s="84"/>
      <c r="D1459" s="85"/>
      <c r="E1459" s="86"/>
      <c r="F1459" s="86"/>
      <c r="G1459" s="87"/>
      <c r="H1459" s="102"/>
      <c r="I1459" s="10"/>
    </row>
    <row r="1460" spans="1:9" s="9" customFormat="1">
      <c r="A1460" s="102"/>
      <c r="B1460" s="83"/>
      <c r="C1460" s="84"/>
      <c r="D1460" s="85"/>
      <c r="E1460" s="86"/>
      <c r="F1460" s="86"/>
      <c r="G1460" s="87"/>
      <c r="H1460" s="102"/>
      <c r="I1460" s="10"/>
    </row>
    <row r="1461" spans="1:9" s="9" customFormat="1">
      <c r="A1461" s="102"/>
      <c r="B1461" s="83"/>
      <c r="C1461" s="84"/>
      <c r="D1461" s="85"/>
      <c r="E1461" s="86"/>
      <c r="F1461" s="86"/>
      <c r="G1461" s="87"/>
      <c r="H1461" s="102"/>
      <c r="I1461" s="10"/>
    </row>
    <row r="1462" spans="1:9" s="9" customFormat="1">
      <c r="A1462" s="102"/>
      <c r="B1462" s="83"/>
      <c r="C1462" s="84"/>
      <c r="D1462" s="85"/>
      <c r="E1462" s="86"/>
      <c r="F1462" s="86"/>
      <c r="G1462" s="87"/>
      <c r="H1462" s="102"/>
      <c r="I1462" s="10"/>
    </row>
    <row r="1463" spans="1:9" s="9" customFormat="1">
      <c r="A1463" s="102"/>
      <c r="B1463" s="83"/>
      <c r="C1463" s="84"/>
      <c r="D1463" s="85"/>
      <c r="E1463" s="86"/>
      <c r="F1463" s="86"/>
      <c r="G1463" s="87"/>
      <c r="H1463" s="102"/>
      <c r="I1463" s="10"/>
    </row>
    <row r="1464" spans="1:9" s="9" customFormat="1">
      <c r="A1464" s="102"/>
      <c r="B1464" s="83"/>
      <c r="C1464" s="84"/>
      <c r="D1464" s="85"/>
      <c r="E1464" s="86"/>
      <c r="F1464" s="86"/>
      <c r="G1464" s="87"/>
      <c r="H1464" s="102"/>
      <c r="I1464" s="10"/>
    </row>
    <row r="1465" spans="1:9" s="9" customFormat="1">
      <c r="A1465" s="102"/>
      <c r="B1465" s="83"/>
      <c r="C1465" s="84"/>
      <c r="D1465" s="85"/>
      <c r="E1465" s="86"/>
      <c r="F1465" s="86"/>
      <c r="G1465" s="87"/>
      <c r="H1465" s="102"/>
      <c r="I1465" s="10"/>
    </row>
    <row r="1466" spans="1:9" s="9" customFormat="1">
      <c r="A1466" s="102"/>
      <c r="B1466" s="83"/>
      <c r="C1466" s="84"/>
      <c r="D1466" s="85"/>
      <c r="E1466" s="86"/>
      <c r="F1466" s="86"/>
      <c r="G1466" s="87"/>
      <c r="H1466" s="102"/>
      <c r="I1466" s="10"/>
    </row>
    <row r="1467" spans="1:9" s="9" customFormat="1">
      <c r="A1467" s="102"/>
      <c r="B1467" s="83"/>
      <c r="C1467" s="84"/>
      <c r="D1467" s="85"/>
      <c r="E1467" s="86"/>
      <c r="F1467" s="86"/>
      <c r="G1467" s="87"/>
      <c r="H1467" s="102"/>
      <c r="I1467" s="10"/>
    </row>
    <row r="1468" spans="1:9" s="9" customFormat="1">
      <c r="A1468" s="102"/>
      <c r="B1468" s="83"/>
      <c r="C1468" s="84"/>
      <c r="D1468" s="85"/>
      <c r="E1468" s="86"/>
      <c r="F1468" s="86"/>
      <c r="G1468" s="87"/>
      <c r="H1468" s="102"/>
      <c r="I1468" s="10"/>
    </row>
    <row r="1469" spans="1:9" s="9" customFormat="1">
      <c r="A1469" s="102"/>
      <c r="B1469" s="83"/>
      <c r="C1469" s="84"/>
      <c r="D1469" s="85"/>
      <c r="E1469" s="86"/>
      <c r="F1469" s="86"/>
      <c r="G1469" s="87"/>
      <c r="H1469" s="102"/>
      <c r="I1469" s="10"/>
    </row>
    <row r="1470" spans="1:9" s="9" customFormat="1">
      <c r="A1470" s="102"/>
      <c r="B1470" s="83"/>
      <c r="C1470" s="84"/>
      <c r="D1470" s="85"/>
      <c r="E1470" s="86"/>
      <c r="F1470" s="86"/>
      <c r="G1470" s="87"/>
      <c r="H1470" s="102"/>
      <c r="I1470" s="10"/>
    </row>
    <row r="1471" spans="1:9" s="9" customFormat="1">
      <c r="A1471" s="102"/>
      <c r="B1471" s="83"/>
      <c r="C1471" s="84"/>
      <c r="D1471" s="85"/>
      <c r="E1471" s="86"/>
      <c r="F1471" s="86"/>
      <c r="G1471" s="87"/>
      <c r="H1471" s="102"/>
      <c r="I1471" s="10"/>
    </row>
    <row r="1472" spans="1:9" s="9" customFormat="1">
      <c r="A1472" s="102"/>
      <c r="B1472" s="83"/>
      <c r="C1472" s="84"/>
      <c r="D1472" s="85"/>
      <c r="E1472" s="86"/>
      <c r="F1472" s="86"/>
      <c r="G1472" s="87"/>
      <c r="H1472" s="102"/>
      <c r="I1472" s="10"/>
    </row>
    <row r="1473" spans="1:9" s="9" customFormat="1">
      <c r="A1473" s="102"/>
      <c r="B1473" s="83"/>
      <c r="C1473" s="84"/>
      <c r="D1473" s="85"/>
      <c r="E1473" s="86"/>
      <c r="F1473" s="86"/>
      <c r="G1473" s="87"/>
      <c r="H1473" s="102"/>
      <c r="I1473" s="10"/>
    </row>
    <row r="1474" spans="1:9" s="9" customFormat="1">
      <c r="A1474" s="102"/>
      <c r="B1474" s="83"/>
      <c r="C1474" s="84"/>
      <c r="D1474" s="85"/>
      <c r="E1474" s="86"/>
      <c r="F1474" s="86"/>
      <c r="G1474" s="87"/>
      <c r="H1474" s="102"/>
      <c r="I1474" s="10"/>
    </row>
    <row r="1475" spans="1:9" s="9" customFormat="1">
      <c r="A1475" s="102"/>
      <c r="B1475" s="83"/>
      <c r="C1475" s="84"/>
      <c r="D1475" s="85"/>
      <c r="E1475" s="86"/>
      <c r="F1475" s="86"/>
      <c r="G1475" s="87"/>
      <c r="H1475" s="102"/>
      <c r="I1475" s="10"/>
    </row>
    <row r="1476" spans="1:9" s="9" customFormat="1">
      <c r="A1476" s="102"/>
      <c r="B1476" s="83"/>
      <c r="C1476" s="84"/>
      <c r="D1476" s="85"/>
      <c r="E1476" s="86"/>
      <c r="F1476" s="86"/>
      <c r="G1476" s="87"/>
      <c r="H1476" s="102"/>
      <c r="I1476" s="10"/>
    </row>
    <row r="1477" spans="1:9" s="9" customFormat="1">
      <c r="A1477" s="102"/>
      <c r="B1477" s="83"/>
      <c r="C1477" s="84"/>
      <c r="D1477" s="85"/>
      <c r="E1477" s="86"/>
      <c r="F1477" s="86"/>
      <c r="G1477" s="87"/>
      <c r="H1477" s="102"/>
      <c r="I1477" s="10"/>
    </row>
    <row r="1478" spans="1:9" s="9" customFormat="1">
      <c r="A1478" s="102"/>
      <c r="B1478" s="83"/>
      <c r="C1478" s="84"/>
      <c r="D1478" s="85"/>
      <c r="E1478" s="86"/>
      <c r="F1478" s="86"/>
      <c r="G1478" s="87"/>
      <c r="H1478" s="102"/>
      <c r="I1478" s="10"/>
    </row>
    <row r="1479" spans="1:9" s="9" customFormat="1">
      <c r="A1479" s="102"/>
      <c r="B1479" s="83"/>
      <c r="C1479" s="84"/>
      <c r="D1479" s="85"/>
      <c r="E1479" s="86"/>
      <c r="F1479" s="86"/>
      <c r="G1479" s="87"/>
      <c r="H1479" s="102"/>
      <c r="I1479" s="10"/>
    </row>
    <row r="1480" spans="1:9" s="9" customFormat="1">
      <c r="A1480" s="102"/>
      <c r="B1480" s="83"/>
      <c r="C1480" s="84"/>
      <c r="D1480" s="85"/>
      <c r="E1480" s="86"/>
      <c r="F1480" s="86"/>
      <c r="G1480" s="87"/>
      <c r="H1480" s="102"/>
      <c r="I1480" s="10"/>
    </row>
    <row r="1481" spans="1:9" s="9" customFormat="1">
      <c r="A1481" s="102"/>
      <c r="B1481" s="83"/>
      <c r="C1481" s="84"/>
      <c r="D1481" s="85"/>
      <c r="E1481" s="86"/>
      <c r="F1481" s="86"/>
      <c r="G1481" s="87"/>
      <c r="H1481" s="102"/>
      <c r="I1481" s="10"/>
    </row>
    <row r="1482" spans="1:9" s="9" customFormat="1">
      <c r="A1482" s="102"/>
      <c r="B1482" s="83"/>
      <c r="C1482" s="84"/>
      <c r="D1482" s="85"/>
      <c r="E1482" s="86"/>
      <c r="F1482" s="86"/>
      <c r="G1482" s="87"/>
      <c r="H1482" s="102"/>
      <c r="I1482" s="10"/>
    </row>
    <row r="1483" spans="1:9" s="9" customFormat="1">
      <c r="A1483" s="102"/>
      <c r="B1483" s="83"/>
      <c r="C1483" s="84"/>
      <c r="D1483" s="85"/>
      <c r="E1483" s="86"/>
      <c r="F1483" s="86"/>
      <c r="G1483" s="87"/>
      <c r="H1483" s="102"/>
      <c r="I1483" s="10"/>
    </row>
    <row r="1484" spans="1:9" s="9" customFormat="1">
      <c r="A1484" s="102"/>
      <c r="B1484" s="83"/>
      <c r="C1484" s="84"/>
      <c r="D1484" s="85"/>
      <c r="E1484" s="86"/>
      <c r="F1484" s="86"/>
      <c r="G1484" s="87"/>
      <c r="H1484" s="102"/>
      <c r="I1484" s="10"/>
    </row>
    <row r="1485" spans="1:9" s="9" customFormat="1">
      <c r="A1485" s="102"/>
      <c r="B1485" s="83"/>
      <c r="C1485" s="84"/>
      <c r="D1485" s="85"/>
      <c r="E1485" s="86"/>
      <c r="F1485" s="86"/>
      <c r="G1485" s="87"/>
      <c r="H1485" s="102"/>
      <c r="I1485" s="10"/>
    </row>
    <row r="1486" spans="1:9" s="9" customFormat="1">
      <c r="A1486" s="102"/>
      <c r="B1486" s="83"/>
      <c r="C1486" s="84"/>
      <c r="D1486" s="85"/>
      <c r="E1486" s="86"/>
      <c r="F1486" s="86"/>
      <c r="G1486" s="87"/>
      <c r="H1486" s="102"/>
      <c r="I1486" s="10"/>
    </row>
    <row r="1487" spans="1:9" s="9" customFormat="1">
      <c r="A1487" s="102"/>
      <c r="B1487" s="83"/>
      <c r="C1487" s="84"/>
      <c r="D1487" s="85"/>
      <c r="E1487" s="86"/>
      <c r="F1487" s="86"/>
      <c r="G1487" s="87"/>
      <c r="H1487" s="102"/>
      <c r="I1487" s="10"/>
    </row>
    <row r="1488" spans="1:9" s="9" customFormat="1">
      <c r="A1488" s="102"/>
      <c r="B1488" s="83"/>
      <c r="C1488" s="84"/>
      <c r="D1488" s="85"/>
      <c r="E1488" s="86"/>
      <c r="F1488" s="86"/>
      <c r="G1488" s="87"/>
      <c r="H1488" s="102"/>
      <c r="I1488" s="10"/>
    </row>
    <row r="1489" spans="1:9" s="9" customFormat="1">
      <c r="A1489" s="102"/>
      <c r="B1489" s="83"/>
      <c r="C1489" s="84"/>
      <c r="D1489" s="85"/>
      <c r="E1489" s="86"/>
      <c r="F1489" s="86"/>
      <c r="G1489" s="87"/>
      <c r="H1489" s="102"/>
      <c r="I1489" s="10"/>
    </row>
    <row r="1490" spans="1:9" s="9" customFormat="1">
      <c r="A1490" s="102"/>
      <c r="B1490" s="83"/>
      <c r="C1490" s="84"/>
      <c r="D1490" s="85"/>
      <c r="E1490" s="86"/>
      <c r="F1490" s="86"/>
      <c r="G1490" s="87"/>
      <c r="H1490" s="102"/>
      <c r="I1490" s="10"/>
    </row>
    <row r="1491" spans="1:9" s="9" customFormat="1">
      <c r="A1491" s="102"/>
      <c r="B1491" s="83"/>
      <c r="C1491" s="84"/>
      <c r="D1491" s="85"/>
      <c r="E1491" s="86"/>
      <c r="F1491" s="86"/>
      <c r="G1491" s="87"/>
      <c r="H1491" s="102"/>
      <c r="I1491" s="10"/>
    </row>
    <row r="1492" spans="1:9" s="9" customFormat="1">
      <c r="A1492" s="102"/>
      <c r="B1492" s="83"/>
      <c r="C1492" s="84"/>
      <c r="D1492" s="85"/>
      <c r="E1492" s="86"/>
      <c r="F1492" s="86"/>
      <c r="G1492" s="87"/>
      <c r="H1492" s="102"/>
      <c r="I1492" s="10"/>
    </row>
    <row r="1493" spans="1:9" s="9" customFormat="1">
      <c r="A1493" s="102"/>
      <c r="B1493" s="83"/>
      <c r="C1493" s="84"/>
      <c r="D1493" s="85"/>
      <c r="E1493" s="86"/>
      <c r="F1493" s="86"/>
      <c r="G1493" s="87"/>
      <c r="H1493" s="102"/>
      <c r="I1493" s="10"/>
    </row>
    <row r="1494" spans="1:9" s="9" customFormat="1">
      <c r="A1494" s="102"/>
      <c r="B1494" s="83"/>
      <c r="C1494" s="84"/>
      <c r="D1494" s="85"/>
      <c r="E1494" s="86"/>
      <c r="F1494" s="86"/>
      <c r="G1494" s="87"/>
      <c r="H1494" s="102"/>
      <c r="I1494" s="10"/>
    </row>
    <row r="1495" spans="1:9" s="9" customFormat="1">
      <c r="A1495" s="102"/>
      <c r="B1495" s="83"/>
      <c r="C1495" s="84"/>
      <c r="D1495" s="85"/>
      <c r="E1495" s="86"/>
      <c r="F1495" s="86"/>
      <c r="G1495" s="87"/>
      <c r="H1495" s="102"/>
      <c r="I1495" s="10"/>
    </row>
    <row r="1496" spans="1:9" s="9" customFormat="1">
      <c r="A1496" s="102"/>
      <c r="B1496" s="83"/>
      <c r="C1496" s="84"/>
      <c r="D1496" s="85"/>
      <c r="E1496" s="86"/>
      <c r="F1496" s="86"/>
      <c r="G1496" s="87"/>
      <c r="H1496" s="102"/>
      <c r="I1496" s="10"/>
    </row>
    <row r="1497" spans="1:9" s="9" customFormat="1">
      <c r="A1497" s="102"/>
      <c r="B1497" s="83"/>
      <c r="C1497" s="84"/>
      <c r="D1497" s="85"/>
      <c r="E1497" s="86"/>
      <c r="F1497" s="86"/>
      <c r="G1497" s="87"/>
      <c r="H1497" s="102"/>
      <c r="I1497" s="10"/>
    </row>
    <row r="1498" spans="1:9" s="9" customFormat="1">
      <c r="A1498" s="102"/>
      <c r="B1498" s="83"/>
      <c r="C1498" s="84"/>
      <c r="D1498" s="85"/>
      <c r="E1498" s="86"/>
      <c r="F1498" s="86"/>
      <c r="G1498" s="87"/>
      <c r="H1498" s="102"/>
      <c r="I1498" s="10"/>
    </row>
    <row r="1499" spans="1:9" s="9" customFormat="1">
      <c r="A1499" s="102"/>
      <c r="B1499" s="83"/>
      <c r="C1499" s="84"/>
      <c r="D1499" s="85"/>
      <c r="E1499" s="86"/>
      <c r="F1499" s="86"/>
      <c r="G1499" s="87"/>
      <c r="H1499" s="102"/>
      <c r="I1499" s="10"/>
    </row>
    <row r="1500" spans="1:9" s="9" customFormat="1">
      <c r="A1500" s="102"/>
      <c r="B1500" s="83"/>
      <c r="C1500" s="84"/>
      <c r="D1500" s="85"/>
      <c r="E1500" s="86"/>
      <c r="F1500" s="86"/>
      <c r="G1500" s="87"/>
      <c r="H1500" s="102"/>
      <c r="I1500" s="10"/>
    </row>
    <row r="1501" spans="1:9" s="9" customFormat="1">
      <c r="A1501" s="102"/>
      <c r="B1501" s="83"/>
      <c r="C1501" s="84"/>
      <c r="D1501" s="85"/>
      <c r="E1501" s="86"/>
      <c r="F1501" s="86"/>
      <c r="G1501" s="87"/>
      <c r="H1501" s="102"/>
      <c r="I1501" s="10"/>
    </row>
    <row r="1502" spans="1:9" s="9" customFormat="1">
      <c r="A1502" s="102"/>
      <c r="B1502" s="83"/>
      <c r="C1502" s="84"/>
      <c r="D1502" s="85"/>
      <c r="E1502" s="86"/>
      <c r="F1502" s="86"/>
      <c r="G1502" s="87"/>
      <c r="H1502" s="102"/>
      <c r="I1502" s="10"/>
    </row>
    <row r="1503" spans="1:9" s="9" customFormat="1">
      <c r="A1503" s="102"/>
      <c r="B1503" s="83"/>
      <c r="C1503" s="84"/>
      <c r="D1503" s="85"/>
      <c r="E1503" s="86"/>
      <c r="F1503" s="86"/>
      <c r="G1503" s="87"/>
      <c r="H1503" s="102"/>
      <c r="I1503" s="10"/>
    </row>
    <row r="1504" spans="1:9" s="9" customFormat="1">
      <c r="A1504" s="102"/>
      <c r="B1504" s="83"/>
      <c r="C1504" s="84"/>
      <c r="D1504" s="85"/>
      <c r="E1504" s="86"/>
      <c r="F1504" s="86"/>
      <c r="G1504" s="87"/>
      <c r="H1504" s="102"/>
      <c r="I1504" s="10"/>
    </row>
    <row r="1505" spans="1:9" s="9" customFormat="1">
      <c r="A1505" s="102"/>
      <c r="B1505" s="83"/>
      <c r="C1505" s="84"/>
      <c r="D1505" s="85"/>
      <c r="E1505" s="86"/>
      <c r="F1505" s="86"/>
      <c r="G1505" s="87"/>
      <c r="H1505" s="102"/>
      <c r="I1505" s="10"/>
    </row>
    <row r="1506" spans="1:9" s="9" customFormat="1">
      <c r="A1506" s="102"/>
      <c r="B1506" s="83"/>
      <c r="C1506" s="84"/>
      <c r="D1506" s="85"/>
      <c r="E1506" s="86"/>
      <c r="F1506" s="86"/>
      <c r="G1506" s="87"/>
      <c r="H1506" s="102"/>
      <c r="I1506" s="10"/>
    </row>
    <row r="1507" spans="1:9" s="9" customFormat="1">
      <c r="A1507" s="102"/>
      <c r="B1507" s="83"/>
      <c r="C1507" s="84"/>
      <c r="D1507" s="85"/>
      <c r="E1507" s="86"/>
      <c r="F1507" s="86"/>
      <c r="G1507" s="87"/>
      <c r="H1507" s="102"/>
      <c r="I1507" s="10"/>
    </row>
    <row r="1508" spans="1:9" s="9" customFormat="1">
      <c r="A1508" s="102"/>
      <c r="B1508" s="83"/>
      <c r="C1508" s="84"/>
      <c r="D1508" s="85"/>
      <c r="E1508" s="86"/>
      <c r="F1508" s="86"/>
      <c r="G1508" s="87"/>
      <c r="H1508" s="102"/>
      <c r="I1508" s="10"/>
    </row>
    <row r="1509" spans="1:9" s="9" customFormat="1">
      <c r="A1509" s="102"/>
      <c r="B1509" s="83"/>
      <c r="C1509" s="84"/>
      <c r="D1509" s="85"/>
      <c r="E1509" s="86"/>
      <c r="F1509" s="86"/>
      <c r="G1509" s="87"/>
      <c r="H1509" s="102"/>
      <c r="I1509" s="10"/>
    </row>
    <row r="1510" spans="1:9" s="9" customFormat="1">
      <c r="A1510" s="102"/>
      <c r="B1510" s="83"/>
      <c r="C1510" s="84"/>
      <c r="D1510" s="85"/>
      <c r="E1510" s="86"/>
      <c r="F1510" s="86"/>
      <c r="G1510" s="87"/>
      <c r="H1510" s="102"/>
      <c r="I1510" s="10"/>
    </row>
    <row r="1511" spans="1:9" s="9" customFormat="1">
      <c r="A1511" s="102"/>
      <c r="B1511" s="83"/>
      <c r="C1511" s="84"/>
      <c r="D1511" s="85"/>
      <c r="E1511" s="86"/>
      <c r="F1511" s="86"/>
      <c r="G1511" s="87"/>
      <c r="H1511" s="102"/>
      <c r="I1511" s="10"/>
    </row>
    <row r="1512" spans="1:9" s="9" customFormat="1">
      <c r="A1512" s="102"/>
      <c r="B1512" s="83"/>
      <c r="C1512" s="84"/>
      <c r="D1512" s="85"/>
      <c r="E1512" s="86"/>
      <c r="F1512" s="86"/>
      <c r="G1512" s="87"/>
      <c r="H1512" s="102"/>
      <c r="I1512" s="10"/>
    </row>
    <row r="1513" spans="1:9" s="9" customFormat="1">
      <c r="A1513" s="102"/>
      <c r="B1513" s="83"/>
      <c r="C1513" s="84"/>
      <c r="D1513" s="85"/>
      <c r="E1513" s="86"/>
      <c r="F1513" s="86"/>
      <c r="G1513" s="87"/>
      <c r="H1513" s="102"/>
      <c r="I1513" s="10"/>
    </row>
    <row r="1514" spans="1:9" s="9" customFormat="1">
      <c r="A1514" s="102"/>
      <c r="B1514" s="83"/>
      <c r="C1514" s="84"/>
      <c r="D1514" s="85"/>
      <c r="E1514" s="86"/>
      <c r="F1514" s="86"/>
      <c r="G1514" s="87"/>
      <c r="H1514" s="102"/>
      <c r="I1514" s="10"/>
    </row>
    <row r="1515" spans="1:9" s="9" customFormat="1">
      <c r="A1515" s="102"/>
      <c r="B1515" s="83"/>
      <c r="C1515" s="84"/>
      <c r="D1515" s="85"/>
      <c r="E1515" s="86"/>
      <c r="F1515" s="86"/>
      <c r="G1515" s="87"/>
      <c r="H1515" s="102"/>
      <c r="I1515" s="10"/>
    </row>
    <row r="1516" spans="1:9" s="9" customFormat="1">
      <c r="A1516" s="102"/>
      <c r="B1516" s="83"/>
      <c r="C1516" s="84"/>
      <c r="D1516" s="85"/>
      <c r="E1516" s="86"/>
      <c r="F1516" s="86"/>
      <c r="G1516" s="87"/>
      <c r="H1516" s="102"/>
      <c r="I1516" s="10"/>
    </row>
    <row r="1517" spans="1:9" s="9" customFormat="1">
      <c r="A1517" s="102"/>
      <c r="B1517" s="83"/>
      <c r="C1517" s="84"/>
      <c r="D1517" s="85"/>
      <c r="E1517" s="86"/>
      <c r="F1517" s="86"/>
      <c r="G1517" s="87"/>
      <c r="H1517" s="102"/>
      <c r="I1517" s="10"/>
    </row>
    <row r="1518" spans="1:9" s="9" customFormat="1">
      <c r="A1518" s="102"/>
      <c r="B1518" s="83"/>
      <c r="C1518" s="84"/>
      <c r="D1518" s="85"/>
      <c r="E1518" s="86"/>
      <c r="F1518" s="86"/>
      <c r="G1518" s="87"/>
      <c r="H1518" s="102"/>
      <c r="I1518" s="10"/>
    </row>
    <row r="1519" spans="1:9" s="9" customFormat="1">
      <c r="A1519" s="102"/>
      <c r="B1519" s="83"/>
      <c r="C1519" s="84"/>
      <c r="D1519" s="85"/>
      <c r="E1519" s="86"/>
      <c r="F1519" s="86"/>
      <c r="G1519" s="87"/>
      <c r="H1519" s="102"/>
      <c r="I1519" s="10"/>
    </row>
    <row r="1520" spans="1:9" s="9" customFormat="1">
      <c r="A1520" s="102"/>
      <c r="B1520" s="83"/>
      <c r="C1520" s="84"/>
      <c r="D1520" s="85"/>
      <c r="E1520" s="86"/>
      <c r="F1520" s="86"/>
      <c r="G1520" s="87"/>
      <c r="H1520" s="102"/>
      <c r="I1520" s="10"/>
    </row>
    <row r="1521" spans="1:9" s="9" customFormat="1">
      <c r="A1521" s="102"/>
      <c r="B1521" s="83"/>
      <c r="C1521" s="84"/>
      <c r="D1521" s="85"/>
      <c r="E1521" s="86"/>
      <c r="F1521" s="86"/>
      <c r="G1521" s="87"/>
      <c r="H1521" s="102"/>
      <c r="I1521" s="10"/>
    </row>
    <row r="1522" spans="1:9" s="9" customFormat="1">
      <c r="A1522" s="102"/>
      <c r="B1522" s="83"/>
      <c r="C1522" s="84"/>
      <c r="D1522" s="85"/>
      <c r="E1522" s="86"/>
      <c r="F1522" s="86"/>
      <c r="G1522" s="87"/>
      <c r="H1522" s="102"/>
      <c r="I1522" s="10"/>
    </row>
    <row r="1523" spans="1:9" s="9" customFormat="1">
      <c r="A1523" s="102"/>
      <c r="B1523" s="83"/>
      <c r="C1523" s="84"/>
      <c r="D1523" s="85"/>
      <c r="E1523" s="86"/>
      <c r="F1523" s="86"/>
      <c r="G1523" s="87"/>
      <c r="H1523" s="102"/>
      <c r="I1523" s="10"/>
    </row>
    <row r="1524" spans="1:9" s="9" customFormat="1">
      <c r="A1524" s="102"/>
      <c r="B1524" s="83"/>
      <c r="C1524" s="84"/>
      <c r="D1524" s="85"/>
      <c r="E1524" s="86"/>
      <c r="F1524" s="86"/>
      <c r="G1524" s="87"/>
      <c r="H1524" s="102"/>
      <c r="I1524" s="10"/>
    </row>
    <row r="1525" spans="1:9" s="9" customFormat="1">
      <c r="A1525" s="102"/>
      <c r="B1525" s="83"/>
      <c r="C1525" s="84"/>
      <c r="D1525" s="85"/>
      <c r="E1525" s="86"/>
      <c r="F1525" s="86"/>
      <c r="G1525" s="87"/>
      <c r="H1525" s="102"/>
      <c r="I1525" s="10"/>
    </row>
    <row r="1526" spans="1:9" s="9" customFormat="1">
      <c r="A1526" s="102"/>
      <c r="B1526" s="83"/>
      <c r="C1526" s="84"/>
      <c r="D1526" s="85"/>
      <c r="E1526" s="86"/>
      <c r="F1526" s="86"/>
      <c r="G1526" s="87"/>
      <c r="H1526" s="102"/>
      <c r="I1526" s="10"/>
    </row>
    <row r="1527" spans="1:9" s="9" customFormat="1">
      <c r="A1527" s="102"/>
      <c r="B1527" s="83"/>
      <c r="C1527" s="84"/>
      <c r="D1527" s="85"/>
      <c r="E1527" s="86"/>
      <c r="F1527" s="86"/>
      <c r="G1527" s="87"/>
      <c r="H1527" s="102"/>
      <c r="I1527" s="10"/>
    </row>
    <row r="1528" spans="1:9" s="9" customFormat="1">
      <c r="A1528" s="102"/>
      <c r="B1528" s="83"/>
      <c r="C1528" s="84"/>
      <c r="D1528" s="85"/>
      <c r="E1528" s="86"/>
      <c r="F1528" s="86"/>
      <c r="G1528" s="87"/>
      <c r="H1528" s="102"/>
      <c r="I1528" s="10"/>
    </row>
    <row r="1529" spans="1:9" s="9" customFormat="1">
      <c r="A1529" s="102"/>
      <c r="B1529" s="83"/>
      <c r="C1529" s="84"/>
      <c r="D1529" s="85"/>
      <c r="E1529" s="86"/>
      <c r="F1529" s="86"/>
      <c r="G1529" s="87"/>
      <c r="H1529" s="102"/>
      <c r="I1529" s="10"/>
    </row>
    <row r="1530" spans="1:9" s="9" customFormat="1">
      <c r="A1530" s="102"/>
      <c r="B1530" s="83"/>
      <c r="C1530" s="84"/>
      <c r="D1530" s="85"/>
      <c r="E1530" s="86"/>
      <c r="F1530" s="86"/>
      <c r="G1530" s="87"/>
      <c r="H1530" s="102"/>
      <c r="I1530" s="10"/>
    </row>
    <row r="1531" spans="1:9" s="9" customFormat="1">
      <c r="A1531" s="102"/>
      <c r="B1531" s="83"/>
      <c r="C1531" s="84"/>
      <c r="D1531" s="85"/>
      <c r="E1531" s="86"/>
      <c r="F1531" s="86"/>
      <c r="G1531" s="87"/>
      <c r="H1531" s="102"/>
      <c r="I1531" s="10"/>
    </row>
    <row r="1532" spans="1:9" s="9" customFormat="1">
      <c r="A1532" s="102"/>
      <c r="B1532" s="83"/>
      <c r="C1532" s="84"/>
      <c r="D1532" s="85"/>
      <c r="E1532" s="86"/>
      <c r="F1532" s="86"/>
      <c r="G1532" s="87"/>
      <c r="H1532" s="102"/>
      <c r="I1532" s="10"/>
    </row>
    <row r="1533" spans="1:9" s="9" customFormat="1">
      <c r="A1533" s="102"/>
      <c r="B1533" s="83"/>
      <c r="C1533" s="84"/>
      <c r="D1533" s="85"/>
      <c r="E1533" s="86"/>
      <c r="F1533" s="86"/>
      <c r="G1533" s="87"/>
      <c r="H1533" s="102"/>
      <c r="I1533" s="10"/>
    </row>
    <row r="1534" spans="1:9" s="9" customFormat="1">
      <c r="A1534" s="102"/>
      <c r="B1534" s="83"/>
      <c r="C1534" s="84"/>
      <c r="D1534" s="85"/>
      <c r="E1534" s="86"/>
      <c r="F1534" s="86"/>
      <c r="G1534" s="87"/>
      <c r="H1534" s="102"/>
      <c r="I1534" s="10"/>
    </row>
    <row r="1535" spans="1:9" s="9" customFormat="1">
      <c r="A1535" s="102"/>
      <c r="B1535" s="83"/>
      <c r="C1535" s="84"/>
      <c r="D1535" s="85"/>
      <c r="E1535" s="86"/>
      <c r="F1535" s="86"/>
      <c r="G1535" s="87"/>
      <c r="H1535" s="102"/>
      <c r="I1535" s="10"/>
    </row>
    <row r="1536" spans="1:9" s="9" customFormat="1">
      <c r="A1536" s="102"/>
      <c r="B1536" s="83"/>
      <c r="C1536" s="84"/>
      <c r="D1536" s="85"/>
      <c r="E1536" s="86"/>
      <c r="F1536" s="86"/>
      <c r="G1536" s="87"/>
      <c r="H1536" s="102"/>
      <c r="I1536" s="10"/>
    </row>
    <row r="1537" spans="1:9" s="9" customFormat="1">
      <c r="A1537" s="102"/>
      <c r="B1537" s="83"/>
      <c r="C1537" s="84"/>
      <c r="D1537" s="85"/>
      <c r="E1537" s="86"/>
      <c r="F1537" s="86"/>
      <c r="G1537" s="87"/>
      <c r="H1537" s="102"/>
      <c r="I1537" s="10"/>
    </row>
    <row r="1538" spans="1:9" s="9" customFormat="1">
      <c r="A1538" s="102"/>
      <c r="B1538" s="83"/>
      <c r="C1538" s="84"/>
      <c r="D1538" s="85"/>
      <c r="E1538" s="86"/>
      <c r="F1538" s="86"/>
      <c r="G1538" s="87"/>
      <c r="H1538" s="102"/>
      <c r="I1538" s="10"/>
    </row>
    <row r="1539" spans="1:9" s="9" customFormat="1">
      <c r="A1539" s="102"/>
      <c r="B1539" s="83"/>
      <c r="C1539" s="84"/>
      <c r="D1539" s="85"/>
      <c r="E1539" s="86"/>
      <c r="F1539" s="86"/>
      <c r="G1539" s="87"/>
      <c r="H1539" s="102"/>
      <c r="I1539" s="10"/>
    </row>
    <row r="1540" spans="1:9" s="9" customFormat="1">
      <c r="A1540" s="102"/>
      <c r="B1540" s="83"/>
      <c r="C1540" s="84"/>
      <c r="D1540" s="85"/>
      <c r="E1540" s="86"/>
      <c r="F1540" s="86"/>
      <c r="G1540" s="87"/>
      <c r="H1540" s="102"/>
      <c r="I1540" s="10"/>
    </row>
    <row r="1541" spans="1:9" s="9" customFormat="1">
      <c r="A1541" s="102"/>
      <c r="B1541" s="83"/>
      <c r="C1541" s="84"/>
      <c r="D1541" s="85"/>
      <c r="E1541" s="86"/>
      <c r="F1541" s="86"/>
      <c r="G1541" s="87"/>
      <c r="H1541" s="102"/>
      <c r="I1541" s="10"/>
    </row>
    <row r="1542" spans="1:9" s="9" customFormat="1">
      <c r="A1542" s="102"/>
      <c r="B1542" s="83"/>
      <c r="C1542" s="84"/>
      <c r="D1542" s="85"/>
      <c r="E1542" s="86"/>
      <c r="F1542" s="86"/>
      <c r="G1542" s="87"/>
      <c r="H1542" s="102"/>
      <c r="I1542" s="10"/>
    </row>
    <row r="1543" spans="1:9" s="9" customFormat="1">
      <c r="A1543" s="102"/>
      <c r="B1543" s="83"/>
      <c r="C1543" s="84"/>
      <c r="D1543" s="85"/>
      <c r="E1543" s="86"/>
      <c r="F1543" s="86"/>
      <c r="G1543" s="87"/>
      <c r="H1543" s="102"/>
      <c r="I1543" s="10"/>
    </row>
    <row r="1544" spans="1:9" s="9" customFormat="1">
      <c r="A1544" s="102"/>
      <c r="B1544" s="83"/>
      <c r="C1544" s="84"/>
      <c r="D1544" s="85"/>
      <c r="E1544" s="86"/>
      <c r="F1544" s="86"/>
      <c r="G1544" s="87"/>
      <c r="H1544" s="102"/>
      <c r="I1544" s="10"/>
    </row>
    <row r="1545" spans="1:9" s="9" customFormat="1">
      <c r="A1545" s="102"/>
      <c r="B1545" s="83"/>
      <c r="C1545" s="84"/>
      <c r="D1545" s="85"/>
      <c r="E1545" s="86"/>
      <c r="F1545" s="86"/>
      <c r="G1545" s="87"/>
      <c r="H1545" s="102"/>
      <c r="I1545" s="10"/>
    </row>
    <row r="1546" spans="1:9" s="9" customFormat="1">
      <c r="A1546" s="102"/>
      <c r="B1546" s="83"/>
      <c r="C1546" s="84"/>
      <c r="D1546" s="85"/>
      <c r="E1546" s="86"/>
      <c r="F1546" s="86"/>
      <c r="G1546" s="87"/>
      <c r="H1546" s="102"/>
      <c r="I1546" s="10"/>
    </row>
    <row r="1547" spans="1:9" s="9" customFormat="1">
      <c r="A1547" s="102"/>
      <c r="B1547" s="83"/>
      <c r="C1547" s="84"/>
      <c r="D1547" s="85"/>
      <c r="E1547" s="86"/>
      <c r="F1547" s="86"/>
      <c r="G1547" s="87"/>
      <c r="H1547" s="102"/>
      <c r="I1547" s="10"/>
    </row>
    <row r="1548" spans="1:9" s="9" customFormat="1">
      <c r="A1548" s="102"/>
      <c r="B1548" s="83"/>
      <c r="C1548" s="84"/>
      <c r="D1548" s="85"/>
      <c r="E1548" s="86"/>
      <c r="F1548" s="86"/>
      <c r="G1548" s="87"/>
      <c r="H1548" s="102"/>
      <c r="I1548" s="10"/>
    </row>
    <row r="1549" spans="1:9" s="9" customFormat="1">
      <c r="A1549" s="102"/>
      <c r="B1549" s="83"/>
      <c r="C1549" s="84"/>
      <c r="D1549" s="85"/>
      <c r="E1549" s="86"/>
      <c r="F1549" s="86"/>
      <c r="G1549" s="87"/>
      <c r="H1549" s="102"/>
      <c r="I1549" s="10"/>
    </row>
    <row r="1550" spans="1:9" s="9" customFormat="1">
      <c r="A1550" s="102"/>
      <c r="B1550" s="83"/>
      <c r="C1550" s="84"/>
      <c r="D1550" s="85"/>
      <c r="E1550" s="86"/>
      <c r="F1550" s="86"/>
      <c r="G1550" s="87"/>
      <c r="H1550" s="102"/>
      <c r="I1550" s="10"/>
    </row>
    <row r="1551" spans="1:9" s="9" customFormat="1">
      <c r="A1551" s="102"/>
      <c r="B1551" s="83"/>
      <c r="C1551" s="84"/>
      <c r="D1551" s="85"/>
      <c r="E1551" s="86"/>
      <c r="F1551" s="86"/>
      <c r="G1551" s="87"/>
      <c r="H1551" s="102"/>
      <c r="I1551" s="10"/>
    </row>
    <row r="1552" spans="1:9" s="9" customFormat="1">
      <c r="A1552" s="102"/>
      <c r="B1552" s="83"/>
      <c r="C1552" s="84"/>
      <c r="D1552" s="85"/>
      <c r="E1552" s="86"/>
      <c r="F1552" s="86"/>
      <c r="G1552" s="87"/>
      <c r="H1552" s="102"/>
      <c r="I1552" s="10"/>
    </row>
    <row r="1553" spans="1:9" s="9" customFormat="1">
      <c r="A1553" s="102"/>
      <c r="B1553" s="83"/>
      <c r="C1553" s="84"/>
      <c r="D1553" s="85"/>
      <c r="E1553" s="86"/>
      <c r="F1553" s="86"/>
      <c r="G1553" s="87"/>
      <c r="H1553" s="102"/>
      <c r="I1553" s="10"/>
    </row>
    <row r="1554" spans="1:9" s="9" customFormat="1">
      <c r="A1554" s="102"/>
      <c r="B1554" s="83"/>
      <c r="C1554" s="84"/>
      <c r="D1554" s="85"/>
      <c r="E1554" s="86"/>
      <c r="F1554" s="86"/>
      <c r="G1554" s="87"/>
      <c r="H1554" s="102"/>
      <c r="I1554" s="10"/>
    </row>
    <row r="1555" spans="1:9" s="9" customFormat="1">
      <c r="A1555" s="102"/>
      <c r="B1555" s="83"/>
      <c r="C1555" s="84"/>
      <c r="D1555" s="85"/>
      <c r="E1555" s="86"/>
      <c r="F1555" s="86"/>
      <c r="G1555" s="87"/>
      <c r="H1555" s="102"/>
      <c r="I1555" s="10"/>
    </row>
    <row r="1556" spans="1:9" s="9" customFormat="1">
      <c r="A1556" s="102"/>
      <c r="B1556" s="83"/>
      <c r="C1556" s="84"/>
      <c r="D1556" s="85"/>
      <c r="E1556" s="86"/>
      <c r="F1556" s="86"/>
      <c r="G1556" s="87"/>
      <c r="H1556" s="102"/>
      <c r="I1556" s="10"/>
    </row>
    <row r="1557" spans="1:9" s="9" customFormat="1">
      <c r="A1557" s="102"/>
      <c r="B1557" s="83"/>
      <c r="C1557" s="84"/>
      <c r="D1557" s="85"/>
      <c r="E1557" s="86"/>
      <c r="F1557" s="86"/>
      <c r="G1557" s="87"/>
      <c r="H1557" s="102"/>
      <c r="I1557" s="10"/>
    </row>
    <row r="1558" spans="1:9" s="9" customFormat="1">
      <c r="A1558" s="102"/>
      <c r="B1558" s="83"/>
      <c r="C1558" s="84"/>
      <c r="D1558" s="85"/>
      <c r="E1558" s="86"/>
      <c r="F1558" s="86"/>
      <c r="G1558" s="87"/>
      <c r="H1558" s="102"/>
      <c r="I1558" s="10"/>
    </row>
    <row r="1559" spans="1:9" s="9" customFormat="1">
      <c r="A1559" s="102"/>
      <c r="B1559" s="83"/>
      <c r="C1559" s="84"/>
      <c r="D1559" s="85"/>
      <c r="E1559" s="86"/>
      <c r="F1559" s="86"/>
      <c r="G1559" s="87"/>
      <c r="H1559" s="102"/>
      <c r="I1559" s="10"/>
    </row>
    <row r="1560" spans="1:9" s="9" customFormat="1">
      <c r="A1560" s="102"/>
      <c r="B1560" s="83"/>
      <c r="C1560" s="84"/>
      <c r="D1560" s="85"/>
      <c r="E1560" s="86"/>
      <c r="F1560" s="86"/>
      <c r="G1560" s="87"/>
      <c r="H1560" s="102"/>
      <c r="I1560" s="10"/>
    </row>
    <row r="1561" spans="1:9" s="9" customFormat="1">
      <c r="A1561" s="102"/>
      <c r="B1561" s="83"/>
      <c r="C1561" s="84"/>
      <c r="D1561" s="85"/>
      <c r="E1561" s="86"/>
      <c r="F1561" s="86"/>
      <c r="G1561" s="87"/>
      <c r="H1561" s="102"/>
      <c r="I1561" s="10"/>
    </row>
    <row r="1562" spans="1:9" s="9" customFormat="1">
      <c r="A1562" s="102"/>
      <c r="B1562" s="83"/>
      <c r="C1562" s="84"/>
      <c r="D1562" s="85"/>
      <c r="E1562" s="86"/>
      <c r="F1562" s="86"/>
      <c r="G1562" s="87"/>
      <c r="H1562" s="102"/>
      <c r="I1562" s="10"/>
    </row>
    <row r="1563" spans="1:9" s="9" customFormat="1">
      <c r="A1563" s="102"/>
      <c r="B1563" s="83"/>
      <c r="C1563" s="84"/>
      <c r="D1563" s="85"/>
      <c r="E1563" s="86"/>
      <c r="F1563" s="86"/>
      <c r="G1563" s="87"/>
      <c r="H1563" s="102"/>
      <c r="I1563" s="10"/>
    </row>
    <row r="1564" spans="1:9" s="9" customFormat="1">
      <c r="A1564" s="102"/>
      <c r="B1564" s="83"/>
      <c r="C1564" s="84"/>
      <c r="D1564" s="85"/>
      <c r="E1564" s="86"/>
      <c r="F1564" s="86"/>
      <c r="G1564" s="87"/>
      <c r="H1564" s="102"/>
      <c r="I1564" s="10"/>
    </row>
    <row r="1565" spans="1:9" s="9" customFormat="1">
      <c r="A1565" s="102"/>
      <c r="B1565" s="83"/>
      <c r="C1565" s="84"/>
      <c r="D1565" s="85"/>
      <c r="E1565" s="86"/>
      <c r="F1565" s="86"/>
      <c r="G1565" s="87"/>
      <c r="H1565" s="102"/>
      <c r="I1565" s="10"/>
    </row>
    <row r="1566" spans="1:9" s="9" customFormat="1">
      <c r="A1566" s="102"/>
      <c r="B1566" s="83"/>
      <c r="C1566" s="84"/>
      <c r="D1566" s="85"/>
      <c r="E1566" s="86"/>
      <c r="F1566" s="86"/>
      <c r="G1566" s="87"/>
      <c r="H1566" s="102"/>
      <c r="I1566" s="10"/>
    </row>
    <row r="1567" spans="1:9" s="9" customFormat="1">
      <c r="A1567" s="102"/>
      <c r="B1567" s="83"/>
      <c r="C1567" s="84"/>
      <c r="D1567" s="85"/>
      <c r="E1567" s="86"/>
      <c r="F1567" s="86"/>
      <c r="G1567" s="87"/>
      <c r="H1567" s="102"/>
      <c r="I1567" s="10"/>
    </row>
    <row r="1568" spans="1:9" s="9" customFormat="1">
      <c r="A1568" s="102"/>
      <c r="B1568" s="83"/>
      <c r="C1568" s="84"/>
      <c r="D1568" s="85"/>
      <c r="E1568" s="86"/>
      <c r="F1568" s="86"/>
      <c r="G1568" s="87"/>
      <c r="H1568" s="102"/>
      <c r="I1568" s="10"/>
    </row>
    <row r="1569" spans="1:9" s="9" customFormat="1">
      <c r="A1569" s="102"/>
      <c r="B1569" s="83"/>
      <c r="C1569" s="84"/>
      <c r="D1569" s="85"/>
      <c r="E1569" s="86"/>
      <c r="F1569" s="86"/>
      <c r="G1569" s="87"/>
      <c r="H1569" s="102"/>
      <c r="I1569" s="10"/>
    </row>
    <row r="1570" spans="1:9" s="9" customFormat="1">
      <c r="A1570" s="102"/>
      <c r="B1570" s="83"/>
      <c r="C1570" s="84"/>
      <c r="D1570" s="85"/>
      <c r="E1570" s="86"/>
      <c r="F1570" s="86"/>
      <c r="G1570" s="87"/>
      <c r="H1570" s="102"/>
      <c r="I1570" s="10"/>
    </row>
    <row r="1571" spans="1:9" s="9" customFormat="1">
      <c r="A1571" s="102"/>
      <c r="B1571" s="83"/>
      <c r="C1571" s="84"/>
      <c r="D1571" s="85"/>
      <c r="E1571" s="86"/>
      <c r="F1571" s="86"/>
      <c r="G1571" s="87"/>
      <c r="H1571" s="102"/>
      <c r="I1571" s="10"/>
    </row>
    <row r="1572" spans="1:9" s="9" customFormat="1">
      <c r="A1572" s="102"/>
      <c r="B1572" s="83"/>
      <c r="C1572" s="84"/>
      <c r="D1572" s="85"/>
      <c r="E1572" s="86"/>
      <c r="F1572" s="86"/>
      <c r="G1572" s="87"/>
      <c r="H1572" s="102"/>
      <c r="I1572" s="10"/>
    </row>
    <row r="1573" spans="1:9" s="9" customFormat="1">
      <c r="A1573" s="102"/>
      <c r="B1573" s="83"/>
      <c r="C1573" s="84"/>
      <c r="D1573" s="85"/>
      <c r="E1573" s="86"/>
      <c r="F1573" s="86"/>
      <c r="G1573" s="87"/>
      <c r="H1573" s="102"/>
      <c r="I1573" s="10"/>
    </row>
    <row r="1574" spans="1:9" s="9" customFormat="1">
      <c r="A1574" s="102"/>
      <c r="B1574" s="83"/>
      <c r="C1574" s="84"/>
      <c r="D1574" s="85"/>
      <c r="E1574" s="86"/>
      <c r="F1574" s="86"/>
      <c r="G1574" s="87"/>
      <c r="H1574" s="102"/>
      <c r="I1574" s="10"/>
    </row>
    <row r="1575" spans="1:9" s="9" customFormat="1">
      <c r="A1575" s="102"/>
      <c r="B1575" s="83"/>
      <c r="C1575" s="84"/>
      <c r="D1575" s="85"/>
      <c r="E1575" s="86"/>
      <c r="F1575" s="86"/>
      <c r="G1575" s="87"/>
      <c r="H1575" s="102"/>
      <c r="I1575" s="10"/>
    </row>
    <row r="1576" spans="1:9" s="9" customFormat="1">
      <c r="A1576" s="102"/>
      <c r="B1576" s="83"/>
      <c r="C1576" s="84"/>
      <c r="D1576" s="85"/>
      <c r="E1576" s="86"/>
      <c r="F1576" s="86"/>
      <c r="G1576" s="87"/>
      <c r="H1576" s="102"/>
      <c r="I1576" s="10"/>
    </row>
    <row r="1577" spans="1:9" s="9" customFormat="1">
      <c r="A1577" s="102"/>
      <c r="B1577" s="83"/>
      <c r="C1577" s="84"/>
      <c r="D1577" s="85"/>
      <c r="E1577" s="86"/>
      <c r="F1577" s="86"/>
      <c r="G1577" s="87"/>
      <c r="H1577" s="102"/>
      <c r="I1577" s="10"/>
    </row>
    <row r="1578" spans="1:9" s="9" customFormat="1">
      <c r="A1578" s="102"/>
      <c r="B1578" s="83"/>
      <c r="C1578" s="84"/>
      <c r="D1578" s="85"/>
      <c r="E1578" s="86"/>
      <c r="F1578" s="86"/>
      <c r="G1578" s="87"/>
      <c r="H1578" s="102"/>
      <c r="I1578" s="10"/>
    </row>
    <row r="1579" spans="1:9" s="9" customFormat="1">
      <c r="A1579" s="102"/>
      <c r="B1579" s="83"/>
      <c r="C1579" s="84"/>
      <c r="D1579" s="85"/>
      <c r="E1579" s="86"/>
      <c r="F1579" s="86"/>
      <c r="G1579" s="87"/>
      <c r="H1579" s="102"/>
      <c r="I1579" s="10"/>
    </row>
    <row r="1580" spans="1:9" s="9" customFormat="1">
      <c r="A1580" s="102"/>
      <c r="B1580" s="83"/>
      <c r="C1580" s="84"/>
      <c r="D1580" s="85"/>
      <c r="E1580" s="86"/>
      <c r="F1580" s="86"/>
      <c r="G1580" s="87"/>
      <c r="H1580" s="102"/>
      <c r="I1580" s="10"/>
    </row>
    <row r="1581" spans="1:9" s="9" customFormat="1">
      <c r="A1581" s="102"/>
      <c r="B1581" s="83"/>
      <c r="C1581" s="84"/>
      <c r="D1581" s="85"/>
      <c r="E1581" s="86"/>
      <c r="F1581" s="86"/>
      <c r="G1581" s="87"/>
      <c r="H1581" s="102"/>
      <c r="I1581" s="10"/>
    </row>
    <row r="1582" spans="1:9" s="9" customFormat="1">
      <c r="A1582" s="102"/>
      <c r="B1582" s="83"/>
      <c r="C1582" s="84"/>
      <c r="D1582" s="85"/>
      <c r="E1582" s="86"/>
      <c r="F1582" s="86"/>
      <c r="G1582" s="87"/>
      <c r="H1582" s="102"/>
      <c r="I1582" s="10"/>
    </row>
    <row r="1583" spans="1:9" s="9" customFormat="1">
      <c r="A1583" s="102"/>
      <c r="B1583" s="83"/>
      <c r="C1583" s="84"/>
      <c r="D1583" s="85"/>
      <c r="E1583" s="86"/>
      <c r="F1583" s="86"/>
      <c r="G1583" s="87"/>
      <c r="H1583" s="102"/>
      <c r="I1583" s="10"/>
    </row>
    <row r="1584" spans="1:9" s="9" customFormat="1">
      <c r="A1584" s="102"/>
      <c r="B1584" s="83"/>
      <c r="C1584" s="84"/>
      <c r="D1584" s="85"/>
      <c r="E1584" s="86"/>
      <c r="F1584" s="86"/>
      <c r="G1584" s="87"/>
      <c r="H1584" s="102"/>
      <c r="I1584" s="10"/>
    </row>
    <row r="1585" spans="1:9" s="9" customFormat="1">
      <c r="A1585" s="102"/>
      <c r="B1585" s="83"/>
      <c r="C1585" s="84"/>
      <c r="D1585" s="85"/>
      <c r="E1585" s="86"/>
      <c r="F1585" s="86"/>
      <c r="G1585" s="87"/>
      <c r="H1585" s="102"/>
      <c r="I1585" s="10"/>
    </row>
    <row r="1586" spans="1:9" s="9" customFormat="1">
      <c r="A1586" s="102"/>
      <c r="B1586" s="83"/>
      <c r="C1586" s="84"/>
      <c r="D1586" s="85"/>
      <c r="E1586" s="86"/>
      <c r="F1586" s="86"/>
      <c r="G1586" s="87"/>
      <c r="H1586" s="102"/>
      <c r="I1586" s="10"/>
    </row>
    <row r="1587" spans="1:9" s="9" customFormat="1">
      <c r="A1587" s="102"/>
      <c r="B1587" s="83"/>
      <c r="C1587" s="84"/>
      <c r="D1587" s="85"/>
      <c r="E1587" s="86"/>
      <c r="F1587" s="86"/>
      <c r="G1587" s="87"/>
      <c r="H1587" s="102"/>
      <c r="I1587" s="10"/>
    </row>
    <row r="1588" spans="1:9" s="9" customFormat="1">
      <c r="A1588" s="102"/>
      <c r="B1588" s="83"/>
      <c r="C1588" s="84"/>
      <c r="D1588" s="85"/>
      <c r="E1588" s="86"/>
      <c r="F1588" s="86"/>
      <c r="G1588" s="87"/>
      <c r="H1588" s="102"/>
      <c r="I1588" s="10"/>
    </row>
    <row r="1589" spans="1:9" s="9" customFormat="1">
      <c r="A1589" s="102"/>
      <c r="B1589" s="83"/>
      <c r="C1589" s="84"/>
      <c r="D1589" s="85"/>
      <c r="E1589" s="86"/>
      <c r="F1589" s="86"/>
      <c r="G1589" s="87"/>
      <c r="H1589" s="102"/>
      <c r="I1589" s="10"/>
    </row>
    <row r="1590" spans="1:9" s="9" customFormat="1">
      <c r="A1590" s="102"/>
      <c r="B1590" s="83"/>
      <c r="C1590" s="84"/>
      <c r="D1590" s="85"/>
      <c r="E1590" s="86"/>
      <c r="F1590" s="86"/>
      <c r="G1590" s="87"/>
      <c r="H1590" s="102"/>
      <c r="I1590" s="10"/>
    </row>
    <row r="1591" spans="1:9" s="9" customFormat="1">
      <c r="A1591" s="102"/>
      <c r="B1591" s="83"/>
      <c r="C1591" s="84"/>
      <c r="D1591" s="85"/>
      <c r="E1591" s="86"/>
      <c r="F1591" s="86"/>
      <c r="G1591" s="87"/>
      <c r="H1591" s="102"/>
      <c r="I1591" s="10"/>
    </row>
    <row r="1592" spans="1:9" s="9" customFormat="1">
      <c r="A1592" s="102"/>
      <c r="B1592" s="83"/>
      <c r="C1592" s="84"/>
      <c r="D1592" s="85"/>
      <c r="E1592" s="86"/>
      <c r="F1592" s="86"/>
      <c r="G1592" s="87"/>
      <c r="H1592" s="102"/>
      <c r="I1592" s="10"/>
    </row>
    <row r="1593" spans="1:9" s="9" customFormat="1">
      <c r="A1593" s="102"/>
      <c r="B1593" s="83"/>
      <c r="C1593" s="84"/>
      <c r="D1593" s="85"/>
      <c r="E1593" s="86"/>
      <c r="F1593" s="86"/>
      <c r="G1593" s="87"/>
      <c r="H1593" s="102"/>
      <c r="I1593" s="10"/>
    </row>
    <row r="1594" spans="1:9" s="9" customFormat="1">
      <c r="A1594" s="102"/>
      <c r="B1594" s="83"/>
      <c r="C1594" s="84"/>
      <c r="D1594" s="85"/>
      <c r="E1594" s="86"/>
      <c r="F1594" s="86"/>
      <c r="G1594" s="87"/>
      <c r="H1594" s="102"/>
      <c r="I1594" s="10"/>
    </row>
    <row r="1595" spans="1:9" s="9" customFormat="1">
      <c r="A1595" s="102"/>
      <c r="B1595" s="83"/>
      <c r="C1595" s="84"/>
      <c r="D1595" s="85"/>
      <c r="E1595" s="86"/>
      <c r="F1595" s="86"/>
      <c r="G1595" s="87"/>
      <c r="H1595" s="102"/>
      <c r="I1595" s="10"/>
    </row>
    <row r="1596" spans="1:9" s="9" customFormat="1">
      <c r="A1596" s="102"/>
      <c r="B1596" s="83"/>
      <c r="C1596" s="84"/>
      <c r="D1596" s="85"/>
      <c r="E1596" s="86"/>
      <c r="F1596" s="86"/>
      <c r="G1596" s="87"/>
      <c r="H1596" s="102"/>
      <c r="I1596" s="10"/>
    </row>
    <row r="1597" spans="1:9" s="9" customFormat="1">
      <c r="A1597" s="102"/>
      <c r="B1597" s="83"/>
      <c r="C1597" s="84"/>
      <c r="D1597" s="85"/>
      <c r="E1597" s="86"/>
      <c r="F1597" s="86"/>
      <c r="G1597" s="87"/>
      <c r="H1597" s="102"/>
      <c r="I1597" s="10"/>
    </row>
    <row r="1598" spans="1:9" s="9" customFormat="1">
      <c r="A1598" s="102"/>
      <c r="B1598" s="83"/>
      <c r="C1598" s="84"/>
      <c r="D1598" s="85"/>
      <c r="E1598" s="86"/>
      <c r="F1598" s="86"/>
      <c r="G1598" s="87"/>
      <c r="H1598" s="102"/>
      <c r="I1598" s="10"/>
    </row>
    <row r="1599" spans="1:9" s="9" customFormat="1">
      <c r="A1599" s="102"/>
      <c r="B1599" s="83"/>
      <c r="C1599" s="84"/>
      <c r="D1599" s="85"/>
      <c r="E1599" s="86"/>
      <c r="F1599" s="86"/>
      <c r="G1599" s="87"/>
      <c r="H1599" s="102"/>
      <c r="I1599" s="10"/>
    </row>
    <row r="1600" spans="1:9" s="9" customFormat="1">
      <c r="A1600" s="102"/>
      <c r="B1600" s="83"/>
      <c r="C1600" s="84"/>
      <c r="D1600" s="85"/>
      <c r="E1600" s="86"/>
      <c r="F1600" s="86"/>
      <c r="G1600" s="87"/>
      <c r="H1600" s="102"/>
      <c r="I1600" s="10"/>
    </row>
    <row r="1601" spans="1:9" s="9" customFormat="1">
      <c r="A1601" s="102"/>
      <c r="B1601" s="83"/>
      <c r="C1601" s="84"/>
      <c r="D1601" s="85"/>
      <c r="E1601" s="86"/>
      <c r="F1601" s="86"/>
      <c r="G1601" s="87"/>
      <c r="H1601" s="102"/>
      <c r="I1601" s="10"/>
    </row>
    <row r="1602" spans="1:9" s="9" customFormat="1">
      <c r="A1602" s="102"/>
      <c r="B1602" s="83"/>
      <c r="C1602" s="84"/>
      <c r="D1602" s="85"/>
      <c r="E1602" s="86"/>
      <c r="F1602" s="86"/>
      <c r="G1602" s="87"/>
      <c r="H1602" s="102"/>
      <c r="I1602" s="10"/>
    </row>
    <row r="1603" spans="1:9" s="9" customFormat="1">
      <c r="A1603" s="102"/>
      <c r="B1603" s="83"/>
      <c r="C1603" s="84"/>
      <c r="D1603" s="85"/>
      <c r="E1603" s="86"/>
      <c r="F1603" s="86"/>
      <c r="G1603" s="87"/>
      <c r="H1603" s="102"/>
      <c r="I1603" s="10"/>
    </row>
    <row r="1604" spans="1:9" s="9" customFormat="1">
      <c r="A1604" s="102"/>
      <c r="B1604" s="83"/>
      <c r="C1604" s="84"/>
      <c r="D1604" s="85"/>
      <c r="E1604" s="86"/>
      <c r="F1604" s="86"/>
      <c r="G1604" s="87"/>
      <c r="H1604" s="102"/>
      <c r="I1604" s="10"/>
    </row>
    <row r="1605" spans="1:9" s="9" customFormat="1">
      <c r="A1605" s="102"/>
      <c r="B1605" s="83"/>
      <c r="C1605" s="84"/>
      <c r="D1605" s="85"/>
      <c r="E1605" s="86"/>
      <c r="F1605" s="86"/>
      <c r="G1605" s="87"/>
      <c r="H1605" s="102"/>
      <c r="I1605" s="10"/>
    </row>
    <row r="1606" spans="1:9" s="9" customFormat="1">
      <c r="A1606" s="102"/>
      <c r="B1606" s="83"/>
      <c r="C1606" s="84"/>
      <c r="D1606" s="85"/>
      <c r="E1606" s="86"/>
      <c r="F1606" s="86"/>
      <c r="G1606" s="87"/>
      <c r="H1606" s="102"/>
      <c r="I1606" s="10"/>
    </row>
    <row r="1607" spans="1:9" s="9" customFormat="1">
      <c r="A1607" s="102"/>
      <c r="B1607" s="83"/>
      <c r="C1607" s="84"/>
      <c r="D1607" s="85"/>
      <c r="E1607" s="86"/>
      <c r="F1607" s="86"/>
      <c r="G1607" s="87"/>
      <c r="H1607" s="102"/>
      <c r="I1607" s="10"/>
    </row>
    <row r="1608" spans="1:9" s="9" customFormat="1">
      <c r="A1608" s="102"/>
      <c r="B1608" s="83"/>
      <c r="C1608" s="84"/>
      <c r="D1608" s="85"/>
      <c r="E1608" s="86"/>
      <c r="F1608" s="86"/>
      <c r="G1608" s="87"/>
      <c r="H1608" s="102"/>
      <c r="I1608" s="10"/>
    </row>
    <row r="1609" spans="1:9" s="9" customFormat="1">
      <c r="A1609" s="102"/>
      <c r="B1609" s="83"/>
      <c r="C1609" s="84"/>
      <c r="D1609" s="85"/>
      <c r="E1609" s="86"/>
      <c r="F1609" s="86"/>
      <c r="G1609" s="87"/>
      <c r="H1609" s="102"/>
      <c r="I1609" s="10"/>
    </row>
    <row r="1610" spans="1:9" s="9" customFormat="1">
      <c r="A1610" s="102"/>
      <c r="B1610" s="83"/>
      <c r="C1610" s="84"/>
      <c r="D1610" s="85"/>
      <c r="E1610" s="86"/>
      <c r="F1610" s="86"/>
      <c r="G1610" s="87"/>
      <c r="H1610" s="102"/>
      <c r="I1610" s="10"/>
    </row>
    <row r="1611" spans="1:9" s="9" customFormat="1">
      <c r="A1611" s="102"/>
      <c r="B1611" s="83"/>
      <c r="C1611" s="84"/>
      <c r="D1611" s="85"/>
      <c r="E1611" s="86"/>
      <c r="F1611" s="86"/>
      <c r="G1611" s="87"/>
      <c r="H1611" s="102"/>
      <c r="I1611" s="10"/>
    </row>
    <row r="1612" spans="1:9" s="9" customFormat="1">
      <c r="A1612" s="102"/>
      <c r="B1612" s="83"/>
      <c r="C1612" s="84"/>
      <c r="D1612" s="85"/>
      <c r="E1612" s="86"/>
      <c r="F1612" s="86"/>
      <c r="G1612" s="87"/>
      <c r="H1612" s="102"/>
      <c r="I1612" s="10"/>
    </row>
    <row r="1613" spans="1:9" s="9" customFormat="1">
      <c r="A1613" s="102"/>
      <c r="B1613" s="83"/>
      <c r="C1613" s="84"/>
      <c r="D1613" s="85"/>
      <c r="E1613" s="86"/>
      <c r="F1613" s="86"/>
      <c r="G1613" s="87"/>
      <c r="H1613" s="102"/>
      <c r="I1613" s="10"/>
    </row>
    <row r="1614" spans="1:9" s="9" customFormat="1">
      <c r="A1614" s="102"/>
      <c r="B1614" s="83"/>
      <c r="C1614" s="84"/>
      <c r="D1614" s="85"/>
      <c r="E1614" s="86"/>
      <c r="F1614" s="86"/>
      <c r="G1614" s="87"/>
      <c r="H1614" s="102"/>
      <c r="I1614" s="10"/>
    </row>
    <row r="1615" spans="1:9" s="9" customFormat="1">
      <c r="A1615" s="102"/>
      <c r="B1615" s="83"/>
      <c r="C1615" s="84"/>
      <c r="D1615" s="85"/>
      <c r="E1615" s="86"/>
      <c r="F1615" s="86"/>
      <c r="G1615" s="87"/>
      <c r="H1615" s="102"/>
      <c r="I1615" s="10"/>
    </row>
    <row r="1616" spans="1:9" s="9" customFormat="1">
      <c r="A1616" s="102"/>
      <c r="B1616" s="83"/>
      <c r="C1616" s="84"/>
      <c r="D1616" s="85"/>
      <c r="E1616" s="86"/>
      <c r="F1616" s="86"/>
      <c r="G1616" s="87"/>
      <c r="H1616" s="102"/>
      <c r="I1616" s="10"/>
    </row>
    <row r="1617" spans="1:9" s="9" customFormat="1">
      <c r="A1617" s="102"/>
      <c r="B1617" s="83"/>
      <c r="C1617" s="84"/>
      <c r="D1617" s="85"/>
      <c r="E1617" s="86"/>
      <c r="F1617" s="86"/>
      <c r="G1617" s="87"/>
      <c r="H1617" s="102"/>
      <c r="I1617" s="10"/>
    </row>
    <row r="1618" spans="1:9" s="9" customFormat="1">
      <c r="A1618" s="102"/>
      <c r="B1618" s="83"/>
      <c r="C1618" s="84"/>
      <c r="D1618" s="85"/>
      <c r="E1618" s="86"/>
      <c r="F1618" s="86"/>
      <c r="G1618" s="87"/>
      <c r="H1618" s="102"/>
      <c r="I1618" s="10"/>
    </row>
    <row r="1619" spans="1:9" s="9" customFormat="1">
      <c r="A1619" s="102"/>
      <c r="B1619" s="83"/>
      <c r="C1619" s="84"/>
      <c r="D1619" s="85"/>
      <c r="E1619" s="86"/>
      <c r="F1619" s="86"/>
      <c r="G1619" s="87"/>
      <c r="H1619" s="102"/>
      <c r="I1619" s="10"/>
    </row>
    <row r="1620" spans="1:9" s="9" customFormat="1">
      <c r="A1620" s="102"/>
      <c r="B1620" s="83"/>
      <c r="C1620" s="84"/>
      <c r="D1620" s="85"/>
      <c r="E1620" s="86"/>
      <c r="F1620" s="86"/>
      <c r="G1620" s="87"/>
      <c r="H1620" s="102"/>
      <c r="I1620" s="10"/>
    </row>
    <row r="1621" spans="1:9" s="9" customFormat="1">
      <c r="A1621" s="102"/>
      <c r="B1621" s="83"/>
      <c r="C1621" s="84"/>
      <c r="D1621" s="85"/>
      <c r="E1621" s="86"/>
      <c r="F1621" s="86"/>
      <c r="G1621" s="87"/>
      <c r="H1621" s="102"/>
      <c r="I1621" s="10"/>
    </row>
    <row r="1622" spans="1:9" s="9" customFormat="1">
      <c r="A1622" s="102"/>
      <c r="B1622" s="83"/>
      <c r="C1622" s="84"/>
      <c r="D1622" s="85"/>
      <c r="E1622" s="86"/>
      <c r="F1622" s="86"/>
      <c r="G1622" s="87"/>
      <c r="H1622" s="102"/>
      <c r="I1622" s="10"/>
    </row>
    <row r="1623" spans="1:9" s="9" customFormat="1">
      <c r="A1623" s="102"/>
      <c r="B1623" s="83"/>
      <c r="C1623" s="84"/>
      <c r="D1623" s="85"/>
      <c r="E1623" s="86"/>
      <c r="F1623" s="86"/>
      <c r="G1623" s="87"/>
      <c r="H1623" s="102"/>
      <c r="I1623" s="10"/>
    </row>
    <row r="1624" spans="1:9" s="9" customFormat="1">
      <c r="A1624" s="102"/>
      <c r="B1624" s="83"/>
      <c r="C1624" s="84"/>
      <c r="D1624" s="85"/>
      <c r="E1624" s="86"/>
      <c r="F1624" s="86"/>
      <c r="G1624" s="87"/>
      <c r="H1624" s="102"/>
      <c r="I1624" s="10"/>
    </row>
    <row r="1625" spans="1:9" s="9" customFormat="1">
      <c r="A1625" s="102"/>
      <c r="B1625" s="83"/>
      <c r="C1625" s="84"/>
      <c r="D1625" s="85"/>
      <c r="E1625" s="86"/>
      <c r="F1625" s="86"/>
      <c r="G1625" s="87"/>
      <c r="H1625" s="102"/>
      <c r="I1625" s="10"/>
    </row>
    <row r="1626" spans="1:9" s="9" customFormat="1">
      <c r="A1626" s="102"/>
      <c r="B1626" s="83"/>
      <c r="C1626" s="84"/>
      <c r="D1626" s="85"/>
      <c r="E1626" s="86"/>
      <c r="F1626" s="86"/>
      <c r="G1626" s="87"/>
      <c r="H1626" s="102"/>
      <c r="I1626" s="10"/>
    </row>
    <row r="1627" spans="1:9" s="9" customFormat="1">
      <c r="A1627" s="102"/>
      <c r="B1627" s="83"/>
      <c r="C1627" s="84"/>
      <c r="D1627" s="85"/>
      <c r="E1627" s="86"/>
      <c r="F1627" s="86"/>
      <c r="G1627" s="87"/>
      <c r="H1627" s="102"/>
      <c r="I1627" s="10"/>
    </row>
    <row r="1628" spans="1:9" s="9" customFormat="1">
      <c r="A1628" s="102"/>
      <c r="B1628" s="83"/>
      <c r="C1628" s="84"/>
      <c r="D1628" s="85"/>
      <c r="E1628" s="86"/>
      <c r="F1628" s="86"/>
      <c r="G1628" s="87"/>
      <c r="H1628" s="102"/>
      <c r="I1628" s="10"/>
    </row>
    <row r="1629" spans="1:9" s="9" customFormat="1">
      <c r="A1629" s="102"/>
      <c r="B1629" s="83"/>
      <c r="C1629" s="84"/>
      <c r="D1629" s="85"/>
      <c r="E1629" s="86"/>
      <c r="F1629" s="86"/>
      <c r="G1629" s="87"/>
      <c r="H1629" s="102"/>
      <c r="I1629" s="10"/>
    </row>
    <row r="1630" spans="1:9" s="9" customFormat="1">
      <c r="A1630" s="102"/>
      <c r="B1630" s="83"/>
      <c r="C1630" s="84"/>
      <c r="D1630" s="85"/>
      <c r="E1630" s="86"/>
      <c r="F1630" s="86"/>
      <c r="G1630" s="87"/>
      <c r="H1630" s="102"/>
      <c r="I1630" s="10"/>
    </row>
    <row r="1631" spans="1:9" s="9" customFormat="1">
      <c r="A1631" s="102"/>
      <c r="B1631" s="83"/>
      <c r="C1631" s="84"/>
      <c r="D1631" s="85"/>
      <c r="E1631" s="86"/>
      <c r="F1631" s="86"/>
      <c r="G1631" s="87"/>
      <c r="H1631" s="102"/>
      <c r="I1631" s="10"/>
    </row>
    <row r="1632" spans="1:9" s="9" customFormat="1">
      <c r="A1632" s="102"/>
      <c r="B1632" s="83"/>
      <c r="C1632" s="84"/>
      <c r="D1632" s="85"/>
      <c r="E1632" s="86"/>
      <c r="F1632" s="86"/>
      <c r="G1632" s="87"/>
      <c r="H1632" s="102"/>
      <c r="I1632" s="10"/>
    </row>
    <row r="1633" spans="1:9" s="9" customFormat="1">
      <c r="A1633" s="102"/>
      <c r="B1633" s="83"/>
      <c r="C1633" s="84"/>
      <c r="D1633" s="85"/>
      <c r="E1633" s="86"/>
      <c r="F1633" s="86"/>
      <c r="G1633" s="87"/>
      <c r="H1633" s="102"/>
      <c r="I1633" s="10"/>
    </row>
    <row r="1634" spans="1:9" s="9" customFormat="1">
      <c r="A1634" s="102"/>
      <c r="B1634" s="83"/>
      <c r="C1634" s="84"/>
      <c r="D1634" s="85"/>
      <c r="E1634" s="86"/>
      <c r="F1634" s="86"/>
      <c r="G1634" s="87"/>
      <c r="H1634" s="102"/>
      <c r="I1634" s="10"/>
    </row>
    <row r="1635" spans="1:9" s="9" customFormat="1">
      <c r="A1635" s="102"/>
      <c r="B1635" s="83"/>
      <c r="C1635" s="84"/>
      <c r="D1635" s="85"/>
      <c r="E1635" s="86"/>
      <c r="F1635" s="86"/>
      <c r="G1635" s="87"/>
      <c r="H1635" s="102"/>
      <c r="I1635" s="10"/>
    </row>
    <row r="1636" spans="1:9" s="9" customFormat="1">
      <c r="A1636" s="102"/>
      <c r="B1636" s="83"/>
      <c r="C1636" s="84"/>
      <c r="D1636" s="85"/>
      <c r="E1636" s="86"/>
      <c r="F1636" s="86"/>
      <c r="G1636" s="87"/>
      <c r="H1636" s="102"/>
      <c r="I1636" s="10"/>
    </row>
    <row r="1637" spans="1:9" s="9" customFormat="1">
      <c r="A1637" s="102"/>
      <c r="B1637" s="83"/>
      <c r="C1637" s="84"/>
      <c r="D1637" s="85"/>
      <c r="E1637" s="86"/>
      <c r="F1637" s="86"/>
      <c r="G1637" s="87"/>
      <c r="H1637" s="102"/>
      <c r="I1637" s="10"/>
    </row>
    <row r="1638" spans="1:9" s="9" customFormat="1">
      <c r="A1638" s="102"/>
      <c r="B1638" s="83"/>
      <c r="C1638" s="84"/>
      <c r="D1638" s="85"/>
      <c r="E1638" s="86"/>
      <c r="F1638" s="86"/>
      <c r="G1638" s="87"/>
      <c r="H1638" s="102"/>
      <c r="I1638" s="10"/>
    </row>
    <row r="1639" spans="1:9" s="9" customFormat="1">
      <c r="A1639" s="102"/>
      <c r="B1639" s="83"/>
      <c r="C1639" s="84"/>
      <c r="D1639" s="85"/>
      <c r="E1639" s="86"/>
      <c r="F1639" s="86"/>
      <c r="G1639" s="87"/>
      <c r="H1639" s="102"/>
      <c r="I1639" s="10"/>
    </row>
    <row r="1640" spans="1:9" s="9" customFormat="1">
      <c r="A1640" s="102"/>
      <c r="B1640" s="83"/>
      <c r="C1640" s="84"/>
      <c r="D1640" s="85"/>
      <c r="E1640" s="86"/>
      <c r="F1640" s="86"/>
      <c r="G1640" s="87"/>
      <c r="H1640" s="102"/>
      <c r="I1640" s="10"/>
    </row>
    <row r="1641" spans="1:9" s="9" customFormat="1">
      <c r="A1641" s="102"/>
      <c r="B1641" s="83"/>
      <c r="C1641" s="84"/>
      <c r="D1641" s="85"/>
      <c r="E1641" s="86"/>
      <c r="F1641" s="86"/>
      <c r="G1641" s="87"/>
      <c r="H1641" s="102"/>
      <c r="I1641" s="10"/>
    </row>
    <row r="1642" spans="1:9" s="9" customFormat="1">
      <c r="A1642" s="102"/>
      <c r="B1642" s="83"/>
      <c r="C1642" s="84"/>
      <c r="D1642" s="85"/>
      <c r="E1642" s="86"/>
      <c r="F1642" s="86"/>
      <c r="G1642" s="87"/>
      <c r="H1642" s="102"/>
      <c r="I1642" s="10"/>
    </row>
    <row r="1643" spans="1:9" s="9" customFormat="1">
      <c r="A1643" s="102"/>
      <c r="B1643" s="83"/>
      <c r="C1643" s="84"/>
      <c r="D1643" s="85"/>
      <c r="E1643" s="86"/>
      <c r="F1643" s="86"/>
      <c r="G1643" s="87"/>
      <c r="H1643" s="102"/>
      <c r="I1643" s="10"/>
    </row>
    <row r="1644" spans="1:9" s="9" customFormat="1">
      <c r="A1644" s="102"/>
      <c r="B1644" s="83"/>
      <c r="C1644" s="84"/>
      <c r="D1644" s="85"/>
      <c r="E1644" s="86"/>
      <c r="F1644" s="86"/>
      <c r="G1644" s="87"/>
      <c r="H1644" s="102"/>
      <c r="I1644" s="10"/>
    </row>
    <row r="1645" spans="1:9" s="9" customFormat="1">
      <c r="A1645" s="102"/>
      <c r="B1645" s="83"/>
      <c r="C1645" s="84"/>
      <c r="D1645" s="85"/>
      <c r="E1645" s="86"/>
      <c r="F1645" s="86"/>
      <c r="G1645" s="87"/>
      <c r="H1645" s="102"/>
      <c r="I1645" s="10"/>
    </row>
    <row r="1646" spans="1:9" s="9" customFormat="1">
      <c r="A1646" s="102"/>
      <c r="B1646" s="83"/>
      <c r="C1646" s="84"/>
      <c r="D1646" s="85"/>
      <c r="E1646" s="86"/>
      <c r="F1646" s="86"/>
      <c r="G1646" s="87"/>
      <c r="H1646" s="102"/>
      <c r="I1646" s="10"/>
    </row>
    <row r="1647" spans="1:9" s="9" customFormat="1">
      <c r="A1647" s="102"/>
      <c r="B1647" s="83"/>
      <c r="C1647" s="84"/>
      <c r="D1647" s="85"/>
      <c r="E1647" s="86"/>
      <c r="F1647" s="86"/>
      <c r="G1647" s="87"/>
      <c r="H1647" s="102"/>
      <c r="I1647" s="10"/>
    </row>
    <row r="1648" spans="1:9" s="9" customFormat="1">
      <c r="A1648" s="102"/>
      <c r="B1648" s="83"/>
      <c r="C1648" s="84"/>
      <c r="D1648" s="85"/>
      <c r="E1648" s="86"/>
      <c r="F1648" s="86"/>
      <c r="G1648" s="87"/>
      <c r="H1648" s="102"/>
      <c r="I1648" s="10"/>
    </row>
    <row r="1649" spans="1:9" s="9" customFormat="1">
      <c r="A1649" s="102"/>
      <c r="B1649" s="83"/>
      <c r="C1649" s="84"/>
      <c r="D1649" s="85"/>
      <c r="E1649" s="86"/>
      <c r="F1649" s="86"/>
      <c r="G1649" s="87"/>
      <c r="H1649" s="102"/>
      <c r="I1649" s="10"/>
    </row>
    <row r="1650" spans="1:9" s="9" customFormat="1">
      <c r="A1650" s="102"/>
      <c r="B1650" s="83"/>
      <c r="C1650" s="84"/>
      <c r="D1650" s="85"/>
      <c r="E1650" s="86"/>
      <c r="F1650" s="86"/>
      <c r="G1650" s="87"/>
      <c r="H1650" s="102"/>
      <c r="I1650" s="10"/>
    </row>
    <row r="1651" spans="1:9" s="9" customFormat="1">
      <c r="A1651" s="102"/>
      <c r="B1651" s="83"/>
      <c r="C1651" s="84"/>
      <c r="D1651" s="85"/>
      <c r="E1651" s="86"/>
      <c r="F1651" s="86"/>
      <c r="G1651" s="87"/>
      <c r="H1651" s="102"/>
      <c r="I1651" s="10"/>
    </row>
    <row r="1652" spans="1:9" s="9" customFormat="1">
      <c r="A1652" s="102"/>
      <c r="B1652" s="83"/>
      <c r="C1652" s="84"/>
      <c r="D1652" s="85"/>
      <c r="E1652" s="86"/>
      <c r="F1652" s="86"/>
      <c r="G1652" s="87"/>
      <c r="H1652" s="102"/>
      <c r="I1652" s="10"/>
    </row>
    <row r="1653" spans="1:9" s="9" customFormat="1">
      <c r="A1653" s="102"/>
      <c r="B1653" s="83"/>
      <c r="C1653" s="84"/>
      <c r="D1653" s="85"/>
      <c r="E1653" s="86"/>
      <c r="F1653" s="86"/>
      <c r="G1653" s="87"/>
      <c r="H1653" s="102"/>
      <c r="I1653" s="10"/>
    </row>
    <row r="1654" spans="1:9" s="9" customFormat="1">
      <c r="A1654" s="102"/>
      <c r="B1654" s="83"/>
      <c r="C1654" s="84"/>
      <c r="D1654" s="85"/>
      <c r="E1654" s="86"/>
      <c r="F1654" s="86"/>
      <c r="G1654" s="87"/>
      <c r="H1654" s="102"/>
      <c r="I1654" s="10"/>
    </row>
    <row r="1655" spans="1:9" s="9" customFormat="1">
      <c r="A1655" s="102"/>
      <c r="B1655" s="83"/>
      <c r="C1655" s="84"/>
      <c r="D1655" s="85"/>
      <c r="E1655" s="86"/>
      <c r="F1655" s="86"/>
      <c r="G1655" s="87"/>
      <c r="H1655" s="102"/>
      <c r="I1655" s="10"/>
    </row>
    <row r="1656" spans="1:9" s="9" customFormat="1">
      <c r="A1656" s="102"/>
      <c r="B1656" s="83"/>
      <c r="C1656" s="84"/>
      <c r="D1656" s="85"/>
      <c r="E1656" s="86"/>
      <c r="F1656" s="86"/>
      <c r="G1656" s="87"/>
      <c r="H1656" s="102"/>
      <c r="I1656" s="10"/>
    </row>
    <row r="1657" spans="1:9" s="9" customFormat="1">
      <c r="A1657" s="102"/>
      <c r="B1657" s="83"/>
      <c r="C1657" s="84"/>
      <c r="D1657" s="85"/>
      <c r="E1657" s="86"/>
      <c r="F1657" s="86"/>
      <c r="G1657" s="87"/>
      <c r="H1657" s="102"/>
      <c r="I1657" s="10"/>
    </row>
    <row r="1658" spans="1:9" s="9" customFormat="1">
      <c r="A1658" s="102"/>
      <c r="B1658" s="83"/>
      <c r="C1658" s="84"/>
      <c r="D1658" s="85"/>
      <c r="E1658" s="86"/>
      <c r="F1658" s="86"/>
      <c r="G1658" s="87"/>
      <c r="H1658" s="102"/>
      <c r="I1658" s="10"/>
    </row>
    <row r="1659" spans="1:9" s="9" customFormat="1">
      <c r="A1659" s="102"/>
      <c r="B1659" s="83"/>
      <c r="C1659" s="84"/>
      <c r="D1659" s="85"/>
      <c r="E1659" s="86"/>
      <c r="F1659" s="86"/>
      <c r="G1659" s="87"/>
      <c r="H1659" s="102"/>
      <c r="I1659" s="10"/>
    </row>
    <row r="1660" spans="1:9" s="9" customFormat="1">
      <c r="A1660" s="102"/>
      <c r="B1660" s="83"/>
      <c r="C1660" s="84"/>
      <c r="D1660" s="85"/>
      <c r="E1660" s="86"/>
      <c r="F1660" s="86"/>
      <c r="G1660" s="87"/>
      <c r="H1660" s="102"/>
      <c r="I1660" s="10"/>
    </row>
    <row r="1661" spans="1:9" s="9" customFormat="1">
      <c r="A1661" s="102"/>
      <c r="B1661" s="83"/>
      <c r="C1661" s="84"/>
      <c r="D1661" s="85"/>
      <c r="E1661" s="86"/>
      <c r="F1661" s="86"/>
      <c r="G1661" s="87"/>
      <c r="H1661" s="102"/>
      <c r="I1661" s="10"/>
    </row>
    <row r="1662" spans="1:9" s="9" customFormat="1">
      <c r="A1662" s="102"/>
      <c r="B1662" s="83"/>
      <c r="C1662" s="84"/>
      <c r="D1662" s="85"/>
      <c r="E1662" s="86"/>
      <c r="F1662" s="86"/>
      <c r="G1662" s="87"/>
      <c r="H1662" s="102"/>
      <c r="I1662" s="10"/>
    </row>
    <row r="1663" spans="1:9" s="9" customFormat="1">
      <c r="A1663" s="102"/>
      <c r="B1663" s="83"/>
      <c r="C1663" s="84"/>
      <c r="D1663" s="85"/>
      <c r="E1663" s="86"/>
      <c r="F1663" s="86"/>
      <c r="G1663" s="87"/>
      <c r="H1663" s="102"/>
      <c r="I1663" s="10"/>
    </row>
    <row r="1664" spans="1:9" s="9" customFormat="1">
      <c r="A1664" s="102"/>
      <c r="B1664" s="83"/>
      <c r="C1664" s="84"/>
      <c r="D1664" s="85"/>
      <c r="E1664" s="86"/>
      <c r="F1664" s="86"/>
      <c r="G1664" s="87"/>
      <c r="H1664" s="102"/>
      <c r="I1664" s="10"/>
    </row>
    <row r="1665" spans="1:9" s="9" customFormat="1">
      <c r="A1665" s="102"/>
      <c r="B1665" s="83"/>
      <c r="C1665" s="84"/>
      <c r="D1665" s="85"/>
      <c r="E1665" s="86"/>
      <c r="F1665" s="86"/>
      <c r="G1665" s="87"/>
      <c r="H1665" s="102"/>
      <c r="I1665" s="10"/>
    </row>
    <row r="1666" spans="1:9" s="9" customFormat="1">
      <c r="A1666" s="102"/>
      <c r="B1666" s="83"/>
      <c r="C1666" s="84"/>
      <c r="D1666" s="85"/>
      <c r="E1666" s="86"/>
      <c r="F1666" s="86"/>
      <c r="G1666" s="87"/>
      <c r="H1666" s="102"/>
      <c r="I1666" s="10"/>
    </row>
    <row r="1667" spans="1:9" s="9" customFormat="1">
      <c r="A1667" s="102"/>
      <c r="B1667" s="83"/>
      <c r="C1667" s="84"/>
      <c r="D1667" s="85"/>
      <c r="E1667" s="86"/>
      <c r="F1667" s="86"/>
      <c r="G1667" s="87"/>
      <c r="H1667" s="102"/>
      <c r="I1667" s="10"/>
    </row>
    <row r="1668" spans="1:9" s="9" customFormat="1">
      <c r="A1668" s="102"/>
      <c r="B1668" s="83"/>
      <c r="C1668" s="84"/>
      <c r="D1668" s="85"/>
      <c r="E1668" s="86"/>
      <c r="F1668" s="86"/>
      <c r="G1668" s="87"/>
      <c r="H1668" s="102"/>
      <c r="I1668" s="10"/>
    </row>
    <row r="1669" spans="1:9" s="9" customFormat="1">
      <c r="A1669" s="102"/>
      <c r="B1669" s="83"/>
      <c r="C1669" s="84"/>
      <c r="D1669" s="85"/>
      <c r="E1669" s="86"/>
      <c r="F1669" s="86"/>
      <c r="G1669" s="87"/>
      <c r="H1669" s="102"/>
      <c r="I1669" s="10"/>
    </row>
    <row r="1670" spans="1:9" s="9" customFormat="1">
      <c r="A1670" s="102"/>
      <c r="B1670" s="83"/>
      <c r="C1670" s="84"/>
      <c r="D1670" s="85"/>
      <c r="E1670" s="86"/>
      <c r="F1670" s="86"/>
      <c r="G1670" s="87"/>
      <c r="H1670" s="102"/>
      <c r="I1670" s="10"/>
    </row>
    <row r="1671" spans="1:9" s="9" customFormat="1">
      <c r="A1671" s="102"/>
      <c r="B1671" s="83"/>
      <c r="C1671" s="84"/>
      <c r="D1671" s="85"/>
      <c r="E1671" s="86"/>
      <c r="F1671" s="86"/>
      <c r="G1671" s="87"/>
      <c r="H1671" s="102"/>
      <c r="I1671" s="10"/>
    </row>
    <row r="1672" spans="1:9" s="9" customFormat="1">
      <c r="A1672" s="102"/>
      <c r="B1672" s="83"/>
      <c r="C1672" s="84"/>
      <c r="D1672" s="85"/>
      <c r="E1672" s="86"/>
      <c r="F1672" s="86"/>
      <c r="G1672" s="87"/>
      <c r="H1672" s="102"/>
      <c r="I1672" s="10"/>
    </row>
    <row r="1673" spans="1:9" s="9" customFormat="1">
      <c r="A1673" s="102"/>
      <c r="B1673" s="83"/>
      <c r="C1673" s="84"/>
      <c r="D1673" s="85"/>
      <c r="E1673" s="86"/>
      <c r="F1673" s="86"/>
      <c r="G1673" s="87"/>
      <c r="H1673" s="102"/>
      <c r="I1673" s="10"/>
    </row>
    <row r="1674" spans="1:9" s="9" customFormat="1">
      <c r="A1674" s="102"/>
      <c r="B1674" s="83"/>
      <c r="C1674" s="84"/>
      <c r="D1674" s="85"/>
      <c r="E1674" s="86"/>
      <c r="F1674" s="86"/>
      <c r="G1674" s="87"/>
      <c r="H1674" s="102"/>
      <c r="I1674" s="10"/>
    </row>
    <row r="1675" spans="1:9" s="9" customFormat="1">
      <c r="A1675" s="102"/>
      <c r="B1675" s="83"/>
      <c r="C1675" s="84"/>
      <c r="D1675" s="85"/>
      <c r="E1675" s="86"/>
      <c r="F1675" s="86"/>
      <c r="G1675" s="87"/>
      <c r="H1675" s="102"/>
      <c r="I1675" s="10"/>
    </row>
    <row r="1676" spans="1:9" s="9" customFormat="1">
      <c r="A1676" s="102"/>
      <c r="B1676" s="83"/>
      <c r="C1676" s="84"/>
      <c r="D1676" s="85"/>
      <c r="E1676" s="86"/>
      <c r="F1676" s="86"/>
      <c r="G1676" s="87"/>
      <c r="H1676" s="102"/>
      <c r="I1676" s="10"/>
    </row>
    <row r="1677" spans="1:9" s="9" customFormat="1">
      <c r="A1677" s="102"/>
      <c r="B1677" s="83"/>
      <c r="C1677" s="84"/>
      <c r="D1677" s="85"/>
      <c r="E1677" s="86"/>
      <c r="F1677" s="86"/>
      <c r="G1677" s="87"/>
      <c r="H1677" s="102"/>
      <c r="I1677" s="10"/>
    </row>
    <row r="1678" spans="1:9" s="9" customFormat="1">
      <c r="A1678" s="102"/>
      <c r="B1678" s="83"/>
      <c r="C1678" s="84"/>
      <c r="D1678" s="85"/>
      <c r="E1678" s="86"/>
      <c r="F1678" s="86"/>
      <c r="G1678" s="87"/>
      <c r="H1678" s="102"/>
      <c r="I1678" s="10"/>
    </row>
    <row r="1679" spans="1:9" s="9" customFormat="1">
      <c r="A1679" s="102"/>
      <c r="B1679" s="83"/>
      <c r="C1679" s="84"/>
      <c r="D1679" s="85"/>
      <c r="E1679" s="86"/>
      <c r="F1679" s="86"/>
      <c r="G1679" s="87"/>
      <c r="H1679" s="102"/>
      <c r="I1679" s="10"/>
    </row>
    <row r="1680" spans="1:9" s="9" customFormat="1">
      <c r="A1680" s="102"/>
      <c r="B1680" s="83"/>
      <c r="C1680" s="84"/>
      <c r="D1680" s="85"/>
      <c r="E1680" s="86"/>
      <c r="F1680" s="86"/>
      <c r="G1680" s="87"/>
      <c r="H1680" s="102"/>
      <c r="I1680" s="10"/>
    </row>
    <row r="1681" spans="1:9" s="9" customFormat="1">
      <c r="A1681" s="102"/>
      <c r="B1681" s="83"/>
      <c r="C1681" s="84"/>
      <c r="D1681" s="85"/>
      <c r="E1681" s="86"/>
      <c r="F1681" s="86"/>
      <c r="G1681" s="87"/>
      <c r="H1681" s="102"/>
      <c r="I1681" s="10"/>
    </row>
    <row r="1682" spans="1:9" s="9" customFormat="1">
      <c r="A1682" s="102"/>
      <c r="B1682" s="83"/>
      <c r="C1682" s="84"/>
      <c r="D1682" s="85"/>
      <c r="E1682" s="86"/>
      <c r="F1682" s="86"/>
      <c r="G1682" s="87"/>
      <c r="H1682" s="102"/>
      <c r="I1682" s="10"/>
    </row>
    <row r="1683" spans="1:9" s="9" customFormat="1">
      <c r="A1683" s="102"/>
      <c r="B1683" s="83"/>
      <c r="C1683" s="84"/>
      <c r="D1683" s="85"/>
      <c r="E1683" s="86"/>
      <c r="F1683" s="86"/>
      <c r="G1683" s="87"/>
      <c r="H1683" s="102"/>
      <c r="I1683" s="10"/>
    </row>
    <row r="1684" spans="1:9" s="9" customFormat="1">
      <c r="A1684" s="102"/>
      <c r="B1684" s="83"/>
      <c r="C1684" s="84"/>
      <c r="D1684" s="85"/>
      <c r="E1684" s="86"/>
      <c r="F1684" s="86"/>
      <c r="G1684" s="87"/>
      <c r="H1684" s="102"/>
      <c r="I1684" s="10"/>
    </row>
    <row r="1685" spans="1:9" s="9" customFormat="1">
      <c r="A1685" s="102"/>
      <c r="B1685" s="83"/>
      <c r="C1685" s="84"/>
      <c r="D1685" s="85"/>
      <c r="E1685" s="86"/>
      <c r="F1685" s="86"/>
      <c r="G1685" s="87"/>
      <c r="H1685" s="102"/>
      <c r="I1685" s="10"/>
    </row>
    <row r="1686" spans="1:9" s="9" customFormat="1">
      <c r="A1686" s="102"/>
      <c r="B1686" s="83"/>
      <c r="C1686" s="84"/>
      <c r="D1686" s="85"/>
      <c r="E1686" s="86"/>
      <c r="F1686" s="86"/>
      <c r="G1686" s="87"/>
      <c r="H1686" s="102"/>
      <c r="I1686" s="10"/>
    </row>
    <row r="1687" spans="1:9" s="9" customFormat="1">
      <c r="A1687" s="102"/>
      <c r="B1687" s="83"/>
      <c r="C1687" s="84"/>
      <c r="D1687" s="85"/>
      <c r="E1687" s="86"/>
      <c r="F1687" s="86"/>
      <c r="G1687" s="87"/>
      <c r="H1687" s="102"/>
      <c r="I1687" s="10"/>
    </row>
    <row r="1688" spans="1:9" s="9" customFormat="1">
      <c r="A1688" s="102"/>
      <c r="B1688" s="83"/>
      <c r="C1688" s="84"/>
      <c r="D1688" s="85"/>
      <c r="E1688" s="86"/>
      <c r="F1688" s="86"/>
      <c r="G1688" s="87"/>
      <c r="H1688" s="102"/>
      <c r="I1688" s="10"/>
    </row>
    <row r="1689" spans="1:9" s="9" customFormat="1">
      <c r="A1689" s="102"/>
      <c r="B1689" s="83"/>
      <c r="C1689" s="84"/>
      <c r="D1689" s="85"/>
      <c r="E1689" s="86"/>
      <c r="F1689" s="86"/>
      <c r="G1689" s="87"/>
      <c r="H1689" s="102"/>
      <c r="I1689" s="10"/>
    </row>
    <row r="1690" spans="1:9" s="9" customFormat="1">
      <c r="A1690" s="102"/>
      <c r="B1690" s="83"/>
      <c r="C1690" s="84"/>
      <c r="D1690" s="85"/>
      <c r="E1690" s="86"/>
      <c r="F1690" s="86"/>
      <c r="G1690" s="87"/>
      <c r="H1690" s="102"/>
      <c r="I1690" s="10"/>
    </row>
    <row r="1691" spans="1:9" s="9" customFormat="1">
      <c r="A1691" s="102"/>
      <c r="B1691" s="83"/>
      <c r="C1691" s="84"/>
      <c r="D1691" s="85"/>
      <c r="E1691" s="86"/>
      <c r="F1691" s="86"/>
      <c r="G1691" s="87"/>
      <c r="H1691" s="102"/>
      <c r="I1691" s="10"/>
    </row>
    <row r="1692" spans="1:9" s="9" customFormat="1">
      <c r="A1692" s="102"/>
      <c r="B1692" s="83"/>
      <c r="C1692" s="84"/>
      <c r="D1692" s="85"/>
      <c r="E1692" s="86"/>
      <c r="F1692" s="86"/>
      <c r="G1692" s="87"/>
      <c r="H1692" s="102"/>
      <c r="I1692" s="10"/>
    </row>
    <row r="1693" spans="1:9" s="9" customFormat="1">
      <c r="A1693" s="102"/>
      <c r="B1693" s="83"/>
      <c r="C1693" s="84"/>
      <c r="D1693" s="85"/>
      <c r="E1693" s="86"/>
      <c r="F1693" s="86"/>
      <c r="G1693" s="87"/>
      <c r="H1693" s="102"/>
      <c r="I1693" s="10"/>
    </row>
    <row r="1694" spans="1:9" s="9" customFormat="1">
      <c r="A1694" s="102"/>
      <c r="B1694" s="83"/>
      <c r="C1694" s="84"/>
      <c r="D1694" s="85"/>
      <c r="E1694" s="86"/>
      <c r="F1694" s="86"/>
      <c r="G1694" s="87"/>
      <c r="H1694" s="102"/>
      <c r="I1694" s="10"/>
    </row>
    <row r="1695" spans="1:9" s="9" customFormat="1">
      <c r="A1695" s="102"/>
      <c r="B1695" s="83"/>
      <c r="C1695" s="84"/>
      <c r="D1695" s="85"/>
      <c r="E1695" s="86"/>
      <c r="F1695" s="86"/>
      <c r="G1695" s="87"/>
      <c r="H1695" s="102"/>
      <c r="I1695" s="10"/>
    </row>
    <row r="1696" spans="1:9" s="9" customFormat="1">
      <c r="A1696" s="102"/>
      <c r="B1696" s="83"/>
      <c r="C1696" s="84"/>
      <c r="D1696" s="85"/>
      <c r="E1696" s="86"/>
      <c r="F1696" s="86"/>
      <c r="G1696" s="87"/>
      <c r="H1696" s="102"/>
      <c r="I1696" s="10"/>
    </row>
    <row r="1697" spans="1:9" s="9" customFormat="1">
      <c r="A1697" s="102"/>
      <c r="B1697" s="83"/>
      <c r="C1697" s="84"/>
      <c r="D1697" s="85"/>
      <c r="E1697" s="86"/>
      <c r="F1697" s="86"/>
      <c r="G1697" s="87"/>
      <c r="H1697" s="102"/>
      <c r="I1697" s="10"/>
    </row>
    <row r="1698" spans="1:9" s="9" customFormat="1">
      <c r="A1698" s="102"/>
      <c r="B1698" s="83"/>
      <c r="C1698" s="84"/>
      <c r="D1698" s="85"/>
      <c r="E1698" s="86"/>
      <c r="F1698" s="86"/>
      <c r="G1698" s="87"/>
      <c r="H1698" s="102"/>
      <c r="I1698" s="10"/>
    </row>
    <row r="1699" spans="1:9" s="9" customFormat="1">
      <c r="A1699" s="102"/>
      <c r="B1699" s="83"/>
      <c r="C1699" s="84"/>
      <c r="D1699" s="85"/>
      <c r="E1699" s="86"/>
      <c r="F1699" s="86"/>
      <c r="G1699" s="87"/>
      <c r="H1699" s="102"/>
      <c r="I1699" s="10"/>
    </row>
    <row r="1700" spans="1:9" s="9" customFormat="1">
      <c r="A1700" s="102"/>
      <c r="B1700" s="83"/>
      <c r="C1700" s="84"/>
      <c r="D1700" s="85"/>
      <c r="E1700" s="86"/>
      <c r="F1700" s="86"/>
      <c r="G1700" s="87"/>
      <c r="H1700" s="102"/>
      <c r="I1700" s="10"/>
    </row>
    <row r="1701" spans="1:9" s="9" customFormat="1">
      <c r="A1701" s="102"/>
      <c r="B1701" s="83"/>
      <c r="C1701" s="84"/>
      <c r="D1701" s="85"/>
      <c r="E1701" s="86"/>
      <c r="F1701" s="86"/>
      <c r="G1701" s="87"/>
      <c r="H1701" s="102"/>
      <c r="I1701" s="10"/>
    </row>
    <row r="1702" spans="1:9" s="9" customFormat="1">
      <c r="A1702" s="102"/>
      <c r="B1702" s="83"/>
      <c r="C1702" s="84"/>
      <c r="D1702" s="85"/>
      <c r="E1702" s="86"/>
      <c r="F1702" s="86"/>
      <c r="G1702" s="87"/>
      <c r="H1702" s="102"/>
      <c r="I1702" s="10"/>
    </row>
    <row r="1703" spans="1:9" s="9" customFormat="1">
      <c r="A1703" s="102"/>
      <c r="B1703" s="83"/>
      <c r="C1703" s="84"/>
      <c r="D1703" s="85"/>
      <c r="E1703" s="86"/>
      <c r="F1703" s="86"/>
      <c r="G1703" s="87"/>
      <c r="H1703" s="102"/>
      <c r="I1703" s="10"/>
    </row>
    <row r="1704" spans="1:9" s="9" customFormat="1">
      <c r="A1704" s="102"/>
      <c r="B1704" s="83"/>
      <c r="C1704" s="84"/>
      <c r="D1704" s="85"/>
      <c r="E1704" s="86"/>
      <c r="F1704" s="86"/>
      <c r="G1704" s="87"/>
      <c r="H1704" s="102"/>
      <c r="I1704" s="10"/>
    </row>
    <row r="1705" spans="1:9" s="9" customFormat="1">
      <c r="A1705" s="102"/>
      <c r="B1705" s="83"/>
      <c r="C1705" s="84"/>
      <c r="D1705" s="85"/>
      <c r="E1705" s="86"/>
      <c r="F1705" s="86"/>
      <c r="G1705" s="87"/>
      <c r="H1705" s="102"/>
      <c r="I1705" s="10"/>
    </row>
    <row r="1706" spans="1:9" s="9" customFormat="1">
      <c r="A1706" s="102"/>
      <c r="B1706" s="83"/>
      <c r="C1706" s="84"/>
      <c r="D1706" s="85"/>
      <c r="E1706" s="86"/>
      <c r="F1706" s="86"/>
      <c r="G1706" s="87"/>
      <c r="H1706" s="102"/>
      <c r="I1706" s="10"/>
    </row>
    <row r="1707" spans="1:9" s="9" customFormat="1">
      <c r="A1707" s="102"/>
      <c r="B1707" s="83"/>
      <c r="C1707" s="84"/>
      <c r="D1707" s="85"/>
      <c r="E1707" s="86"/>
      <c r="F1707" s="86"/>
      <c r="G1707" s="87"/>
      <c r="H1707" s="102"/>
      <c r="I1707" s="10"/>
    </row>
    <row r="1708" spans="1:9" s="9" customFormat="1">
      <c r="A1708" s="102"/>
      <c r="B1708" s="83"/>
      <c r="C1708" s="84"/>
      <c r="D1708" s="85"/>
      <c r="E1708" s="86"/>
      <c r="F1708" s="86"/>
      <c r="G1708" s="87"/>
      <c r="H1708" s="102"/>
      <c r="I1708" s="10"/>
    </row>
    <row r="1709" spans="1:9" s="9" customFormat="1">
      <c r="A1709" s="102"/>
      <c r="B1709" s="83"/>
      <c r="C1709" s="84"/>
      <c r="D1709" s="85"/>
      <c r="E1709" s="86"/>
      <c r="F1709" s="86"/>
      <c r="G1709" s="87"/>
      <c r="H1709" s="102"/>
      <c r="I1709" s="10"/>
    </row>
    <row r="1710" spans="1:9" s="9" customFormat="1">
      <c r="A1710" s="102"/>
      <c r="B1710" s="83"/>
      <c r="C1710" s="84"/>
      <c r="D1710" s="85"/>
      <c r="E1710" s="86"/>
      <c r="F1710" s="86"/>
      <c r="G1710" s="87"/>
      <c r="H1710" s="102"/>
      <c r="I1710" s="10"/>
    </row>
    <row r="1711" spans="1:9" s="9" customFormat="1">
      <c r="A1711" s="102"/>
      <c r="B1711" s="83"/>
      <c r="C1711" s="84"/>
      <c r="D1711" s="85"/>
      <c r="E1711" s="86"/>
      <c r="F1711" s="86"/>
      <c r="G1711" s="87"/>
      <c r="H1711" s="102"/>
      <c r="I1711" s="10"/>
    </row>
    <row r="1712" spans="1:9" s="9" customFormat="1">
      <c r="A1712" s="102"/>
      <c r="B1712" s="83"/>
      <c r="C1712" s="84"/>
      <c r="D1712" s="85"/>
      <c r="E1712" s="86"/>
      <c r="F1712" s="86"/>
      <c r="G1712" s="87"/>
      <c r="H1712" s="102"/>
      <c r="I1712" s="10"/>
    </row>
    <row r="1713" spans="1:9" s="9" customFormat="1">
      <c r="A1713" s="102"/>
      <c r="B1713" s="83"/>
      <c r="C1713" s="84"/>
      <c r="D1713" s="85"/>
      <c r="E1713" s="86"/>
      <c r="F1713" s="86"/>
      <c r="G1713" s="87"/>
      <c r="H1713" s="102"/>
      <c r="I1713" s="10"/>
    </row>
    <row r="1714" spans="1:9" s="9" customFormat="1">
      <c r="A1714" s="102"/>
      <c r="B1714" s="83"/>
      <c r="C1714" s="84"/>
      <c r="D1714" s="85"/>
      <c r="E1714" s="86"/>
      <c r="F1714" s="86"/>
      <c r="G1714" s="87"/>
      <c r="H1714" s="102"/>
      <c r="I1714" s="10"/>
    </row>
    <row r="1715" spans="1:9" s="9" customFormat="1">
      <c r="A1715" s="102"/>
      <c r="B1715" s="83"/>
      <c r="C1715" s="84"/>
      <c r="D1715" s="85"/>
      <c r="E1715" s="86"/>
      <c r="F1715" s="86"/>
      <c r="G1715" s="87"/>
      <c r="H1715" s="102"/>
      <c r="I1715" s="10"/>
    </row>
    <row r="1716" spans="1:9" s="9" customFormat="1">
      <c r="A1716" s="102"/>
      <c r="B1716" s="83"/>
      <c r="C1716" s="84"/>
      <c r="D1716" s="85"/>
      <c r="E1716" s="86"/>
      <c r="F1716" s="86"/>
      <c r="G1716" s="87"/>
      <c r="H1716" s="102"/>
      <c r="I1716" s="10"/>
    </row>
    <row r="1717" spans="1:9" s="9" customFormat="1">
      <c r="A1717" s="102"/>
      <c r="B1717" s="83"/>
      <c r="C1717" s="84"/>
      <c r="D1717" s="85"/>
      <c r="E1717" s="86"/>
      <c r="F1717" s="86"/>
      <c r="G1717" s="87"/>
      <c r="H1717" s="102"/>
      <c r="I1717" s="10"/>
    </row>
    <row r="1718" spans="1:9" s="9" customFormat="1">
      <c r="A1718" s="102"/>
      <c r="B1718" s="83"/>
      <c r="C1718" s="84"/>
      <c r="D1718" s="85"/>
      <c r="E1718" s="86"/>
      <c r="F1718" s="86"/>
      <c r="G1718" s="87"/>
      <c r="H1718" s="102"/>
      <c r="I1718" s="10"/>
    </row>
    <row r="1719" spans="1:9" s="9" customFormat="1">
      <c r="A1719" s="102"/>
      <c r="B1719" s="83"/>
      <c r="C1719" s="84"/>
      <c r="D1719" s="85"/>
      <c r="E1719" s="86"/>
      <c r="F1719" s="86"/>
      <c r="G1719" s="87"/>
      <c r="H1719" s="102"/>
      <c r="I1719" s="10"/>
    </row>
    <row r="1720" spans="1:9" s="9" customFormat="1">
      <c r="A1720" s="102"/>
      <c r="B1720" s="83"/>
      <c r="C1720" s="84"/>
      <c r="D1720" s="85"/>
      <c r="E1720" s="86"/>
      <c r="F1720" s="86"/>
      <c r="G1720" s="87"/>
      <c r="H1720" s="102"/>
      <c r="I1720" s="10"/>
    </row>
    <row r="1721" spans="1:9" s="9" customFormat="1">
      <c r="A1721" s="102"/>
      <c r="B1721" s="83"/>
      <c r="C1721" s="84"/>
      <c r="D1721" s="85"/>
      <c r="E1721" s="86"/>
      <c r="F1721" s="86"/>
      <c r="G1721" s="87"/>
      <c r="H1721" s="102"/>
      <c r="I1721" s="10"/>
    </row>
    <row r="1722" spans="1:9" s="9" customFormat="1">
      <c r="A1722" s="102"/>
      <c r="B1722" s="83"/>
      <c r="C1722" s="84"/>
      <c r="D1722" s="85"/>
      <c r="E1722" s="86"/>
      <c r="F1722" s="86"/>
      <c r="G1722" s="87"/>
      <c r="H1722" s="102"/>
      <c r="I1722" s="10"/>
    </row>
    <row r="1723" spans="1:9" s="9" customFormat="1">
      <c r="A1723" s="102"/>
      <c r="B1723" s="83"/>
      <c r="C1723" s="84"/>
      <c r="D1723" s="85"/>
      <c r="E1723" s="86"/>
      <c r="F1723" s="86"/>
      <c r="G1723" s="87"/>
      <c r="H1723" s="102"/>
      <c r="I1723" s="10"/>
    </row>
    <row r="1724" spans="1:9" s="9" customFormat="1">
      <c r="A1724" s="102"/>
      <c r="B1724" s="83"/>
      <c r="C1724" s="84"/>
      <c r="D1724" s="85"/>
      <c r="E1724" s="86"/>
      <c r="F1724" s="86"/>
      <c r="G1724" s="87"/>
      <c r="H1724" s="102"/>
      <c r="I1724" s="10"/>
    </row>
    <row r="1725" spans="1:9" s="9" customFormat="1">
      <c r="A1725" s="102"/>
      <c r="B1725" s="83"/>
      <c r="C1725" s="84"/>
      <c r="D1725" s="85"/>
      <c r="E1725" s="86"/>
      <c r="F1725" s="86"/>
      <c r="G1725" s="87"/>
      <c r="H1725" s="102"/>
      <c r="I1725" s="10"/>
    </row>
    <row r="1726" spans="1:9" s="9" customFormat="1">
      <c r="A1726" s="102"/>
      <c r="B1726" s="83"/>
      <c r="C1726" s="84"/>
      <c r="D1726" s="85"/>
      <c r="E1726" s="86"/>
      <c r="F1726" s="86"/>
      <c r="G1726" s="87"/>
      <c r="H1726" s="102"/>
      <c r="I1726" s="10"/>
    </row>
    <row r="1727" spans="1:9" s="9" customFormat="1">
      <c r="A1727" s="102"/>
      <c r="B1727" s="83"/>
      <c r="C1727" s="84"/>
      <c r="D1727" s="85"/>
      <c r="E1727" s="86"/>
      <c r="F1727" s="86"/>
      <c r="G1727" s="87"/>
      <c r="H1727" s="102"/>
      <c r="I1727" s="10"/>
    </row>
    <row r="1728" spans="1:9" s="9" customFormat="1">
      <c r="A1728" s="102"/>
      <c r="B1728" s="83"/>
      <c r="C1728" s="84"/>
      <c r="D1728" s="85"/>
      <c r="E1728" s="86"/>
      <c r="F1728" s="86"/>
      <c r="G1728" s="87"/>
      <c r="H1728" s="102"/>
      <c r="I1728" s="10"/>
    </row>
    <row r="1729" spans="1:9" s="9" customFormat="1">
      <c r="A1729" s="102"/>
      <c r="B1729" s="83"/>
      <c r="C1729" s="84"/>
      <c r="D1729" s="85"/>
      <c r="E1729" s="86"/>
      <c r="F1729" s="86"/>
      <c r="G1729" s="87"/>
      <c r="H1729" s="102"/>
      <c r="I1729" s="10"/>
    </row>
    <row r="1730" spans="1:9" s="9" customFormat="1">
      <c r="A1730" s="102"/>
      <c r="B1730" s="83"/>
      <c r="C1730" s="84"/>
      <c r="D1730" s="85"/>
      <c r="E1730" s="86"/>
      <c r="F1730" s="86"/>
      <c r="G1730" s="87"/>
      <c r="H1730" s="102"/>
      <c r="I1730" s="10"/>
    </row>
    <row r="1731" spans="1:9" s="9" customFormat="1">
      <c r="A1731" s="102"/>
      <c r="B1731" s="83"/>
      <c r="C1731" s="84"/>
      <c r="D1731" s="85"/>
      <c r="E1731" s="86"/>
      <c r="F1731" s="86"/>
      <c r="G1731" s="87"/>
      <c r="H1731" s="102"/>
      <c r="I1731" s="10"/>
    </row>
    <row r="1732" spans="1:9" s="9" customFormat="1">
      <c r="A1732" s="102"/>
      <c r="B1732" s="83"/>
      <c r="C1732" s="84"/>
      <c r="D1732" s="85"/>
      <c r="E1732" s="86"/>
      <c r="F1732" s="86"/>
      <c r="G1732" s="87"/>
      <c r="H1732" s="102"/>
      <c r="I1732" s="10"/>
    </row>
    <row r="1733" spans="1:9" s="9" customFormat="1">
      <c r="A1733" s="102"/>
      <c r="B1733" s="83"/>
      <c r="C1733" s="84"/>
      <c r="D1733" s="85"/>
      <c r="E1733" s="86"/>
      <c r="F1733" s="86"/>
      <c r="G1733" s="87"/>
      <c r="H1733" s="102"/>
      <c r="I1733" s="10"/>
    </row>
    <row r="1734" spans="1:9" s="9" customFormat="1">
      <c r="A1734" s="102"/>
      <c r="B1734" s="83"/>
      <c r="C1734" s="84"/>
      <c r="D1734" s="85"/>
      <c r="E1734" s="86"/>
      <c r="F1734" s="86"/>
      <c r="G1734" s="87"/>
      <c r="H1734" s="102"/>
      <c r="I1734" s="10"/>
    </row>
    <row r="1735" spans="1:9" s="9" customFormat="1">
      <c r="A1735" s="102"/>
      <c r="B1735" s="83"/>
      <c r="C1735" s="84"/>
      <c r="D1735" s="85"/>
      <c r="E1735" s="86"/>
      <c r="F1735" s="86"/>
      <c r="G1735" s="87"/>
      <c r="H1735" s="102"/>
      <c r="I1735" s="10"/>
    </row>
    <row r="1736" spans="1:9" s="9" customFormat="1">
      <c r="A1736" s="102"/>
      <c r="B1736" s="83"/>
      <c r="C1736" s="84"/>
      <c r="D1736" s="85"/>
      <c r="E1736" s="86"/>
      <c r="F1736" s="86"/>
      <c r="G1736" s="87"/>
      <c r="H1736" s="102"/>
      <c r="I1736" s="10"/>
    </row>
    <row r="1737" spans="1:9" s="9" customFormat="1">
      <c r="A1737" s="102"/>
      <c r="B1737" s="83"/>
      <c r="C1737" s="84"/>
      <c r="D1737" s="85"/>
      <c r="E1737" s="86"/>
      <c r="F1737" s="86"/>
      <c r="G1737" s="87"/>
      <c r="H1737" s="102"/>
      <c r="I1737" s="10"/>
    </row>
    <row r="1738" spans="1:9" s="9" customFormat="1">
      <c r="A1738" s="102"/>
      <c r="B1738" s="83"/>
      <c r="C1738" s="84"/>
      <c r="D1738" s="85"/>
      <c r="E1738" s="86"/>
      <c r="F1738" s="86"/>
      <c r="G1738" s="87"/>
      <c r="H1738" s="102"/>
      <c r="I1738" s="10"/>
    </row>
    <row r="1739" spans="1:9" s="9" customFormat="1">
      <c r="A1739" s="102"/>
      <c r="B1739" s="83"/>
      <c r="C1739" s="84"/>
      <c r="D1739" s="85"/>
      <c r="E1739" s="86"/>
      <c r="F1739" s="86"/>
      <c r="G1739" s="87"/>
      <c r="H1739" s="102"/>
      <c r="I1739" s="10"/>
    </row>
    <row r="1740" spans="1:9" s="9" customFormat="1">
      <c r="A1740" s="102"/>
      <c r="B1740" s="83"/>
      <c r="C1740" s="84"/>
      <c r="D1740" s="85"/>
      <c r="E1740" s="86"/>
      <c r="F1740" s="86"/>
      <c r="G1740" s="87"/>
      <c r="H1740" s="102"/>
      <c r="I1740" s="10"/>
    </row>
    <row r="1741" spans="1:9" s="9" customFormat="1">
      <c r="A1741" s="102"/>
      <c r="B1741" s="83"/>
      <c r="C1741" s="84"/>
      <c r="D1741" s="85"/>
      <c r="E1741" s="86"/>
      <c r="F1741" s="86"/>
      <c r="G1741" s="87"/>
      <c r="H1741" s="102"/>
      <c r="I1741" s="10"/>
    </row>
    <row r="1742" spans="1:9" s="9" customFormat="1">
      <c r="A1742" s="102"/>
      <c r="B1742" s="83"/>
      <c r="C1742" s="84"/>
      <c r="D1742" s="85"/>
      <c r="E1742" s="86"/>
      <c r="F1742" s="86"/>
      <c r="G1742" s="87"/>
      <c r="H1742" s="102"/>
      <c r="I1742" s="10"/>
    </row>
    <row r="1743" spans="1:9" s="9" customFormat="1">
      <c r="A1743" s="102"/>
      <c r="B1743" s="83"/>
      <c r="C1743" s="84"/>
      <c r="D1743" s="85"/>
      <c r="E1743" s="86"/>
      <c r="F1743" s="86"/>
      <c r="G1743" s="87"/>
      <c r="H1743" s="102"/>
      <c r="I1743" s="10"/>
    </row>
    <row r="1744" spans="1:9" s="9" customFormat="1">
      <c r="A1744" s="102"/>
      <c r="B1744" s="83"/>
      <c r="C1744" s="84"/>
      <c r="D1744" s="85"/>
      <c r="E1744" s="86"/>
      <c r="F1744" s="86"/>
      <c r="G1744" s="87"/>
      <c r="H1744" s="102"/>
      <c r="I1744" s="10"/>
    </row>
    <row r="1745" spans="1:9" s="9" customFormat="1">
      <c r="A1745" s="102"/>
      <c r="B1745" s="83"/>
      <c r="C1745" s="84"/>
      <c r="D1745" s="85"/>
      <c r="E1745" s="86"/>
      <c r="F1745" s="86"/>
      <c r="G1745" s="87"/>
      <c r="H1745" s="102"/>
      <c r="I1745" s="10"/>
    </row>
    <row r="1746" spans="1:9" s="9" customFormat="1">
      <c r="A1746" s="102"/>
      <c r="B1746" s="83"/>
      <c r="C1746" s="84"/>
      <c r="D1746" s="85"/>
      <c r="E1746" s="86"/>
      <c r="F1746" s="86"/>
      <c r="G1746" s="87"/>
      <c r="H1746" s="102"/>
      <c r="I1746" s="10"/>
    </row>
    <row r="1747" spans="1:9" s="9" customFormat="1">
      <c r="A1747" s="102"/>
      <c r="B1747" s="83"/>
      <c r="C1747" s="84"/>
      <c r="D1747" s="85"/>
      <c r="E1747" s="86"/>
      <c r="F1747" s="86"/>
      <c r="G1747" s="87"/>
      <c r="H1747" s="102"/>
      <c r="I1747" s="10"/>
    </row>
    <row r="1748" spans="1:9" s="9" customFormat="1">
      <c r="A1748" s="102"/>
      <c r="B1748" s="83"/>
      <c r="C1748" s="84"/>
      <c r="D1748" s="85"/>
      <c r="E1748" s="86"/>
      <c r="F1748" s="86"/>
      <c r="G1748" s="87"/>
      <c r="H1748" s="102"/>
      <c r="I1748" s="10"/>
    </row>
    <row r="1749" spans="1:9" s="9" customFormat="1">
      <c r="A1749" s="102"/>
      <c r="B1749" s="83"/>
      <c r="C1749" s="84"/>
      <c r="D1749" s="85"/>
      <c r="E1749" s="86"/>
      <c r="F1749" s="86"/>
      <c r="G1749" s="87"/>
      <c r="H1749" s="102"/>
      <c r="I1749" s="10"/>
    </row>
    <row r="1750" spans="1:9" s="9" customFormat="1">
      <c r="A1750" s="102"/>
      <c r="B1750" s="83"/>
      <c r="C1750" s="84"/>
      <c r="D1750" s="85"/>
      <c r="E1750" s="86"/>
      <c r="F1750" s="86"/>
      <c r="G1750" s="87"/>
      <c r="H1750" s="102"/>
      <c r="I1750" s="10"/>
    </row>
    <row r="1751" spans="1:9" s="9" customFormat="1">
      <c r="A1751" s="102"/>
      <c r="B1751" s="83"/>
      <c r="C1751" s="84"/>
      <c r="D1751" s="85"/>
      <c r="E1751" s="86"/>
      <c r="F1751" s="86"/>
      <c r="G1751" s="87"/>
      <c r="H1751" s="102"/>
      <c r="I1751" s="10"/>
    </row>
    <row r="1752" spans="1:9" s="9" customFormat="1">
      <c r="A1752" s="102"/>
      <c r="B1752" s="83"/>
      <c r="C1752" s="84"/>
      <c r="D1752" s="85"/>
      <c r="E1752" s="86"/>
      <c r="F1752" s="86"/>
      <c r="G1752" s="87"/>
      <c r="H1752" s="102"/>
      <c r="I1752" s="10"/>
    </row>
    <row r="1753" spans="1:9" s="9" customFormat="1">
      <c r="A1753" s="102"/>
      <c r="B1753" s="83"/>
      <c r="C1753" s="84"/>
      <c r="D1753" s="85"/>
      <c r="E1753" s="86"/>
      <c r="F1753" s="86"/>
      <c r="G1753" s="87"/>
      <c r="H1753" s="102"/>
      <c r="I1753" s="10"/>
    </row>
    <row r="1754" spans="1:9" s="9" customFormat="1">
      <c r="A1754" s="102"/>
      <c r="B1754" s="83"/>
      <c r="C1754" s="84"/>
      <c r="D1754" s="85"/>
      <c r="E1754" s="86"/>
      <c r="F1754" s="86"/>
      <c r="G1754" s="87"/>
      <c r="H1754" s="102"/>
      <c r="I1754" s="10"/>
    </row>
    <row r="1755" spans="1:9" s="9" customFormat="1">
      <c r="A1755" s="102"/>
      <c r="B1755" s="83"/>
      <c r="C1755" s="84"/>
      <c r="D1755" s="85"/>
      <c r="E1755" s="86"/>
      <c r="F1755" s="86"/>
      <c r="G1755" s="87"/>
      <c r="H1755" s="102"/>
      <c r="I1755" s="10"/>
    </row>
    <row r="1756" spans="1:9" s="9" customFormat="1">
      <c r="A1756" s="102"/>
      <c r="B1756" s="83"/>
      <c r="C1756" s="84"/>
      <c r="D1756" s="85"/>
      <c r="E1756" s="86"/>
      <c r="F1756" s="86"/>
      <c r="G1756" s="87"/>
      <c r="H1756" s="102"/>
      <c r="I1756" s="10"/>
    </row>
    <row r="1757" spans="1:9" s="9" customFormat="1">
      <c r="A1757" s="102"/>
      <c r="B1757" s="83"/>
      <c r="C1757" s="84"/>
      <c r="D1757" s="85"/>
      <c r="E1757" s="86"/>
      <c r="F1757" s="86"/>
      <c r="G1757" s="87"/>
      <c r="H1757" s="102"/>
      <c r="I1757" s="10"/>
    </row>
    <row r="1758" spans="1:9" s="9" customFormat="1">
      <c r="A1758" s="102"/>
      <c r="B1758" s="83"/>
      <c r="C1758" s="84"/>
      <c r="D1758" s="85"/>
      <c r="E1758" s="86"/>
      <c r="F1758" s="86"/>
      <c r="G1758" s="87"/>
      <c r="H1758" s="102"/>
      <c r="I1758" s="10"/>
    </row>
    <row r="1759" spans="1:9" s="9" customFormat="1">
      <c r="A1759" s="102"/>
      <c r="B1759" s="83"/>
      <c r="C1759" s="84"/>
      <c r="D1759" s="85"/>
      <c r="E1759" s="86"/>
      <c r="F1759" s="86"/>
      <c r="G1759" s="87"/>
      <c r="H1759" s="102"/>
      <c r="I1759" s="10"/>
    </row>
    <row r="1760" spans="1:9" s="9" customFormat="1">
      <c r="A1760" s="102"/>
      <c r="B1760" s="83"/>
      <c r="C1760" s="84"/>
      <c r="D1760" s="85"/>
      <c r="E1760" s="86"/>
      <c r="F1760" s="86"/>
      <c r="G1760" s="87"/>
      <c r="H1760" s="102"/>
      <c r="I1760" s="10"/>
    </row>
    <row r="1761" spans="1:9" s="9" customFormat="1">
      <c r="A1761" s="102"/>
      <c r="B1761" s="83"/>
      <c r="C1761" s="84"/>
      <c r="D1761" s="85"/>
      <c r="E1761" s="86"/>
      <c r="F1761" s="86"/>
      <c r="G1761" s="87"/>
      <c r="H1761" s="102"/>
      <c r="I1761" s="10"/>
    </row>
    <row r="1762" spans="1:9" s="9" customFormat="1">
      <c r="A1762" s="102"/>
      <c r="B1762" s="83"/>
      <c r="C1762" s="84"/>
      <c r="D1762" s="85"/>
      <c r="E1762" s="86"/>
      <c r="F1762" s="86"/>
      <c r="G1762" s="87"/>
      <c r="H1762" s="102"/>
      <c r="I1762" s="10"/>
    </row>
    <row r="1763" spans="1:9" s="9" customFormat="1">
      <c r="A1763" s="102"/>
      <c r="B1763" s="83"/>
      <c r="C1763" s="84"/>
      <c r="D1763" s="85"/>
      <c r="E1763" s="86"/>
      <c r="F1763" s="86"/>
      <c r="G1763" s="87"/>
      <c r="H1763" s="102"/>
      <c r="I1763" s="10"/>
    </row>
    <row r="1764" spans="1:9" s="9" customFormat="1">
      <c r="A1764" s="102"/>
      <c r="B1764" s="83"/>
      <c r="C1764" s="84"/>
      <c r="D1764" s="85"/>
      <c r="E1764" s="86"/>
      <c r="F1764" s="86"/>
      <c r="G1764" s="87"/>
      <c r="H1764" s="102"/>
      <c r="I1764" s="10"/>
    </row>
    <row r="1765" spans="1:9" s="9" customFormat="1">
      <c r="A1765" s="102"/>
      <c r="B1765" s="83"/>
      <c r="C1765" s="84"/>
      <c r="D1765" s="85"/>
      <c r="E1765" s="86"/>
      <c r="F1765" s="86"/>
      <c r="G1765" s="87"/>
      <c r="H1765" s="102"/>
      <c r="I1765" s="10"/>
    </row>
    <row r="1766" spans="1:9" s="9" customFormat="1">
      <c r="A1766" s="102"/>
      <c r="B1766" s="83"/>
      <c r="C1766" s="84"/>
      <c r="D1766" s="85"/>
      <c r="E1766" s="86"/>
      <c r="F1766" s="86"/>
      <c r="G1766" s="87"/>
      <c r="H1766" s="102"/>
      <c r="I1766" s="10"/>
    </row>
    <row r="1767" spans="1:9" s="9" customFormat="1">
      <c r="A1767" s="102"/>
      <c r="B1767" s="83"/>
      <c r="C1767" s="84"/>
      <c r="D1767" s="85"/>
      <c r="E1767" s="86"/>
      <c r="F1767" s="86"/>
      <c r="G1767" s="87"/>
      <c r="H1767" s="102"/>
      <c r="I1767" s="10"/>
    </row>
    <row r="1768" spans="1:9" s="9" customFormat="1">
      <c r="A1768" s="102"/>
      <c r="B1768" s="83"/>
      <c r="C1768" s="84"/>
      <c r="D1768" s="85"/>
      <c r="E1768" s="86"/>
      <c r="F1768" s="86"/>
      <c r="G1768" s="87"/>
      <c r="H1768" s="102"/>
      <c r="I1768" s="10"/>
    </row>
    <row r="1769" spans="1:9" s="9" customFormat="1">
      <c r="A1769" s="102"/>
      <c r="B1769" s="83"/>
      <c r="C1769" s="84"/>
      <c r="D1769" s="85"/>
      <c r="E1769" s="86"/>
      <c r="F1769" s="86"/>
      <c r="G1769" s="87"/>
      <c r="H1769" s="102"/>
      <c r="I1769" s="10"/>
    </row>
    <row r="1770" spans="1:9" s="9" customFormat="1">
      <c r="A1770" s="102"/>
      <c r="B1770" s="83"/>
      <c r="C1770" s="84"/>
      <c r="D1770" s="85"/>
      <c r="E1770" s="86"/>
      <c r="F1770" s="86"/>
      <c r="G1770" s="87"/>
      <c r="H1770" s="102"/>
      <c r="I1770" s="10"/>
    </row>
    <row r="1771" spans="1:9" s="9" customFormat="1">
      <c r="A1771" s="102"/>
      <c r="B1771" s="83"/>
      <c r="C1771" s="84"/>
      <c r="D1771" s="85"/>
      <c r="E1771" s="86"/>
      <c r="F1771" s="86"/>
      <c r="G1771" s="87"/>
      <c r="H1771" s="102"/>
      <c r="I1771" s="10"/>
    </row>
    <row r="1772" spans="1:9" s="9" customFormat="1">
      <c r="A1772" s="102"/>
      <c r="B1772" s="83"/>
      <c r="C1772" s="84"/>
      <c r="D1772" s="85"/>
      <c r="E1772" s="86"/>
      <c r="F1772" s="86"/>
      <c r="G1772" s="87"/>
      <c r="H1772" s="102"/>
      <c r="I1772" s="10"/>
    </row>
    <row r="1773" spans="1:9" s="9" customFormat="1">
      <c r="A1773" s="102"/>
      <c r="B1773" s="83"/>
      <c r="C1773" s="84"/>
      <c r="D1773" s="85"/>
      <c r="E1773" s="86"/>
      <c r="F1773" s="86"/>
      <c r="G1773" s="87"/>
      <c r="H1773" s="102"/>
      <c r="I1773" s="10"/>
    </row>
    <row r="1774" spans="1:9" s="9" customFormat="1">
      <c r="A1774" s="102"/>
      <c r="B1774" s="83"/>
      <c r="C1774" s="84"/>
      <c r="D1774" s="85"/>
      <c r="E1774" s="86"/>
      <c r="F1774" s="86"/>
      <c r="G1774" s="87"/>
      <c r="H1774" s="102"/>
      <c r="I1774" s="10"/>
    </row>
    <row r="1775" spans="1:9" s="9" customFormat="1">
      <c r="A1775" s="102"/>
      <c r="B1775" s="83"/>
      <c r="C1775" s="84"/>
      <c r="D1775" s="85"/>
      <c r="E1775" s="86"/>
      <c r="F1775" s="86"/>
      <c r="G1775" s="87"/>
      <c r="H1775" s="102"/>
      <c r="I1775" s="10"/>
    </row>
    <row r="1776" spans="1:9" s="9" customFormat="1">
      <c r="A1776" s="102"/>
      <c r="B1776" s="83"/>
      <c r="C1776" s="84"/>
      <c r="D1776" s="85"/>
      <c r="E1776" s="86"/>
      <c r="F1776" s="86"/>
      <c r="G1776" s="87"/>
      <c r="H1776" s="102"/>
      <c r="I1776" s="10"/>
    </row>
    <row r="1777" spans="1:9" s="9" customFormat="1">
      <c r="A1777" s="102"/>
      <c r="B1777" s="83"/>
      <c r="C1777" s="84"/>
      <c r="D1777" s="85"/>
      <c r="E1777" s="86"/>
      <c r="F1777" s="86"/>
      <c r="G1777" s="87"/>
      <c r="H1777" s="102"/>
      <c r="I1777" s="10"/>
    </row>
    <row r="1778" spans="1:9" s="9" customFormat="1">
      <c r="A1778" s="102"/>
      <c r="B1778" s="83"/>
      <c r="C1778" s="84"/>
      <c r="D1778" s="85"/>
      <c r="E1778" s="86"/>
      <c r="F1778" s="86"/>
      <c r="G1778" s="87"/>
      <c r="H1778" s="102"/>
      <c r="I1778" s="10"/>
    </row>
    <row r="1779" spans="1:9" s="9" customFormat="1">
      <c r="A1779" s="102"/>
      <c r="B1779" s="83"/>
      <c r="C1779" s="84"/>
      <c r="D1779" s="85"/>
      <c r="E1779" s="86"/>
      <c r="F1779" s="86"/>
      <c r="G1779" s="87"/>
      <c r="H1779" s="102"/>
      <c r="I1779" s="10"/>
    </row>
    <row r="1780" spans="1:9" s="9" customFormat="1">
      <c r="A1780" s="102"/>
      <c r="B1780" s="83"/>
      <c r="C1780" s="84"/>
      <c r="D1780" s="85"/>
      <c r="E1780" s="86"/>
      <c r="F1780" s="86"/>
      <c r="G1780" s="87"/>
      <c r="H1780" s="102"/>
      <c r="I1780" s="10"/>
    </row>
    <row r="1781" spans="1:9" s="9" customFormat="1">
      <c r="A1781" s="102"/>
      <c r="B1781" s="83"/>
      <c r="C1781" s="84"/>
      <c r="D1781" s="85"/>
      <c r="E1781" s="86"/>
      <c r="F1781" s="86"/>
      <c r="G1781" s="87"/>
      <c r="H1781" s="102"/>
      <c r="I1781" s="10"/>
    </row>
    <row r="1782" spans="1:9" s="9" customFormat="1">
      <c r="A1782" s="102"/>
      <c r="B1782" s="83"/>
      <c r="C1782" s="84"/>
      <c r="D1782" s="85"/>
      <c r="E1782" s="86"/>
      <c r="F1782" s="86"/>
      <c r="G1782" s="87"/>
      <c r="H1782" s="102"/>
      <c r="I1782" s="10"/>
    </row>
    <row r="1783" spans="1:9" s="9" customFormat="1">
      <c r="A1783" s="102"/>
      <c r="B1783" s="83"/>
      <c r="C1783" s="84"/>
      <c r="D1783" s="85"/>
      <c r="E1783" s="86"/>
      <c r="F1783" s="86"/>
      <c r="G1783" s="87"/>
      <c r="H1783" s="102"/>
      <c r="I1783" s="10"/>
    </row>
    <row r="1784" spans="1:9" s="9" customFormat="1">
      <c r="A1784" s="102"/>
      <c r="B1784" s="83"/>
      <c r="C1784" s="84"/>
      <c r="D1784" s="85"/>
      <c r="E1784" s="86"/>
      <c r="F1784" s="86"/>
      <c r="G1784" s="87"/>
      <c r="H1784" s="102"/>
      <c r="I1784" s="10"/>
    </row>
    <row r="1785" spans="1:9" s="9" customFormat="1">
      <c r="A1785" s="102"/>
      <c r="B1785" s="83"/>
      <c r="C1785" s="84"/>
      <c r="D1785" s="85"/>
      <c r="E1785" s="86"/>
      <c r="F1785" s="86"/>
      <c r="G1785" s="87"/>
      <c r="H1785" s="102"/>
      <c r="I1785" s="10"/>
    </row>
    <row r="1786" spans="1:9" s="9" customFormat="1">
      <c r="A1786" s="102"/>
      <c r="B1786" s="83"/>
      <c r="C1786" s="84"/>
      <c r="D1786" s="85"/>
      <c r="E1786" s="86"/>
      <c r="F1786" s="86"/>
      <c r="G1786" s="87"/>
      <c r="H1786" s="102"/>
      <c r="I1786" s="10"/>
    </row>
    <row r="1787" spans="1:9" s="9" customFormat="1">
      <c r="A1787" s="102"/>
      <c r="B1787" s="83"/>
      <c r="C1787" s="84"/>
      <c r="D1787" s="85"/>
      <c r="E1787" s="86"/>
      <c r="F1787" s="86"/>
      <c r="G1787" s="87"/>
      <c r="H1787" s="102"/>
      <c r="I1787" s="10"/>
    </row>
    <row r="1788" spans="1:9" s="9" customFormat="1">
      <c r="A1788" s="102"/>
      <c r="B1788" s="83"/>
      <c r="C1788" s="84"/>
      <c r="D1788" s="85"/>
      <c r="E1788" s="86"/>
      <c r="F1788" s="86"/>
      <c r="G1788" s="87"/>
      <c r="H1788" s="102"/>
      <c r="I1788" s="10"/>
    </row>
    <row r="1789" spans="1:9" s="9" customFormat="1">
      <c r="A1789" s="102"/>
      <c r="B1789" s="83"/>
      <c r="C1789" s="84"/>
      <c r="D1789" s="85"/>
      <c r="E1789" s="86"/>
      <c r="F1789" s="86"/>
      <c r="G1789" s="87"/>
      <c r="H1789" s="102"/>
      <c r="I1789" s="10"/>
    </row>
    <row r="1790" spans="1:9" s="9" customFormat="1">
      <c r="A1790" s="102"/>
      <c r="B1790" s="83"/>
      <c r="C1790" s="84"/>
      <c r="D1790" s="85"/>
      <c r="E1790" s="86"/>
      <c r="F1790" s="86"/>
      <c r="G1790" s="87"/>
      <c r="H1790" s="102"/>
      <c r="I1790" s="10"/>
    </row>
    <row r="1791" spans="1:9" s="9" customFormat="1">
      <c r="A1791" s="102"/>
      <c r="B1791" s="83"/>
      <c r="C1791" s="84"/>
      <c r="D1791" s="85"/>
      <c r="E1791" s="86"/>
      <c r="F1791" s="86"/>
      <c r="G1791" s="87"/>
      <c r="H1791" s="102"/>
      <c r="I1791" s="10"/>
    </row>
    <row r="1792" spans="1:9" s="9" customFormat="1">
      <c r="A1792" s="102"/>
      <c r="B1792" s="83"/>
      <c r="C1792" s="84"/>
      <c r="D1792" s="85"/>
      <c r="E1792" s="86"/>
      <c r="F1792" s="86"/>
      <c r="G1792" s="87"/>
      <c r="H1792" s="102"/>
      <c r="I1792" s="10"/>
    </row>
    <row r="1793" spans="1:9" s="9" customFormat="1">
      <c r="A1793" s="102"/>
      <c r="B1793" s="83"/>
      <c r="C1793" s="84"/>
      <c r="D1793" s="85"/>
      <c r="E1793" s="86"/>
      <c r="F1793" s="86"/>
      <c r="G1793" s="87"/>
      <c r="H1793" s="102"/>
      <c r="I1793" s="10"/>
    </row>
    <row r="1794" spans="1:9" s="9" customFormat="1">
      <c r="A1794" s="102"/>
      <c r="B1794" s="83"/>
      <c r="C1794" s="84"/>
      <c r="D1794" s="85"/>
      <c r="E1794" s="86"/>
      <c r="F1794" s="86"/>
      <c r="G1794" s="87"/>
      <c r="H1794" s="102"/>
      <c r="I1794" s="10"/>
    </row>
    <row r="1795" spans="1:9" s="9" customFormat="1">
      <c r="A1795" s="102"/>
      <c r="B1795" s="83"/>
      <c r="C1795" s="84"/>
      <c r="D1795" s="85"/>
      <c r="E1795" s="86"/>
      <c r="F1795" s="86"/>
      <c r="G1795" s="87"/>
      <c r="H1795" s="102"/>
      <c r="I1795" s="10"/>
    </row>
    <row r="1796" spans="1:9" s="9" customFormat="1">
      <c r="A1796" s="102"/>
      <c r="B1796" s="83"/>
      <c r="C1796" s="84"/>
      <c r="D1796" s="85"/>
      <c r="E1796" s="86"/>
      <c r="F1796" s="86"/>
      <c r="G1796" s="87"/>
      <c r="H1796" s="102"/>
      <c r="I1796" s="10"/>
    </row>
    <row r="1797" spans="1:9" s="9" customFormat="1">
      <c r="A1797" s="102"/>
      <c r="B1797" s="83"/>
      <c r="C1797" s="84"/>
      <c r="D1797" s="85"/>
      <c r="E1797" s="86"/>
      <c r="F1797" s="86"/>
      <c r="G1797" s="87"/>
      <c r="H1797" s="102"/>
      <c r="I1797" s="10"/>
    </row>
    <row r="1798" spans="1:9" s="9" customFormat="1">
      <c r="A1798" s="102"/>
      <c r="B1798" s="83"/>
      <c r="C1798" s="84"/>
      <c r="D1798" s="85"/>
      <c r="E1798" s="86"/>
      <c r="F1798" s="86"/>
      <c r="G1798" s="87"/>
      <c r="H1798" s="102"/>
      <c r="I1798" s="10"/>
    </row>
    <row r="1799" spans="1:9" s="9" customFormat="1">
      <c r="A1799" s="102"/>
      <c r="B1799" s="83"/>
      <c r="C1799" s="84"/>
      <c r="D1799" s="85"/>
      <c r="E1799" s="86"/>
      <c r="F1799" s="86"/>
      <c r="G1799" s="87"/>
      <c r="H1799" s="102"/>
      <c r="I1799" s="10"/>
    </row>
    <row r="1800" spans="1:9" s="9" customFormat="1">
      <c r="A1800" s="102"/>
      <c r="B1800" s="83"/>
      <c r="C1800" s="84"/>
      <c r="D1800" s="85"/>
      <c r="E1800" s="86"/>
      <c r="F1800" s="86"/>
      <c r="G1800" s="87"/>
      <c r="H1800" s="102"/>
      <c r="I1800" s="10"/>
    </row>
    <row r="1801" spans="1:9" s="9" customFormat="1">
      <c r="A1801" s="102"/>
      <c r="B1801" s="83"/>
      <c r="C1801" s="84"/>
      <c r="D1801" s="85"/>
      <c r="E1801" s="86"/>
      <c r="F1801" s="86"/>
      <c r="G1801" s="87"/>
      <c r="H1801" s="102"/>
      <c r="I1801" s="10"/>
    </row>
    <row r="1802" spans="1:9" s="9" customFormat="1">
      <c r="A1802" s="102"/>
      <c r="B1802" s="83"/>
      <c r="C1802" s="84"/>
      <c r="D1802" s="85"/>
      <c r="E1802" s="86"/>
      <c r="F1802" s="86"/>
      <c r="G1802" s="87"/>
      <c r="H1802" s="102"/>
      <c r="I1802" s="10"/>
    </row>
    <row r="1803" spans="1:9" s="9" customFormat="1">
      <c r="A1803" s="102"/>
      <c r="B1803" s="83"/>
      <c r="C1803" s="84"/>
      <c r="D1803" s="85"/>
      <c r="E1803" s="86"/>
      <c r="F1803" s="86"/>
      <c r="G1803" s="87"/>
      <c r="H1803" s="102"/>
      <c r="I1803" s="10"/>
    </row>
    <row r="1804" spans="1:9" s="9" customFormat="1">
      <c r="A1804" s="102"/>
      <c r="B1804" s="83"/>
      <c r="C1804" s="84"/>
      <c r="D1804" s="85"/>
      <c r="E1804" s="86"/>
      <c r="F1804" s="86"/>
      <c r="G1804" s="87"/>
      <c r="H1804" s="102"/>
      <c r="I1804" s="10"/>
    </row>
    <row r="1805" spans="1:9" s="9" customFormat="1">
      <c r="A1805" s="102"/>
      <c r="B1805" s="83"/>
      <c r="C1805" s="84"/>
      <c r="D1805" s="85"/>
      <c r="E1805" s="86"/>
      <c r="F1805" s="86"/>
      <c r="G1805" s="87"/>
      <c r="H1805" s="102"/>
      <c r="I1805" s="10"/>
    </row>
    <row r="1806" spans="1:9" s="9" customFormat="1">
      <c r="A1806" s="102"/>
      <c r="B1806" s="83"/>
      <c r="C1806" s="84"/>
      <c r="D1806" s="85"/>
      <c r="E1806" s="86"/>
      <c r="F1806" s="86"/>
      <c r="G1806" s="87"/>
      <c r="H1806" s="102"/>
      <c r="I1806" s="10"/>
    </row>
    <row r="1807" spans="1:9" s="9" customFormat="1">
      <c r="A1807" s="102"/>
      <c r="B1807" s="83"/>
      <c r="C1807" s="84"/>
      <c r="D1807" s="85"/>
      <c r="E1807" s="86"/>
      <c r="F1807" s="86"/>
      <c r="G1807" s="87"/>
      <c r="H1807" s="102"/>
      <c r="I1807" s="10"/>
    </row>
    <row r="1808" spans="1:9" s="9" customFormat="1">
      <c r="A1808" s="102"/>
      <c r="B1808" s="83"/>
      <c r="C1808" s="84"/>
      <c r="D1808" s="85"/>
      <c r="E1808" s="86"/>
      <c r="F1808" s="86"/>
      <c r="G1808" s="87"/>
      <c r="H1808" s="102"/>
      <c r="I1808" s="10"/>
    </row>
    <row r="1809" spans="1:9" s="9" customFormat="1">
      <c r="A1809" s="102"/>
      <c r="B1809" s="83"/>
      <c r="C1809" s="84"/>
      <c r="D1809" s="85"/>
      <c r="E1809" s="86"/>
      <c r="F1809" s="86"/>
      <c r="G1809" s="87"/>
      <c r="H1809" s="102"/>
      <c r="I1809" s="10"/>
    </row>
    <row r="1810" spans="1:9" s="9" customFormat="1">
      <c r="A1810" s="102"/>
      <c r="B1810" s="83"/>
      <c r="C1810" s="84"/>
      <c r="D1810" s="85"/>
      <c r="E1810" s="86"/>
      <c r="F1810" s="86"/>
      <c r="G1810" s="87"/>
      <c r="H1810" s="102"/>
      <c r="I1810" s="10"/>
    </row>
    <row r="1811" spans="1:9" s="9" customFormat="1">
      <c r="A1811" s="102"/>
      <c r="B1811" s="83"/>
      <c r="C1811" s="84"/>
      <c r="D1811" s="85"/>
      <c r="E1811" s="86"/>
      <c r="F1811" s="86"/>
      <c r="G1811" s="87"/>
      <c r="H1811" s="102"/>
      <c r="I1811" s="10"/>
    </row>
    <row r="1812" spans="1:9" s="9" customFormat="1">
      <c r="A1812" s="102"/>
      <c r="B1812" s="83"/>
      <c r="C1812" s="84"/>
      <c r="D1812" s="85"/>
      <c r="E1812" s="86"/>
      <c r="F1812" s="86"/>
      <c r="G1812" s="87"/>
      <c r="H1812" s="102"/>
      <c r="I1812" s="10"/>
    </row>
    <row r="1813" spans="1:9" s="9" customFormat="1">
      <c r="A1813" s="102"/>
      <c r="B1813" s="83"/>
      <c r="C1813" s="84"/>
      <c r="D1813" s="85"/>
      <c r="E1813" s="86"/>
      <c r="F1813" s="86"/>
      <c r="G1813" s="87"/>
      <c r="H1813" s="102"/>
      <c r="I1813" s="10"/>
    </row>
    <row r="1814" spans="1:9" s="9" customFormat="1">
      <c r="A1814" s="102"/>
      <c r="B1814" s="83"/>
      <c r="C1814" s="84"/>
      <c r="D1814" s="85"/>
      <c r="E1814" s="86"/>
      <c r="F1814" s="86"/>
      <c r="G1814" s="87"/>
      <c r="H1814" s="102"/>
      <c r="I1814" s="10"/>
    </row>
    <row r="1815" spans="1:9" s="9" customFormat="1">
      <c r="A1815" s="102"/>
      <c r="B1815" s="83"/>
      <c r="C1815" s="84"/>
      <c r="D1815" s="85"/>
      <c r="E1815" s="86"/>
      <c r="F1815" s="86"/>
      <c r="G1815" s="87"/>
      <c r="H1815" s="102"/>
      <c r="I1815" s="10"/>
    </row>
    <row r="1816" spans="1:9" s="9" customFormat="1">
      <c r="A1816" s="102"/>
      <c r="B1816" s="83"/>
      <c r="C1816" s="84"/>
      <c r="D1816" s="85"/>
      <c r="E1816" s="86"/>
      <c r="F1816" s="86"/>
      <c r="G1816" s="87"/>
      <c r="H1816" s="102"/>
      <c r="I1816" s="10"/>
    </row>
    <row r="1817" spans="1:9" s="9" customFormat="1">
      <c r="A1817" s="102"/>
      <c r="B1817" s="83"/>
      <c r="C1817" s="84"/>
      <c r="D1817" s="85"/>
      <c r="E1817" s="86"/>
      <c r="F1817" s="86"/>
      <c r="G1817" s="87"/>
      <c r="H1817" s="102"/>
      <c r="I1817" s="10"/>
    </row>
    <row r="1818" spans="1:9" s="9" customFormat="1">
      <c r="A1818" s="102"/>
      <c r="B1818" s="83"/>
      <c r="C1818" s="84"/>
      <c r="D1818" s="85"/>
      <c r="E1818" s="86"/>
      <c r="F1818" s="86"/>
      <c r="G1818" s="87"/>
      <c r="H1818" s="102"/>
      <c r="I1818" s="10"/>
    </row>
    <row r="1819" spans="1:9" s="9" customFormat="1">
      <c r="A1819" s="102"/>
      <c r="B1819" s="83"/>
      <c r="C1819" s="84"/>
      <c r="D1819" s="85"/>
      <c r="E1819" s="86"/>
      <c r="F1819" s="86"/>
      <c r="G1819" s="87"/>
      <c r="H1819" s="102"/>
      <c r="I1819" s="10"/>
    </row>
    <row r="1820" spans="1:9" s="9" customFormat="1">
      <c r="A1820" s="102"/>
      <c r="B1820" s="83"/>
      <c r="C1820" s="84"/>
      <c r="D1820" s="85"/>
      <c r="E1820" s="86"/>
      <c r="F1820" s="86"/>
      <c r="G1820" s="87"/>
      <c r="H1820" s="102"/>
      <c r="I1820" s="10"/>
    </row>
    <row r="1821" spans="1:9" s="9" customFormat="1">
      <c r="A1821" s="102"/>
      <c r="B1821" s="83"/>
      <c r="C1821" s="84"/>
      <c r="D1821" s="85"/>
      <c r="E1821" s="86"/>
      <c r="F1821" s="86"/>
      <c r="G1821" s="87"/>
      <c r="H1821" s="102"/>
      <c r="I1821" s="10"/>
    </row>
    <row r="1822" spans="1:9" s="9" customFormat="1">
      <c r="A1822" s="102"/>
      <c r="B1822" s="83"/>
      <c r="C1822" s="84"/>
      <c r="D1822" s="85"/>
      <c r="E1822" s="86"/>
      <c r="F1822" s="86"/>
      <c r="G1822" s="87"/>
      <c r="H1822" s="102"/>
      <c r="I1822" s="10"/>
    </row>
    <row r="1823" spans="1:9" s="9" customFormat="1">
      <c r="A1823" s="102"/>
      <c r="B1823" s="83"/>
      <c r="C1823" s="84"/>
      <c r="D1823" s="85"/>
      <c r="E1823" s="86"/>
      <c r="F1823" s="86"/>
      <c r="G1823" s="87"/>
      <c r="H1823" s="102"/>
      <c r="I1823" s="10"/>
    </row>
    <row r="1824" spans="1:9" s="9" customFormat="1">
      <c r="A1824" s="102"/>
      <c r="B1824" s="83"/>
      <c r="C1824" s="84"/>
      <c r="D1824" s="85"/>
      <c r="E1824" s="86"/>
      <c r="F1824" s="86"/>
      <c r="G1824" s="87"/>
      <c r="H1824" s="102"/>
      <c r="I1824" s="10"/>
    </row>
    <row r="1825" spans="1:9" s="9" customFormat="1">
      <c r="A1825" s="102"/>
      <c r="B1825" s="83"/>
      <c r="C1825" s="84"/>
      <c r="D1825" s="85"/>
      <c r="E1825" s="86"/>
      <c r="F1825" s="86"/>
      <c r="G1825" s="87"/>
      <c r="H1825" s="102"/>
      <c r="I1825" s="10"/>
    </row>
    <row r="1826" spans="1:9" s="9" customFormat="1">
      <c r="A1826" s="102"/>
      <c r="B1826" s="83"/>
      <c r="C1826" s="84"/>
      <c r="D1826" s="85"/>
      <c r="E1826" s="86"/>
      <c r="F1826" s="86"/>
      <c r="G1826" s="87"/>
      <c r="H1826" s="102"/>
      <c r="I1826" s="10"/>
    </row>
    <row r="1827" spans="1:9" s="9" customFormat="1">
      <c r="A1827" s="102"/>
      <c r="B1827" s="83"/>
      <c r="C1827" s="84"/>
      <c r="D1827" s="85"/>
      <c r="E1827" s="86"/>
      <c r="F1827" s="86"/>
      <c r="G1827" s="87"/>
      <c r="H1827" s="102"/>
      <c r="I1827" s="10"/>
    </row>
    <row r="1828" spans="1:9" s="9" customFormat="1">
      <c r="A1828" s="102"/>
      <c r="B1828" s="83"/>
      <c r="C1828" s="84"/>
      <c r="D1828" s="85"/>
      <c r="E1828" s="86"/>
      <c r="F1828" s="86"/>
      <c r="G1828" s="87"/>
      <c r="H1828" s="102"/>
      <c r="I1828" s="10"/>
    </row>
    <row r="1829" spans="1:9" s="9" customFormat="1">
      <c r="A1829" s="102"/>
      <c r="B1829" s="83"/>
      <c r="C1829" s="84"/>
      <c r="D1829" s="85"/>
      <c r="E1829" s="86"/>
      <c r="F1829" s="86"/>
      <c r="G1829" s="87"/>
      <c r="H1829" s="102"/>
      <c r="I1829" s="10"/>
    </row>
    <row r="1830" spans="1:9" s="9" customFormat="1">
      <c r="A1830" s="102"/>
      <c r="B1830" s="83"/>
      <c r="C1830" s="84"/>
      <c r="D1830" s="85"/>
      <c r="E1830" s="86"/>
      <c r="F1830" s="86"/>
      <c r="G1830" s="87"/>
      <c r="H1830" s="102"/>
      <c r="I1830" s="10"/>
    </row>
    <row r="1831" spans="1:9" s="9" customFormat="1">
      <c r="A1831" s="102"/>
      <c r="B1831" s="83"/>
      <c r="C1831" s="84"/>
      <c r="D1831" s="85"/>
      <c r="E1831" s="86"/>
      <c r="F1831" s="86"/>
      <c r="G1831" s="87"/>
      <c r="H1831" s="102"/>
      <c r="I1831" s="10"/>
    </row>
    <row r="1832" spans="1:9" s="9" customFormat="1">
      <c r="A1832" s="102"/>
      <c r="B1832" s="83"/>
      <c r="C1832" s="84"/>
      <c r="D1832" s="85"/>
      <c r="E1832" s="86"/>
      <c r="F1832" s="86"/>
      <c r="G1832" s="87"/>
      <c r="H1832" s="102"/>
      <c r="I1832" s="10"/>
    </row>
    <row r="1833" spans="1:9" s="9" customFormat="1">
      <c r="A1833" s="102"/>
      <c r="B1833" s="83"/>
      <c r="C1833" s="84"/>
      <c r="D1833" s="85"/>
      <c r="E1833" s="86"/>
      <c r="F1833" s="86"/>
      <c r="G1833" s="87"/>
      <c r="H1833" s="102"/>
      <c r="I1833" s="10"/>
    </row>
    <row r="1834" spans="1:9" s="9" customFormat="1">
      <c r="A1834" s="102"/>
      <c r="B1834" s="83"/>
      <c r="C1834" s="84"/>
      <c r="D1834" s="85"/>
      <c r="E1834" s="86"/>
      <c r="F1834" s="86"/>
      <c r="G1834" s="87"/>
      <c r="H1834" s="102"/>
      <c r="I1834" s="10"/>
    </row>
    <row r="1835" spans="1:9" s="9" customFormat="1">
      <c r="A1835" s="102"/>
      <c r="B1835" s="83"/>
      <c r="C1835" s="84"/>
      <c r="D1835" s="85"/>
      <c r="E1835" s="86"/>
      <c r="F1835" s="86"/>
      <c r="G1835" s="87"/>
      <c r="H1835" s="102"/>
      <c r="I1835" s="10"/>
    </row>
    <row r="1836" spans="1:9" s="9" customFormat="1">
      <c r="A1836" s="102"/>
      <c r="B1836" s="83"/>
      <c r="C1836" s="84"/>
      <c r="D1836" s="85"/>
      <c r="E1836" s="86"/>
      <c r="F1836" s="86"/>
      <c r="G1836" s="87"/>
      <c r="H1836" s="102"/>
      <c r="I1836" s="10"/>
    </row>
    <row r="1837" spans="1:9" s="9" customFormat="1">
      <c r="A1837" s="102"/>
      <c r="B1837" s="83"/>
      <c r="C1837" s="84"/>
      <c r="D1837" s="85"/>
      <c r="E1837" s="86"/>
      <c r="F1837" s="86"/>
      <c r="G1837" s="87"/>
      <c r="H1837" s="102"/>
      <c r="I1837" s="10"/>
    </row>
    <row r="1838" spans="1:9" s="9" customFormat="1">
      <c r="A1838" s="102"/>
      <c r="B1838" s="83"/>
      <c r="C1838" s="84"/>
      <c r="D1838" s="85"/>
      <c r="E1838" s="86"/>
      <c r="F1838" s="86"/>
      <c r="G1838" s="87"/>
      <c r="H1838" s="102"/>
      <c r="I1838" s="10"/>
    </row>
    <row r="1839" spans="1:9" s="9" customFormat="1">
      <c r="A1839" s="102"/>
      <c r="B1839" s="83"/>
      <c r="C1839" s="84"/>
      <c r="D1839" s="85"/>
      <c r="E1839" s="86"/>
      <c r="F1839" s="86"/>
      <c r="G1839" s="87"/>
      <c r="H1839" s="102"/>
      <c r="I1839" s="10"/>
    </row>
    <row r="1840" spans="1:9" s="9" customFormat="1">
      <c r="A1840" s="102"/>
      <c r="B1840" s="83"/>
      <c r="C1840" s="84"/>
      <c r="D1840" s="85"/>
      <c r="E1840" s="86"/>
      <c r="F1840" s="86"/>
      <c r="G1840" s="87"/>
      <c r="H1840" s="102"/>
      <c r="I1840" s="10"/>
    </row>
    <row r="1841" spans="1:9" s="9" customFormat="1">
      <c r="A1841" s="102"/>
      <c r="B1841" s="83"/>
      <c r="C1841" s="84"/>
      <c r="D1841" s="85"/>
      <c r="E1841" s="86"/>
      <c r="F1841" s="86"/>
      <c r="G1841" s="87"/>
      <c r="H1841" s="102"/>
      <c r="I1841" s="10"/>
    </row>
    <row r="1842" spans="1:9" s="9" customFormat="1">
      <c r="A1842" s="102"/>
      <c r="B1842" s="83"/>
      <c r="C1842" s="84"/>
      <c r="D1842" s="85"/>
      <c r="E1842" s="86"/>
      <c r="F1842" s="86"/>
      <c r="G1842" s="87"/>
      <c r="H1842" s="102"/>
      <c r="I1842" s="10"/>
    </row>
    <row r="1843" spans="1:9" s="9" customFormat="1">
      <c r="A1843" s="102"/>
      <c r="B1843" s="83"/>
      <c r="C1843" s="84"/>
      <c r="D1843" s="85"/>
      <c r="E1843" s="86"/>
      <c r="F1843" s="86"/>
      <c r="G1843" s="87"/>
      <c r="H1843" s="102"/>
      <c r="I1843" s="10"/>
    </row>
    <row r="1844" spans="1:9" s="9" customFormat="1">
      <c r="A1844" s="102"/>
      <c r="B1844" s="83"/>
      <c r="C1844" s="84"/>
      <c r="D1844" s="85"/>
      <c r="E1844" s="86"/>
      <c r="F1844" s="86"/>
      <c r="G1844" s="87"/>
      <c r="H1844" s="102"/>
      <c r="I1844" s="10"/>
    </row>
    <row r="1845" spans="1:9" s="9" customFormat="1">
      <c r="A1845" s="102"/>
      <c r="B1845" s="83"/>
      <c r="C1845" s="84"/>
      <c r="D1845" s="85"/>
      <c r="E1845" s="86"/>
      <c r="F1845" s="86"/>
      <c r="G1845" s="87"/>
      <c r="H1845" s="102"/>
      <c r="I1845" s="10"/>
    </row>
    <row r="1846" spans="1:9" s="9" customFormat="1">
      <c r="A1846" s="102"/>
      <c r="B1846" s="83"/>
      <c r="C1846" s="84"/>
      <c r="D1846" s="85"/>
      <c r="E1846" s="86"/>
      <c r="F1846" s="86"/>
      <c r="G1846" s="87"/>
      <c r="H1846" s="102"/>
      <c r="I1846" s="10"/>
    </row>
    <row r="1847" spans="1:9" s="9" customFormat="1">
      <c r="A1847" s="102"/>
      <c r="B1847" s="83"/>
      <c r="C1847" s="84"/>
      <c r="D1847" s="85"/>
      <c r="E1847" s="86"/>
      <c r="F1847" s="86"/>
      <c r="G1847" s="87"/>
      <c r="H1847" s="102"/>
      <c r="I1847" s="10"/>
    </row>
    <row r="1848" spans="1:9" s="9" customFormat="1">
      <c r="A1848" s="102"/>
      <c r="B1848" s="83"/>
      <c r="C1848" s="84"/>
      <c r="D1848" s="85"/>
      <c r="E1848" s="86"/>
      <c r="F1848" s="86"/>
      <c r="G1848" s="87"/>
      <c r="H1848" s="102"/>
      <c r="I1848" s="10"/>
    </row>
    <row r="1849" spans="1:9" s="9" customFormat="1">
      <c r="A1849" s="102"/>
      <c r="B1849" s="83"/>
      <c r="C1849" s="84"/>
      <c r="D1849" s="85"/>
      <c r="E1849" s="86"/>
      <c r="F1849" s="86"/>
      <c r="G1849" s="87"/>
      <c r="H1849" s="102"/>
      <c r="I1849" s="10"/>
    </row>
    <row r="1850" spans="1:9" s="9" customFormat="1">
      <c r="A1850" s="102"/>
      <c r="B1850" s="83"/>
      <c r="C1850" s="84"/>
      <c r="D1850" s="85"/>
      <c r="E1850" s="86"/>
      <c r="F1850" s="86"/>
      <c r="G1850" s="87"/>
      <c r="H1850" s="102"/>
      <c r="I1850" s="10"/>
    </row>
    <row r="1851" spans="1:9" s="9" customFormat="1">
      <c r="A1851" s="102"/>
      <c r="B1851" s="83"/>
      <c r="C1851" s="84"/>
      <c r="D1851" s="85"/>
      <c r="E1851" s="86"/>
      <c r="F1851" s="86"/>
      <c r="G1851" s="87"/>
      <c r="H1851" s="102"/>
      <c r="I1851" s="10"/>
    </row>
    <row r="1852" spans="1:9" s="9" customFormat="1">
      <c r="A1852" s="102"/>
      <c r="B1852" s="83"/>
      <c r="C1852" s="84"/>
      <c r="D1852" s="85"/>
      <c r="E1852" s="86"/>
      <c r="F1852" s="86"/>
      <c r="G1852" s="87"/>
      <c r="H1852" s="102"/>
      <c r="I1852" s="10"/>
    </row>
    <row r="1853" spans="1:9" s="9" customFormat="1">
      <c r="A1853" s="102"/>
      <c r="B1853" s="83"/>
      <c r="C1853" s="84"/>
      <c r="D1853" s="85"/>
      <c r="E1853" s="86"/>
      <c r="F1853" s="86"/>
      <c r="G1853" s="87"/>
      <c r="H1853" s="102"/>
      <c r="I1853" s="10"/>
    </row>
    <row r="1854" spans="1:9" s="9" customFormat="1">
      <c r="A1854" s="102"/>
      <c r="B1854" s="83"/>
      <c r="C1854" s="84"/>
      <c r="D1854" s="85"/>
      <c r="E1854" s="86"/>
      <c r="F1854" s="86"/>
      <c r="G1854" s="87"/>
      <c r="H1854" s="102"/>
      <c r="I1854" s="10"/>
    </row>
    <row r="1855" spans="1:9" s="9" customFormat="1">
      <c r="A1855" s="102"/>
      <c r="B1855" s="83"/>
      <c r="C1855" s="84"/>
      <c r="D1855" s="85"/>
      <c r="E1855" s="86"/>
      <c r="F1855" s="86"/>
      <c r="G1855" s="87"/>
      <c r="H1855" s="102"/>
      <c r="I1855" s="10"/>
    </row>
    <row r="1856" spans="1:9" s="9" customFormat="1">
      <c r="A1856" s="102"/>
      <c r="B1856" s="83"/>
      <c r="C1856" s="84"/>
      <c r="D1856" s="85"/>
      <c r="E1856" s="86"/>
      <c r="F1856" s="86"/>
      <c r="G1856" s="87"/>
      <c r="H1856" s="102"/>
      <c r="I1856" s="10"/>
    </row>
    <row r="1857" spans="1:9" s="9" customFormat="1">
      <c r="A1857" s="102"/>
      <c r="B1857" s="83"/>
      <c r="C1857" s="84"/>
      <c r="D1857" s="85"/>
      <c r="E1857" s="86"/>
      <c r="F1857" s="86"/>
      <c r="G1857" s="87"/>
      <c r="H1857" s="102"/>
      <c r="I1857" s="10"/>
    </row>
    <row r="1858" spans="1:9" s="9" customFormat="1">
      <c r="A1858" s="102"/>
      <c r="B1858" s="83"/>
      <c r="C1858" s="84"/>
      <c r="D1858" s="85"/>
      <c r="E1858" s="86"/>
      <c r="F1858" s="86"/>
      <c r="G1858" s="87"/>
      <c r="H1858" s="102"/>
      <c r="I1858" s="10"/>
    </row>
    <row r="1859" spans="1:9" s="9" customFormat="1">
      <c r="A1859" s="102"/>
      <c r="B1859" s="83"/>
      <c r="C1859" s="84"/>
      <c r="D1859" s="85"/>
      <c r="E1859" s="86"/>
      <c r="F1859" s="86"/>
      <c r="G1859" s="87"/>
      <c r="H1859" s="102"/>
      <c r="I1859" s="10"/>
    </row>
    <row r="1860" spans="1:9" s="9" customFormat="1">
      <c r="A1860" s="102"/>
      <c r="B1860" s="83"/>
      <c r="C1860" s="84"/>
      <c r="D1860" s="85"/>
      <c r="E1860" s="86"/>
      <c r="F1860" s="86"/>
      <c r="G1860" s="87"/>
      <c r="H1860" s="102"/>
      <c r="I1860" s="10"/>
    </row>
    <row r="1861" spans="1:9" s="9" customFormat="1">
      <c r="A1861" s="102"/>
      <c r="B1861" s="83"/>
      <c r="C1861" s="84"/>
      <c r="D1861" s="85"/>
      <c r="E1861" s="86"/>
      <c r="F1861" s="86"/>
      <c r="G1861" s="87"/>
      <c r="H1861" s="102"/>
      <c r="I1861" s="10"/>
    </row>
    <row r="1862" spans="1:9" s="9" customFormat="1">
      <c r="A1862" s="102"/>
      <c r="B1862" s="83"/>
      <c r="C1862" s="84"/>
      <c r="D1862" s="85"/>
      <c r="E1862" s="86"/>
      <c r="F1862" s="86"/>
      <c r="G1862" s="87"/>
      <c r="H1862" s="102"/>
      <c r="I1862" s="10"/>
    </row>
    <row r="1863" spans="1:9" s="9" customFormat="1">
      <c r="A1863" s="102"/>
      <c r="B1863" s="83"/>
      <c r="C1863" s="84"/>
      <c r="D1863" s="85"/>
      <c r="E1863" s="86"/>
      <c r="F1863" s="86"/>
      <c r="G1863" s="87"/>
      <c r="H1863" s="102"/>
      <c r="I1863" s="10"/>
    </row>
    <row r="1864" spans="1:9" s="9" customFormat="1">
      <c r="A1864" s="102"/>
      <c r="B1864" s="83"/>
      <c r="C1864" s="84"/>
      <c r="D1864" s="85"/>
      <c r="E1864" s="86"/>
      <c r="F1864" s="86"/>
      <c r="G1864" s="87"/>
      <c r="H1864" s="102"/>
      <c r="I1864" s="10"/>
    </row>
    <row r="1865" spans="1:9" s="9" customFormat="1">
      <c r="A1865" s="102"/>
      <c r="B1865" s="83"/>
      <c r="C1865" s="84"/>
      <c r="D1865" s="85"/>
      <c r="E1865" s="86"/>
      <c r="F1865" s="86"/>
      <c r="G1865" s="87"/>
      <c r="H1865" s="102"/>
      <c r="I1865" s="10"/>
    </row>
    <row r="1866" spans="1:9" s="9" customFormat="1">
      <c r="A1866" s="102"/>
      <c r="B1866" s="83"/>
      <c r="C1866" s="84"/>
      <c r="D1866" s="85"/>
      <c r="E1866" s="86"/>
      <c r="F1866" s="86"/>
      <c r="G1866" s="87"/>
      <c r="H1866" s="102"/>
      <c r="I1866" s="10"/>
    </row>
    <row r="1867" spans="1:9" s="9" customFormat="1">
      <c r="A1867" s="102"/>
      <c r="B1867" s="83"/>
      <c r="C1867" s="84"/>
      <c r="D1867" s="85"/>
      <c r="E1867" s="86"/>
      <c r="F1867" s="86"/>
      <c r="G1867" s="87"/>
      <c r="H1867" s="102"/>
      <c r="I1867" s="10"/>
    </row>
    <row r="1868" spans="1:9" s="9" customFormat="1">
      <c r="A1868" s="102"/>
      <c r="B1868" s="83"/>
      <c r="C1868" s="84"/>
      <c r="D1868" s="85"/>
      <c r="E1868" s="86"/>
      <c r="F1868" s="86"/>
      <c r="G1868" s="87"/>
      <c r="H1868" s="102"/>
      <c r="I1868" s="10"/>
    </row>
    <row r="1869" spans="1:9" s="9" customFormat="1">
      <c r="A1869" s="102"/>
      <c r="B1869" s="83"/>
      <c r="C1869" s="84"/>
      <c r="D1869" s="85"/>
      <c r="E1869" s="86"/>
      <c r="F1869" s="86"/>
      <c r="G1869" s="87"/>
      <c r="H1869" s="102"/>
      <c r="I1869" s="10"/>
    </row>
    <row r="1870" spans="1:9" s="9" customFormat="1">
      <c r="A1870" s="102"/>
      <c r="B1870" s="83"/>
      <c r="C1870" s="84"/>
      <c r="D1870" s="85"/>
      <c r="E1870" s="86"/>
      <c r="F1870" s="86"/>
      <c r="G1870" s="87"/>
      <c r="H1870" s="102"/>
      <c r="I1870" s="10"/>
    </row>
    <row r="1871" spans="1:9" s="9" customFormat="1">
      <c r="A1871" s="102"/>
      <c r="B1871" s="83"/>
      <c r="C1871" s="84"/>
      <c r="D1871" s="85"/>
      <c r="E1871" s="86"/>
      <c r="F1871" s="86"/>
      <c r="G1871" s="87"/>
      <c r="H1871" s="102"/>
      <c r="I1871" s="10"/>
    </row>
    <row r="1872" spans="1:9" s="9" customFormat="1">
      <c r="A1872" s="102"/>
      <c r="B1872" s="83"/>
      <c r="C1872" s="84"/>
      <c r="D1872" s="85"/>
      <c r="E1872" s="86"/>
      <c r="F1872" s="86"/>
      <c r="G1872" s="87"/>
      <c r="H1872" s="102"/>
      <c r="I1872" s="10"/>
    </row>
    <row r="1873" spans="1:9" s="9" customFormat="1">
      <c r="A1873" s="102"/>
      <c r="B1873" s="83"/>
      <c r="C1873" s="84"/>
      <c r="D1873" s="85"/>
      <c r="E1873" s="86"/>
      <c r="F1873" s="86"/>
      <c r="G1873" s="87"/>
      <c r="H1873" s="102"/>
      <c r="I1873" s="10"/>
    </row>
    <row r="1874" spans="1:9" s="9" customFormat="1">
      <c r="A1874" s="102"/>
      <c r="B1874" s="83"/>
      <c r="C1874" s="84"/>
      <c r="D1874" s="85"/>
      <c r="E1874" s="86"/>
      <c r="F1874" s="86"/>
      <c r="G1874" s="87"/>
      <c r="H1874" s="102"/>
      <c r="I1874" s="10"/>
    </row>
    <row r="1875" spans="1:9" s="9" customFormat="1">
      <c r="A1875" s="102"/>
      <c r="B1875" s="83"/>
      <c r="C1875" s="84"/>
      <c r="D1875" s="85"/>
      <c r="E1875" s="86"/>
      <c r="F1875" s="86"/>
      <c r="G1875" s="87"/>
      <c r="H1875" s="102"/>
      <c r="I1875" s="10"/>
    </row>
    <row r="1876" spans="1:9" s="9" customFormat="1">
      <c r="A1876" s="102"/>
      <c r="B1876" s="83"/>
      <c r="C1876" s="84"/>
      <c r="D1876" s="85"/>
      <c r="E1876" s="86"/>
      <c r="F1876" s="86"/>
      <c r="G1876" s="87"/>
      <c r="H1876" s="102"/>
      <c r="I1876" s="10"/>
    </row>
    <row r="1877" spans="1:9" s="9" customFormat="1">
      <c r="A1877" s="102"/>
      <c r="B1877" s="83"/>
      <c r="C1877" s="84"/>
      <c r="D1877" s="85"/>
      <c r="E1877" s="86"/>
      <c r="F1877" s="86"/>
      <c r="G1877" s="87"/>
      <c r="H1877" s="102"/>
      <c r="I1877" s="10"/>
    </row>
    <row r="1878" spans="1:9" s="9" customFormat="1">
      <c r="A1878" s="102"/>
      <c r="B1878" s="83"/>
      <c r="C1878" s="84"/>
      <c r="D1878" s="85"/>
      <c r="E1878" s="86"/>
      <c r="F1878" s="86"/>
      <c r="G1878" s="87"/>
      <c r="H1878" s="102"/>
      <c r="I1878" s="10"/>
    </row>
    <row r="1879" spans="1:9" s="9" customFormat="1">
      <c r="A1879" s="102"/>
      <c r="B1879" s="83"/>
      <c r="C1879" s="84"/>
      <c r="D1879" s="85"/>
      <c r="E1879" s="86"/>
      <c r="F1879" s="86"/>
      <c r="G1879" s="87"/>
      <c r="H1879" s="102"/>
      <c r="I1879" s="10"/>
    </row>
    <row r="1880" spans="1:9" s="9" customFormat="1">
      <c r="A1880" s="102"/>
      <c r="B1880" s="83"/>
      <c r="C1880" s="84"/>
      <c r="D1880" s="85"/>
      <c r="E1880" s="86"/>
      <c r="F1880" s="86"/>
      <c r="G1880" s="87"/>
      <c r="H1880" s="102"/>
      <c r="I1880" s="10"/>
    </row>
    <row r="1881" spans="1:9" s="9" customFormat="1">
      <c r="A1881" s="102"/>
      <c r="B1881" s="83"/>
      <c r="C1881" s="84"/>
      <c r="D1881" s="85"/>
      <c r="E1881" s="86"/>
      <c r="F1881" s="86"/>
      <c r="G1881" s="87"/>
      <c r="H1881" s="102"/>
      <c r="I1881" s="10"/>
    </row>
    <row r="1882" spans="1:9" s="9" customFormat="1">
      <c r="A1882" s="102"/>
      <c r="B1882" s="83"/>
      <c r="C1882" s="84"/>
      <c r="D1882" s="85"/>
      <c r="E1882" s="86"/>
      <c r="F1882" s="86"/>
      <c r="G1882" s="87"/>
      <c r="H1882" s="102"/>
      <c r="I1882" s="10"/>
    </row>
    <row r="1883" spans="1:9" s="9" customFormat="1">
      <c r="A1883" s="102"/>
      <c r="B1883" s="83"/>
      <c r="C1883" s="84"/>
      <c r="D1883" s="85"/>
      <c r="E1883" s="86"/>
      <c r="F1883" s="86"/>
      <c r="G1883" s="87"/>
      <c r="H1883" s="102"/>
      <c r="I1883" s="10"/>
    </row>
    <row r="1884" spans="1:9" s="9" customFormat="1">
      <c r="A1884" s="102"/>
      <c r="B1884" s="83"/>
      <c r="C1884" s="84"/>
      <c r="D1884" s="85"/>
      <c r="E1884" s="86"/>
      <c r="F1884" s="86"/>
      <c r="G1884" s="87"/>
      <c r="H1884" s="102"/>
      <c r="I1884" s="10"/>
    </row>
    <row r="1885" spans="1:9" s="9" customFormat="1">
      <c r="A1885" s="102"/>
      <c r="B1885" s="83"/>
      <c r="C1885" s="84"/>
      <c r="D1885" s="85"/>
      <c r="E1885" s="86"/>
      <c r="F1885" s="86"/>
      <c r="G1885" s="87"/>
      <c r="H1885" s="102"/>
      <c r="I1885" s="10"/>
    </row>
    <row r="1886" spans="1:9" s="9" customFormat="1">
      <c r="A1886" s="102"/>
      <c r="B1886" s="83"/>
      <c r="C1886" s="84"/>
      <c r="D1886" s="85"/>
      <c r="E1886" s="86"/>
      <c r="F1886" s="86"/>
      <c r="G1886" s="87"/>
      <c r="H1886" s="102"/>
      <c r="I1886" s="10"/>
    </row>
    <row r="1887" spans="1:9" s="9" customFormat="1">
      <c r="A1887" s="102"/>
      <c r="B1887" s="83"/>
      <c r="C1887" s="84"/>
      <c r="D1887" s="85"/>
      <c r="E1887" s="86"/>
      <c r="F1887" s="86"/>
      <c r="G1887" s="87"/>
      <c r="H1887" s="102"/>
      <c r="I1887" s="10"/>
    </row>
    <row r="1888" spans="1:9" s="9" customFormat="1">
      <c r="A1888" s="102"/>
      <c r="B1888" s="83"/>
      <c r="C1888" s="84"/>
      <c r="D1888" s="85"/>
      <c r="E1888" s="86"/>
      <c r="F1888" s="86"/>
      <c r="G1888" s="87"/>
      <c r="H1888" s="102"/>
      <c r="I1888" s="10"/>
    </row>
    <row r="1889" spans="1:9" s="9" customFormat="1">
      <c r="A1889" s="102"/>
      <c r="B1889" s="83"/>
      <c r="C1889" s="84"/>
      <c r="D1889" s="85"/>
      <c r="E1889" s="86"/>
      <c r="F1889" s="86"/>
      <c r="G1889" s="87"/>
      <c r="H1889" s="102"/>
      <c r="I1889" s="10"/>
    </row>
    <row r="1890" spans="1:9" s="9" customFormat="1">
      <c r="A1890" s="102"/>
      <c r="B1890" s="83"/>
      <c r="C1890" s="84"/>
      <c r="D1890" s="85"/>
      <c r="E1890" s="86"/>
      <c r="F1890" s="86"/>
      <c r="G1890" s="87"/>
      <c r="H1890" s="102"/>
      <c r="I1890" s="10"/>
    </row>
    <row r="1891" spans="1:9" s="9" customFormat="1">
      <c r="A1891" s="102"/>
      <c r="B1891" s="83"/>
      <c r="C1891" s="84"/>
      <c r="D1891" s="85"/>
      <c r="E1891" s="86"/>
      <c r="F1891" s="86"/>
      <c r="G1891" s="87"/>
      <c r="H1891" s="102"/>
      <c r="I1891" s="10"/>
    </row>
    <row r="1892" spans="1:9" s="9" customFormat="1">
      <c r="A1892" s="102"/>
      <c r="B1892" s="83"/>
      <c r="C1892" s="84"/>
      <c r="D1892" s="85"/>
      <c r="E1892" s="86"/>
      <c r="F1892" s="86"/>
      <c r="G1892" s="87"/>
      <c r="H1892" s="102"/>
      <c r="I1892" s="10"/>
    </row>
    <row r="1893" spans="1:9" s="9" customFormat="1">
      <c r="A1893" s="102"/>
      <c r="B1893" s="83"/>
      <c r="C1893" s="84"/>
      <c r="D1893" s="85"/>
      <c r="E1893" s="86"/>
      <c r="F1893" s="86"/>
      <c r="G1893" s="87"/>
      <c r="H1893" s="102"/>
      <c r="I1893" s="10"/>
    </row>
    <row r="1894" spans="1:9" s="9" customFormat="1">
      <c r="A1894" s="102"/>
      <c r="B1894" s="83"/>
      <c r="C1894" s="84"/>
      <c r="D1894" s="85"/>
      <c r="E1894" s="86"/>
      <c r="F1894" s="86"/>
      <c r="G1894" s="87"/>
      <c r="H1894" s="102"/>
      <c r="I1894" s="10"/>
    </row>
    <row r="1895" spans="1:9" s="9" customFormat="1">
      <c r="A1895" s="102"/>
      <c r="B1895" s="83"/>
      <c r="C1895" s="84"/>
      <c r="D1895" s="85"/>
      <c r="E1895" s="86"/>
      <c r="F1895" s="86"/>
      <c r="G1895" s="87"/>
      <c r="H1895" s="102"/>
      <c r="I1895" s="10"/>
    </row>
    <row r="1896" spans="1:9" s="9" customFormat="1">
      <c r="A1896" s="102"/>
      <c r="B1896" s="83"/>
      <c r="C1896" s="84"/>
      <c r="D1896" s="85"/>
      <c r="E1896" s="86"/>
      <c r="F1896" s="86"/>
      <c r="G1896" s="87"/>
      <c r="H1896" s="102"/>
      <c r="I1896" s="10"/>
    </row>
    <row r="1897" spans="1:9" s="9" customFormat="1">
      <c r="A1897" s="102"/>
      <c r="B1897" s="83"/>
      <c r="C1897" s="84"/>
      <c r="D1897" s="85"/>
      <c r="E1897" s="86"/>
      <c r="F1897" s="86"/>
      <c r="G1897" s="87"/>
      <c r="H1897" s="102"/>
      <c r="I1897" s="10"/>
    </row>
    <row r="1898" spans="1:9" s="9" customFormat="1">
      <c r="A1898" s="102"/>
      <c r="B1898" s="83"/>
      <c r="C1898" s="84"/>
      <c r="D1898" s="85"/>
      <c r="E1898" s="86"/>
      <c r="F1898" s="86"/>
      <c r="G1898" s="87"/>
      <c r="H1898" s="102"/>
      <c r="I1898" s="10"/>
    </row>
    <row r="1899" spans="1:9" s="9" customFormat="1">
      <c r="A1899" s="102"/>
      <c r="B1899" s="83"/>
      <c r="C1899" s="84"/>
      <c r="D1899" s="85"/>
      <c r="E1899" s="86"/>
      <c r="F1899" s="86"/>
      <c r="G1899" s="87"/>
      <c r="H1899" s="102"/>
      <c r="I1899" s="10"/>
    </row>
    <row r="1900" spans="1:9" s="9" customFormat="1">
      <c r="A1900" s="102"/>
      <c r="B1900" s="83"/>
      <c r="C1900" s="84"/>
      <c r="D1900" s="85"/>
      <c r="E1900" s="86"/>
      <c r="F1900" s="86"/>
      <c r="G1900" s="87"/>
      <c r="H1900" s="102"/>
      <c r="I1900" s="10"/>
    </row>
    <row r="1901" spans="1:9" s="9" customFormat="1">
      <c r="A1901" s="102"/>
      <c r="B1901" s="83"/>
      <c r="C1901" s="84"/>
      <c r="D1901" s="85"/>
      <c r="E1901" s="86"/>
      <c r="F1901" s="86"/>
      <c r="G1901" s="87"/>
      <c r="H1901" s="102"/>
      <c r="I1901" s="10"/>
    </row>
    <row r="1902" spans="1:9" s="9" customFormat="1">
      <c r="A1902" s="102"/>
      <c r="B1902" s="83"/>
      <c r="C1902" s="84"/>
      <c r="D1902" s="85"/>
      <c r="E1902" s="86"/>
      <c r="F1902" s="86"/>
      <c r="G1902" s="87"/>
      <c r="H1902" s="102"/>
      <c r="I1902" s="10"/>
    </row>
    <row r="1903" spans="1:9" s="9" customFormat="1">
      <c r="A1903" s="102"/>
      <c r="B1903" s="83"/>
      <c r="C1903" s="84"/>
      <c r="D1903" s="85"/>
      <c r="E1903" s="86"/>
      <c r="F1903" s="86"/>
      <c r="G1903" s="87"/>
      <c r="H1903" s="102"/>
      <c r="I1903" s="10"/>
    </row>
    <row r="1904" spans="1:9" s="9" customFormat="1">
      <c r="A1904" s="102"/>
      <c r="B1904" s="83"/>
      <c r="C1904" s="84"/>
      <c r="D1904" s="85"/>
      <c r="E1904" s="86"/>
      <c r="F1904" s="86"/>
      <c r="G1904" s="87"/>
      <c r="H1904" s="102"/>
      <c r="I1904" s="10"/>
    </row>
    <row r="1905" spans="1:9" s="9" customFormat="1">
      <c r="A1905" s="102"/>
      <c r="B1905" s="83"/>
      <c r="C1905" s="84"/>
      <c r="D1905" s="85"/>
      <c r="E1905" s="86"/>
      <c r="F1905" s="86"/>
      <c r="G1905" s="87"/>
      <c r="H1905" s="102"/>
      <c r="I1905" s="10"/>
    </row>
    <row r="1906" spans="1:9" s="9" customFormat="1">
      <c r="A1906" s="102"/>
      <c r="B1906" s="83"/>
      <c r="C1906" s="84"/>
      <c r="D1906" s="85"/>
      <c r="E1906" s="86"/>
      <c r="F1906" s="86"/>
      <c r="G1906" s="87"/>
      <c r="H1906" s="102"/>
      <c r="I1906" s="10"/>
    </row>
    <row r="1907" spans="1:9" s="9" customFormat="1">
      <c r="A1907" s="102"/>
      <c r="B1907" s="83"/>
      <c r="C1907" s="84"/>
      <c r="D1907" s="85"/>
      <c r="E1907" s="86"/>
      <c r="F1907" s="86"/>
      <c r="G1907" s="87"/>
      <c r="H1907" s="102"/>
      <c r="I1907" s="10"/>
    </row>
    <row r="1908" spans="1:9" s="9" customFormat="1">
      <c r="A1908" s="102"/>
      <c r="B1908" s="83"/>
      <c r="C1908" s="84"/>
      <c r="D1908" s="85"/>
      <c r="E1908" s="86"/>
      <c r="F1908" s="86"/>
      <c r="G1908" s="87"/>
      <c r="H1908" s="102"/>
      <c r="I1908" s="10"/>
    </row>
    <row r="1909" spans="1:9" s="9" customFormat="1">
      <c r="A1909" s="102"/>
      <c r="B1909" s="83"/>
      <c r="C1909" s="84"/>
      <c r="D1909" s="85"/>
      <c r="E1909" s="86"/>
      <c r="F1909" s="86"/>
      <c r="G1909" s="87"/>
      <c r="H1909" s="102"/>
      <c r="I1909" s="10"/>
    </row>
    <row r="1910" spans="1:9" s="9" customFormat="1">
      <c r="A1910" s="102"/>
      <c r="B1910" s="83"/>
      <c r="C1910" s="84"/>
      <c r="D1910" s="85"/>
      <c r="E1910" s="86"/>
      <c r="F1910" s="86"/>
      <c r="G1910" s="87"/>
      <c r="H1910" s="102"/>
      <c r="I1910" s="10"/>
    </row>
    <row r="1911" spans="1:9" s="9" customFormat="1">
      <c r="A1911" s="102"/>
      <c r="B1911" s="83"/>
      <c r="C1911" s="84"/>
      <c r="D1911" s="85"/>
      <c r="E1911" s="86"/>
      <c r="F1911" s="86"/>
      <c r="G1911" s="87"/>
      <c r="H1911" s="102"/>
      <c r="I1911" s="10"/>
    </row>
    <row r="1912" spans="1:9" s="9" customFormat="1">
      <c r="A1912" s="102"/>
      <c r="B1912" s="83"/>
      <c r="C1912" s="84"/>
      <c r="D1912" s="85"/>
      <c r="E1912" s="86"/>
      <c r="F1912" s="86"/>
      <c r="G1912" s="87"/>
      <c r="H1912" s="102"/>
      <c r="I1912" s="10"/>
    </row>
    <row r="1913" spans="1:9" s="9" customFormat="1">
      <c r="A1913" s="102"/>
      <c r="B1913" s="83"/>
      <c r="C1913" s="84"/>
      <c r="D1913" s="85"/>
      <c r="E1913" s="86"/>
      <c r="F1913" s="86"/>
      <c r="G1913" s="87"/>
      <c r="H1913" s="102"/>
      <c r="I1913" s="10"/>
    </row>
    <row r="1914" spans="1:9" s="9" customFormat="1">
      <c r="A1914" s="102"/>
      <c r="B1914" s="83"/>
      <c r="C1914" s="84"/>
      <c r="D1914" s="85"/>
      <c r="E1914" s="86"/>
      <c r="F1914" s="86"/>
      <c r="G1914" s="87"/>
      <c r="H1914" s="102"/>
      <c r="I1914" s="10"/>
    </row>
    <row r="1915" spans="1:9" s="9" customFormat="1">
      <c r="A1915" s="102"/>
      <c r="B1915" s="83"/>
      <c r="C1915" s="84"/>
      <c r="D1915" s="85"/>
      <c r="E1915" s="86"/>
      <c r="F1915" s="86"/>
      <c r="G1915" s="87"/>
      <c r="H1915" s="102"/>
      <c r="I1915" s="10"/>
    </row>
    <row r="1916" spans="1:9" s="9" customFormat="1">
      <c r="A1916" s="102"/>
      <c r="B1916" s="83"/>
      <c r="C1916" s="84"/>
      <c r="D1916" s="85"/>
      <c r="E1916" s="86"/>
      <c r="F1916" s="86"/>
      <c r="G1916" s="87"/>
      <c r="H1916" s="102"/>
      <c r="I1916" s="10"/>
    </row>
    <row r="1917" spans="1:9" s="9" customFormat="1">
      <c r="A1917" s="102"/>
      <c r="B1917" s="83"/>
      <c r="C1917" s="84"/>
      <c r="D1917" s="85"/>
      <c r="E1917" s="86"/>
      <c r="F1917" s="86"/>
      <c r="G1917" s="87"/>
      <c r="H1917" s="102"/>
      <c r="I1917" s="10"/>
    </row>
    <row r="1918" spans="1:9" s="9" customFormat="1">
      <c r="A1918" s="102"/>
      <c r="B1918" s="83"/>
      <c r="C1918" s="84"/>
      <c r="D1918" s="85"/>
      <c r="E1918" s="86"/>
      <c r="F1918" s="86"/>
      <c r="G1918" s="87"/>
      <c r="H1918" s="102"/>
      <c r="I1918" s="10"/>
    </row>
    <row r="1919" spans="1:9" s="9" customFormat="1">
      <c r="A1919" s="102"/>
      <c r="B1919" s="83"/>
      <c r="C1919" s="84"/>
      <c r="D1919" s="85"/>
      <c r="E1919" s="86"/>
      <c r="F1919" s="86"/>
      <c r="G1919" s="87"/>
      <c r="H1919" s="102"/>
      <c r="I1919" s="10"/>
    </row>
    <row r="1920" spans="1:9" s="9" customFormat="1">
      <c r="A1920" s="102"/>
      <c r="B1920" s="83"/>
      <c r="C1920" s="84"/>
      <c r="D1920" s="85"/>
      <c r="E1920" s="86"/>
      <c r="F1920" s="86"/>
      <c r="G1920" s="87"/>
      <c r="H1920" s="102"/>
      <c r="I1920" s="10"/>
    </row>
    <row r="1921" spans="1:9" s="9" customFormat="1">
      <c r="A1921" s="102"/>
      <c r="B1921" s="83"/>
      <c r="C1921" s="84"/>
      <c r="D1921" s="85"/>
      <c r="E1921" s="86"/>
      <c r="F1921" s="86"/>
      <c r="G1921" s="87"/>
      <c r="H1921" s="102"/>
      <c r="I1921" s="10"/>
    </row>
    <row r="1922" spans="1:9" s="9" customFormat="1">
      <c r="A1922" s="102"/>
      <c r="B1922" s="83"/>
      <c r="C1922" s="84"/>
      <c r="D1922" s="85"/>
      <c r="E1922" s="86"/>
      <c r="F1922" s="86"/>
      <c r="G1922" s="87"/>
      <c r="H1922" s="102"/>
      <c r="I1922" s="10"/>
    </row>
    <row r="1923" spans="1:9" s="9" customFormat="1">
      <c r="A1923" s="102"/>
      <c r="B1923" s="83"/>
      <c r="C1923" s="84"/>
      <c r="D1923" s="85"/>
      <c r="E1923" s="86"/>
      <c r="F1923" s="86"/>
      <c r="G1923" s="87"/>
      <c r="H1923" s="102"/>
      <c r="I1923" s="10"/>
    </row>
    <row r="1924" spans="1:9" s="9" customFormat="1">
      <c r="A1924" s="102"/>
      <c r="B1924" s="83"/>
      <c r="C1924" s="84"/>
      <c r="D1924" s="85"/>
      <c r="E1924" s="86"/>
      <c r="F1924" s="86"/>
      <c r="G1924" s="87"/>
      <c r="H1924" s="102"/>
      <c r="I1924" s="10"/>
    </row>
    <row r="1925" spans="1:9" s="9" customFormat="1">
      <c r="A1925" s="102"/>
      <c r="B1925" s="83"/>
      <c r="C1925" s="84"/>
      <c r="D1925" s="85"/>
      <c r="E1925" s="86"/>
      <c r="F1925" s="86"/>
      <c r="G1925" s="87"/>
      <c r="H1925" s="102"/>
      <c r="I1925" s="10"/>
    </row>
    <row r="1926" spans="1:9" s="9" customFormat="1">
      <c r="A1926" s="102"/>
      <c r="B1926" s="83"/>
      <c r="C1926" s="84"/>
      <c r="D1926" s="85"/>
      <c r="E1926" s="86"/>
      <c r="F1926" s="86"/>
      <c r="G1926" s="87"/>
      <c r="H1926" s="102"/>
      <c r="I1926" s="10"/>
    </row>
    <row r="1927" spans="1:9" s="9" customFormat="1">
      <c r="A1927" s="102"/>
      <c r="B1927" s="83"/>
      <c r="C1927" s="84"/>
      <c r="D1927" s="85"/>
      <c r="E1927" s="86"/>
      <c r="F1927" s="86"/>
      <c r="G1927" s="87"/>
      <c r="H1927" s="102"/>
      <c r="I1927" s="10"/>
    </row>
    <row r="1928" spans="1:9" s="9" customFormat="1">
      <c r="A1928" s="102"/>
      <c r="B1928" s="83"/>
      <c r="C1928" s="84"/>
      <c r="D1928" s="85"/>
      <c r="E1928" s="86"/>
      <c r="F1928" s="86"/>
      <c r="G1928" s="87"/>
      <c r="H1928" s="102"/>
      <c r="I1928" s="10"/>
    </row>
    <row r="1929" spans="1:9" s="9" customFormat="1">
      <c r="A1929" s="102"/>
      <c r="B1929" s="83"/>
      <c r="C1929" s="84"/>
      <c r="D1929" s="85"/>
      <c r="E1929" s="86"/>
      <c r="F1929" s="86"/>
      <c r="G1929" s="87"/>
      <c r="H1929" s="102"/>
      <c r="I1929" s="10"/>
    </row>
    <row r="1930" spans="1:9" s="9" customFormat="1">
      <c r="A1930" s="102"/>
      <c r="B1930" s="83"/>
      <c r="C1930" s="84"/>
      <c r="D1930" s="85"/>
      <c r="E1930" s="86"/>
      <c r="F1930" s="86"/>
      <c r="G1930" s="87"/>
      <c r="H1930" s="102"/>
      <c r="I1930" s="10"/>
    </row>
    <row r="1931" spans="1:9" s="9" customFormat="1">
      <c r="A1931" s="102"/>
      <c r="B1931" s="83"/>
      <c r="C1931" s="84"/>
      <c r="D1931" s="85"/>
      <c r="E1931" s="86"/>
      <c r="F1931" s="86"/>
      <c r="G1931" s="87"/>
      <c r="H1931" s="102"/>
      <c r="I1931" s="10"/>
    </row>
    <row r="1932" spans="1:9" s="9" customFormat="1">
      <c r="A1932" s="102"/>
      <c r="B1932" s="83"/>
      <c r="C1932" s="84"/>
      <c r="D1932" s="85"/>
      <c r="E1932" s="86"/>
      <c r="F1932" s="86"/>
      <c r="G1932" s="87"/>
      <c r="H1932" s="102"/>
      <c r="I1932" s="10"/>
    </row>
    <row r="1933" spans="1:9" s="9" customFormat="1">
      <c r="A1933" s="102"/>
      <c r="B1933" s="83"/>
      <c r="C1933" s="84"/>
      <c r="D1933" s="85"/>
      <c r="E1933" s="86"/>
      <c r="F1933" s="86"/>
      <c r="G1933" s="87"/>
      <c r="H1933" s="102"/>
      <c r="I1933" s="10"/>
    </row>
    <row r="1934" spans="1:9" s="9" customFormat="1">
      <c r="A1934" s="102"/>
      <c r="B1934" s="83"/>
      <c r="C1934" s="84"/>
      <c r="D1934" s="85"/>
      <c r="E1934" s="86"/>
      <c r="F1934" s="86"/>
      <c r="G1934" s="87"/>
      <c r="H1934" s="102"/>
      <c r="I1934" s="10"/>
    </row>
    <row r="1935" spans="1:9" s="9" customFormat="1">
      <c r="A1935" s="102"/>
      <c r="B1935" s="83"/>
      <c r="C1935" s="84"/>
      <c r="D1935" s="85"/>
      <c r="E1935" s="86"/>
      <c r="F1935" s="86"/>
      <c r="G1935" s="87"/>
      <c r="H1935" s="102"/>
      <c r="I1935" s="10"/>
    </row>
    <row r="1936" spans="1:9" s="9" customFormat="1">
      <c r="A1936" s="102"/>
      <c r="B1936" s="83"/>
      <c r="C1936" s="84"/>
      <c r="D1936" s="85"/>
      <c r="E1936" s="86"/>
      <c r="F1936" s="86"/>
      <c r="G1936" s="87"/>
      <c r="H1936" s="102"/>
      <c r="I1936" s="10"/>
    </row>
    <row r="1937" spans="1:9" s="9" customFormat="1">
      <c r="A1937" s="102"/>
      <c r="B1937" s="83"/>
      <c r="C1937" s="84"/>
      <c r="D1937" s="85"/>
      <c r="E1937" s="86"/>
      <c r="F1937" s="86"/>
      <c r="G1937" s="87"/>
      <c r="H1937" s="102"/>
      <c r="I1937" s="10"/>
    </row>
    <row r="1938" spans="1:9" s="9" customFormat="1">
      <c r="A1938" s="102"/>
      <c r="B1938" s="83"/>
      <c r="C1938" s="84"/>
      <c r="D1938" s="85"/>
      <c r="E1938" s="86"/>
      <c r="F1938" s="86"/>
      <c r="G1938" s="87"/>
      <c r="H1938" s="102"/>
      <c r="I1938" s="10"/>
    </row>
    <row r="1939" spans="1:9" s="9" customFormat="1">
      <c r="A1939" s="102"/>
      <c r="B1939" s="83"/>
      <c r="C1939" s="84"/>
      <c r="D1939" s="85"/>
      <c r="E1939" s="86"/>
      <c r="F1939" s="86"/>
      <c r="G1939" s="87"/>
      <c r="H1939" s="102"/>
      <c r="I1939" s="10"/>
    </row>
    <row r="1940" spans="1:9" s="9" customFormat="1">
      <c r="A1940" s="102"/>
      <c r="B1940" s="83"/>
      <c r="C1940" s="84"/>
      <c r="D1940" s="85"/>
      <c r="E1940" s="86"/>
      <c r="F1940" s="86"/>
      <c r="G1940" s="87"/>
      <c r="H1940" s="102"/>
      <c r="I1940" s="10"/>
    </row>
    <row r="1941" spans="1:9" s="9" customFormat="1">
      <c r="A1941" s="102"/>
      <c r="B1941" s="83"/>
      <c r="C1941" s="84"/>
      <c r="D1941" s="85"/>
      <c r="E1941" s="86"/>
      <c r="F1941" s="86"/>
      <c r="G1941" s="87"/>
      <c r="H1941" s="102"/>
      <c r="I1941" s="10"/>
    </row>
    <row r="1942" spans="1:9" s="9" customFormat="1">
      <c r="A1942" s="102"/>
      <c r="B1942" s="83"/>
      <c r="C1942" s="84"/>
      <c r="D1942" s="85"/>
      <c r="E1942" s="86"/>
      <c r="F1942" s="86"/>
      <c r="G1942" s="87"/>
      <c r="H1942" s="102"/>
      <c r="I1942" s="10"/>
    </row>
    <row r="1943" spans="1:9" s="9" customFormat="1">
      <c r="A1943" s="102"/>
      <c r="B1943" s="83"/>
      <c r="C1943" s="84"/>
      <c r="D1943" s="85"/>
      <c r="E1943" s="86"/>
      <c r="F1943" s="86"/>
      <c r="G1943" s="87"/>
      <c r="H1943" s="102"/>
      <c r="I1943" s="10"/>
    </row>
    <row r="1944" spans="1:9" s="9" customFormat="1">
      <c r="A1944" s="102"/>
      <c r="B1944" s="83"/>
      <c r="C1944" s="84"/>
      <c r="D1944" s="85"/>
      <c r="E1944" s="86"/>
      <c r="F1944" s="86"/>
      <c r="G1944" s="87"/>
      <c r="H1944" s="102"/>
      <c r="I1944" s="10"/>
    </row>
    <row r="1945" spans="1:9" s="9" customFormat="1">
      <c r="A1945" s="102"/>
      <c r="B1945" s="83"/>
      <c r="C1945" s="84"/>
      <c r="D1945" s="85"/>
      <c r="E1945" s="86"/>
      <c r="F1945" s="86"/>
      <c r="G1945" s="87"/>
      <c r="H1945" s="102"/>
      <c r="I1945" s="10"/>
    </row>
    <row r="1946" spans="1:9" s="9" customFormat="1">
      <c r="A1946" s="102"/>
      <c r="B1946" s="83"/>
      <c r="C1946" s="84"/>
      <c r="D1946" s="85"/>
      <c r="E1946" s="86"/>
      <c r="F1946" s="86"/>
      <c r="G1946" s="87"/>
      <c r="H1946" s="102"/>
      <c r="I1946" s="10"/>
    </row>
    <row r="1947" spans="1:9" s="9" customFormat="1">
      <c r="A1947" s="102"/>
      <c r="B1947" s="83"/>
      <c r="C1947" s="84"/>
      <c r="D1947" s="85"/>
      <c r="E1947" s="86"/>
      <c r="F1947" s="86"/>
      <c r="G1947" s="87"/>
      <c r="H1947" s="102"/>
      <c r="I1947" s="10"/>
    </row>
    <row r="1948" spans="1:9" s="9" customFormat="1">
      <c r="A1948" s="102"/>
      <c r="B1948" s="83"/>
      <c r="C1948" s="84"/>
      <c r="D1948" s="85"/>
      <c r="E1948" s="86"/>
      <c r="F1948" s="86"/>
      <c r="G1948" s="87"/>
      <c r="H1948" s="102"/>
      <c r="I1948" s="10"/>
    </row>
    <row r="1949" spans="1:9" s="9" customFormat="1">
      <c r="A1949" s="102"/>
      <c r="B1949" s="83"/>
      <c r="C1949" s="84"/>
      <c r="D1949" s="85"/>
      <c r="E1949" s="86"/>
      <c r="F1949" s="86"/>
      <c r="G1949" s="87"/>
      <c r="H1949" s="102"/>
      <c r="I1949" s="10"/>
    </row>
    <row r="1950" spans="1:9" s="9" customFormat="1">
      <c r="A1950" s="102"/>
      <c r="B1950" s="83"/>
      <c r="C1950" s="84"/>
      <c r="D1950" s="85"/>
      <c r="E1950" s="86"/>
      <c r="F1950" s="86"/>
      <c r="G1950" s="87"/>
      <c r="H1950" s="102"/>
      <c r="I1950" s="10"/>
    </row>
    <row r="1951" spans="1:9" s="9" customFormat="1">
      <c r="A1951" s="102"/>
      <c r="B1951" s="83"/>
      <c r="C1951" s="84"/>
      <c r="D1951" s="85"/>
      <c r="E1951" s="86"/>
      <c r="F1951" s="86"/>
      <c r="G1951" s="87"/>
      <c r="H1951" s="102"/>
      <c r="I1951" s="10"/>
    </row>
    <row r="1952" spans="1:9" s="9" customFormat="1">
      <c r="A1952" s="102"/>
      <c r="B1952" s="83"/>
      <c r="C1952" s="84"/>
      <c r="D1952" s="85"/>
      <c r="E1952" s="86"/>
      <c r="F1952" s="86"/>
      <c r="G1952" s="87"/>
      <c r="H1952" s="102"/>
      <c r="I1952" s="10"/>
    </row>
    <row r="1953" spans="1:9" s="9" customFormat="1">
      <c r="A1953" s="102"/>
      <c r="B1953" s="83"/>
      <c r="C1953" s="84"/>
      <c r="D1953" s="85"/>
      <c r="E1953" s="86"/>
      <c r="F1953" s="86"/>
      <c r="G1953" s="87"/>
      <c r="H1953" s="102"/>
      <c r="I1953" s="10"/>
    </row>
    <row r="1954" spans="1:9" s="9" customFormat="1">
      <c r="A1954" s="102"/>
      <c r="B1954" s="83"/>
      <c r="C1954" s="84"/>
      <c r="D1954" s="85"/>
      <c r="E1954" s="86"/>
      <c r="F1954" s="86"/>
      <c r="G1954" s="87"/>
      <c r="H1954" s="102"/>
      <c r="I1954" s="10"/>
    </row>
    <row r="1955" spans="1:9" s="9" customFormat="1">
      <c r="A1955" s="102"/>
      <c r="B1955" s="83"/>
      <c r="C1955" s="84"/>
      <c r="D1955" s="85"/>
      <c r="E1955" s="86"/>
      <c r="F1955" s="86"/>
      <c r="G1955" s="87"/>
      <c r="H1955" s="102"/>
      <c r="I1955" s="10"/>
    </row>
    <row r="1956" spans="1:9" s="9" customFormat="1">
      <c r="A1956" s="102"/>
      <c r="B1956" s="83"/>
      <c r="C1956" s="84"/>
      <c r="D1956" s="85"/>
      <c r="E1956" s="86"/>
      <c r="F1956" s="86"/>
      <c r="G1956" s="87"/>
      <c r="H1956" s="102"/>
      <c r="I1956" s="10"/>
    </row>
    <row r="1957" spans="1:9" s="9" customFormat="1">
      <c r="A1957" s="102"/>
      <c r="B1957" s="83"/>
      <c r="C1957" s="84"/>
      <c r="D1957" s="85"/>
      <c r="E1957" s="86"/>
      <c r="F1957" s="86"/>
      <c r="G1957" s="87"/>
      <c r="H1957" s="102"/>
      <c r="I1957" s="10"/>
    </row>
    <row r="1958" spans="1:9" s="9" customFormat="1">
      <c r="A1958" s="102"/>
      <c r="B1958" s="83"/>
      <c r="C1958" s="84"/>
      <c r="D1958" s="85"/>
      <c r="E1958" s="86"/>
      <c r="F1958" s="86"/>
      <c r="G1958" s="87"/>
      <c r="H1958" s="102"/>
      <c r="I1958" s="10"/>
    </row>
    <row r="1959" spans="1:9" s="9" customFormat="1">
      <c r="A1959" s="102"/>
      <c r="B1959" s="83"/>
      <c r="C1959" s="84"/>
      <c r="D1959" s="85"/>
      <c r="E1959" s="86"/>
      <c r="F1959" s="86"/>
      <c r="G1959" s="87"/>
      <c r="H1959" s="102"/>
      <c r="I1959" s="10"/>
    </row>
    <row r="1960" spans="1:9" s="9" customFormat="1">
      <c r="A1960" s="102"/>
      <c r="B1960" s="83"/>
      <c r="C1960" s="84"/>
      <c r="D1960" s="85"/>
      <c r="E1960" s="86"/>
      <c r="F1960" s="86"/>
      <c r="G1960" s="87"/>
      <c r="H1960" s="102"/>
      <c r="I1960" s="10"/>
    </row>
    <row r="1961" spans="1:9" s="9" customFormat="1">
      <c r="A1961" s="102"/>
      <c r="B1961" s="83"/>
      <c r="C1961" s="84"/>
      <c r="D1961" s="85"/>
      <c r="E1961" s="86"/>
      <c r="F1961" s="86"/>
      <c r="G1961" s="87"/>
      <c r="H1961" s="102"/>
      <c r="I1961" s="10"/>
    </row>
    <row r="1962" spans="1:9" s="9" customFormat="1">
      <c r="A1962" s="102"/>
      <c r="B1962" s="83"/>
      <c r="C1962" s="84"/>
      <c r="D1962" s="85"/>
      <c r="E1962" s="86"/>
      <c r="F1962" s="86"/>
      <c r="G1962" s="87"/>
      <c r="H1962" s="102"/>
      <c r="I1962" s="10"/>
    </row>
    <row r="1963" spans="1:9" s="9" customFormat="1">
      <c r="A1963" s="102"/>
      <c r="B1963" s="83"/>
      <c r="C1963" s="84"/>
      <c r="D1963" s="85"/>
      <c r="E1963" s="86"/>
      <c r="F1963" s="86"/>
      <c r="G1963" s="87"/>
      <c r="H1963" s="102"/>
      <c r="I1963" s="10"/>
    </row>
    <row r="1964" spans="1:9" s="9" customFormat="1">
      <c r="A1964" s="102"/>
      <c r="B1964" s="83"/>
      <c r="C1964" s="84"/>
      <c r="D1964" s="85"/>
      <c r="E1964" s="86"/>
      <c r="F1964" s="86"/>
      <c r="G1964" s="87"/>
      <c r="H1964" s="102"/>
      <c r="I1964" s="10"/>
    </row>
    <row r="1965" spans="1:9" s="9" customFormat="1">
      <c r="A1965" s="102"/>
      <c r="B1965" s="83"/>
      <c r="C1965" s="84"/>
      <c r="D1965" s="85"/>
      <c r="E1965" s="86"/>
      <c r="F1965" s="86"/>
      <c r="G1965" s="87"/>
      <c r="H1965" s="102"/>
      <c r="I1965" s="10"/>
    </row>
    <row r="1966" spans="1:9" s="9" customFormat="1">
      <c r="A1966" s="102"/>
      <c r="B1966" s="83"/>
      <c r="C1966" s="84"/>
      <c r="D1966" s="85"/>
      <c r="E1966" s="86"/>
      <c r="F1966" s="86"/>
      <c r="G1966" s="87"/>
      <c r="H1966" s="102"/>
      <c r="I1966" s="10"/>
    </row>
    <row r="1967" spans="1:9" s="9" customFormat="1">
      <c r="A1967" s="102"/>
      <c r="B1967" s="83"/>
      <c r="C1967" s="84"/>
      <c r="D1967" s="85"/>
      <c r="E1967" s="86"/>
      <c r="F1967" s="86"/>
      <c r="G1967" s="87"/>
      <c r="H1967" s="102"/>
      <c r="I1967" s="10"/>
    </row>
    <row r="1968" spans="1:9" s="9" customFormat="1">
      <c r="A1968" s="102"/>
      <c r="B1968" s="83"/>
      <c r="C1968" s="84"/>
      <c r="D1968" s="85"/>
      <c r="E1968" s="86"/>
      <c r="F1968" s="86"/>
      <c r="G1968" s="87"/>
      <c r="H1968" s="102"/>
      <c r="I1968" s="10"/>
    </row>
    <row r="1969" spans="1:9" s="9" customFormat="1">
      <c r="A1969" s="102"/>
      <c r="B1969" s="83"/>
      <c r="C1969" s="84"/>
      <c r="D1969" s="85"/>
      <c r="E1969" s="86"/>
      <c r="F1969" s="86"/>
      <c r="G1969" s="87"/>
      <c r="H1969" s="102"/>
      <c r="I1969" s="10"/>
    </row>
    <row r="1970" spans="1:9" s="9" customFormat="1">
      <c r="A1970" s="102"/>
      <c r="B1970" s="83"/>
      <c r="C1970" s="84"/>
      <c r="D1970" s="85"/>
      <c r="E1970" s="86"/>
      <c r="F1970" s="86"/>
      <c r="G1970" s="87"/>
      <c r="H1970" s="102"/>
      <c r="I1970" s="10"/>
    </row>
    <row r="1971" spans="1:9" s="9" customFormat="1">
      <c r="A1971" s="102"/>
      <c r="B1971" s="83"/>
      <c r="C1971" s="84"/>
      <c r="D1971" s="85"/>
      <c r="E1971" s="86"/>
      <c r="F1971" s="86"/>
      <c r="G1971" s="87"/>
      <c r="H1971" s="102"/>
      <c r="I1971" s="10"/>
    </row>
    <row r="1972" spans="1:9" s="9" customFormat="1">
      <c r="A1972" s="102"/>
      <c r="B1972" s="83"/>
      <c r="C1972" s="84"/>
      <c r="D1972" s="85"/>
      <c r="E1972" s="86"/>
      <c r="F1972" s="86"/>
      <c r="G1972" s="87"/>
      <c r="H1972" s="102"/>
      <c r="I1972" s="10"/>
    </row>
    <row r="1973" spans="1:9" s="9" customFormat="1">
      <c r="A1973" s="102"/>
      <c r="B1973" s="83"/>
      <c r="C1973" s="84"/>
      <c r="D1973" s="85"/>
      <c r="E1973" s="86"/>
      <c r="F1973" s="86"/>
      <c r="G1973" s="87"/>
      <c r="H1973" s="102"/>
      <c r="I1973" s="10"/>
    </row>
    <row r="1974" spans="1:9" s="9" customFormat="1">
      <c r="A1974" s="102"/>
      <c r="B1974" s="83"/>
      <c r="C1974" s="84"/>
      <c r="D1974" s="85"/>
      <c r="E1974" s="86"/>
      <c r="F1974" s="86"/>
      <c r="G1974" s="87"/>
      <c r="H1974" s="102"/>
      <c r="I1974" s="10"/>
    </row>
    <row r="1975" spans="1:9" s="9" customFormat="1">
      <c r="A1975" s="102"/>
      <c r="B1975" s="83"/>
      <c r="C1975" s="84"/>
      <c r="D1975" s="85"/>
      <c r="E1975" s="86"/>
      <c r="F1975" s="86"/>
      <c r="G1975" s="87"/>
      <c r="H1975" s="102"/>
      <c r="I1975" s="10"/>
    </row>
    <row r="1976" spans="1:9" s="9" customFormat="1">
      <c r="A1976" s="102"/>
      <c r="B1976" s="83"/>
      <c r="C1976" s="84"/>
      <c r="D1976" s="85"/>
      <c r="E1976" s="86"/>
      <c r="F1976" s="86"/>
      <c r="G1976" s="87"/>
      <c r="H1976" s="102"/>
      <c r="I1976" s="10"/>
    </row>
    <row r="1977" spans="1:9" s="9" customFormat="1">
      <c r="A1977" s="102"/>
      <c r="B1977" s="83"/>
      <c r="C1977" s="84"/>
      <c r="D1977" s="85"/>
      <c r="E1977" s="86"/>
      <c r="F1977" s="86"/>
      <c r="G1977" s="87"/>
      <c r="H1977" s="102"/>
      <c r="I1977" s="10"/>
    </row>
    <row r="1978" spans="1:9" s="9" customFormat="1">
      <c r="A1978" s="102"/>
      <c r="B1978" s="83"/>
      <c r="C1978" s="84"/>
      <c r="D1978" s="85"/>
      <c r="E1978" s="86"/>
      <c r="F1978" s="86"/>
      <c r="G1978" s="87"/>
      <c r="H1978" s="102"/>
      <c r="I1978" s="10"/>
    </row>
    <row r="1979" spans="1:9" s="9" customFormat="1">
      <c r="A1979" s="102"/>
      <c r="B1979" s="83"/>
      <c r="C1979" s="84"/>
      <c r="D1979" s="85"/>
      <c r="E1979" s="86"/>
      <c r="F1979" s="86"/>
      <c r="G1979" s="87"/>
      <c r="H1979" s="102"/>
      <c r="I1979" s="10"/>
    </row>
    <row r="1980" spans="1:9" s="9" customFormat="1">
      <c r="A1980" s="102"/>
      <c r="B1980" s="83"/>
      <c r="C1980" s="84"/>
      <c r="D1980" s="85"/>
      <c r="E1980" s="86"/>
      <c r="F1980" s="86"/>
      <c r="G1980" s="87"/>
      <c r="H1980" s="102"/>
      <c r="I1980" s="10"/>
    </row>
    <row r="1981" spans="1:9" s="9" customFormat="1">
      <c r="A1981" s="102"/>
      <c r="B1981" s="83"/>
      <c r="C1981" s="84"/>
      <c r="D1981" s="85"/>
      <c r="E1981" s="86"/>
      <c r="F1981" s="86"/>
      <c r="G1981" s="87"/>
      <c r="H1981" s="102"/>
      <c r="I1981" s="10"/>
    </row>
    <row r="1982" spans="1:9" s="9" customFormat="1">
      <c r="A1982" s="102"/>
      <c r="B1982" s="83"/>
      <c r="C1982" s="84"/>
      <c r="D1982" s="85"/>
      <c r="E1982" s="86"/>
      <c r="F1982" s="86"/>
      <c r="G1982" s="87"/>
      <c r="H1982" s="102"/>
      <c r="I1982" s="10"/>
    </row>
    <row r="1983" spans="1:9" s="9" customFormat="1">
      <c r="A1983" s="102"/>
      <c r="B1983" s="83"/>
      <c r="C1983" s="84"/>
      <c r="D1983" s="85"/>
      <c r="E1983" s="86"/>
      <c r="F1983" s="86"/>
      <c r="G1983" s="87"/>
      <c r="H1983" s="102"/>
      <c r="I1983" s="10"/>
    </row>
    <row r="1984" spans="1:9" s="9" customFormat="1">
      <c r="A1984" s="102"/>
      <c r="B1984" s="83"/>
      <c r="C1984" s="84"/>
      <c r="D1984" s="85"/>
      <c r="E1984" s="86"/>
      <c r="F1984" s="86"/>
      <c r="G1984" s="87"/>
      <c r="H1984" s="102"/>
      <c r="I1984" s="10"/>
    </row>
    <row r="1985" spans="1:9" s="9" customFormat="1">
      <c r="A1985" s="102"/>
      <c r="B1985" s="83"/>
      <c r="C1985" s="84"/>
      <c r="D1985" s="85"/>
      <c r="E1985" s="86"/>
      <c r="F1985" s="86"/>
      <c r="G1985" s="87"/>
      <c r="H1985" s="102"/>
      <c r="I1985" s="10"/>
    </row>
    <row r="1986" spans="1:9" s="9" customFormat="1">
      <c r="A1986" s="102"/>
      <c r="B1986" s="83"/>
      <c r="C1986" s="84"/>
      <c r="D1986" s="85"/>
      <c r="E1986" s="86"/>
      <c r="F1986" s="86"/>
      <c r="G1986" s="87"/>
      <c r="H1986" s="102"/>
      <c r="I1986" s="10"/>
    </row>
    <row r="1987" spans="1:9" s="9" customFormat="1">
      <c r="A1987" s="102"/>
      <c r="B1987" s="83"/>
      <c r="C1987" s="84"/>
      <c r="D1987" s="85"/>
      <c r="E1987" s="86"/>
      <c r="F1987" s="86"/>
      <c r="G1987" s="87"/>
      <c r="H1987" s="102"/>
      <c r="I1987" s="10"/>
    </row>
    <row r="1988" spans="1:9" s="9" customFormat="1">
      <c r="A1988" s="102"/>
      <c r="B1988" s="83"/>
      <c r="C1988" s="84"/>
      <c r="D1988" s="85"/>
      <c r="E1988" s="86"/>
      <c r="F1988" s="86"/>
      <c r="G1988" s="87"/>
      <c r="H1988" s="102"/>
      <c r="I1988" s="10"/>
    </row>
    <row r="1989" spans="1:9" s="9" customFormat="1">
      <c r="A1989" s="102"/>
      <c r="B1989" s="83"/>
      <c r="C1989" s="84"/>
      <c r="D1989" s="85"/>
      <c r="E1989" s="86"/>
      <c r="F1989" s="86"/>
      <c r="G1989" s="87"/>
      <c r="H1989" s="102"/>
      <c r="I1989" s="10"/>
    </row>
    <row r="1990" spans="1:9" s="9" customFormat="1">
      <c r="A1990" s="102"/>
      <c r="B1990" s="83"/>
      <c r="C1990" s="84"/>
      <c r="D1990" s="85"/>
      <c r="E1990" s="86"/>
      <c r="F1990" s="86"/>
      <c r="G1990" s="87"/>
      <c r="H1990" s="102"/>
      <c r="I1990" s="10"/>
    </row>
    <row r="1991" spans="1:9" s="9" customFormat="1">
      <c r="A1991" s="102"/>
      <c r="B1991" s="83"/>
      <c r="C1991" s="84"/>
      <c r="D1991" s="85"/>
      <c r="E1991" s="86"/>
      <c r="F1991" s="86"/>
      <c r="G1991" s="87"/>
      <c r="H1991" s="102"/>
      <c r="I1991" s="10"/>
    </row>
    <row r="1992" spans="1:9" s="9" customFormat="1">
      <c r="A1992" s="102"/>
      <c r="B1992" s="83"/>
      <c r="C1992" s="84"/>
      <c r="D1992" s="85"/>
      <c r="E1992" s="86"/>
      <c r="F1992" s="86"/>
      <c r="G1992" s="87"/>
      <c r="H1992" s="102"/>
      <c r="I1992" s="10"/>
    </row>
    <row r="1993" spans="1:9" s="9" customFormat="1">
      <c r="A1993" s="102"/>
      <c r="B1993" s="83"/>
      <c r="C1993" s="84"/>
      <c r="D1993" s="85"/>
      <c r="E1993" s="86"/>
      <c r="F1993" s="86"/>
      <c r="G1993" s="87"/>
      <c r="H1993" s="102"/>
      <c r="I1993" s="10"/>
    </row>
    <row r="1994" spans="1:9" s="9" customFormat="1">
      <c r="A1994" s="102"/>
      <c r="B1994" s="83"/>
      <c r="C1994" s="84"/>
      <c r="D1994" s="85"/>
      <c r="E1994" s="86"/>
      <c r="F1994" s="86"/>
      <c r="G1994" s="87"/>
      <c r="H1994" s="102"/>
      <c r="I1994" s="10"/>
    </row>
    <row r="1995" spans="1:9" s="9" customFormat="1">
      <c r="A1995" s="102"/>
      <c r="B1995" s="83"/>
      <c r="C1995" s="84"/>
      <c r="D1995" s="85"/>
      <c r="E1995" s="86"/>
      <c r="F1995" s="86"/>
      <c r="G1995" s="87"/>
      <c r="H1995" s="102"/>
      <c r="I1995" s="10"/>
    </row>
    <row r="1996" spans="1:9" s="9" customFormat="1">
      <c r="A1996" s="102"/>
      <c r="B1996" s="83"/>
      <c r="C1996" s="84"/>
      <c r="D1996" s="85"/>
      <c r="E1996" s="86"/>
      <c r="F1996" s="86"/>
      <c r="G1996" s="87"/>
      <c r="H1996" s="102"/>
      <c r="I1996" s="10"/>
    </row>
    <row r="1997" spans="1:9" s="9" customFormat="1">
      <c r="A1997" s="102"/>
      <c r="B1997" s="83"/>
      <c r="C1997" s="84"/>
      <c r="D1997" s="85"/>
      <c r="E1997" s="86"/>
      <c r="F1997" s="86"/>
      <c r="G1997" s="87"/>
      <c r="H1997" s="102"/>
      <c r="I1997" s="10"/>
    </row>
    <row r="1998" spans="1:9" s="9" customFormat="1">
      <c r="A1998" s="102"/>
      <c r="B1998" s="83"/>
      <c r="C1998" s="84"/>
      <c r="D1998" s="85"/>
      <c r="E1998" s="86"/>
      <c r="F1998" s="86"/>
      <c r="G1998" s="87"/>
      <c r="H1998" s="102"/>
      <c r="I1998" s="10"/>
    </row>
    <row r="1999" spans="1:9" s="9" customFormat="1">
      <c r="A1999" s="102"/>
      <c r="B1999" s="83"/>
      <c r="C1999" s="84"/>
      <c r="D1999" s="85"/>
      <c r="E1999" s="86"/>
      <c r="F1999" s="86"/>
      <c r="G1999" s="87"/>
      <c r="H1999" s="102"/>
      <c r="I1999" s="10"/>
    </row>
    <row r="2000" spans="1:9" s="9" customFormat="1">
      <c r="A2000" s="102"/>
      <c r="B2000" s="83"/>
      <c r="C2000" s="84"/>
      <c r="D2000" s="85"/>
      <c r="E2000" s="86"/>
      <c r="F2000" s="86"/>
      <c r="G2000" s="87"/>
      <c r="H2000" s="102"/>
      <c r="I2000" s="10"/>
    </row>
    <row r="2001" spans="1:9" s="9" customFormat="1">
      <c r="A2001" s="102"/>
      <c r="B2001" s="83"/>
      <c r="C2001" s="84"/>
      <c r="D2001" s="85"/>
      <c r="E2001" s="86"/>
      <c r="F2001" s="86"/>
      <c r="G2001" s="87"/>
      <c r="H2001" s="102"/>
      <c r="I2001" s="10"/>
    </row>
    <row r="2002" spans="1:9" s="9" customFormat="1">
      <c r="A2002" s="102"/>
      <c r="B2002" s="83"/>
      <c r="C2002" s="84"/>
      <c r="D2002" s="85"/>
      <c r="E2002" s="86"/>
      <c r="F2002" s="86"/>
      <c r="G2002" s="87"/>
      <c r="H2002" s="102"/>
      <c r="I2002" s="10"/>
    </row>
    <row r="2003" spans="1:9" s="9" customFormat="1">
      <c r="A2003" s="102"/>
      <c r="B2003" s="83"/>
      <c r="C2003" s="84"/>
      <c r="D2003" s="85"/>
      <c r="E2003" s="86"/>
      <c r="F2003" s="86"/>
      <c r="G2003" s="87"/>
      <c r="H2003" s="102"/>
      <c r="I2003" s="10"/>
    </row>
    <row r="2004" spans="1:9" s="9" customFormat="1">
      <c r="A2004" s="102"/>
      <c r="B2004" s="83"/>
      <c r="C2004" s="84"/>
      <c r="D2004" s="85"/>
      <c r="E2004" s="86"/>
      <c r="F2004" s="86"/>
      <c r="G2004" s="87"/>
      <c r="H2004" s="102"/>
      <c r="I2004" s="10"/>
    </row>
    <row r="2005" spans="1:9" s="9" customFormat="1">
      <c r="A2005" s="102"/>
      <c r="B2005" s="83"/>
      <c r="C2005" s="84"/>
      <c r="D2005" s="85"/>
      <c r="E2005" s="86"/>
      <c r="F2005" s="86"/>
      <c r="G2005" s="87"/>
      <c r="H2005" s="102"/>
      <c r="I2005" s="10"/>
    </row>
    <row r="2006" spans="1:9" s="9" customFormat="1">
      <c r="A2006" s="102"/>
      <c r="B2006" s="83"/>
      <c r="C2006" s="84"/>
      <c r="D2006" s="85"/>
      <c r="E2006" s="86"/>
      <c r="F2006" s="86"/>
      <c r="G2006" s="87"/>
      <c r="H2006" s="102"/>
      <c r="I2006" s="10"/>
    </row>
    <row r="2007" spans="1:9" s="9" customFormat="1">
      <c r="A2007" s="102"/>
      <c r="B2007" s="83"/>
      <c r="C2007" s="84"/>
      <c r="D2007" s="85"/>
      <c r="E2007" s="86"/>
      <c r="F2007" s="86"/>
      <c r="G2007" s="87"/>
      <c r="H2007" s="102"/>
      <c r="I2007" s="10"/>
    </row>
    <row r="2008" spans="1:9" s="9" customFormat="1">
      <c r="A2008" s="102"/>
      <c r="B2008" s="83"/>
      <c r="C2008" s="84"/>
      <c r="D2008" s="85"/>
      <c r="E2008" s="86"/>
      <c r="F2008" s="86"/>
      <c r="G2008" s="87"/>
      <c r="H2008" s="102"/>
      <c r="I2008" s="10"/>
    </row>
    <row r="2009" spans="1:9" s="9" customFormat="1">
      <c r="A2009" s="102"/>
      <c r="B2009" s="83"/>
      <c r="C2009" s="84"/>
      <c r="D2009" s="85"/>
      <c r="E2009" s="86"/>
      <c r="F2009" s="86"/>
      <c r="G2009" s="87"/>
      <c r="H2009" s="102"/>
      <c r="I2009" s="10"/>
    </row>
    <row r="2010" spans="1:9" s="9" customFormat="1">
      <c r="A2010" s="102"/>
      <c r="B2010" s="83"/>
      <c r="C2010" s="84"/>
      <c r="D2010" s="85"/>
      <c r="E2010" s="86"/>
      <c r="F2010" s="86"/>
      <c r="G2010" s="87"/>
      <c r="H2010" s="102"/>
      <c r="I2010" s="10"/>
    </row>
    <row r="2011" spans="1:9" s="9" customFormat="1">
      <c r="A2011" s="102"/>
      <c r="B2011" s="83"/>
      <c r="C2011" s="84"/>
      <c r="D2011" s="85"/>
      <c r="E2011" s="86"/>
      <c r="F2011" s="86"/>
      <c r="G2011" s="87"/>
      <c r="H2011" s="102"/>
      <c r="I2011" s="10"/>
    </row>
    <row r="2012" spans="1:9" s="9" customFormat="1">
      <c r="A2012" s="102"/>
      <c r="B2012" s="83"/>
      <c r="C2012" s="84"/>
      <c r="D2012" s="85"/>
      <c r="E2012" s="86"/>
      <c r="F2012" s="86"/>
      <c r="G2012" s="87"/>
      <c r="H2012" s="102"/>
      <c r="I2012" s="10"/>
    </row>
    <row r="2013" spans="1:9" s="9" customFormat="1">
      <c r="A2013" s="102"/>
      <c r="B2013" s="83"/>
      <c r="C2013" s="84"/>
      <c r="D2013" s="85"/>
      <c r="E2013" s="86"/>
      <c r="F2013" s="86"/>
      <c r="G2013" s="87"/>
      <c r="H2013" s="102"/>
      <c r="I2013" s="10"/>
    </row>
    <row r="2014" spans="1:9" s="9" customFormat="1">
      <c r="A2014" s="102"/>
      <c r="B2014" s="83"/>
      <c r="C2014" s="84"/>
      <c r="D2014" s="85"/>
      <c r="E2014" s="86"/>
      <c r="F2014" s="86"/>
      <c r="G2014" s="87"/>
      <c r="H2014" s="102"/>
      <c r="I2014" s="10"/>
    </row>
    <row r="2015" spans="1:9" s="9" customFormat="1">
      <c r="A2015" s="102"/>
      <c r="B2015" s="83"/>
      <c r="C2015" s="84"/>
      <c r="D2015" s="85"/>
      <c r="E2015" s="86"/>
      <c r="F2015" s="86"/>
      <c r="G2015" s="87"/>
      <c r="H2015" s="102"/>
      <c r="I2015" s="10"/>
    </row>
    <row r="2016" spans="1:9" s="9" customFormat="1">
      <c r="A2016" s="102"/>
      <c r="B2016" s="83"/>
      <c r="C2016" s="84"/>
      <c r="D2016" s="85"/>
      <c r="E2016" s="86"/>
      <c r="F2016" s="86"/>
      <c r="G2016" s="87"/>
      <c r="H2016" s="102"/>
      <c r="I2016" s="10"/>
    </row>
    <row r="2017" spans="1:9" s="9" customFormat="1">
      <c r="A2017" s="102"/>
      <c r="B2017" s="83"/>
      <c r="C2017" s="84"/>
      <c r="D2017" s="85"/>
      <c r="E2017" s="86"/>
      <c r="F2017" s="86"/>
      <c r="G2017" s="87"/>
      <c r="H2017" s="102"/>
      <c r="I2017" s="10"/>
    </row>
    <row r="2018" spans="1:9" s="9" customFormat="1">
      <c r="A2018" s="102"/>
      <c r="B2018" s="83"/>
      <c r="C2018" s="84"/>
      <c r="D2018" s="85"/>
      <c r="E2018" s="86"/>
      <c r="F2018" s="86"/>
      <c r="G2018" s="87"/>
      <c r="H2018" s="102"/>
      <c r="I2018" s="10"/>
    </row>
    <row r="2019" spans="1:9" s="9" customFormat="1">
      <c r="A2019" s="102"/>
      <c r="B2019" s="83"/>
      <c r="C2019" s="84"/>
      <c r="D2019" s="85"/>
      <c r="E2019" s="86"/>
      <c r="F2019" s="86"/>
      <c r="G2019" s="87"/>
      <c r="H2019" s="102"/>
      <c r="I2019" s="10"/>
    </row>
    <row r="2020" spans="1:9" s="9" customFormat="1">
      <c r="A2020" s="102"/>
      <c r="B2020" s="83"/>
      <c r="C2020" s="84"/>
      <c r="D2020" s="85"/>
      <c r="E2020" s="86"/>
      <c r="F2020" s="86"/>
      <c r="G2020" s="87"/>
      <c r="H2020" s="102"/>
      <c r="I2020" s="10"/>
    </row>
    <row r="2021" spans="1:9" s="9" customFormat="1">
      <c r="A2021" s="102"/>
      <c r="B2021" s="83"/>
      <c r="C2021" s="84"/>
      <c r="D2021" s="85"/>
      <c r="E2021" s="86"/>
      <c r="F2021" s="86"/>
      <c r="G2021" s="87"/>
      <c r="H2021" s="102"/>
      <c r="I2021" s="10"/>
    </row>
    <row r="2022" spans="1:9" s="9" customFormat="1">
      <c r="A2022" s="102"/>
      <c r="B2022" s="83"/>
      <c r="C2022" s="84"/>
      <c r="D2022" s="85"/>
      <c r="E2022" s="86"/>
      <c r="F2022" s="86"/>
      <c r="G2022" s="87"/>
      <c r="H2022" s="102"/>
      <c r="I2022" s="10"/>
    </row>
    <row r="2023" spans="1:9" s="9" customFormat="1">
      <c r="A2023" s="102"/>
      <c r="B2023" s="83"/>
      <c r="C2023" s="84"/>
      <c r="D2023" s="85"/>
      <c r="E2023" s="86"/>
      <c r="F2023" s="86"/>
      <c r="G2023" s="87"/>
      <c r="H2023" s="102"/>
      <c r="I2023" s="10"/>
    </row>
    <row r="2024" spans="1:9" s="9" customFormat="1">
      <c r="A2024" s="102"/>
      <c r="B2024" s="83"/>
      <c r="C2024" s="84"/>
      <c r="D2024" s="85"/>
      <c r="E2024" s="86"/>
      <c r="F2024" s="86"/>
      <c r="G2024" s="87"/>
      <c r="H2024" s="102"/>
      <c r="I2024" s="10"/>
    </row>
    <row r="2025" spans="1:9" s="9" customFormat="1">
      <c r="A2025" s="102"/>
      <c r="B2025" s="83"/>
      <c r="C2025" s="84"/>
      <c r="D2025" s="85"/>
      <c r="E2025" s="86"/>
      <c r="F2025" s="86"/>
      <c r="G2025" s="87"/>
      <c r="H2025" s="102"/>
      <c r="I2025" s="10"/>
    </row>
    <row r="2026" spans="1:9" s="9" customFormat="1">
      <c r="A2026" s="102"/>
      <c r="B2026" s="83"/>
      <c r="C2026" s="84"/>
      <c r="D2026" s="85"/>
      <c r="E2026" s="86"/>
      <c r="F2026" s="86"/>
      <c r="G2026" s="87"/>
      <c r="H2026" s="102"/>
      <c r="I2026" s="10"/>
    </row>
    <row r="2027" spans="1:9" s="9" customFormat="1">
      <c r="A2027" s="102"/>
      <c r="B2027" s="83"/>
      <c r="C2027" s="84"/>
      <c r="D2027" s="85"/>
      <c r="E2027" s="86"/>
      <c r="F2027" s="86"/>
      <c r="G2027" s="87"/>
      <c r="H2027" s="102"/>
      <c r="I2027" s="10"/>
    </row>
    <row r="2028" spans="1:9" s="9" customFormat="1">
      <c r="A2028" s="102"/>
      <c r="B2028" s="83"/>
      <c r="C2028" s="84"/>
      <c r="D2028" s="85"/>
      <c r="E2028" s="86"/>
      <c r="F2028" s="86"/>
      <c r="G2028" s="87"/>
      <c r="H2028" s="102"/>
      <c r="I2028" s="10"/>
    </row>
    <row r="2029" spans="1:9" s="9" customFormat="1">
      <c r="A2029" s="102"/>
      <c r="B2029" s="83"/>
      <c r="C2029" s="84"/>
      <c r="D2029" s="85"/>
      <c r="E2029" s="86"/>
      <c r="F2029" s="86"/>
      <c r="G2029" s="87"/>
      <c r="H2029" s="102"/>
      <c r="I2029" s="10"/>
    </row>
    <row r="2030" spans="1:9" s="9" customFormat="1">
      <c r="A2030" s="102"/>
      <c r="B2030" s="83"/>
      <c r="C2030" s="84"/>
      <c r="D2030" s="85"/>
      <c r="E2030" s="86"/>
      <c r="F2030" s="86"/>
      <c r="G2030" s="87"/>
      <c r="H2030" s="102"/>
      <c r="I2030" s="10"/>
    </row>
    <row r="2031" spans="1:9" s="9" customFormat="1">
      <c r="A2031" s="102"/>
      <c r="B2031" s="83"/>
      <c r="C2031" s="84"/>
      <c r="D2031" s="85"/>
      <c r="E2031" s="86"/>
      <c r="F2031" s="86"/>
      <c r="G2031" s="87"/>
      <c r="H2031" s="102"/>
      <c r="I2031" s="10"/>
    </row>
    <row r="2032" spans="1:9" s="9" customFormat="1">
      <c r="A2032" s="102"/>
      <c r="B2032" s="83"/>
      <c r="C2032" s="84"/>
      <c r="D2032" s="85"/>
      <c r="E2032" s="86"/>
      <c r="F2032" s="86"/>
      <c r="G2032" s="87"/>
      <c r="H2032" s="102"/>
      <c r="I2032" s="10"/>
    </row>
    <row r="2033" spans="1:9" s="9" customFormat="1">
      <c r="A2033" s="102"/>
      <c r="B2033" s="83"/>
      <c r="C2033" s="84"/>
      <c r="D2033" s="85"/>
      <c r="E2033" s="86"/>
      <c r="F2033" s="86"/>
      <c r="G2033" s="87"/>
      <c r="H2033" s="102"/>
      <c r="I2033" s="10"/>
    </row>
    <row r="2034" spans="1:9" s="9" customFormat="1">
      <c r="A2034" s="102"/>
      <c r="B2034" s="83"/>
      <c r="C2034" s="84"/>
      <c r="D2034" s="85"/>
      <c r="E2034" s="86"/>
      <c r="F2034" s="86"/>
      <c r="G2034" s="87"/>
      <c r="H2034" s="102"/>
      <c r="I2034" s="10"/>
    </row>
    <row r="2035" spans="1:9" s="9" customFormat="1">
      <c r="A2035" s="102"/>
      <c r="B2035" s="83"/>
      <c r="C2035" s="84"/>
      <c r="D2035" s="85"/>
      <c r="E2035" s="86"/>
      <c r="F2035" s="86"/>
      <c r="G2035" s="87"/>
      <c r="H2035" s="102"/>
      <c r="I2035" s="10"/>
    </row>
    <row r="2036" spans="1:9" s="9" customFormat="1">
      <c r="A2036" s="102"/>
      <c r="B2036" s="83"/>
      <c r="C2036" s="84"/>
      <c r="D2036" s="85"/>
      <c r="E2036" s="86"/>
      <c r="F2036" s="86"/>
      <c r="G2036" s="87"/>
      <c r="H2036" s="102"/>
      <c r="I2036" s="10"/>
    </row>
    <row r="2037" spans="1:9" s="9" customFormat="1">
      <c r="A2037" s="102"/>
      <c r="B2037" s="83"/>
      <c r="C2037" s="84"/>
      <c r="D2037" s="85"/>
      <c r="E2037" s="86"/>
      <c r="F2037" s="86"/>
      <c r="G2037" s="87"/>
      <c r="H2037" s="102"/>
      <c r="I2037" s="10"/>
    </row>
    <row r="2038" spans="1:9" s="9" customFormat="1">
      <c r="A2038" s="102"/>
      <c r="B2038" s="83"/>
      <c r="C2038" s="84"/>
      <c r="D2038" s="85"/>
      <c r="E2038" s="86"/>
      <c r="F2038" s="86"/>
      <c r="G2038" s="87"/>
      <c r="H2038" s="102"/>
      <c r="I2038" s="10"/>
    </row>
    <row r="2039" spans="1:9" s="9" customFormat="1">
      <c r="A2039" s="102"/>
      <c r="B2039" s="83"/>
      <c r="C2039" s="84"/>
      <c r="D2039" s="85"/>
      <c r="E2039" s="86"/>
      <c r="F2039" s="86"/>
      <c r="G2039" s="87"/>
      <c r="H2039" s="102"/>
      <c r="I2039" s="10"/>
    </row>
    <row r="2040" spans="1:9" s="9" customFormat="1">
      <c r="A2040" s="102"/>
      <c r="B2040" s="83"/>
      <c r="C2040" s="84"/>
      <c r="D2040" s="85"/>
      <c r="E2040" s="86"/>
      <c r="F2040" s="86"/>
      <c r="G2040" s="87"/>
      <c r="H2040" s="102"/>
      <c r="I2040" s="10"/>
    </row>
    <row r="2041" spans="1:9" s="9" customFormat="1">
      <c r="A2041" s="102"/>
      <c r="B2041" s="83"/>
      <c r="C2041" s="84"/>
      <c r="D2041" s="85"/>
      <c r="E2041" s="86"/>
      <c r="F2041" s="86"/>
      <c r="G2041" s="87"/>
      <c r="H2041" s="102"/>
      <c r="I2041" s="10"/>
    </row>
    <row r="2042" spans="1:9" s="9" customFormat="1">
      <c r="A2042" s="102"/>
      <c r="B2042" s="83"/>
      <c r="C2042" s="84"/>
      <c r="D2042" s="85"/>
      <c r="E2042" s="86"/>
      <c r="F2042" s="86"/>
      <c r="G2042" s="87"/>
      <c r="H2042" s="102"/>
      <c r="I2042" s="10"/>
    </row>
    <row r="2043" spans="1:9" s="9" customFormat="1">
      <c r="A2043" s="102"/>
      <c r="B2043" s="83"/>
      <c r="C2043" s="84"/>
      <c r="D2043" s="85"/>
      <c r="E2043" s="86"/>
      <c r="F2043" s="86"/>
      <c r="G2043" s="87"/>
      <c r="H2043" s="102"/>
      <c r="I2043" s="10"/>
    </row>
    <row r="2044" spans="1:9" s="9" customFormat="1">
      <c r="A2044" s="102"/>
      <c r="B2044" s="83"/>
      <c r="C2044" s="84"/>
      <c r="D2044" s="85"/>
      <c r="E2044" s="86"/>
      <c r="F2044" s="86"/>
      <c r="G2044" s="87"/>
      <c r="H2044" s="102"/>
      <c r="I2044" s="10"/>
    </row>
    <row r="2045" spans="1:9" s="9" customFormat="1">
      <c r="A2045" s="102"/>
      <c r="B2045" s="83"/>
      <c r="C2045" s="84"/>
      <c r="D2045" s="85"/>
      <c r="E2045" s="86"/>
      <c r="F2045" s="86"/>
      <c r="G2045" s="87"/>
      <c r="H2045" s="102"/>
      <c r="I2045" s="10"/>
    </row>
    <row r="2046" spans="1:9" s="9" customFormat="1">
      <c r="A2046" s="102"/>
      <c r="B2046" s="83"/>
      <c r="C2046" s="84"/>
      <c r="D2046" s="85"/>
      <c r="E2046" s="86"/>
      <c r="F2046" s="86"/>
      <c r="G2046" s="87"/>
      <c r="H2046" s="102"/>
      <c r="I2046" s="10"/>
    </row>
    <row r="2047" spans="1:9" s="9" customFormat="1">
      <c r="A2047" s="102"/>
      <c r="B2047" s="83"/>
      <c r="C2047" s="84"/>
      <c r="D2047" s="85"/>
      <c r="E2047" s="86"/>
      <c r="F2047" s="86"/>
      <c r="G2047" s="87"/>
      <c r="H2047" s="102"/>
      <c r="I2047" s="10"/>
    </row>
    <row r="2048" spans="1:9" s="9" customFormat="1">
      <c r="A2048" s="102"/>
      <c r="B2048" s="83"/>
      <c r="C2048" s="84"/>
      <c r="D2048" s="85"/>
      <c r="E2048" s="86"/>
      <c r="F2048" s="86"/>
      <c r="G2048" s="87"/>
      <c r="H2048" s="102"/>
      <c r="I2048" s="10"/>
    </row>
    <row r="2049" spans="1:9" s="9" customFormat="1">
      <c r="A2049" s="102"/>
      <c r="B2049" s="83"/>
      <c r="C2049" s="84"/>
      <c r="D2049" s="85"/>
      <c r="E2049" s="86"/>
      <c r="F2049" s="86"/>
      <c r="G2049" s="87"/>
      <c r="H2049" s="102"/>
      <c r="I2049" s="10"/>
    </row>
    <row r="2050" spans="1:9" s="9" customFormat="1">
      <c r="A2050" s="102"/>
      <c r="B2050" s="83"/>
      <c r="C2050" s="84"/>
      <c r="D2050" s="85"/>
      <c r="E2050" s="86"/>
      <c r="F2050" s="86"/>
      <c r="G2050" s="87"/>
      <c r="H2050" s="102"/>
      <c r="I2050" s="10"/>
    </row>
    <row r="2051" spans="1:9" s="9" customFormat="1">
      <c r="A2051" s="102"/>
      <c r="B2051" s="83"/>
      <c r="C2051" s="84"/>
      <c r="D2051" s="85"/>
      <c r="E2051" s="86"/>
      <c r="F2051" s="86"/>
      <c r="G2051" s="87"/>
      <c r="H2051" s="102"/>
      <c r="I2051" s="10"/>
    </row>
    <row r="2052" spans="1:9" s="9" customFormat="1">
      <c r="A2052" s="102"/>
      <c r="B2052" s="83"/>
      <c r="C2052" s="84"/>
      <c r="D2052" s="85"/>
      <c r="E2052" s="86"/>
      <c r="F2052" s="86"/>
      <c r="G2052" s="87"/>
      <c r="H2052" s="102"/>
      <c r="I2052" s="10"/>
    </row>
    <row r="2053" spans="1:9" s="9" customFormat="1">
      <c r="A2053" s="102"/>
      <c r="B2053" s="83"/>
      <c r="C2053" s="84"/>
      <c r="D2053" s="85"/>
      <c r="E2053" s="86"/>
      <c r="F2053" s="86"/>
      <c r="G2053" s="87"/>
      <c r="H2053" s="102"/>
      <c r="I2053" s="10"/>
    </row>
    <row r="2054" spans="1:9" s="9" customFormat="1">
      <c r="A2054" s="102"/>
      <c r="B2054" s="83"/>
      <c r="C2054" s="84"/>
      <c r="D2054" s="85"/>
      <c r="E2054" s="86"/>
      <c r="F2054" s="86"/>
      <c r="G2054" s="87"/>
      <c r="H2054" s="102"/>
      <c r="I2054" s="10"/>
    </row>
    <row r="2055" spans="1:9" s="9" customFormat="1">
      <c r="A2055" s="102"/>
      <c r="B2055" s="83"/>
      <c r="C2055" s="84"/>
      <c r="D2055" s="85"/>
      <c r="E2055" s="86"/>
      <c r="F2055" s="86"/>
      <c r="G2055" s="87"/>
      <c r="H2055" s="102"/>
      <c r="I2055" s="10"/>
    </row>
    <row r="2056" spans="1:9" s="9" customFormat="1">
      <c r="A2056" s="102"/>
      <c r="B2056" s="83"/>
      <c r="C2056" s="84"/>
      <c r="D2056" s="85"/>
      <c r="E2056" s="86"/>
      <c r="F2056" s="86"/>
      <c r="G2056" s="87"/>
      <c r="H2056" s="102"/>
      <c r="I2056" s="10"/>
    </row>
    <row r="2057" spans="1:9" s="9" customFormat="1">
      <c r="A2057" s="102"/>
      <c r="B2057" s="83"/>
      <c r="C2057" s="84"/>
      <c r="D2057" s="85"/>
      <c r="E2057" s="86"/>
      <c r="F2057" s="86"/>
      <c r="G2057" s="87"/>
      <c r="H2057" s="102"/>
      <c r="I2057" s="10"/>
    </row>
    <row r="2058" spans="1:9" s="9" customFormat="1">
      <c r="A2058" s="102"/>
      <c r="B2058" s="83"/>
      <c r="C2058" s="84"/>
      <c r="D2058" s="85"/>
      <c r="E2058" s="86"/>
      <c r="F2058" s="86"/>
      <c r="G2058" s="87"/>
      <c r="H2058" s="102"/>
      <c r="I2058" s="10"/>
    </row>
    <row r="2059" spans="1:9" s="9" customFormat="1">
      <c r="A2059" s="102"/>
      <c r="B2059" s="83"/>
      <c r="C2059" s="84"/>
      <c r="D2059" s="85"/>
      <c r="E2059" s="86"/>
      <c r="F2059" s="86"/>
      <c r="G2059" s="87"/>
      <c r="H2059" s="102"/>
      <c r="I2059" s="10"/>
    </row>
    <row r="2060" spans="1:9" s="9" customFormat="1">
      <c r="A2060" s="102"/>
      <c r="B2060" s="83"/>
      <c r="C2060" s="84"/>
      <c r="D2060" s="85"/>
      <c r="E2060" s="86"/>
      <c r="F2060" s="86"/>
      <c r="G2060" s="87"/>
      <c r="H2060" s="102"/>
      <c r="I2060" s="10"/>
    </row>
    <row r="2061" spans="1:9" s="9" customFormat="1">
      <c r="A2061" s="102"/>
      <c r="B2061" s="83"/>
      <c r="C2061" s="84"/>
      <c r="D2061" s="85"/>
      <c r="E2061" s="86"/>
      <c r="F2061" s="86"/>
      <c r="G2061" s="87"/>
      <c r="H2061" s="102"/>
      <c r="I2061" s="10"/>
    </row>
    <row r="2062" spans="1:9" s="9" customFormat="1">
      <c r="A2062" s="102"/>
      <c r="B2062" s="83"/>
      <c r="C2062" s="84"/>
      <c r="D2062" s="85"/>
      <c r="E2062" s="86"/>
      <c r="F2062" s="86"/>
      <c r="G2062" s="87"/>
      <c r="H2062" s="102"/>
      <c r="I2062" s="10"/>
    </row>
    <row r="2063" spans="1:9" s="9" customFormat="1">
      <c r="A2063" s="102"/>
      <c r="B2063" s="83"/>
      <c r="C2063" s="84"/>
      <c r="D2063" s="85"/>
      <c r="E2063" s="86"/>
      <c r="F2063" s="86"/>
      <c r="G2063" s="87"/>
      <c r="H2063" s="102"/>
      <c r="I2063" s="10"/>
    </row>
    <row r="2064" spans="1:9" s="9" customFormat="1">
      <c r="A2064" s="102"/>
      <c r="B2064" s="83"/>
      <c r="C2064" s="84"/>
      <c r="D2064" s="85"/>
      <c r="E2064" s="86"/>
      <c r="F2064" s="86"/>
      <c r="G2064" s="87"/>
      <c r="H2064" s="102"/>
      <c r="I2064" s="10"/>
    </row>
    <row r="2065" spans="1:9" s="9" customFormat="1">
      <c r="A2065" s="102"/>
      <c r="B2065" s="83"/>
      <c r="C2065" s="84"/>
      <c r="D2065" s="85"/>
      <c r="E2065" s="86"/>
      <c r="F2065" s="86"/>
      <c r="G2065" s="87"/>
      <c r="H2065" s="102"/>
      <c r="I2065" s="10"/>
    </row>
    <row r="2066" spans="1:9" s="9" customFormat="1">
      <c r="A2066" s="102"/>
      <c r="B2066" s="83"/>
      <c r="C2066" s="84"/>
      <c r="D2066" s="85"/>
      <c r="E2066" s="86"/>
      <c r="F2066" s="86"/>
      <c r="G2066" s="87"/>
      <c r="H2066" s="102"/>
      <c r="I2066" s="10"/>
    </row>
    <row r="2067" spans="1:9" s="9" customFormat="1">
      <c r="A2067" s="102"/>
      <c r="B2067" s="83"/>
      <c r="C2067" s="84"/>
      <c r="D2067" s="85"/>
      <c r="E2067" s="86"/>
      <c r="F2067" s="86"/>
      <c r="G2067" s="87"/>
      <c r="H2067" s="102"/>
      <c r="I2067" s="10"/>
    </row>
    <row r="2068" spans="1:9" s="9" customFormat="1">
      <c r="A2068" s="102"/>
      <c r="B2068" s="83"/>
      <c r="C2068" s="84"/>
      <c r="D2068" s="85"/>
      <c r="E2068" s="86"/>
      <c r="F2068" s="86"/>
      <c r="G2068" s="87"/>
      <c r="H2068" s="102"/>
      <c r="I2068" s="10"/>
    </row>
    <row r="2069" spans="1:9" s="9" customFormat="1">
      <c r="A2069" s="102"/>
      <c r="B2069" s="83"/>
      <c r="C2069" s="84"/>
      <c r="D2069" s="85"/>
      <c r="E2069" s="86"/>
      <c r="F2069" s="86"/>
      <c r="G2069" s="87"/>
      <c r="H2069" s="102"/>
      <c r="I2069" s="10"/>
    </row>
    <row r="2070" spans="1:9" s="9" customFormat="1">
      <c r="A2070" s="102"/>
      <c r="B2070" s="83"/>
      <c r="C2070" s="84"/>
      <c r="D2070" s="85"/>
      <c r="E2070" s="86"/>
      <c r="F2070" s="86"/>
      <c r="G2070" s="87"/>
      <c r="H2070" s="102"/>
      <c r="I2070" s="10"/>
    </row>
    <row r="2071" spans="1:9" s="9" customFormat="1">
      <c r="A2071" s="102"/>
      <c r="B2071" s="83"/>
      <c r="C2071" s="84"/>
      <c r="D2071" s="85"/>
      <c r="E2071" s="86"/>
      <c r="F2071" s="86"/>
      <c r="G2071" s="87"/>
      <c r="H2071" s="102"/>
      <c r="I2071" s="10"/>
    </row>
    <row r="2072" spans="1:9" s="9" customFormat="1">
      <c r="A2072" s="102"/>
      <c r="B2072" s="83"/>
      <c r="C2072" s="84"/>
      <c r="D2072" s="85"/>
      <c r="E2072" s="86"/>
      <c r="F2072" s="86"/>
      <c r="G2072" s="87"/>
      <c r="H2072" s="102"/>
      <c r="I2072" s="10"/>
    </row>
    <row r="2073" spans="1:9" s="9" customFormat="1">
      <c r="A2073" s="102"/>
      <c r="B2073" s="83"/>
      <c r="C2073" s="84"/>
      <c r="D2073" s="85"/>
      <c r="E2073" s="86"/>
      <c r="F2073" s="86"/>
      <c r="G2073" s="87"/>
      <c r="H2073" s="102"/>
      <c r="I2073" s="10"/>
    </row>
    <row r="2074" spans="1:9" s="9" customFormat="1">
      <c r="A2074" s="102"/>
      <c r="B2074" s="83"/>
      <c r="C2074" s="84"/>
      <c r="D2074" s="85"/>
      <c r="E2074" s="86"/>
      <c r="F2074" s="86"/>
      <c r="G2074" s="87"/>
      <c r="H2074" s="102"/>
      <c r="I2074" s="10"/>
    </row>
    <row r="2075" spans="1:9" s="9" customFormat="1">
      <c r="A2075" s="102"/>
      <c r="B2075" s="83"/>
      <c r="C2075" s="84"/>
      <c r="D2075" s="85"/>
      <c r="E2075" s="86"/>
      <c r="F2075" s="86"/>
      <c r="G2075" s="87"/>
      <c r="H2075" s="102"/>
      <c r="I2075" s="10"/>
    </row>
    <row r="2076" spans="1:9" s="9" customFormat="1">
      <c r="A2076" s="102"/>
      <c r="B2076" s="83"/>
      <c r="C2076" s="84"/>
      <c r="D2076" s="85"/>
      <c r="E2076" s="86"/>
      <c r="F2076" s="86"/>
      <c r="G2076" s="87"/>
      <c r="H2076" s="102"/>
      <c r="I2076" s="10"/>
    </row>
    <row r="2077" spans="1:9" s="9" customFormat="1">
      <c r="A2077" s="102"/>
      <c r="B2077" s="83"/>
      <c r="C2077" s="84"/>
      <c r="D2077" s="85"/>
      <c r="E2077" s="86"/>
      <c r="F2077" s="86"/>
      <c r="G2077" s="87"/>
      <c r="H2077" s="102"/>
      <c r="I2077" s="10"/>
    </row>
    <row r="2078" spans="1:9" s="9" customFormat="1">
      <c r="A2078" s="102"/>
      <c r="B2078" s="83"/>
      <c r="C2078" s="84"/>
      <c r="D2078" s="85"/>
      <c r="E2078" s="86"/>
      <c r="F2078" s="86"/>
      <c r="G2078" s="87"/>
      <c r="H2078" s="102"/>
      <c r="I2078" s="10"/>
    </row>
    <row r="2079" spans="1:9" s="9" customFormat="1">
      <c r="A2079" s="102"/>
      <c r="B2079" s="83"/>
      <c r="C2079" s="84"/>
      <c r="D2079" s="85"/>
      <c r="E2079" s="86"/>
      <c r="F2079" s="86"/>
      <c r="G2079" s="87"/>
      <c r="H2079" s="102"/>
      <c r="I2079" s="10"/>
    </row>
    <row r="2080" spans="1:9" s="9" customFormat="1">
      <c r="A2080" s="102"/>
      <c r="B2080" s="83"/>
      <c r="C2080" s="84"/>
      <c r="D2080" s="85"/>
      <c r="E2080" s="86"/>
      <c r="F2080" s="86"/>
      <c r="G2080" s="87"/>
      <c r="H2080" s="102"/>
      <c r="I2080" s="10"/>
    </row>
    <row r="2081" spans="1:9" s="9" customFormat="1">
      <c r="A2081" s="102"/>
      <c r="B2081" s="83"/>
      <c r="C2081" s="84"/>
      <c r="D2081" s="85"/>
      <c r="E2081" s="86"/>
      <c r="F2081" s="86"/>
      <c r="G2081" s="87"/>
      <c r="H2081" s="102"/>
      <c r="I2081" s="10"/>
    </row>
    <row r="2082" spans="1:9" s="9" customFormat="1">
      <c r="A2082" s="102"/>
      <c r="B2082" s="83"/>
      <c r="C2082" s="84"/>
      <c r="D2082" s="85"/>
      <c r="E2082" s="86"/>
      <c r="F2082" s="86"/>
      <c r="G2082" s="87"/>
      <c r="H2082" s="102"/>
      <c r="I2082" s="10"/>
    </row>
    <row r="2083" spans="1:9" s="9" customFormat="1">
      <c r="A2083" s="102"/>
      <c r="B2083" s="83"/>
      <c r="C2083" s="84"/>
      <c r="D2083" s="85"/>
      <c r="E2083" s="86"/>
      <c r="F2083" s="86"/>
      <c r="G2083" s="87"/>
      <c r="H2083" s="102"/>
      <c r="I2083" s="10"/>
    </row>
    <row r="2084" spans="1:9" s="9" customFormat="1">
      <c r="A2084" s="102"/>
      <c r="B2084" s="83"/>
      <c r="C2084" s="84"/>
      <c r="D2084" s="85"/>
      <c r="E2084" s="86"/>
      <c r="F2084" s="86"/>
      <c r="G2084" s="87"/>
      <c r="H2084" s="102"/>
      <c r="I2084" s="10"/>
    </row>
    <row r="2085" spans="1:9" s="9" customFormat="1">
      <c r="A2085" s="102"/>
      <c r="B2085" s="83"/>
      <c r="C2085" s="84"/>
      <c r="D2085" s="85"/>
      <c r="E2085" s="86"/>
      <c r="F2085" s="86"/>
      <c r="G2085" s="87"/>
      <c r="H2085" s="102"/>
      <c r="I2085" s="10"/>
    </row>
    <row r="2086" spans="1:9" s="9" customFormat="1">
      <c r="A2086" s="102"/>
      <c r="B2086" s="83"/>
      <c r="C2086" s="84"/>
      <c r="D2086" s="85"/>
      <c r="E2086" s="86"/>
      <c r="F2086" s="86"/>
      <c r="G2086" s="87"/>
      <c r="H2086" s="102"/>
      <c r="I2086" s="10"/>
    </row>
    <row r="2087" spans="1:9" s="9" customFormat="1">
      <c r="A2087" s="102"/>
      <c r="B2087" s="83"/>
      <c r="C2087" s="84"/>
      <c r="D2087" s="85"/>
      <c r="E2087" s="86"/>
      <c r="F2087" s="86"/>
      <c r="G2087" s="87"/>
      <c r="H2087" s="102"/>
      <c r="I2087" s="10"/>
    </row>
    <row r="2088" spans="1:9" s="9" customFormat="1">
      <c r="A2088" s="102"/>
      <c r="B2088" s="83"/>
      <c r="C2088" s="84"/>
      <c r="D2088" s="85"/>
      <c r="E2088" s="86"/>
      <c r="F2088" s="86"/>
      <c r="G2088" s="87"/>
      <c r="H2088" s="102"/>
      <c r="I2088" s="10"/>
    </row>
    <row r="2089" spans="1:9" s="9" customFormat="1">
      <c r="A2089" s="102"/>
      <c r="B2089" s="83"/>
      <c r="C2089" s="84"/>
      <c r="D2089" s="85"/>
      <c r="E2089" s="86"/>
      <c r="F2089" s="86"/>
      <c r="G2089" s="87"/>
      <c r="H2089" s="102"/>
      <c r="I2089" s="10"/>
    </row>
    <row r="2090" spans="1:9" s="9" customFormat="1">
      <c r="A2090" s="102"/>
      <c r="B2090" s="83"/>
      <c r="C2090" s="84"/>
      <c r="D2090" s="85"/>
      <c r="E2090" s="86"/>
      <c r="F2090" s="86"/>
      <c r="G2090" s="87"/>
      <c r="H2090" s="102"/>
      <c r="I2090" s="10"/>
    </row>
    <row r="2091" spans="1:9" s="9" customFormat="1">
      <c r="A2091" s="102"/>
      <c r="B2091" s="83"/>
      <c r="C2091" s="84"/>
      <c r="D2091" s="85"/>
      <c r="E2091" s="86"/>
      <c r="F2091" s="86"/>
      <c r="G2091" s="87"/>
      <c r="H2091" s="102"/>
      <c r="I2091" s="10"/>
    </row>
    <row r="2092" spans="1:9" s="9" customFormat="1">
      <c r="A2092" s="102"/>
      <c r="B2092" s="83"/>
      <c r="C2092" s="84"/>
      <c r="D2092" s="85"/>
      <c r="E2092" s="86"/>
      <c r="F2092" s="86"/>
      <c r="G2092" s="87"/>
      <c r="H2092" s="102"/>
      <c r="I2092" s="10"/>
    </row>
    <row r="2093" spans="1:9" s="9" customFormat="1">
      <c r="A2093" s="102"/>
      <c r="B2093" s="83"/>
      <c r="C2093" s="84"/>
      <c r="D2093" s="85"/>
      <c r="E2093" s="86"/>
      <c r="F2093" s="86"/>
      <c r="G2093" s="87"/>
      <c r="H2093" s="102"/>
      <c r="I2093" s="10"/>
    </row>
    <row r="2094" spans="1:9" s="9" customFormat="1">
      <c r="A2094" s="102"/>
      <c r="B2094" s="83"/>
      <c r="C2094" s="84"/>
      <c r="D2094" s="85"/>
      <c r="E2094" s="86"/>
      <c r="F2094" s="86"/>
      <c r="G2094" s="87"/>
      <c r="H2094" s="102"/>
      <c r="I2094" s="10"/>
    </row>
    <row r="2095" spans="1:9" s="9" customFormat="1">
      <c r="A2095" s="102"/>
      <c r="B2095" s="83"/>
      <c r="C2095" s="84"/>
      <c r="D2095" s="85"/>
      <c r="E2095" s="86"/>
      <c r="F2095" s="86"/>
      <c r="G2095" s="87"/>
      <c r="H2095" s="102"/>
      <c r="I2095" s="10"/>
    </row>
    <row r="2096" spans="1:9" s="9" customFormat="1">
      <c r="A2096" s="102"/>
      <c r="B2096" s="83"/>
      <c r="C2096" s="84"/>
      <c r="D2096" s="85"/>
      <c r="E2096" s="86"/>
      <c r="F2096" s="86"/>
      <c r="G2096" s="87"/>
      <c r="H2096" s="102"/>
      <c r="I2096" s="10"/>
    </row>
    <row r="2097" spans="1:9" s="9" customFormat="1">
      <c r="A2097" s="102"/>
      <c r="B2097" s="83"/>
      <c r="C2097" s="84"/>
      <c r="D2097" s="85"/>
      <c r="E2097" s="86"/>
      <c r="F2097" s="86"/>
      <c r="G2097" s="87"/>
      <c r="H2097" s="102"/>
      <c r="I2097" s="10"/>
    </row>
    <row r="2098" spans="1:9" s="9" customFormat="1">
      <c r="A2098" s="102"/>
      <c r="B2098" s="83"/>
      <c r="C2098" s="84"/>
      <c r="D2098" s="85"/>
      <c r="E2098" s="86"/>
      <c r="F2098" s="86"/>
      <c r="G2098" s="87"/>
      <c r="H2098" s="102"/>
      <c r="I2098" s="10"/>
    </row>
    <row r="2099" spans="1:9" s="9" customFormat="1">
      <c r="A2099" s="102"/>
      <c r="B2099" s="83"/>
      <c r="C2099" s="84"/>
      <c r="D2099" s="85"/>
      <c r="E2099" s="86"/>
      <c r="F2099" s="86"/>
      <c r="G2099" s="87"/>
      <c r="H2099" s="102"/>
      <c r="I2099" s="10"/>
    </row>
    <row r="2100" spans="1:9" s="9" customFormat="1">
      <c r="A2100" s="102"/>
      <c r="B2100" s="83"/>
      <c r="C2100" s="84"/>
      <c r="D2100" s="85"/>
      <c r="E2100" s="86"/>
      <c r="F2100" s="86"/>
      <c r="G2100" s="87"/>
      <c r="H2100" s="102"/>
      <c r="I2100" s="10"/>
    </row>
    <row r="2101" spans="1:9" s="9" customFormat="1">
      <c r="A2101" s="102"/>
      <c r="B2101" s="83"/>
      <c r="C2101" s="84"/>
      <c r="D2101" s="85"/>
      <c r="E2101" s="86"/>
      <c r="F2101" s="86"/>
      <c r="G2101" s="87"/>
      <c r="H2101" s="102"/>
      <c r="I2101" s="10"/>
    </row>
    <row r="2102" spans="1:9" s="9" customFormat="1">
      <c r="A2102" s="102"/>
      <c r="B2102" s="83"/>
      <c r="C2102" s="84"/>
      <c r="D2102" s="85"/>
      <c r="E2102" s="86"/>
      <c r="F2102" s="86"/>
      <c r="G2102" s="87"/>
      <c r="H2102" s="102"/>
      <c r="I2102" s="10"/>
    </row>
    <row r="2103" spans="1:9" s="9" customFormat="1">
      <c r="A2103" s="102"/>
      <c r="B2103" s="83"/>
      <c r="C2103" s="84"/>
      <c r="D2103" s="85"/>
      <c r="E2103" s="86"/>
      <c r="F2103" s="86"/>
      <c r="G2103" s="87"/>
      <c r="H2103" s="102"/>
      <c r="I2103" s="10"/>
    </row>
    <row r="2104" spans="1:9" s="9" customFormat="1">
      <c r="A2104" s="102"/>
      <c r="B2104" s="83"/>
      <c r="C2104" s="84"/>
      <c r="D2104" s="85"/>
      <c r="E2104" s="86"/>
      <c r="F2104" s="86"/>
      <c r="G2104" s="87"/>
      <c r="H2104" s="102"/>
      <c r="I2104" s="10"/>
    </row>
    <row r="2105" spans="1:9" s="9" customFormat="1">
      <c r="A2105" s="102"/>
      <c r="B2105" s="83"/>
      <c r="C2105" s="84"/>
      <c r="D2105" s="85"/>
      <c r="E2105" s="86"/>
      <c r="F2105" s="86"/>
      <c r="G2105" s="87"/>
      <c r="H2105" s="102"/>
      <c r="I2105" s="10"/>
    </row>
    <row r="2106" spans="1:9" s="9" customFormat="1">
      <c r="A2106" s="102"/>
      <c r="B2106" s="83"/>
      <c r="C2106" s="84"/>
      <c r="D2106" s="85"/>
      <c r="E2106" s="86"/>
      <c r="F2106" s="86"/>
      <c r="G2106" s="87"/>
      <c r="H2106" s="102"/>
      <c r="I2106" s="10"/>
    </row>
    <row r="2107" spans="1:9" s="9" customFormat="1">
      <c r="A2107" s="102"/>
      <c r="B2107" s="83"/>
      <c r="C2107" s="84"/>
      <c r="D2107" s="85"/>
      <c r="E2107" s="86"/>
      <c r="F2107" s="86"/>
      <c r="G2107" s="87"/>
      <c r="H2107" s="102"/>
      <c r="I2107" s="10"/>
    </row>
    <row r="2108" spans="1:9" s="9" customFormat="1">
      <c r="A2108" s="102"/>
      <c r="B2108" s="83"/>
      <c r="C2108" s="84"/>
      <c r="D2108" s="85"/>
      <c r="E2108" s="86"/>
      <c r="F2108" s="86"/>
      <c r="G2108" s="87"/>
      <c r="H2108" s="102"/>
      <c r="I2108" s="10"/>
    </row>
    <row r="2109" spans="1:9" s="9" customFormat="1">
      <c r="A2109" s="102"/>
      <c r="B2109" s="83"/>
      <c r="C2109" s="84"/>
      <c r="D2109" s="85"/>
      <c r="E2109" s="86"/>
      <c r="F2109" s="86"/>
      <c r="G2109" s="87"/>
      <c r="H2109" s="102"/>
      <c r="I2109" s="10"/>
    </row>
    <row r="2110" spans="1:9" s="9" customFormat="1">
      <c r="A2110" s="102"/>
      <c r="B2110" s="83"/>
      <c r="C2110" s="84"/>
      <c r="D2110" s="85"/>
      <c r="E2110" s="86"/>
      <c r="F2110" s="86"/>
      <c r="G2110" s="87"/>
      <c r="H2110" s="102"/>
      <c r="I2110" s="10"/>
    </row>
    <row r="2111" spans="1:9" s="9" customFormat="1">
      <c r="A2111" s="102"/>
      <c r="B2111" s="83"/>
      <c r="C2111" s="84"/>
      <c r="D2111" s="85"/>
      <c r="E2111" s="86"/>
      <c r="F2111" s="86"/>
      <c r="G2111" s="87"/>
      <c r="H2111" s="102"/>
      <c r="I2111" s="10"/>
    </row>
    <row r="2112" spans="1:9" s="9" customFormat="1">
      <c r="A2112" s="102"/>
      <c r="B2112" s="83"/>
      <c r="C2112" s="84"/>
      <c r="D2112" s="85"/>
      <c r="E2112" s="86"/>
      <c r="F2112" s="86"/>
      <c r="G2112" s="87"/>
      <c r="H2112" s="102"/>
      <c r="I2112" s="10"/>
    </row>
    <row r="2113" spans="1:9" s="9" customFormat="1">
      <c r="A2113" s="102"/>
      <c r="B2113" s="83"/>
      <c r="C2113" s="84"/>
      <c r="D2113" s="85"/>
      <c r="E2113" s="86"/>
      <c r="F2113" s="86"/>
      <c r="G2113" s="87"/>
      <c r="H2113" s="102"/>
      <c r="I2113" s="10"/>
    </row>
    <row r="2114" spans="1:9" s="9" customFormat="1">
      <c r="A2114" s="102"/>
      <c r="B2114" s="83"/>
      <c r="C2114" s="84"/>
      <c r="D2114" s="85"/>
      <c r="E2114" s="86"/>
      <c r="F2114" s="86"/>
      <c r="G2114" s="87"/>
      <c r="H2114" s="102"/>
      <c r="I2114" s="10"/>
    </row>
    <row r="2115" spans="1:9" s="9" customFormat="1">
      <c r="A2115" s="102"/>
      <c r="B2115" s="83"/>
      <c r="C2115" s="84"/>
      <c r="D2115" s="85"/>
      <c r="E2115" s="86"/>
      <c r="F2115" s="86"/>
      <c r="G2115" s="87"/>
      <c r="H2115" s="102"/>
      <c r="I2115" s="10"/>
    </row>
    <row r="2116" spans="1:9" s="9" customFormat="1">
      <c r="A2116" s="102"/>
      <c r="B2116" s="83"/>
      <c r="C2116" s="84"/>
      <c r="D2116" s="85"/>
      <c r="E2116" s="86"/>
      <c r="F2116" s="86"/>
      <c r="G2116" s="87"/>
      <c r="H2116" s="102"/>
      <c r="I2116" s="10"/>
    </row>
    <row r="2117" spans="1:9" s="9" customFormat="1">
      <c r="A2117" s="102"/>
      <c r="B2117" s="83"/>
      <c r="C2117" s="84"/>
      <c r="D2117" s="85"/>
      <c r="E2117" s="86"/>
      <c r="F2117" s="86"/>
      <c r="G2117" s="87"/>
      <c r="H2117" s="102"/>
      <c r="I2117" s="10"/>
    </row>
    <row r="2118" spans="1:9" s="9" customFormat="1">
      <c r="A2118" s="102"/>
      <c r="B2118" s="83"/>
      <c r="C2118" s="84"/>
      <c r="D2118" s="85"/>
      <c r="E2118" s="86"/>
      <c r="F2118" s="86"/>
      <c r="G2118" s="87"/>
      <c r="H2118" s="102"/>
      <c r="I2118" s="10"/>
    </row>
    <row r="2119" spans="1:9" s="9" customFormat="1">
      <c r="A2119" s="102"/>
      <c r="B2119" s="83"/>
      <c r="C2119" s="84"/>
      <c r="D2119" s="85"/>
      <c r="E2119" s="86"/>
      <c r="F2119" s="86"/>
      <c r="G2119" s="87"/>
      <c r="H2119" s="102"/>
      <c r="I2119" s="10"/>
    </row>
    <row r="2120" spans="1:9" s="9" customFormat="1">
      <c r="A2120" s="102"/>
      <c r="B2120" s="83"/>
      <c r="C2120" s="84"/>
      <c r="D2120" s="85"/>
      <c r="E2120" s="86"/>
      <c r="F2120" s="86"/>
      <c r="G2120" s="87"/>
      <c r="H2120" s="102"/>
      <c r="I2120" s="10"/>
    </row>
    <row r="2121" spans="1:9" s="9" customFormat="1">
      <c r="A2121" s="102"/>
      <c r="B2121" s="83"/>
      <c r="C2121" s="84"/>
      <c r="D2121" s="85"/>
      <c r="E2121" s="86"/>
      <c r="F2121" s="86"/>
      <c r="G2121" s="87"/>
      <c r="H2121" s="102"/>
      <c r="I2121" s="10"/>
    </row>
    <row r="2122" spans="1:9" s="9" customFormat="1">
      <c r="A2122" s="102"/>
      <c r="B2122" s="83"/>
      <c r="C2122" s="84"/>
      <c r="D2122" s="85"/>
      <c r="E2122" s="86"/>
      <c r="F2122" s="86"/>
      <c r="G2122" s="87"/>
      <c r="H2122" s="102"/>
      <c r="I2122" s="10"/>
    </row>
    <row r="2123" spans="1:9" s="9" customFormat="1">
      <c r="A2123" s="102"/>
      <c r="B2123" s="83"/>
      <c r="C2123" s="84"/>
      <c r="D2123" s="85"/>
      <c r="E2123" s="86"/>
      <c r="F2123" s="86"/>
      <c r="G2123" s="87"/>
      <c r="H2123" s="102"/>
      <c r="I2123" s="10"/>
    </row>
    <row r="2124" spans="1:9" s="9" customFormat="1">
      <c r="A2124" s="102"/>
      <c r="B2124" s="83"/>
      <c r="C2124" s="84"/>
      <c r="D2124" s="85"/>
      <c r="E2124" s="86"/>
      <c r="F2124" s="86"/>
      <c r="G2124" s="87"/>
      <c r="H2124" s="102"/>
      <c r="I2124" s="10"/>
    </row>
    <row r="2125" spans="1:9" s="9" customFormat="1">
      <c r="A2125" s="102"/>
      <c r="B2125" s="83"/>
      <c r="C2125" s="84"/>
      <c r="D2125" s="85"/>
      <c r="E2125" s="86"/>
      <c r="F2125" s="86"/>
      <c r="G2125" s="87"/>
      <c r="H2125" s="102"/>
      <c r="I2125" s="10"/>
    </row>
    <row r="2126" spans="1:9" s="9" customFormat="1">
      <c r="A2126" s="102"/>
      <c r="B2126" s="83"/>
      <c r="C2126" s="84"/>
      <c r="D2126" s="85"/>
      <c r="E2126" s="86"/>
      <c r="F2126" s="86"/>
      <c r="G2126" s="87"/>
      <c r="H2126" s="102"/>
      <c r="I2126" s="10"/>
    </row>
    <row r="2127" spans="1:9" s="9" customFormat="1">
      <c r="A2127" s="102"/>
      <c r="B2127" s="83"/>
      <c r="C2127" s="84"/>
      <c r="D2127" s="85"/>
      <c r="E2127" s="86"/>
      <c r="F2127" s="86"/>
      <c r="G2127" s="87"/>
      <c r="H2127" s="102"/>
      <c r="I2127" s="10"/>
    </row>
    <row r="2128" spans="1:9" s="9" customFormat="1">
      <c r="A2128" s="102"/>
      <c r="B2128" s="83"/>
      <c r="C2128" s="84"/>
      <c r="D2128" s="85"/>
      <c r="E2128" s="86"/>
      <c r="F2128" s="86"/>
      <c r="G2128" s="87"/>
      <c r="H2128" s="102"/>
      <c r="I2128" s="10"/>
    </row>
    <row r="2129" spans="1:9" s="9" customFormat="1">
      <c r="A2129" s="102"/>
      <c r="B2129" s="83"/>
      <c r="C2129" s="84"/>
      <c r="D2129" s="85"/>
      <c r="E2129" s="86"/>
      <c r="F2129" s="86"/>
      <c r="G2129" s="87"/>
      <c r="H2129" s="102"/>
      <c r="I2129" s="10"/>
    </row>
    <row r="2130" spans="1:9" s="9" customFormat="1">
      <c r="A2130" s="102"/>
      <c r="B2130" s="83"/>
      <c r="C2130" s="84"/>
      <c r="D2130" s="85"/>
      <c r="E2130" s="86"/>
      <c r="F2130" s="86"/>
      <c r="G2130" s="87"/>
      <c r="H2130" s="102"/>
      <c r="I2130" s="10"/>
    </row>
    <row r="2131" spans="1:9" s="9" customFormat="1">
      <c r="A2131" s="102"/>
      <c r="B2131" s="83"/>
      <c r="C2131" s="84"/>
      <c r="D2131" s="85"/>
      <c r="E2131" s="86"/>
      <c r="F2131" s="86"/>
      <c r="G2131" s="87"/>
      <c r="H2131" s="102"/>
      <c r="I2131" s="10"/>
    </row>
    <row r="2132" spans="1:9" s="9" customFormat="1">
      <c r="A2132" s="102"/>
      <c r="B2132" s="83"/>
      <c r="C2132" s="84"/>
      <c r="D2132" s="85"/>
      <c r="E2132" s="86"/>
      <c r="F2132" s="86"/>
      <c r="G2132" s="87"/>
      <c r="H2132" s="102"/>
      <c r="I2132" s="10"/>
    </row>
    <row r="2133" spans="1:9" s="9" customFormat="1">
      <c r="A2133" s="102"/>
      <c r="B2133" s="83"/>
      <c r="C2133" s="84"/>
      <c r="D2133" s="85"/>
      <c r="E2133" s="86"/>
      <c r="F2133" s="86"/>
      <c r="G2133" s="87"/>
      <c r="H2133" s="102"/>
      <c r="I2133" s="10"/>
    </row>
    <row r="2134" spans="1:9" s="9" customFormat="1">
      <c r="A2134" s="102"/>
      <c r="B2134" s="83"/>
      <c r="C2134" s="84"/>
      <c r="D2134" s="85"/>
      <c r="E2134" s="86"/>
      <c r="F2134" s="86"/>
      <c r="G2134" s="87"/>
      <c r="H2134" s="102"/>
      <c r="I2134" s="10"/>
    </row>
    <row r="2135" spans="1:9" s="9" customFormat="1">
      <c r="A2135" s="102"/>
      <c r="B2135" s="83"/>
      <c r="C2135" s="84"/>
      <c r="D2135" s="85"/>
      <c r="E2135" s="86"/>
      <c r="F2135" s="86"/>
      <c r="G2135" s="87"/>
      <c r="H2135" s="102"/>
      <c r="I2135" s="10"/>
    </row>
    <row r="2136" spans="1:9" s="9" customFormat="1">
      <c r="A2136" s="102"/>
      <c r="B2136" s="83"/>
      <c r="C2136" s="84"/>
      <c r="D2136" s="85"/>
      <c r="E2136" s="86"/>
      <c r="F2136" s="86"/>
      <c r="G2136" s="87"/>
      <c r="H2136" s="102"/>
      <c r="I2136" s="10"/>
    </row>
    <row r="2137" spans="1:9" s="9" customFormat="1">
      <c r="A2137" s="102"/>
      <c r="B2137" s="83"/>
      <c r="C2137" s="84"/>
      <c r="D2137" s="85"/>
      <c r="E2137" s="86"/>
      <c r="F2137" s="86"/>
      <c r="G2137" s="87"/>
      <c r="H2137" s="102"/>
      <c r="I2137" s="10"/>
    </row>
    <row r="2138" spans="1:9" s="9" customFormat="1">
      <c r="A2138" s="102"/>
      <c r="B2138" s="83"/>
      <c r="C2138" s="84"/>
      <c r="D2138" s="85"/>
      <c r="E2138" s="86"/>
      <c r="F2138" s="86"/>
      <c r="G2138" s="87"/>
      <c r="H2138" s="102"/>
      <c r="I2138" s="10"/>
    </row>
    <row r="2139" spans="1:9" s="9" customFormat="1">
      <c r="A2139" s="102"/>
      <c r="B2139" s="83"/>
      <c r="C2139" s="84"/>
      <c r="D2139" s="85"/>
      <c r="E2139" s="86"/>
      <c r="F2139" s="86"/>
      <c r="G2139" s="87"/>
      <c r="H2139" s="102"/>
      <c r="I2139" s="10"/>
    </row>
    <row r="2140" spans="1:9" s="9" customFormat="1">
      <c r="A2140" s="102"/>
      <c r="B2140" s="83"/>
      <c r="C2140" s="84"/>
      <c r="D2140" s="85"/>
      <c r="E2140" s="86"/>
      <c r="F2140" s="86"/>
      <c r="G2140" s="87"/>
      <c r="H2140" s="102"/>
      <c r="I2140" s="10"/>
    </row>
    <row r="2141" spans="1:9" s="9" customFormat="1">
      <c r="A2141" s="102"/>
      <c r="B2141" s="83"/>
      <c r="C2141" s="84"/>
      <c r="D2141" s="85"/>
      <c r="E2141" s="86"/>
      <c r="F2141" s="86"/>
      <c r="G2141" s="87"/>
      <c r="H2141" s="102"/>
      <c r="I2141" s="10"/>
    </row>
    <row r="2142" spans="1:9" s="9" customFormat="1">
      <c r="A2142" s="102"/>
      <c r="B2142" s="83"/>
      <c r="C2142" s="84"/>
      <c r="D2142" s="85"/>
      <c r="E2142" s="86"/>
      <c r="F2142" s="86"/>
      <c r="G2142" s="87"/>
      <c r="H2142" s="102"/>
      <c r="I2142" s="10"/>
    </row>
    <row r="2143" spans="1:9" s="9" customFormat="1">
      <c r="A2143" s="102"/>
      <c r="B2143" s="83"/>
      <c r="C2143" s="84"/>
      <c r="D2143" s="85"/>
      <c r="E2143" s="86"/>
      <c r="F2143" s="86"/>
      <c r="G2143" s="87"/>
      <c r="H2143" s="102"/>
      <c r="I2143" s="10"/>
    </row>
    <row r="2144" spans="1:9" s="9" customFormat="1">
      <c r="A2144" s="102"/>
      <c r="B2144" s="83"/>
      <c r="C2144" s="84"/>
      <c r="D2144" s="85"/>
      <c r="E2144" s="86"/>
      <c r="F2144" s="86"/>
      <c r="G2144" s="87"/>
      <c r="H2144" s="102"/>
      <c r="I2144" s="10"/>
    </row>
    <row r="2145" spans="1:9" s="9" customFormat="1">
      <c r="A2145" s="102"/>
      <c r="B2145" s="83"/>
      <c r="C2145" s="84"/>
      <c r="D2145" s="85"/>
      <c r="E2145" s="86"/>
      <c r="F2145" s="86"/>
      <c r="G2145" s="87"/>
      <c r="H2145" s="102"/>
      <c r="I2145" s="10"/>
    </row>
    <row r="2146" spans="1:9" s="9" customFormat="1">
      <c r="A2146" s="102"/>
      <c r="B2146" s="83"/>
      <c r="C2146" s="84"/>
      <c r="D2146" s="85"/>
      <c r="E2146" s="86"/>
      <c r="F2146" s="86"/>
      <c r="G2146" s="87"/>
      <c r="H2146" s="102"/>
      <c r="I2146" s="10"/>
    </row>
    <row r="2147" spans="1:9" s="9" customFormat="1">
      <c r="A2147" s="102"/>
      <c r="B2147" s="83"/>
      <c r="C2147" s="84"/>
      <c r="D2147" s="85"/>
      <c r="E2147" s="86"/>
      <c r="F2147" s="86"/>
      <c r="G2147" s="87"/>
      <c r="H2147" s="102"/>
      <c r="I2147" s="10"/>
    </row>
    <row r="2148" spans="1:9" s="9" customFormat="1">
      <c r="A2148" s="102"/>
      <c r="B2148" s="83"/>
      <c r="C2148" s="84"/>
      <c r="D2148" s="85"/>
      <c r="E2148" s="86"/>
      <c r="F2148" s="86"/>
      <c r="G2148" s="87"/>
      <c r="H2148" s="102"/>
      <c r="I2148" s="10"/>
    </row>
    <row r="2149" spans="1:9" s="9" customFormat="1">
      <c r="A2149" s="102"/>
      <c r="B2149" s="83"/>
      <c r="C2149" s="84"/>
      <c r="D2149" s="85"/>
      <c r="E2149" s="86"/>
      <c r="F2149" s="86"/>
      <c r="G2149" s="87"/>
      <c r="H2149" s="102"/>
      <c r="I2149" s="10"/>
    </row>
    <row r="2150" spans="1:9" s="9" customFormat="1">
      <c r="A2150" s="102"/>
      <c r="B2150" s="83"/>
      <c r="C2150" s="84"/>
      <c r="D2150" s="85"/>
      <c r="E2150" s="86"/>
      <c r="F2150" s="86"/>
      <c r="G2150" s="87"/>
      <c r="H2150" s="102"/>
      <c r="I2150" s="10"/>
    </row>
    <row r="2151" spans="1:9" s="9" customFormat="1">
      <c r="A2151" s="102"/>
      <c r="B2151" s="83"/>
      <c r="C2151" s="84"/>
      <c r="D2151" s="85"/>
      <c r="E2151" s="86"/>
      <c r="F2151" s="86"/>
      <c r="G2151" s="87"/>
      <c r="H2151" s="102"/>
      <c r="I2151" s="10"/>
    </row>
    <row r="2152" spans="1:9" s="9" customFormat="1">
      <c r="A2152" s="102"/>
      <c r="B2152" s="83"/>
      <c r="C2152" s="84"/>
      <c r="D2152" s="85"/>
      <c r="E2152" s="86"/>
      <c r="F2152" s="86"/>
      <c r="G2152" s="87"/>
      <c r="H2152" s="102"/>
      <c r="I2152" s="10"/>
    </row>
    <row r="2153" spans="1:9" s="9" customFormat="1">
      <c r="A2153" s="102"/>
      <c r="B2153" s="83"/>
      <c r="C2153" s="84"/>
      <c r="D2153" s="85"/>
      <c r="E2153" s="86"/>
      <c r="F2153" s="86"/>
      <c r="G2153" s="87"/>
      <c r="H2153" s="102"/>
      <c r="I2153" s="10"/>
    </row>
    <row r="2154" spans="1:9" s="9" customFormat="1">
      <c r="A2154" s="102"/>
      <c r="B2154" s="83"/>
      <c r="C2154" s="84"/>
      <c r="D2154" s="85"/>
      <c r="E2154" s="86"/>
      <c r="F2154" s="86"/>
      <c r="G2154" s="87"/>
      <c r="H2154" s="102"/>
      <c r="I2154" s="10"/>
    </row>
    <row r="2155" spans="1:9" s="9" customFormat="1">
      <c r="A2155" s="102"/>
      <c r="B2155" s="83"/>
      <c r="C2155" s="84"/>
      <c r="D2155" s="85"/>
      <c r="E2155" s="86"/>
      <c r="F2155" s="86"/>
      <c r="G2155" s="87"/>
      <c r="H2155" s="102"/>
      <c r="I2155" s="10"/>
    </row>
    <row r="2156" spans="1:9" s="9" customFormat="1">
      <c r="A2156" s="102"/>
      <c r="B2156" s="83"/>
      <c r="C2156" s="84"/>
      <c r="D2156" s="85"/>
      <c r="E2156" s="86"/>
      <c r="F2156" s="86"/>
      <c r="G2156" s="87"/>
      <c r="H2156" s="102"/>
      <c r="I2156" s="10"/>
    </row>
    <row r="2157" spans="1:9" s="9" customFormat="1">
      <c r="A2157" s="102"/>
      <c r="B2157" s="83"/>
      <c r="C2157" s="84"/>
      <c r="D2157" s="85"/>
      <c r="E2157" s="86"/>
      <c r="F2157" s="86"/>
      <c r="G2157" s="87"/>
      <c r="H2157" s="102"/>
      <c r="I2157" s="10"/>
    </row>
    <row r="2158" spans="1:9" s="9" customFormat="1">
      <c r="A2158" s="102"/>
      <c r="B2158" s="83"/>
      <c r="C2158" s="84"/>
      <c r="D2158" s="85"/>
      <c r="E2158" s="86"/>
      <c r="F2158" s="86"/>
      <c r="G2158" s="87"/>
      <c r="H2158" s="102"/>
      <c r="I2158" s="10"/>
    </row>
    <row r="2159" spans="1:9" s="9" customFormat="1">
      <c r="A2159" s="102"/>
      <c r="B2159" s="83"/>
      <c r="C2159" s="84"/>
      <c r="D2159" s="85"/>
      <c r="E2159" s="86"/>
      <c r="F2159" s="86"/>
      <c r="G2159" s="87"/>
      <c r="H2159" s="102"/>
      <c r="I2159" s="10"/>
    </row>
    <row r="2160" spans="1:9" s="9" customFormat="1">
      <c r="A2160" s="102"/>
      <c r="B2160" s="83"/>
      <c r="C2160" s="84"/>
      <c r="D2160" s="85"/>
      <c r="E2160" s="86"/>
      <c r="F2160" s="86"/>
      <c r="G2160" s="87"/>
      <c r="H2160" s="102"/>
      <c r="I2160" s="10"/>
    </row>
    <row r="2161" spans="1:9" s="9" customFormat="1">
      <c r="A2161" s="102"/>
      <c r="B2161" s="83"/>
      <c r="C2161" s="84"/>
      <c r="D2161" s="85"/>
      <c r="E2161" s="86"/>
      <c r="F2161" s="86"/>
      <c r="G2161" s="87"/>
      <c r="H2161" s="102"/>
      <c r="I2161" s="10"/>
    </row>
    <row r="2162" spans="1:9" s="9" customFormat="1">
      <c r="A2162" s="102"/>
      <c r="B2162" s="83"/>
      <c r="C2162" s="84"/>
      <c r="D2162" s="85"/>
      <c r="E2162" s="86"/>
      <c r="F2162" s="86"/>
      <c r="G2162" s="87"/>
      <c r="H2162" s="102"/>
      <c r="I2162" s="10"/>
    </row>
    <row r="2163" spans="1:9" s="9" customFormat="1">
      <c r="A2163" s="102"/>
      <c r="B2163" s="83"/>
      <c r="C2163" s="84"/>
      <c r="D2163" s="85"/>
      <c r="E2163" s="86"/>
      <c r="F2163" s="86"/>
      <c r="G2163" s="87"/>
      <c r="H2163" s="102"/>
      <c r="I2163" s="10"/>
    </row>
    <row r="2164" spans="1:9" s="9" customFormat="1">
      <c r="A2164" s="102"/>
      <c r="B2164" s="83"/>
      <c r="C2164" s="84"/>
      <c r="D2164" s="85"/>
      <c r="E2164" s="86"/>
      <c r="F2164" s="86"/>
      <c r="G2164" s="87"/>
      <c r="H2164" s="102"/>
      <c r="I2164" s="10"/>
    </row>
    <row r="2165" spans="1:9" s="9" customFormat="1">
      <c r="A2165" s="102"/>
      <c r="B2165" s="83"/>
      <c r="C2165" s="84"/>
      <c r="D2165" s="85"/>
      <c r="E2165" s="86"/>
      <c r="F2165" s="86"/>
      <c r="G2165" s="87"/>
      <c r="H2165" s="102"/>
      <c r="I2165" s="10"/>
    </row>
    <row r="2166" spans="1:9" s="9" customFormat="1">
      <c r="A2166" s="102"/>
      <c r="B2166" s="83"/>
      <c r="C2166" s="84"/>
      <c r="D2166" s="85"/>
      <c r="E2166" s="86"/>
      <c r="F2166" s="86"/>
      <c r="G2166" s="87"/>
      <c r="H2166" s="102"/>
      <c r="I2166" s="10"/>
    </row>
    <row r="2167" spans="1:9" s="9" customFormat="1">
      <c r="A2167" s="102"/>
      <c r="B2167" s="83"/>
      <c r="C2167" s="84"/>
      <c r="D2167" s="85"/>
      <c r="E2167" s="86"/>
      <c r="F2167" s="86"/>
      <c r="G2167" s="87"/>
      <c r="H2167" s="102"/>
      <c r="I2167" s="10"/>
    </row>
    <row r="2168" spans="1:9" s="9" customFormat="1">
      <c r="A2168" s="102"/>
      <c r="B2168" s="83"/>
      <c r="C2168" s="84"/>
      <c r="D2168" s="85"/>
      <c r="E2168" s="86"/>
      <c r="F2168" s="86"/>
      <c r="G2168" s="87"/>
      <c r="H2168" s="102"/>
      <c r="I2168" s="10"/>
    </row>
    <row r="2169" spans="1:9" s="9" customFormat="1">
      <c r="A2169" s="102"/>
      <c r="B2169" s="83"/>
      <c r="C2169" s="84"/>
      <c r="D2169" s="85"/>
      <c r="E2169" s="86"/>
      <c r="F2169" s="86"/>
      <c r="G2169" s="87"/>
      <c r="H2169" s="102"/>
      <c r="I2169" s="10"/>
    </row>
    <row r="2170" spans="1:9" s="9" customFormat="1">
      <c r="A2170" s="102"/>
      <c r="B2170" s="83"/>
      <c r="C2170" s="84"/>
      <c r="D2170" s="85"/>
      <c r="E2170" s="86"/>
      <c r="F2170" s="86"/>
      <c r="G2170" s="87"/>
      <c r="H2170" s="102"/>
      <c r="I2170" s="10"/>
    </row>
    <row r="2171" spans="1:9" s="9" customFormat="1">
      <c r="A2171" s="102"/>
      <c r="B2171" s="83"/>
      <c r="C2171" s="84"/>
      <c r="D2171" s="85"/>
      <c r="E2171" s="86"/>
      <c r="F2171" s="86"/>
      <c r="G2171" s="87"/>
      <c r="H2171" s="102"/>
      <c r="I2171" s="10"/>
    </row>
    <row r="2172" spans="1:9" s="9" customFormat="1">
      <c r="A2172" s="102"/>
      <c r="B2172" s="83"/>
      <c r="C2172" s="84"/>
      <c r="D2172" s="85"/>
      <c r="E2172" s="86"/>
      <c r="F2172" s="86"/>
      <c r="G2172" s="87"/>
      <c r="H2172" s="102"/>
      <c r="I2172" s="10"/>
    </row>
    <row r="2173" spans="1:9" s="9" customFormat="1">
      <c r="A2173" s="102"/>
      <c r="B2173" s="83"/>
      <c r="C2173" s="84"/>
      <c r="D2173" s="85"/>
      <c r="E2173" s="86"/>
      <c r="F2173" s="86"/>
      <c r="G2173" s="87"/>
      <c r="H2173" s="102"/>
      <c r="I2173" s="10"/>
    </row>
    <row r="2174" spans="1:9" s="9" customFormat="1">
      <c r="A2174" s="102"/>
      <c r="B2174" s="83"/>
      <c r="C2174" s="84"/>
      <c r="D2174" s="85"/>
      <c r="E2174" s="86"/>
      <c r="F2174" s="86"/>
      <c r="G2174" s="87"/>
      <c r="H2174" s="102"/>
      <c r="I2174" s="10"/>
    </row>
    <row r="2175" spans="1:9" s="9" customFormat="1">
      <c r="A2175" s="102"/>
      <c r="B2175" s="83"/>
      <c r="C2175" s="84"/>
      <c r="D2175" s="85"/>
      <c r="E2175" s="86"/>
      <c r="F2175" s="86"/>
      <c r="G2175" s="87"/>
      <c r="H2175" s="102"/>
      <c r="I2175" s="10"/>
    </row>
    <row r="2176" spans="1:9" s="9" customFormat="1">
      <c r="A2176" s="102"/>
      <c r="B2176" s="83"/>
      <c r="C2176" s="84"/>
      <c r="D2176" s="85"/>
      <c r="E2176" s="86"/>
      <c r="F2176" s="86"/>
      <c r="G2176" s="87"/>
      <c r="H2176" s="102"/>
      <c r="I2176" s="10"/>
    </row>
    <row r="2177" spans="1:9" s="9" customFormat="1">
      <c r="A2177" s="102"/>
      <c r="B2177" s="83"/>
      <c r="C2177" s="84"/>
      <c r="D2177" s="85"/>
      <c r="E2177" s="86"/>
      <c r="F2177" s="86"/>
      <c r="G2177" s="87"/>
      <c r="H2177" s="102"/>
      <c r="I2177" s="10"/>
    </row>
    <row r="2178" spans="1:9" s="9" customFormat="1">
      <c r="A2178" s="102"/>
      <c r="B2178" s="83"/>
      <c r="C2178" s="84"/>
      <c r="D2178" s="85"/>
      <c r="E2178" s="86"/>
      <c r="F2178" s="86"/>
      <c r="G2178" s="87"/>
      <c r="H2178" s="102"/>
      <c r="I2178" s="10"/>
    </row>
    <row r="2179" spans="1:9" s="9" customFormat="1">
      <c r="A2179" s="102"/>
      <c r="B2179" s="83"/>
      <c r="C2179" s="84"/>
      <c r="D2179" s="85"/>
      <c r="E2179" s="86"/>
      <c r="F2179" s="86"/>
      <c r="G2179" s="87"/>
      <c r="H2179" s="102"/>
      <c r="I2179" s="10"/>
    </row>
    <row r="2180" spans="1:9" s="9" customFormat="1">
      <c r="A2180" s="102"/>
      <c r="B2180" s="83"/>
      <c r="C2180" s="84"/>
      <c r="D2180" s="85"/>
      <c r="E2180" s="86"/>
      <c r="F2180" s="86"/>
      <c r="G2180" s="87"/>
      <c r="H2180" s="102"/>
      <c r="I2180" s="10"/>
    </row>
    <row r="2181" spans="1:9" s="9" customFormat="1">
      <c r="A2181" s="102"/>
      <c r="B2181" s="83"/>
      <c r="C2181" s="84"/>
      <c r="D2181" s="85"/>
      <c r="E2181" s="86"/>
      <c r="F2181" s="86"/>
      <c r="G2181" s="87"/>
      <c r="H2181" s="102"/>
      <c r="I2181" s="10"/>
    </row>
    <row r="2182" spans="1:9" s="9" customFormat="1">
      <c r="A2182" s="102"/>
      <c r="B2182" s="83"/>
      <c r="C2182" s="84"/>
      <c r="D2182" s="85"/>
      <c r="E2182" s="86"/>
      <c r="F2182" s="86"/>
      <c r="G2182" s="87"/>
      <c r="H2182" s="102"/>
      <c r="I2182" s="10"/>
    </row>
    <row r="2183" spans="1:9" s="9" customFormat="1">
      <c r="A2183" s="102"/>
      <c r="B2183" s="83"/>
      <c r="C2183" s="84"/>
      <c r="D2183" s="85"/>
      <c r="E2183" s="86"/>
      <c r="F2183" s="86"/>
      <c r="G2183" s="87"/>
      <c r="H2183" s="102"/>
      <c r="I2183" s="10"/>
    </row>
    <row r="2184" spans="1:9" s="9" customFormat="1">
      <c r="A2184" s="102"/>
      <c r="B2184" s="83"/>
      <c r="C2184" s="84"/>
      <c r="D2184" s="85"/>
      <c r="E2184" s="86"/>
      <c r="F2184" s="86"/>
      <c r="G2184" s="87"/>
      <c r="H2184" s="102"/>
      <c r="I2184" s="10"/>
    </row>
    <row r="2185" spans="1:9" s="9" customFormat="1">
      <c r="A2185" s="102"/>
      <c r="B2185" s="83"/>
      <c r="C2185" s="84"/>
      <c r="D2185" s="85"/>
      <c r="E2185" s="86"/>
      <c r="F2185" s="86"/>
      <c r="G2185" s="87"/>
      <c r="H2185" s="102"/>
      <c r="I2185" s="10"/>
    </row>
    <row r="2186" spans="1:9" s="9" customFormat="1">
      <c r="A2186" s="102"/>
      <c r="B2186" s="83"/>
      <c r="C2186" s="84"/>
      <c r="D2186" s="85"/>
      <c r="E2186" s="86"/>
      <c r="F2186" s="86"/>
      <c r="G2186" s="87"/>
      <c r="H2186" s="102"/>
      <c r="I2186" s="10"/>
    </row>
    <row r="2187" spans="1:9" s="9" customFormat="1">
      <c r="A2187" s="102"/>
      <c r="B2187" s="83"/>
      <c r="C2187" s="84"/>
      <c r="D2187" s="85"/>
      <c r="E2187" s="86"/>
      <c r="F2187" s="86"/>
      <c r="G2187" s="87"/>
      <c r="H2187" s="102"/>
      <c r="I2187" s="10"/>
    </row>
    <row r="2188" spans="1:9" s="9" customFormat="1">
      <c r="A2188" s="102"/>
      <c r="B2188" s="83"/>
      <c r="C2188" s="84"/>
      <c r="D2188" s="85"/>
      <c r="E2188" s="86"/>
      <c r="F2188" s="86"/>
      <c r="G2188" s="87"/>
      <c r="H2188" s="102"/>
      <c r="I2188" s="10"/>
    </row>
    <row r="2189" spans="1:9" s="9" customFormat="1">
      <c r="A2189" s="102"/>
      <c r="B2189" s="83"/>
      <c r="C2189" s="84"/>
      <c r="D2189" s="85"/>
      <c r="E2189" s="86"/>
      <c r="F2189" s="86"/>
      <c r="G2189" s="87"/>
      <c r="H2189" s="102"/>
      <c r="I2189" s="10"/>
    </row>
    <row r="2190" spans="1:9" s="9" customFormat="1">
      <c r="A2190" s="102"/>
      <c r="B2190" s="83"/>
      <c r="C2190" s="84"/>
      <c r="D2190" s="85"/>
      <c r="E2190" s="86"/>
      <c r="F2190" s="86"/>
      <c r="G2190" s="87"/>
      <c r="H2190" s="102"/>
      <c r="I2190" s="10"/>
    </row>
    <row r="2191" spans="1:9" s="9" customFormat="1">
      <c r="A2191" s="102"/>
      <c r="B2191" s="83"/>
      <c r="C2191" s="84"/>
      <c r="D2191" s="85"/>
      <c r="E2191" s="86"/>
      <c r="F2191" s="86"/>
      <c r="G2191" s="87"/>
      <c r="H2191" s="102"/>
      <c r="I2191" s="10"/>
    </row>
    <row r="2192" spans="1:9" s="9" customFormat="1">
      <c r="A2192" s="102"/>
      <c r="B2192" s="83"/>
      <c r="C2192" s="84"/>
      <c r="D2192" s="85"/>
      <c r="E2192" s="86"/>
      <c r="F2192" s="86"/>
      <c r="G2192" s="87"/>
      <c r="H2192" s="102"/>
      <c r="I2192" s="10"/>
    </row>
    <row r="2193" spans="1:9" s="9" customFormat="1">
      <c r="A2193" s="102"/>
      <c r="B2193" s="83"/>
      <c r="C2193" s="84"/>
      <c r="D2193" s="85"/>
      <c r="E2193" s="86"/>
      <c r="F2193" s="86"/>
      <c r="G2193" s="87"/>
      <c r="H2193" s="102"/>
      <c r="I2193" s="10"/>
    </row>
    <row r="2194" spans="1:9" s="9" customFormat="1">
      <c r="A2194" s="102"/>
      <c r="B2194" s="83"/>
      <c r="C2194" s="84"/>
      <c r="D2194" s="85"/>
      <c r="E2194" s="86"/>
      <c r="F2194" s="86"/>
      <c r="G2194" s="87"/>
      <c r="H2194" s="102"/>
      <c r="I2194" s="10"/>
    </row>
    <row r="2195" spans="1:9" s="9" customFormat="1">
      <c r="A2195" s="102"/>
      <c r="B2195" s="83"/>
      <c r="C2195" s="84"/>
      <c r="D2195" s="85"/>
      <c r="E2195" s="86"/>
      <c r="F2195" s="86"/>
      <c r="G2195" s="87"/>
      <c r="H2195" s="102"/>
      <c r="I2195" s="10"/>
    </row>
    <row r="2196" spans="1:9" s="9" customFormat="1">
      <c r="A2196" s="102"/>
      <c r="B2196" s="83"/>
      <c r="C2196" s="84"/>
      <c r="D2196" s="85"/>
      <c r="E2196" s="86"/>
      <c r="F2196" s="86"/>
      <c r="G2196" s="87"/>
      <c r="H2196" s="102"/>
      <c r="I2196" s="10"/>
    </row>
    <row r="2197" spans="1:9" s="9" customFormat="1">
      <c r="A2197" s="102"/>
      <c r="B2197" s="83"/>
      <c r="C2197" s="84"/>
      <c r="D2197" s="85"/>
      <c r="E2197" s="86"/>
      <c r="F2197" s="86"/>
      <c r="G2197" s="87"/>
      <c r="H2197" s="102"/>
      <c r="I2197" s="10"/>
    </row>
    <row r="2198" spans="1:9" s="9" customFormat="1">
      <c r="A2198" s="102"/>
      <c r="B2198" s="83"/>
      <c r="C2198" s="84"/>
      <c r="D2198" s="85"/>
      <c r="E2198" s="86"/>
      <c r="F2198" s="86"/>
      <c r="G2198" s="87"/>
      <c r="H2198" s="102"/>
      <c r="I2198" s="10"/>
    </row>
    <row r="2199" spans="1:9" s="9" customFormat="1">
      <c r="A2199" s="102"/>
      <c r="B2199" s="83"/>
      <c r="C2199" s="84"/>
      <c r="D2199" s="85"/>
      <c r="E2199" s="86"/>
      <c r="F2199" s="86"/>
      <c r="G2199" s="87"/>
      <c r="H2199" s="102"/>
      <c r="I2199" s="10"/>
    </row>
    <row r="2200" spans="1:9" s="9" customFormat="1">
      <c r="A2200" s="102"/>
      <c r="B2200" s="83"/>
      <c r="C2200" s="84"/>
      <c r="D2200" s="85"/>
      <c r="E2200" s="86"/>
      <c r="F2200" s="86"/>
      <c r="G2200" s="87"/>
      <c r="H2200" s="102"/>
      <c r="I2200" s="10"/>
    </row>
    <row r="2201" spans="1:9" s="9" customFormat="1">
      <c r="A2201" s="102"/>
      <c r="B2201" s="83"/>
      <c r="C2201" s="84"/>
      <c r="D2201" s="85"/>
      <c r="E2201" s="86"/>
      <c r="F2201" s="86"/>
      <c r="G2201" s="87"/>
      <c r="H2201" s="102"/>
      <c r="I2201" s="10"/>
    </row>
    <row r="2202" spans="1:9" s="9" customFormat="1">
      <c r="A2202" s="102"/>
      <c r="B2202" s="83"/>
      <c r="C2202" s="84"/>
      <c r="D2202" s="85"/>
      <c r="E2202" s="86"/>
      <c r="F2202" s="86"/>
      <c r="G2202" s="87"/>
      <c r="H2202" s="102"/>
      <c r="I2202" s="10"/>
    </row>
    <row r="2203" spans="1:9" s="9" customFormat="1">
      <c r="A2203" s="102"/>
      <c r="B2203" s="83"/>
      <c r="C2203" s="84"/>
      <c r="D2203" s="85"/>
      <c r="E2203" s="86"/>
      <c r="F2203" s="86"/>
      <c r="G2203" s="87"/>
      <c r="H2203" s="102"/>
      <c r="I2203" s="10"/>
    </row>
    <row r="2204" spans="1:9" s="9" customFormat="1">
      <c r="A2204" s="102"/>
      <c r="B2204" s="83"/>
      <c r="C2204" s="84"/>
      <c r="D2204" s="85"/>
      <c r="E2204" s="86"/>
      <c r="F2204" s="86"/>
      <c r="G2204" s="87"/>
      <c r="H2204" s="102"/>
      <c r="I2204" s="10"/>
    </row>
    <row r="2205" spans="1:9" s="9" customFormat="1">
      <c r="A2205" s="102"/>
      <c r="B2205" s="83"/>
      <c r="C2205" s="84"/>
      <c r="D2205" s="85"/>
      <c r="E2205" s="86"/>
      <c r="F2205" s="86"/>
      <c r="G2205" s="87"/>
      <c r="H2205" s="102"/>
      <c r="I2205" s="10"/>
    </row>
    <row r="2206" spans="1:9" s="9" customFormat="1">
      <c r="A2206" s="102"/>
      <c r="B2206" s="83"/>
      <c r="C2206" s="84"/>
      <c r="D2206" s="85"/>
      <c r="E2206" s="86"/>
      <c r="F2206" s="86"/>
      <c r="G2206" s="87"/>
      <c r="H2206" s="102"/>
      <c r="I2206" s="10"/>
    </row>
    <row r="2207" spans="1:9" s="9" customFormat="1">
      <c r="A2207" s="102"/>
      <c r="B2207" s="83"/>
      <c r="C2207" s="84"/>
      <c r="D2207" s="85"/>
      <c r="E2207" s="86"/>
      <c r="F2207" s="86"/>
      <c r="G2207" s="87"/>
      <c r="H2207" s="102"/>
      <c r="I2207" s="10"/>
    </row>
    <row r="2208" spans="1:9" s="9" customFormat="1">
      <c r="A2208" s="102"/>
      <c r="B2208" s="83"/>
      <c r="C2208" s="84"/>
      <c r="D2208" s="85"/>
      <c r="E2208" s="86"/>
      <c r="F2208" s="86"/>
      <c r="G2208" s="87"/>
      <c r="H2208" s="102"/>
      <c r="I2208" s="10"/>
    </row>
    <row r="2209" spans="1:9" s="9" customFormat="1">
      <c r="A2209" s="102"/>
      <c r="B2209" s="83"/>
      <c r="C2209" s="84"/>
      <c r="D2209" s="85"/>
      <c r="E2209" s="86"/>
      <c r="F2209" s="86"/>
      <c r="G2209" s="87"/>
      <c r="H2209" s="102"/>
      <c r="I2209" s="10"/>
    </row>
    <row r="2210" spans="1:9" s="9" customFormat="1">
      <c r="A2210" s="102"/>
      <c r="B2210" s="83"/>
      <c r="C2210" s="84"/>
      <c r="D2210" s="85"/>
      <c r="E2210" s="86"/>
      <c r="F2210" s="86"/>
      <c r="G2210" s="87"/>
      <c r="H2210" s="102"/>
      <c r="I2210" s="10"/>
    </row>
    <row r="2211" spans="1:9" s="9" customFormat="1">
      <c r="A2211" s="102"/>
      <c r="B2211" s="83"/>
      <c r="C2211" s="84"/>
      <c r="D2211" s="85"/>
      <c r="E2211" s="86"/>
      <c r="F2211" s="86"/>
      <c r="G2211" s="87"/>
      <c r="H2211" s="102"/>
      <c r="I2211" s="10"/>
    </row>
    <row r="2212" spans="1:9" s="9" customFormat="1">
      <c r="A2212" s="102"/>
      <c r="B2212" s="83"/>
      <c r="C2212" s="84"/>
      <c r="D2212" s="85"/>
      <c r="E2212" s="86"/>
      <c r="F2212" s="86"/>
      <c r="G2212" s="87"/>
      <c r="H2212" s="102"/>
      <c r="I2212" s="10"/>
    </row>
    <row r="2213" spans="1:9" s="9" customFormat="1">
      <c r="A2213" s="102"/>
      <c r="B2213" s="83"/>
      <c r="C2213" s="84"/>
      <c r="D2213" s="85"/>
      <c r="E2213" s="86"/>
      <c r="F2213" s="86"/>
      <c r="G2213" s="87"/>
      <c r="H2213" s="102"/>
      <c r="I2213" s="10"/>
    </row>
    <row r="2214" spans="1:9" s="9" customFormat="1">
      <c r="A2214" s="102"/>
      <c r="B2214" s="83"/>
      <c r="C2214" s="84"/>
      <c r="D2214" s="85"/>
      <c r="E2214" s="86"/>
      <c r="F2214" s="86"/>
      <c r="G2214" s="87"/>
      <c r="H2214" s="102"/>
      <c r="I2214" s="10"/>
    </row>
    <row r="2215" spans="1:9" s="9" customFormat="1">
      <c r="A2215" s="102"/>
      <c r="B2215" s="83"/>
      <c r="C2215" s="84"/>
      <c r="D2215" s="85"/>
      <c r="E2215" s="86"/>
      <c r="F2215" s="86"/>
      <c r="G2215" s="87"/>
      <c r="H2215" s="102"/>
      <c r="I2215" s="10"/>
    </row>
    <row r="2216" spans="1:9" s="9" customFormat="1">
      <c r="A2216" s="102"/>
      <c r="B2216" s="83"/>
      <c r="C2216" s="84"/>
      <c r="D2216" s="85"/>
      <c r="E2216" s="86"/>
      <c r="F2216" s="86"/>
      <c r="G2216" s="87"/>
      <c r="H2216" s="102"/>
      <c r="I2216" s="10"/>
    </row>
    <row r="2217" spans="1:9" s="9" customFormat="1">
      <c r="A2217" s="102"/>
      <c r="B2217" s="83"/>
      <c r="C2217" s="84"/>
      <c r="D2217" s="85"/>
      <c r="E2217" s="86"/>
      <c r="F2217" s="86"/>
      <c r="G2217" s="87"/>
      <c r="H2217" s="102"/>
      <c r="I2217" s="10"/>
    </row>
    <row r="2218" spans="1:9" s="9" customFormat="1">
      <c r="A2218" s="102"/>
      <c r="B2218" s="83"/>
      <c r="C2218" s="84"/>
      <c r="D2218" s="85"/>
      <c r="E2218" s="86"/>
      <c r="F2218" s="86"/>
      <c r="G2218" s="87"/>
      <c r="H2218" s="102"/>
      <c r="I2218" s="10"/>
    </row>
    <row r="2219" spans="1:9" s="9" customFormat="1">
      <c r="A2219" s="102"/>
      <c r="B2219" s="83"/>
      <c r="C2219" s="84"/>
      <c r="D2219" s="85"/>
      <c r="E2219" s="86"/>
      <c r="F2219" s="86"/>
      <c r="G2219" s="87"/>
      <c r="H2219" s="102"/>
      <c r="I2219" s="10"/>
    </row>
    <row r="2220" spans="1:9" s="9" customFormat="1">
      <c r="A2220" s="102"/>
      <c r="B2220" s="83"/>
      <c r="C2220" s="84"/>
      <c r="D2220" s="85"/>
      <c r="E2220" s="86"/>
      <c r="F2220" s="86"/>
      <c r="G2220" s="87"/>
      <c r="H2220" s="102"/>
      <c r="I2220" s="10"/>
    </row>
    <row r="2221" spans="1:9" s="9" customFormat="1">
      <c r="A2221" s="102"/>
      <c r="B2221" s="83"/>
      <c r="C2221" s="84"/>
      <c r="D2221" s="85"/>
      <c r="E2221" s="86"/>
      <c r="F2221" s="86"/>
      <c r="G2221" s="87"/>
      <c r="H2221" s="102"/>
      <c r="I2221" s="10"/>
    </row>
    <row r="2222" spans="1:9" s="9" customFormat="1">
      <c r="A2222" s="102"/>
      <c r="B2222" s="83"/>
      <c r="C2222" s="84"/>
      <c r="D2222" s="85"/>
      <c r="E2222" s="86"/>
      <c r="F2222" s="86"/>
      <c r="G2222" s="87"/>
      <c r="H2222" s="102"/>
      <c r="I2222" s="10"/>
    </row>
    <row r="2223" spans="1:9" s="9" customFormat="1">
      <c r="A2223" s="102"/>
      <c r="B2223" s="83"/>
      <c r="C2223" s="84"/>
      <c r="D2223" s="85"/>
      <c r="E2223" s="86"/>
      <c r="F2223" s="86"/>
      <c r="G2223" s="87"/>
      <c r="H2223" s="102"/>
      <c r="I2223" s="10"/>
    </row>
    <row r="2224" spans="1:9" s="9" customFormat="1">
      <c r="A2224" s="102"/>
      <c r="B2224" s="83"/>
      <c r="C2224" s="84"/>
      <c r="D2224" s="85"/>
      <c r="E2224" s="86"/>
      <c r="F2224" s="86"/>
      <c r="G2224" s="87"/>
      <c r="H2224" s="102"/>
      <c r="I2224" s="10"/>
    </row>
    <row r="2225" spans="1:9" s="9" customFormat="1">
      <c r="A2225" s="102"/>
      <c r="B2225" s="83"/>
      <c r="C2225" s="84"/>
      <c r="D2225" s="85"/>
      <c r="E2225" s="86"/>
      <c r="F2225" s="86"/>
      <c r="G2225" s="87"/>
      <c r="H2225" s="102"/>
      <c r="I2225" s="10"/>
    </row>
    <row r="2226" spans="1:9" s="9" customFormat="1">
      <c r="A2226" s="102"/>
      <c r="B2226" s="83"/>
      <c r="C2226" s="84"/>
      <c r="D2226" s="85"/>
      <c r="E2226" s="86"/>
      <c r="F2226" s="86"/>
      <c r="G2226" s="87"/>
      <c r="H2226" s="102"/>
      <c r="I2226" s="10"/>
    </row>
    <row r="2227" spans="1:9" s="9" customFormat="1">
      <c r="A2227" s="102"/>
      <c r="B2227" s="83"/>
      <c r="C2227" s="84"/>
      <c r="D2227" s="85"/>
      <c r="E2227" s="86"/>
      <c r="F2227" s="86"/>
      <c r="G2227" s="87"/>
      <c r="H2227" s="102"/>
      <c r="I2227" s="10"/>
    </row>
    <row r="2228" spans="1:9" s="9" customFormat="1">
      <c r="A2228" s="102"/>
      <c r="B2228" s="83"/>
      <c r="C2228" s="84"/>
      <c r="D2228" s="85"/>
      <c r="E2228" s="86"/>
      <c r="F2228" s="86"/>
      <c r="G2228" s="87"/>
      <c r="H2228" s="102"/>
      <c r="I2228" s="10"/>
    </row>
    <row r="2229" spans="1:9" s="9" customFormat="1">
      <c r="A2229" s="102"/>
      <c r="B2229" s="83"/>
      <c r="C2229" s="84"/>
      <c r="D2229" s="85"/>
      <c r="E2229" s="86"/>
      <c r="F2229" s="86"/>
      <c r="G2229" s="87"/>
      <c r="H2229" s="102"/>
      <c r="I2229" s="10"/>
    </row>
    <row r="2230" spans="1:9" s="9" customFormat="1">
      <c r="A2230" s="102"/>
      <c r="B2230" s="83"/>
      <c r="C2230" s="84"/>
      <c r="D2230" s="85"/>
      <c r="E2230" s="86"/>
      <c r="F2230" s="86"/>
      <c r="G2230" s="87"/>
      <c r="H2230" s="102"/>
      <c r="I2230" s="10"/>
    </row>
    <row r="2231" spans="1:9" s="9" customFormat="1">
      <c r="A2231" s="102"/>
      <c r="B2231" s="83"/>
      <c r="C2231" s="84"/>
      <c r="D2231" s="85"/>
      <c r="E2231" s="86"/>
      <c r="F2231" s="86"/>
      <c r="G2231" s="87"/>
      <c r="H2231" s="102"/>
      <c r="I2231" s="10"/>
    </row>
    <row r="2232" spans="1:9" s="9" customFormat="1">
      <c r="A2232" s="102"/>
      <c r="B2232" s="83"/>
      <c r="C2232" s="84"/>
      <c r="D2232" s="85"/>
      <c r="E2232" s="86"/>
      <c r="F2232" s="86"/>
      <c r="G2232" s="87"/>
      <c r="H2232" s="102"/>
      <c r="I2232" s="10"/>
    </row>
    <row r="2233" spans="1:9" s="9" customFormat="1">
      <c r="A2233" s="102"/>
      <c r="B2233" s="83"/>
      <c r="C2233" s="84"/>
      <c r="D2233" s="85"/>
      <c r="E2233" s="86"/>
      <c r="F2233" s="86"/>
      <c r="G2233" s="87"/>
      <c r="H2233" s="102"/>
      <c r="I2233" s="10"/>
    </row>
    <row r="2234" spans="1:9" s="9" customFormat="1">
      <c r="A2234" s="102"/>
      <c r="B2234" s="83"/>
      <c r="C2234" s="84"/>
      <c r="D2234" s="85"/>
      <c r="E2234" s="86"/>
      <c r="F2234" s="86"/>
      <c r="G2234" s="87"/>
      <c r="H2234" s="102"/>
      <c r="I2234" s="10"/>
    </row>
    <row r="2235" spans="1:9" s="9" customFormat="1">
      <c r="A2235" s="102"/>
      <c r="B2235" s="83"/>
      <c r="C2235" s="84"/>
      <c r="D2235" s="85"/>
      <c r="E2235" s="86"/>
      <c r="F2235" s="86"/>
      <c r="G2235" s="87"/>
      <c r="H2235" s="102"/>
      <c r="I2235" s="10"/>
    </row>
    <row r="2236" spans="1:9" s="9" customFormat="1">
      <c r="A2236" s="102"/>
      <c r="B2236" s="83"/>
      <c r="C2236" s="84"/>
      <c r="D2236" s="85"/>
      <c r="E2236" s="86"/>
      <c r="F2236" s="86"/>
      <c r="G2236" s="87"/>
      <c r="H2236" s="102"/>
      <c r="I2236" s="10"/>
    </row>
    <row r="2237" spans="1:9" s="9" customFormat="1">
      <c r="A2237" s="102"/>
      <c r="B2237" s="83"/>
      <c r="C2237" s="84"/>
      <c r="D2237" s="85"/>
      <c r="E2237" s="86"/>
      <c r="F2237" s="86"/>
      <c r="G2237" s="87"/>
      <c r="H2237" s="102"/>
      <c r="I2237" s="10"/>
    </row>
    <row r="2238" spans="1:9" s="9" customFormat="1">
      <c r="A2238" s="102"/>
      <c r="B2238" s="83"/>
      <c r="C2238" s="84"/>
      <c r="D2238" s="85"/>
      <c r="E2238" s="86"/>
      <c r="F2238" s="86"/>
      <c r="G2238" s="87"/>
      <c r="H2238" s="102"/>
      <c r="I2238" s="10"/>
    </row>
    <row r="2239" spans="1:9" s="9" customFormat="1">
      <c r="A2239" s="102"/>
      <c r="B2239" s="83"/>
      <c r="C2239" s="84"/>
      <c r="D2239" s="85"/>
      <c r="E2239" s="86"/>
      <c r="F2239" s="86"/>
      <c r="G2239" s="87"/>
      <c r="H2239" s="102"/>
      <c r="I2239" s="10"/>
    </row>
    <row r="2240" spans="1:9" s="9" customFormat="1">
      <c r="A2240" s="102"/>
      <c r="B2240" s="83"/>
      <c r="C2240" s="84"/>
      <c r="D2240" s="85"/>
      <c r="E2240" s="86"/>
      <c r="F2240" s="86"/>
      <c r="G2240" s="87"/>
      <c r="H2240" s="102"/>
      <c r="I2240" s="10"/>
    </row>
    <row r="2241" spans="1:9" s="9" customFormat="1">
      <c r="A2241" s="102"/>
      <c r="B2241" s="83"/>
      <c r="C2241" s="84"/>
      <c r="D2241" s="85"/>
      <c r="E2241" s="86"/>
      <c r="F2241" s="86"/>
      <c r="G2241" s="87"/>
      <c r="H2241" s="102"/>
      <c r="I2241" s="10"/>
    </row>
    <row r="2242" spans="1:9" s="9" customFormat="1">
      <c r="A2242" s="102"/>
      <c r="B2242" s="83"/>
      <c r="C2242" s="84"/>
      <c r="D2242" s="85"/>
      <c r="E2242" s="86"/>
      <c r="F2242" s="86"/>
      <c r="G2242" s="87"/>
      <c r="H2242" s="102"/>
      <c r="I2242" s="10"/>
    </row>
    <row r="2243" spans="1:9" s="9" customFormat="1">
      <c r="A2243" s="102"/>
      <c r="B2243" s="83"/>
      <c r="C2243" s="84"/>
      <c r="D2243" s="85"/>
      <c r="E2243" s="86"/>
      <c r="F2243" s="86"/>
      <c r="G2243" s="87"/>
      <c r="H2243" s="102"/>
      <c r="I2243" s="10"/>
    </row>
    <row r="2244" spans="1:9" s="9" customFormat="1">
      <c r="A2244" s="102"/>
      <c r="B2244" s="83"/>
      <c r="C2244" s="84"/>
      <c r="D2244" s="85"/>
      <c r="E2244" s="86"/>
      <c r="F2244" s="86"/>
      <c r="G2244" s="87"/>
      <c r="H2244" s="102"/>
      <c r="I2244" s="10"/>
    </row>
    <row r="2245" spans="1:9" s="9" customFormat="1">
      <c r="A2245" s="102"/>
      <c r="B2245" s="83"/>
      <c r="C2245" s="84"/>
      <c r="D2245" s="85"/>
      <c r="E2245" s="86"/>
      <c r="F2245" s="86"/>
      <c r="G2245" s="87"/>
      <c r="H2245" s="102"/>
      <c r="I2245" s="10"/>
    </row>
    <row r="2246" spans="1:9" s="9" customFormat="1">
      <c r="A2246" s="102"/>
      <c r="B2246" s="83"/>
      <c r="C2246" s="84"/>
      <c r="D2246" s="85"/>
      <c r="E2246" s="86"/>
      <c r="F2246" s="86"/>
      <c r="G2246" s="87"/>
      <c r="H2246" s="102"/>
      <c r="I2246" s="10"/>
    </row>
    <row r="2247" spans="1:9" s="9" customFormat="1">
      <c r="A2247" s="102"/>
      <c r="B2247" s="83"/>
      <c r="C2247" s="84"/>
      <c r="D2247" s="85"/>
      <c r="E2247" s="86"/>
      <c r="F2247" s="86"/>
      <c r="G2247" s="87"/>
      <c r="H2247" s="102"/>
      <c r="I2247" s="10"/>
    </row>
    <row r="2248" spans="1:9" s="9" customFormat="1">
      <c r="A2248" s="102"/>
      <c r="B2248" s="83"/>
      <c r="C2248" s="84"/>
      <c r="D2248" s="85"/>
      <c r="E2248" s="86"/>
      <c r="F2248" s="86"/>
      <c r="G2248" s="87"/>
      <c r="H2248" s="102"/>
      <c r="I2248" s="10"/>
    </row>
    <row r="2249" spans="1:9" s="9" customFormat="1">
      <c r="A2249" s="102"/>
      <c r="B2249" s="83"/>
      <c r="C2249" s="84"/>
      <c r="D2249" s="85"/>
      <c r="E2249" s="86"/>
      <c r="F2249" s="86"/>
      <c r="G2249" s="87"/>
      <c r="H2249" s="102"/>
      <c r="I2249" s="10"/>
    </row>
    <row r="2250" spans="1:9" s="9" customFormat="1">
      <c r="A2250" s="102"/>
      <c r="B2250" s="83"/>
      <c r="C2250" s="84"/>
      <c r="D2250" s="85"/>
      <c r="E2250" s="86"/>
      <c r="F2250" s="86"/>
      <c r="G2250" s="87"/>
      <c r="H2250" s="102"/>
      <c r="I2250" s="10"/>
    </row>
    <row r="2251" spans="1:9" s="9" customFormat="1">
      <c r="A2251" s="102"/>
      <c r="B2251" s="83"/>
      <c r="C2251" s="84"/>
      <c r="D2251" s="85"/>
      <c r="E2251" s="86"/>
      <c r="F2251" s="86"/>
      <c r="G2251" s="87"/>
      <c r="H2251" s="102"/>
      <c r="I2251" s="10"/>
    </row>
    <row r="2252" spans="1:9" s="9" customFormat="1">
      <c r="A2252" s="102"/>
      <c r="B2252" s="83"/>
      <c r="C2252" s="84"/>
      <c r="D2252" s="85"/>
      <c r="E2252" s="86"/>
      <c r="F2252" s="86"/>
      <c r="G2252" s="87"/>
      <c r="H2252" s="102"/>
      <c r="I2252" s="10"/>
    </row>
    <row r="2253" spans="1:9" s="9" customFormat="1">
      <c r="A2253" s="102"/>
      <c r="B2253" s="83"/>
      <c r="C2253" s="84"/>
      <c r="D2253" s="85"/>
      <c r="E2253" s="86"/>
      <c r="F2253" s="86"/>
      <c r="G2253" s="87"/>
      <c r="H2253" s="102"/>
      <c r="I2253" s="10"/>
    </row>
    <row r="2254" spans="1:9" s="9" customFormat="1">
      <c r="A2254" s="102"/>
      <c r="B2254" s="83"/>
      <c r="C2254" s="84"/>
      <c r="D2254" s="85"/>
      <c r="E2254" s="86"/>
      <c r="F2254" s="86"/>
      <c r="G2254" s="87"/>
      <c r="H2254" s="102"/>
      <c r="I2254" s="10"/>
    </row>
    <row r="2255" spans="1:9" s="9" customFormat="1">
      <c r="A2255" s="102"/>
      <c r="B2255" s="83"/>
      <c r="C2255" s="84"/>
      <c r="D2255" s="85"/>
      <c r="E2255" s="86"/>
      <c r="F2255" s="86"/>
      <c r="G2255" s="87"/>
      <c r="H2255" s="102"/>
      <c r="I2255" s="10"/>
    </row>
    <row r="2256" spans="1:9" s="9" customFormat="1">
      <c r="A2256" s="102"/>
      <c r="B2256" s="83"/>
      <c r="C2256" s="84"/>
      <c r="D2256" s="85"/>
      <c r="E2256" s="86"/>
      <c r="F2256" s="86"/>
      <c r="G2256" s="87"/>
      <c r="H2256" s="102"/>
      <c r="I2256" s="10"/>
    </row>
    <row r="2257" spans="1:9" s="9" customFormat="1">
      <c r="A2257" s="102"/>
      <c r="B2257" s="83"/>
      <c r="C2257" s="84"/>
      <c r="D2257" s="85"/>
      <c r="E2257" s="86"/>
      <c r="F2257" s="86"/>
      <c r="G2257" s="87"/>
      <c r="H2257" s="102"/>
      <c r="I2257" s="10"/>
    </row>
    <row r="2258" spans="1:9" s="9" customFormat="1">
      <c r="A2258" s="102"/>
      <c r="B2258" s="83"/>
      <c r="C2258" s="84"/>
      <c r="D2258" s="85"/>
      <c r="E2258" s="86"/>
      <c r="F2258" s="86"/>
      <c r="G2258" s="87"/>
      <c r="H2258" s="102"/>
      <c r="I2258" s="10"/>
    </row>
    <row r="2259" spans="1:9" s="9" customFormat="1">
      <c r="A2259" s="102"/>
      <c r="B2259" s="83"/>
      <c r="C2259" s="84"/>
      <c r="D2259" s="85"/>
      <c r="E2259" s="86"/>
      <c r="F2259" s="86"/>
      <c r="G2259" s="87"/>
      <c r="H2259" s="102"/>
      <c r="I2259" s="10"/>
    </row>
    <row r="2260" spans="1:9" s="9" customFormat="1">
      <c r="A2260" s="102"/>
      <c r="B2260" s="83"/>
      <c r="C2260" s="84"/>
      <c r="D2260" s="85"/>
      <c r="E2260" s="86"/>
      <c r="F2260" s="86"/>
      <c r="G2260" s="87"/>
      <c r="H2260" s="102"/>
      <c r="I2260" s="10"/>
    </row>
    <row r="2261" spans="1:9" s="9" customFormat="1">
      <c r="A2261" s="102"/>
      <c r="B2261" s="83"/>
      <c r="C2261" s="84"/>
      <c r="D2261" s="85"/>
      <c r="E2261" s="86"/>
      <c r="F2261" s="86"/>
      <c r="G2261" s="87"/>
      <c r="H2261" s="102"/>
      <c r="I2261" s="10"/>
    </row>
    <row r="2262" spans="1:9" s="9" customFormat="1">
      <c r="A2262" s="102"/>
      <c r="B2262" s="83"/>
      <c r="C2262" s="84"/>
      <c r="D2262" s="85"/>
      <c r="E2262" s="86"/>
      <c r="F2262" s="86"/>
      <c r="G2262" s="87"/>
      <c r="H2262" s="102"/>
      <c r="I2262" s="10"/>
    </row>
    <row r="2263" spans="1:9" s="9" customFormat="1">
      <c r="A2263" s="102"/>
      <c r="B2263" s="83"/>
      <c r="C2263" s="84"/>
      <c r="D2263" s="85"/>
      <c r="E2263" s="86"/>
      <c r="F2263" s="86"/>
      <c r="G2263" s="87"/>
      <c r="H2263" s="102"/>
      <c r="I2263" s="10"/>
    </row>
    <row r="2264" spans="1:9" s="9" customFormat="1">
      <c r="A2264" s="102"/>
      <c r="B2264" s="83"/>
      <c r="C2264" s="84"/>
      <c r="D2264" s="85"/>
      <c r="E2264" s="86"/>
      <c r="F2264" s="86"/>
      <c r="G2264" s="87"/>
      <c r="H2264" s="102"/>
      <c r="I2264" s="10"/>
    </row>
    <row r="2265" spans="1:9" s="9" customFormat="1">
      <c r="A2265" s="102"/>
      <c r="B2265" s="83"/>
      <c r="C2265" s="84"/>
      <c r="D2265" s="85"/>
      <c r="E2265" s="86"/>
      <c r="F2265" s="86"/>
      <c r="G2265" s="87"/>
      <c r="H2265" s="102"/>
      <c r="I2265" s="10"/>
    </row>
    <row r="2266" spans="1:9" s="9" customFormat="1">
      <c r="A2266" s="102"/>
      <c r="B2266" s="83"/>
      <c r="C2266" s="84"/>
      <c r="D2266" s="85"/>
      <c r="E2266" s="86"/>
      <c r="F2266" s="86"/>
      <c r="G2266" s="87"/>
      <c r="H2266" s="102"/>
      <c r="I2266" s="10"/>
    </row>
    <row r="2267" spans="1:9" s="9" customFormat="1">
      <c r="A2267" s="102"/>
      <c r="B2267" s="83"/>
      <c r="C2267" s="84"/>
      <c r="D2267" s="85"/>
      <c r="E2267" s="86"/>
      <c r="F2267" s="86"/>
      <c r="G2267" s="87"/>
      <c r="H2267" s="102"/>
      <c r="I2267" s="10"/>
    </row>
    <row r="2268" spans="1:9" s="9" customFormat="1">
      <c r="A2268" s="102"/>
      <c r="B2268" s="83"/>
      <c r="C2268" s="84"/>
      <c r="D2268" s="85"/>
      <c r="E2268" s="86"/>
      <c r="F2268" s="86"/>
      <c r="G2268" s="87"/>
      <c r="H2268" s="102"/>
      <c r="I2268" s="10"/>
    </row>
    <row r="2269" spans="1:9" s="9" customFormat="1">
      <c r="A2269" s="102"/>
      <c r="B2269" s="83"/>
      <c r="C2269" s="84"/>
      <c r="D2269" s="85"/>
      <c r="E2269" s="86"/>
      <c r="F2269" s="86"/>
      <c r="G2269" s="87"/>
      <c r="H2269" s="102"/>
      <c r="I2269" s="10"/>
    </row>
    <row r="2270" spans="1:9" s="9" customFormat="1">
      <c r="A2270" s="102"/>
      <c r="B2270" s="83"/>
      <c r="C2270" s="84"/>
      <c r="D2270" s="85"/>
      <c r="E2270" s="86"/>
      <c r="F2270" s="86"/>
      <c r="G2270" s="87"/>
      <c r="H2270" s="102"/>
      <c r="I2270" s="10"/>
    </row>
    <row r="2271" spans="1:9" s="9" customFormat="1">
      <c r="A2271" s="102"/>
      <c r="B2271" s="83"/>
      <c r="C2271" s="84"/>
      <c r="D2271" s="85"/>
      <c r="E2271" s="86"/>
      <c r="F2271" s="86"/>
      <c r="G2271" s="87"/>
      <c r="H2271" s="102"/>
      <c r="I2271" s="10"/>
    </row>
    <row r="2272" spans="1:9" s="9" customFormat="1">
      <c r="A2272" s="102"/>
      <c r="B2272" s="83"/>
      <c r="C2272" s="84"/>
      <c r="D2272" s="85"/>
      <c r="E2272" s="86"/>
      <c r="F2272" s="86"/>
      <c r="G2272" s="87"/>
      <c r="H2272" s="102"/>
      <c r="I2272" s="10"/>
    </row>
    <row r="2273" spans="1:9" s="9" customFormat="1">
      <c r="A2273" s="102"/>
      <c r="B2273" s="83"/>
      <c r="C2273" s="84"/>
      <c r="D2273" s="85"/>
      <c r="E2273" s="86"/>
      <c r="F2273" s="86"/>
      <c r="G2273" s="87"/>
      <c r="H2273" s="102"/>
      <c r="I2273" s="10"/>
    </row>
    <row r="2274" spans="1:9" s="9" customFormat="1">
      <c r="A2274" s="102"/>
      <c r="B2274" s="83"/>
      <c r="C2274" s="84"/>
      <c r="D2274" s="85"/>
      <c r="E2274" s="86"/>
      <c r="F2274" s="86"/>
      <c r="G2274" s="87"/>
      <c r="H2274" s="102"/>
      <c r="I2274" s="10"/>
    </row>
    <row r="2275" spans="1:9" s="9" customFormat="1">
      <c r="A2275" s="102"/>
      <c r="B2275" s="83"/>
      <c r="C2275" s="84"/>
      <c r="D2275" s="85"/>
      <c r="E2275" s="86"/>
      <c r="F2275" s="86"/>
      <c r="G2275" s="87"/>
      <c r="H2275" s="102"/>
      <c r="I2275" s="10"/>
    </row>
    <row r="2276" spans="1:9" s="9" customFormat="1">
      <c r="A2276" s="102"/>
      <c r="B2276" s="83"/>
      <c r="C2276" s="84"/>
      <c r="D2276" s="85"/>
      <c r="E2276" s="86"/>
      <c r="F2276" s="86"/>
      <c r="G2276" s="87"/>
      <c r="H2276" s="102"/>
      <c r="I2276" s="10"/>
    </row>
    <row r="2277" spans="1:9" s="9" customFormat="1">
      <c r="A2277" s="102"/>
      <c r="B2277" s="83"/>
      <c r="C2277" s="84"/>
      <c r="D2277" s="85"/>
      <c r="E2277" s="86"/>
      <c r="F2277" s="86"/>
      <c r="G2277" s="87"/>
      <c r="H2277" s="102"/>
      <c r="I2277" s="10"/>
    </row>
    <row r="2278" spans="1:9" s="9" customFormat="1">
      <c r="A2278" s="102"/>
      <c r="B2278" s="83"/>
      <c r="C2278" s="84"/>
      <c r="D2278" s="85"/>
      <c r="E2278" s="86"/>
      <c r="F2278" s="86"/>
      <c r="G2278" s="87"/>
      <c r="H2278" s="102"/>
      <c r="I2278" s="10"/>
    </row>
    <row r="2279" spans="1:9" s="9" customFormat="1">
      <c r="A2279" s="102"/>
      <c r="B2279" s="83"/>
      <c r="C2279" s="84"/>
      <c r="D2279" s="85"/>
      <c r="E2279" s="86"/>
      <c r="F2279" s="86"/>
      <c r="G2279" s="87"/>
      <c r="H2279" s="102"/>
      <c r="I2279" s="10"/>
    </row>
    <row r="2280" spans="1:9" s="9" customFormat="1">
      <c r="A2280" s="102"/>
      <c r="B2280" s="83"/>
      <c r="C2280" s="84"/>
      <c r="D2280" s="85"/>
      <c r="E2280" s="86"/>
      <c r="F2280" s="86"/>
      <c r="G2280" s="87"/>
      <c r="H2280" s="102"/>
      <c r="I2280" s="10"/>
    </row>
    <row r="2281" spans="1:9" s="9" customFormat="1">
      <c r="A2281" s="102"/>
      <c r="B2281" s="83"/>
      <c r="C2281" s="84"/>
      <c r="D2281" s="85"/>
      <c r="E2281" s="86"/>
      <c r="F2281" s="86"/>
      <c r="G2281" s="87"/>
      <c r="H2281" s="102"/>
      <c r="I2281" s="10"/>
    </row>
    <row r="2282" spans="1:9" s="9" customFormat="1">
      <c r="A2282" s="102"/>
      <c r="B2282" s="83"/>
      <c r="C2282" s="84"/>
      <c r="D2282" s="85"/>
      <c r="E2282" s="86"/>
      <c r="F2282" s="86"/>
      <c r="G2282" s="87"/>
      <c r="H2282" s="102"/>
      <c r="I2282" s="10"/>
    </row>
    <row r="2283" spans="1:9" s="9" customFormat="1">
      <c r="A2283" s="102"/>
      <c r="B2283" s="83"/>
      <c r="C2283" s="84"/>
      <c r="D2283" s="85"/>
      <c r="E2283" s="86"/>
      <c r="F2283" s="86"/>
      <c r="G2283" s="87"/>
      <c r="H2283" s="102"/>
      <c r="I2283" s="10"/>
    </row>
    <row r="2284" spans="1:9" s="9" customFormat="1">
      <c r="A2284" s="102"/>
      <c r="B2284" s="83"/>
      <c r="C2284" s="84"/>
      <c r="D2284" s="85"/>
      <c r="E2284" s="86"/>
      <c r="F2284" s="86"/>
      <c r="G2284" s="87"/>
      <c r="H2284" s="102"/>
      <c r="I2284" s="10"/>
    </row>
    <row r="2285" spans="1:9" s="9" customFormat="1">
      <c r="A2285" s="102"/>
      <c r="B2285" s="83"/>
      <c r="C2285" s="84"/>
      <c r="D2285" s="85"/>
      <c r="E2285" s="86"/>
      <c r="F2285" s="86"/>
      <c r="G2285" s="87"/>
      <c r="H2285" s="102"/>
      <c r="I2285" s="10"/>
    </row>
    <row r="2286" spans="1:9" s="9" customFormat="1">
      <c r="A2286" s="102"/>
      <c r="B2286" s="83"/>
      <c r="C2286" s="84"/>
      <c r="D2286" s="85"/>
      <c r="E2286" s="86"/>
      <c r="F2286" s="86"/>
      <c r="G2286" s="87"/>
      <c r="H2286" s="102"/>
      <c r="I2286" s="10"/>
    </row>
    <row r="2287" spans="1:9" s="9" customFormat="1">
      <c r="A2287" s="102"/>
      <c r="B2287" s="83"/>
      <c r="C2287" s="84"/>
      <c r="D2287" s="85"/>
      <c r="E2287" s="86"/>
      <c r="F2287" s="86"/>
      <c r="G2287" s="87"/>
      <c r="H2287" s="102"/>
      <c r="I2287" s="10"/>
    </row>
    <row r="2288" spans="1:9" s="9" customFormat="1">
      <c r="A2288" s="102"/>
      <c r="B2288" s="83"/>
      <c r="C2288" s="84"/>
      <c r="D2288" s="85"/>
      <c r="E2288" s="86"/>
      <c r="F2288" s="86"/>
      <c r="G2288" s="87"/>
      <c r="H2288" s="102"/>
      <c r="I2288" s="10"/>
    </row>
    <row r="2289" spans="1:9" s="9" customFormat="1">
      <c r="A2289" s="102"/>
      <c r="B2289" s="83"/>
      <c r="C2289" s="84"/>
      <c r="D2289" s="85"/>
      <c r="E2289" s="86"/>
      <c r="F2289" s="86"/>
      <c r="G2289" s="87"/>
      <c r="H2289" s="102"/>
      <c r="I2289" s="10"/>
    </row>
    <row r="2290" spans="1:9" s="9" customFormat="1">
      <c r="A2290" s="102"/>
      <c r="B2290" s="83"/>
      <c r="C2290" s="84"/>
      <c r="D2290" s="85"/>
      <c r="E2290" s="86"/>
      <c r="F2290" s="86"/>
      <c r="G2290" s="87"/>
      <c r="H2290" s="102"/>
      <c r="I2290" s="10"/>
    </row>
    <row r="2291" spans="1:9" s="9" customFormat="1">
      <c r="A2291" s="102"/>
      <c r="B2291" s="83"/>
      <c r="C2291" s="84"/>
      <c r="D2291" s="85"/>
      <c r="E2291" s="86"/>
      <c r="F2291" s="86"/>
      <c r="G2291" s="87"/>
      <c r="H2291" s="102"/>
      <c r="I2291" s="10"/>
    </row>
    <row r="2292" spans="1:9" s="9" customFormat="1">
      <c r="A2292" s="102"/>
      <c r="B2292" s="83"/>
      <c r="C2292" s="84"/>
      <c r="D2292" s="85"/>
      <c r="E2292" s="86"/>
      <c r="F2292" s="86"/>
      <c r="G2292" s="87"/>
      <c r="H2292" s="102"/>
      <c r="I2292" s="10"/>
    </row>
    <row r="2293" spans="1:9" s="9" customFormat="1">
      <c r="A2293" s="102"/>
      <c r="B2293" s="83"/>
      <c r="C2293" s="84"/>
      <c r="D2293" s="85"/>
      <c r="E2293" s="86"/>
      <c r="F2293" s="86"/>
      <c r="G2293" s="87"/>
      <c r="H2293" s="102"/>
      <c r="I2293" s="10"/>
    </row>
    <row r="2294" spans="1:9" s="9" customFormat="1">
      <c r="A2294" s="102"/>
      <c r="B2294" s="83"/>
      <c r="C2294" s="84"/>
      <c r="D2294" s="85"/>
      <c r="E2294" s="86"/>
      <c r="F2294" s="86"/>
      <c r="G2294" s="87"/>
      <c r="H2294" s="102"/>
      <c r="I2294" s="10"/>
    </row>
    <row r="2295" spans="1:9" s="9" customFormat="1">
      <c r="A2295" s="102"/>
      <c r="B2295" s="83"/>
      <c r="C2295" s="84"/>
      <c r="D2295" s="85"/>
      <c r="E2295" s="86"/>
      <c r="F2295" s="86"/>
      <c r="G2295" s="87"/>
      <c r="H2295" s="102"/>
      <c r="I2295" s="10"/>
    </row>
    <row r="2296" spans="1:9" s="9" customFormat="1">
      <c r="A2296" s="102"/>
      <c r="B2296" s="83"/>
      <c r="C2296" s="84"/>
      <c r="D2296" s="85"/>
      <c r="E2296" s="86"/>
      <c r="F2296" s="86"/>
      <c r="G2296" s="87"/>
      <c r="H2296" s="102"/>
      <c r="I2296" s="10"/>
    </row>
    <row r="2297" spans="1:9" s="9" customFormat="1">
      <c r="A2297" s="102"/>
      <c r="B2297" s="83"/>
      <c r="C2297" s="84"/>
      <c r="D2297" s="85"/>
      <c r="E2297" s="86"/>
      <c r="F2297" s="86"/>
      <c r="G2297" s="87"/>
      <c r="H2297" s="102"/>
      <c r="I2297" s="10"/>
    </row>
    <row r="2298" spans="1:9" s="9" customFormat="1">
      <c r="A2298" s="102"/>
      <c r="B2298" s="83"/>
      <c r="C2298" s="84"/>
      <c r="D2298" s="85"/>
      <c r="E2298" s="86"/>
      <c r="F2298" s="86"/>
      <c r="G2298" s="87"/>
      <c r="H2298" s="102"/>
      <c r="I2298" s="10"/>
    </row>
    <row r="2299" spans="1:9" s="9" customFormat="1">
      <c r="A2299" s="102"/>
      <c r="B2299" s="83"/>
      <c r="C2299" s="84"/>
      <c r="D2299" s="85"/>
      <c r="E2299" s="86"/>
      <c r="F2299" s="86"/>
      <c r="G2299" s="87"/>
      <c r="H2299" s="102"/>
      <c r="I2299" s="10"/>
    </row>
    <row r="2300" spans="1:9" s="9" customFormat="1">
      <c r="A2300" s="102"/>
      <c r="B2300" s="83"/>
      <c r="C2300" s="84"/>
      <c r="D2300" s="85"/>
      <c r="E2300" s="86"/>
      <c r="F2300" s="86"/>
      <c r="G2300" s="87"/>
      <c r="H2300" s="102"/>
      <c r="I2300" s="10"/>
    </row>
    <row r="2301" spans="1:9" s="9" customFormat="1">
      <c r="A2301" s="102"/>
      <c r="B2301" s="83"/>
      <c r="C2301" s="84"/>
      <c r="D2301" s="85"/>
      <c r="E2301" s="86"/>
      <c r="F2301" s="86"/>
      <c r="G2301" s="87"/>
      <c r="H2301" s="102"/>
      <c r="I2301" s="10"/>
    </row>
    <row r="2302" spans="1:9" s="9" customFormat="1">
      <c r="A2302" s="102"/>
      <c r="B2302" s="83"/>
      <c r="C2302" s="84"/>
      <c r="D2302" s="85"/>
      <c r="E2302" s="86"/>
      <c r="F2302" s="86"/>
      <c r="G2302" s="87"/>
      <c r="H2302" s="102"/>
      <c r="I2302" s="10"/>
    </row>
    <row r="2303" spans="1:9" s="9" customFormat="1">
      <c r="A2303" s="102"/>
      <c r="B2303" s="83"/>
      <c r="C2303" s="84"/>
      <c r="D2303" s="85"/>
      <c r="E2303" s="86"/>
      <c r="F2303" s="86"/>
      <c r="G2303" s="87"/>
      <c r="H2303" s="102"/>
      <c r="I2303" s="10"/>
    </row>
    <row r="2304" spans="1:9" s="9" customFormat="1">
      <c r="A2304" s="102"/>
      <c r="B2304" s="83"/>
      <c r="C2304" s="84"/>
      <c r="D2304" s="85"/>
      <c r="E2304" s="86"/>
      <c r="F2304" s="86"/>
      <c r="G2304" s="87"/>
      <c r="H2304" s="102"/>
      <c r="I2304" s="10"/>
    </row>
    <row r="2305" spans="1:9" s="9" customFormat="1">
      <c r="A2305" s="102"/>
      <c r="B2305" s="83"/>
      <c r="C2305" s="84"/>
      <c r="D2305" s="85"/>
      <c r="E2305" s="86"/>
      <c r="F2305" s="86"/>
      <c r="G2305" s="87"/>
      <c r="H2305" s="102"/>
      <c r="I2305" s="10"/>
    </row>
    <row r="2306" spans="1:9" s="9" customFormat="1">
      <c r="A2306" s="102"/>
      <c r="B2306" s="83"/>
      <c r="C2306" s="84"/>
      <c r="D2306" s="85"/>
      <c r="E2306" s="86"/>
      <c r="F2306" s="86"/>
      <c r="G2306" s="87"/>
      <c r="H2306" s="102"/>
      <c r="I2306" s="10"/>
    </row>
    <row r="2307" spans="1:9" s="9" customFormat="1">
      <c r="A2307" s="102"/>
      <c r="B2307" s="83"/>
      <c r="C2307" s="84"/>
      <c r="D2307" s="85"/>
      <c r="E2307" s="86"/>
      <c r="F2307" s="86"/>
      <c r="G2307" s="87"/>
      <c r="H2307" s="102"/>
      <c r="I2307" s="10"/>
    </row>
    <row r="2308" spans="1:9" s="9" customFormat="1">
      <c r="A2308" s="102"/>
      <c r="B2308" s="83"/>
      <c r="C2308" s="84"/>
      <c r="D2308" s="85"/>
      <c r="E2308" s="86"/>
      <c r="F2308" s="86"/>
      <c r="G2308" s="87"/>
      <c r="H2308" s="102"/>
      <c r="I2308" s="10"/>
    </row>
    <row r="2309" spans="1:9" s="9" customFormat="1">
      <c r="A2309" s="102"/>
      <c r="B2309" s="83"/>
      <c r="C2309" s="84"/>
      <c r="D2309" s="85"/>
      <c r="E2309" s="86"/>
      <c r="F2309" s="86"/>
      <c r="G2309" s="87"/>
      <c r="H2309" s="102"/>
      <c r="I2309" s="10"/>
    </row>
    <row r="2310" spans="1:9" s="9" customFormat="1">
      <c r="A2310" s="102"/>
      <c r="B2310" s="83"/>
      <c r="C2310" s="84"/>
      <c r="D2310" s="85"/>
      <c r="E2310" s="86"/>
      <c r="F2310" s="86"/>
      <c r="G2310" s="87"/>
      <c r="H2310" s="102"/>
      <c r="I2310" s="10"/>
    </row>
    <row r="2311" spans="1:9" s="9" customFormat="1">
      <c r="A2311" s="102"/>
      <c r="B2311" s="83"/>
      <c r="C2311" s="84"/>
      <c r="D2311" s="85"/>
      <c r="E2311" s="86"/>
      <c r="F2311" s="86"/>
      <c r="G2311" s="87"/>
      <c r="H2311" s="102"/>
      <c r="I2311" s="10"/>
    </row>
    <row r="2312" spans="1:9" s="9" customFormat="1">
      <c r="A2312" s="102"/>
      <c r="B2312" s="83"/>
      <c r="C2312" s="84"/>
      <c r="D2312" s="85"/>
      <c r="E2312" s="86"/>
      <c r="F2312" s="86"/>
      <c r="G2312" s="87"/>
      <c r="H2312" s="102"/>
      <c r="I2312" s="10"/>
    </row>
    <row r="2313" spans="1:9" s="9" customFormat="1">
      <c r="A2313" s="102"/>
      <c r="B2313" s="83"/>
      <c r="C2313" s="84"/>
      <c r="D2313" s="85"/>
      <c r="E2313" s="86"/>
      <c r="F2313" s="86"/>
      <c r="G2313" s="87"/>
      <c r="H2313" s="102"/>
      <c r="I2313" s="10"/>
    </row>
    <row r="2314" spans="1:9" s="9" customFormat="1">
      <c r="A2314" s="102"/>
      <c r="B2314" s="83"/>
      <c r="C2314" s="84"/>
      <c r="D2314" s="85"/>
      <c r="E2314" s="86"/>
      <c r="F2314" s="86"/>
      <c r="G2314" s="87"/>
      <c r="H2314" s="102"/>
      <c r="I2314" s="10"/>
    </row>
    <row r="2315" spans="1:9" s="9" customFormat="1">
      <c r="A2315" s="102"/>
      <c r="B2315" s="83"/>
      <c r="C2315" s="84"/>
      <c r="D2315" s="85"/>
      <c r="E2315" s="86"/>
      <c r="F2315" s="86"/>
      <c r="G2315" s="87"/>
      <c r="H2315" s="102"/>
      <c r="I2315" s="10"/>
    </row>
    <row r="2316" spans="1:9" s="9" customFormat="1">
      <c r="A2316" s="102"/>
      <c r="B2316" s="83"/>
      <c r="C2316" s="84"/>
      <c r="D2316" s="85"/>
      <c r="E2316" s="86"/>
      <c r="F2316" s="86"/>
      <c r="G2316" s="87"/>
      <c r="H2316" s="102"/>
      <c r="I2316" s="10"/>
    </row>
    <row r="2317" spans="1:9" s="9" customFormat="1">
      <c r="A2317" s="102"/>
      <c r="B2317" s="83"/>
      <c r="C2317" s="84"/>
      <c r="D2317" s="85"/>
      <c r="E2317" s="86"/>
      <c r="F2317" s="86"/>
      <c r="G2317" s="87"/>
      <c r="H2317" s="102"/>
      <c r="I2317" s="10"/>
    </row>
    <row r="2318" spans="1:9" s="9" customFormat="1">
      <c r="A2318" s="102"/>
      <c r="B2318" s="83"/>
      <c r="C2318" s="84"/>
      <c r="D2318" s="85"/>
      <c r="E2318" s="86"/>
      <c r="F2318" s="86"/>
      <c r="G2318" s="87"/>
      <c r="H2318" s="102"/>
      <c r="I2318" s="10"/>
    </row>
    <row r="2319" spans="1:9" s="9" customFormat="1">
      <c r="A2319" s="102"/>
      <c r="B2319" s="83"/>
      <c r="C2319" s="84"/>
      <c r="D2319" s="85"/>
      <c r="E2319" s="86"/>
      <c r="F2319" s="86"/>
      <c r="G2319" s="87"/>
      <c r="H2319" s="102"/>
      <c r="I2319" s="10"/>
    </row>
    <row r="2320" spans="1:9" s="9" customFormat="1">
      <c r="A2320" s="102"/>
      <c r="B2320" s="83"/>
      <c r="C2320" s="84"/>
      <c r="D2320" s="85"/>
      <c r="E2320" s="86"/>
      <c r="F2320" s="86"/>
      <c r="G2320" s="87"/>
      <c r="H2320" s="102"/>
      <c r="I2320" s="10"/>
    </row>
    <row r="2321" spans="1:9" s="9" customFormat="1">
      <c r="A2321" s="102"/>
      <c r="B2321" s="83"/>
      <c r="C2321" s="84"/>
      <c r="D2321" s="85"/>
      <c r="E2321" s="86"/>
      <c r="F2321" s="86"/>
      <c r="G2321" s="87"/>
      <c r="H2321" s="102"/>
      <c r="I2321" s="10"/>
    </row>
    <row r="2322" spans="1:9" s="9" customFormat="1">
      <c r="A2322" s="102"/>
      <c r="B2322" s="83"/>
      <c r="C2322" s="84"/>
      <c r="D2322" s="85"/>
      <c r="E2322" s="86"/>
      <c r="F2322" s="86"/>
      <c r="G2322" s="87"/>
      <c r="H2322" s="102"/>
      <c r="I2322" s="10"/>
    </row>
    <row r="2323" spans="1:9" s="9" customFormat="1">
      <c r="A2323" s="102"/>
      <c r="B2323" s="83"/>
      <c r="C2323" s="84"/>
      <c r="D2323" s="85"/>
      <c r="E2323" s="86"/>
      <c r="F2323" s="86"/>
      <c r="G2323" s="87"/>
      <c r="H2323" s="102"/>
      <c r="I2323" s="10"/>
    </row>
    <row r="2324" spans="1:9" s="9" customFormat="1">
      <c r="A2324" s="102"/>
      <c r="B2324" s="83"/>
      <c r="C2324" s="84"/>
      <c r="D2324" s="85"/>
      <c r="E2324" s="86"/>
      <c r="F2324" s="86"/>
      <c r="G2324" s="87"/>
      <c r="H2324" s="102"/>
      <c r="I2324" s="10"/>
    </row>
    <row r="2325" spans="1:9" s="9" customFormat="1">
      <c r="A2325" s="102"/>
      <c r="B2325" s="83"/>
      <c r="C2325" s="84"/>
      <c r="D2325" s="85"/>
      <c r="E2325" s="86"/>
      <c r="F2325" s="86"/>
      <c r="G2325" s="87"/>
      <c r="H2325" s="102"/>
      <c r="I2325" s="10"/>
    </row>
    <row r="2326" spans="1:9" s="9" customFormat="1">
      <c r="A2326" s="102"/>
      <c r="B2326" s="83"/>
      <c r="C2326" s="84"/>
      <c r="D2326" s="85"/>
      <c r="E2326" s="86"/>
      <c r="F2326" s="86"/>
      <c r="G2326" s="87"/>
      <c r="H2326" s="102"/>
      <c r="I2326" s="10"/>
    </row>
    <row r="2327" spans="1:9" s="9" customFormat="1">
      <c r="A2327" s="102"/>
      <c r="B2327" s="83"/>
      <c r="C2327" s="84"/>
      <c r="D2327" s="85"/>
      <c r="E2327" s="86"/>
      <c r="F2327" s="86"/>
      <c r="G2327" s="87"/>
      <c r="H2327" s="102"/>
      <c r="I2327" s="10"/>
    </row>
    <row r="2328" spans="1:9" s="9" customFormat="1">
      <c r="A2328" s="102"/>
      <c r="B2328" s="83"/>
      <c r="C2328" s="84"/>
      <c r="D2328" s="85"/>
      <c r="E2328" s="86"/>
      <c r="F2328" s="86"/>
      <c r="G2328" s="87"/>
      <c r="H2328" s="102"/>
      <c r="I2328" s="10"/>
    </row>
    <row r="2329" spans="1:9" s="9" customFormat="1">
      <c r="A2329" s="102"/>
      <c r="B2329" s="83"/>
      <c r="C2329" s="84"/>
      <c r="D2329" s="85"/>
      <c r="E2329" s="86"/>
      <c r="F2329" s="86"/>
      <c r="G2329" s="87"/>
      <c r="H2329" s="102"/>
      <c r="I2329" s="10"/>
    </row>
    <row r="2330" spans="1:9" s="9" customFormat="1">
      <c r="A2330" s="102"/>
      <c r="B2330" s="83"/>
      <c r="C2330" s="84"/>
      <c r="D2330" s="85"/>
      <c r="E2330" s="86"/>
      <c r="F2330" s="86"/>
      <c r="G2330" s="87"/>
      <c r="H2330" s="102"/>
      <c r="I2330" s="10"/>
    </row>
    <row r="2331" spans="1:9" s="9" customFormat="1">
      <c r="A2331" s="102"/>
      <c r="B2331" s="83"/>
      <c r="C2331" s="84"/>
      <c r="D2331" s="85"/>
      <c r="E2331" s="86"/>
      <c r="F2331" s="86"/>
      <c r="G2331" s="87"/>
      <c r="H2331" s="102"/>
      <c r="I2331" s="10"/>
    </row>
    <row r="2332" spans="1:9" s="9" customFormat="1">
      <c r="A2332" s="102"/>
      <c r="B2332" s="83"/>
      <c r="C2332" s="84"/>
      <c r="D2332" s="85"/>
      <c r="E2332" s="86"/>
      <c r="F2332" s="86"/>
      <c r="G2332" s="87"/>
      <c r="H2332" s="102"/>
      <c r="I2332" s="10"/>
    </row>
    <row r="2333" spans="1:9" s="9" customFormat="1">
      <c r="A2333" s="102"/>
      <c r="B2333" s="83"/>
      <c r="C2333" s="84"/>
      <c r="D2333" s="85"/>
      <c r="E2333" s="86"/>
      <c r="F2333" s="86"/>
      <c r="G2333" s="87"/>
      <c r="H2333" s="102"/>
      <c r="I2333" s="10"/>
    </row>
    <row r="2334" spans="1:9" s="9" customFormat="1">
      <c r="A2334" s="102"/>
      <c r="B2334" s="83"/>
      <c r="C2334" s="84"/>
      <c r="D2334" s="85"/>
      <c r="E2334" s="86"/>
      <c r="F2334" s="86"/>
      <c r="G2334" s="87"/>
      <c r="H2334" s="102"/>
      <c r="I2334" s="10"/>
    </row>
    <row r="2335" spans="1:9" s="9" customFormat="1">
      <c r="A2335" s="102"/>
      <c r="B2335" s="83"/>
      <c r="C2335" s="84"/>
      <c r="D2335" s="85"/>
      <c r="E2335" s="86"/>
      <c r="F2335" s="86"/>
      <c r="G2335" s="87"/>
      <c r="H2335" s="102"/>
      <c r="I2335" s="10"/>
    </row>
    <row r="2336" spans="1:9" s="9" customFormat="1">
      <c r="A2336" s="102"/>
      <c r="B2336" s="83"/>
      <c r="C2336" s="84"/>
      <c r="D2336" s="85"/>
      <c r="E2336" s="86"/>
      <c r="F2336" s="86"/>
      <c r="G2336" s="87"/>
      <c r="H2336" s="102"/>
      <c r="I2336" s="10"/>
    </row>
    <row r="2337" spans="1:9" s="9" customFormat="1">
      <c r="A2337" s="102"/>
      <c r="B2337" s="83"/>
      <c r="C2337" s="84"/>
      <c r="D2337" s="85"/>
      <c r="E2337" s="86"/>
      <c r="F2337" s="86"/>
      <c r="G2337" s="87"/>
      <c r="H2337" s="102"/>
      <c r="I2337" s="10"/>
    </row>
    <row r="2338" spans="1:9" s="9" customFormat="1">
      <c r="A2338" s="102"/>
      <c r="B2338" s="83"/>
      <c r="C2338" s="84"/>
      <c r="D2338" s="85"/>
      <c r="E2338" s="86"/>
      <c r="F2338" s="86"/>
      <c r="G2338" s="87"/>
      <c r="H2338" s="102"/>
      <c r="I2338" s="10"/>
    </row>
    <row r="2339" spans="1:9" s="9" customFormat="1">
      <c r="A2339" s="102"/>
      <c r="B2339" s="83"/>
      <c r="C2339" s="84"/>
      <c r="D2339" s="85"/>
      <c r="E2339" s="86"/>
      <c r="F2339" s="86"/>
      <c r="G2339" s="87"/>
      <c r="H2339" s="102"/>
      <c r="I2339" s="10"/>
    </row>
    <row r="2340" spans="1:9" s="9" customFormat="1">
      <c r="A2340" s="102"/>
      <c r="B2340" s="83"/>
      <c r="C2340" s="84"/>
      <c r="D2340" s="85"/>
      <c r="E2340" s="86"/>
      <c r="F2340" s="86"/>
      <c r="G2340" s="87"/>
      <c r="H2340" s="102"/>
      <c r="I2340" s="10"/>
    </row>
    <row r="2341" spans="1:9" s="9" customFormat="1">
      <c r="A2341" s="102"/>
      <c r="B2341" s="83"/>
      <c r="C2341" s="84"/>
      <c r="D2341" s="85"/>
      <c r="E2341" s="86"/>
      <c r="F2341" s="86"/>
      <c r="G2341" s="87"/>
      <c r="H2341" s="102"/>
      <c r="I2341" s="10"/>
    </row>
    <row r="2342" spans="1:9" s="9" customFormat="1">
      <c r="A2342" s="102"/>
      <c r="B2342" s="83"/>
      <c r="C2342" s="84"/>
      <c r="D2342" s="85"/>
      <c r="E2342" s="86"/>
      <c r="F2342" s="86"/>
      <c r="G2342" s="87"/>
      <c r="H2342" s="102"/>
      <c r="I2342" s="10"/>
    </row>
    <row r="2343" spans="1:9" s="9" customFormat="1">
      <c r="A2343" s="102"/>
      <c r="B2343" s="83"/>
      <c r="C2343" s="84"/>
      <c r="D2343" s="85"/>
      <c r="E2343" s="86"/>
      <c r="F2343" s="86"/>
      <c r="G2343" s="87"/>
      <c r="H2343" s="102"/>
      <c r="I2343" s="10"/>
    </row>
    <row r="2344" spans="1:9" s="9" customFormat="1">
      <c r="A2344" s="102"/>
      <c r="B2344" s="83"/>
      <c r="C2344" s="84"/>
      <c r="D2344" s="85"/>
      <c r="E2344" s="86"/>
      <c r="F2344" s="86"/>
      <c r="G2344" s="87"/>
      <c r="H2344" s="102"/>
      <c r="I2344" s="10"/>
    </row>
    <row r="2345" spans="1:9" s="9" customFormat="1">
      <c r="A2345" s="102"/>
      <c r="B2345" s="83"/>
      <c r="C2345" s="84"/>
      <c r="D2345" s="85"/>
      <c r="E2345" s="86"/>
      <c r="F2345" s="86"/>
      <c r="G2345" s="87"/>
      <c r="H2345" s="102"/>
      <c r="I2345" s="10"/>
    </row>
    <row r="2346" spans="1:9" s="9" customFormat="1">
      <c r="A2346" s="102"/>
      <c r="B2346" s="83"/>
      <c r="C2346" s="84"/>
      <c r="D2346" s="85"/>
      <c r="E2346" s="86"/>
      <c r="F2346" s="86"/>
      <c r="G2346" s="87"/>
      <c r="H2346" s="102"/>
      <c r="I2346" s="10"/>
    </row>
    <row r="2347" spans="1:9" s="9" customFormat="1">
      <c r="A2347" s="102"/>
      <c r="B2347" s="83"/>
      <c r="C2347" s="84"/>
      <c r="D2347" s="85"/>
      <c r="E2347" s="86"/>
      <c r="F2347" s="86"/>
      <c r="G2347" s="87"/>
      <c r="H2347" s="102"/>
      <c r="I2347" s="10"/>
    </row>
    <row r="2348" spans="1:9" s="9" customFormat="1">
      <c r="A2348" s="102"/>
      <c r="B2348" s="83"/>
      <c r="C2348" s="84"/>
      <c r="D2348" s="85"/>
      <c r="E2348" s="86"/>
      <c r="F2348" s="86"/>
      <c r="G2348" s="87"/>
      <c r="H2348" s="102"/>
      <c r="I2348" s="10"/>
    </row>
    <row r="2349" spans="1:9" s="9" customFormat="1">
      <c r="A2349" s="102"/>
      <c r="B2349" s="83"/>
      <c r="C2349" s="84"/>
      <c r="D2349" s="85"/>
      <c r="E2349" s="86"/>
      <c r="F2349" s="86"/>
      <c r="G2349" s="87"/>
      <c r="H2349" s="102"/>
      <c r="I2349" s="10"/>
    </row>
    <row r="2350" spans="1:9" s="9" customFormat="1">
      <c r="A2350" s="102"/>
      <c r="B2350" s="83"/>
      <c r="C2350" s="84"/>
      <c r="D2350" s="85"/>
      <c r="E2350" s="86"/>
      <c r="F2350" s="86"/>
      <c r="G2350" s="87"/>
      <c r="H2350" s="102"/>
      <c r="I2350" s="10"/>
    </row>
    <row r="2351" spans="1:9" s="9" customFormat="1">
      <c r="A2351" s="102"/>
      <c r="B2351" s="83"/>
      <c r="C2351" s="84"/>
      <c r="D2351" s="85"/>
      <c r="E2351" s="86"/>
      <c r="F2351" s="86"/>
      <c r="G2351" s="87"/>
      <c r="H2351" s="102"/>
      <c r="I2351" s="10"/>
    </row>
    <row r="2352" spans="1:9" s="9" customFormat="1">
      <c r="A2352" s="102"/>
      <c r="B2352" s="83"/>
      <c r="C2352" s="84"/>
      <c r="D2352" s="85"/>
      <c r="E2352" s="86"/>
      <c r="F2352" s="86"/>
      <c r="G2352" s="87"/>
      <c r="H2352" s="102"/>
      <c r="I2352" s="10"/>
    </row>
    <row r="2353" spans="1:9" s="9" customFormat="1">
      <c r="A2353" s="102"/>
      <c r="B2353" s="83"/>
      <c r="C2353" s="84"/>
      <c r="D2353" s="85"/>
      <c r="E2353" s="86"/>
      <c r="F2353" s="86"/>
      <c r="G2353" s="87"/>
      <c r="H2353" s="102"/>
      <c r="I2353" s="10"/>
    </row>
    <row r="2354" spans="1:9" s="9" customFormat="1">
      <c r="A2354" s="102"/>
      <c r="B2354" s="83"/>
      <c r="C2354" s="84"/>
      <c r="D2354" s="85"/>
      <c r="E2354" s="86"/>
      <c r="F2354" s="86"/>
      <c r="G2354" s="87"/>
      <c r="H2354" s="102"/>
      <c r="I2354" s="10"/>
    </row>
    <row r="2355" spans="1:9" s="9" customFormat="1">
      <c r="A2355" s="102"/>
      <c r="B2355" s="83"/>
      <c r="C2355" s="84"/>
      <c r="D2355" s="85"/>
      <c r="E2355" s="86"/>
      <c r="F2355" s="86"/>
      <c r="G2355" s="87"/>
      <c r="H2355" s="102"/>
      <c r="I2355" s="10"/>
    </row>
    <row r="2356" spans="1:9" s="9" customFormat="1">
      <c r="A2356" s="102"/>
      <c r="B2356" s="83"/>
      <c r="C2356" s="84"/>
      <c r="D2356" s="85"/>
      <c r="E2356" s="86"/>
      <c r="F2356" s="86"/>
      <c r="G2356" s="87"/>
      <c r="H2356" s="102"/>
      <c r="I2356" s="10"/>
    </row>
    <row r="2357" spans="1:9" s="9" customFormat="1">
      <c r="A2357" s="102"/>
      <c r="B2357" s="83"/>
      <c r="C2357" s="84"/>
      <c r="D2357" s="85"/>
      <c r="E2357" s="86"/>
      <c r="F2357" s="86"/>
      <c r="G2357" s="87"/>
      <c r="H2357" s="102"/>
      <c r="I2357" s="10"/>
    </row>
    <row r="2358" spans="1:9" s="9" customFormat="1">
      <c r="A2358" s="102"/>
      <c r="B2358" s="83"/>
      <c r="C2358" s="84"/>
      <c r="D2358" s="85"/>
      <c r="E2358" s="86"/>
      <c r="F2358" s="86"/>
      <c r="G2358" s="87"/>
      <c r="H2358" s="102"/>
      <c r="I2358" s="10"/>
    </row>
    <row r="2359" spans="1:9" s="9" customFormat="1">
      <c r="A2359" s="102"/>
      <c r="B2359" s="83"/>
      <c r="C2359" s="84"/>
      <c r="D2359" s="85"/>
      <c r="E2359" s="86"/>
      <c r="F2359" s="86"/>
      <c r="G2359" s="87"/>
      <c r="H2359" s="102"/>
      <c r="I2359" s="10"/>
    </row>
    <row r="2360" spans="1:9" s="9" customFormat="1">
      <c r="A2360" s="102"/>
      <c r="B2360" s="83"/>
      <c r="C2360" s="84"/>
      <c r="D2360" s="85"/>
      <c r="E2360" s="86"/>
      <c r="F2360" s="86"/>
      <c r="G2360" s="87"/>
      <c r="H2360" s="102"/>
      <c r="I2360" s="10"/>
    </row>
    <row r="2361" spans="1:9" s="9" customFormat="1">
      <c r="A2361" s="102"/>
      <c r="B2361" s="83"/>
      <c r="C2361" s="84"/>
      <c r="D2361" s="85"/>
      <c r="E2361" s="86"/>
      <c r="F2361" s="86"/>
      <c r="G2361" s="87"/>
      <c r="H2361" s="102"/>
      <c r="I2361" s="10"/>
    </row>
    <row r="2362" spans="1:9" s="9" customFormat="1">
      <c r="A2362" s="102"/>
      <c r="B2362" s="83"/>
      <c r="C2362" s="84"/>
      <c r="D2362" s="85"/>
      <c r="E2362" s="86"/>
      <c r="F2362" s="86"/>
      <c r="G2362" s="87"/>
      <c r="H2362" s="102"/>
      <c r="I2362" s="10"/>
    </row>
    <row r="2363" spans="1:9" s="9" customFormat="1">
      <c r="A2363" s="102"/>
      <c r="B2363" s="83"/>
      <c r="C2363" s="84"/>
      <c r="D2363" s="85"/>
      <c r="E2363" s="86"/>
      <c r="F2363" s="86"/>
      <c r="G2363" s="87"/>
      <c r="H2363" s="102"/>
      <c r="I2363" s="10"/>
    </row>
    <row r="2364" spans="1:9" s="9" customFormat="1">
      <c r="A2364" s="102"/>
      <c r="B2364" s="83"/>
      <c r="C2364" s="84"/>
      <c r="D2364" s="85"/>
      <c r="E2364" s="86"/>
      <c r="F2364" s="86"/>
      <c r="G2364" s="87"/>
      <c r="H2364" s="102"/>
      <c r="I2364" s="10"/>
    </row>
    <row r="2365" spans="1:9" s="9" customFormat="1">
      <c r="A2365" s="102"/>
      <c r="B2365" s="83"/>
      <c r="C2365" s="84"/>
      <c r="D2365" s="85"/>
      <c r="E2365" s="86"/>
      <c r="F2365" s="86"/>
      <c r="G2365" s="87"/>
      <c r="H2365" s="102"/>
      <c r="I2365" s="10"/>
    </row>
    <row r="2366" spans="1:9" s="9" customFormat="1">
      <c r="A2366" s="102"/>
      <c r="B2366" s="83"/>
      <c r="C2366" s="84"/>
      <c r="D2366" s="85"/>
      <c r="E2366" s="86"/>
      <c r="F2366" s="86"/>
      <c r="G2366" s="87"/>
      <c r="H2366" s="102"/>
      <c r="I2366" s="10"/>
    </row>
    <row r="2367" spans="1:9" s="9" customFormat="1">
      <c r="A2367" s="102"/>
      <c r="B2367" s="83"/>
      <c r="C2367" s="84"/>
      <c r="D2367" s="85"/>
      <c r="E2367" s="86"/>
      <c r="F2367" s="86"/>
      <c r="G2367" s="87"/>
      <c r="H2367" s="102"/>
      <c r="I2367" s="10"/>
    </row>
    <row r="2368" spans="1:9" s="9" customFormat="1">
      <c r="A2368" s="102"/>
      <c r="B2368" s="83"/>
      <c r="C2368" s="84"/>
      <c r="D2368" s="85"/>
      <c r="E2368" s="86"/>
      <c r="F2368" s="86"/>
      <c r="G2368" s="87"/>
      <c r="H2368" s="102"/>
      <c r="I2368" s="10"/>
    </row>
    <row r="2369" spans="1:9" s="9" customFormat="1">
      <c r="A2369" s="102"/>
      <c r="B2369" s="83"/>
      <c r="C2369" s="84"/>
      <c r="D2369" s="85"/>
      <c r="E2369" s="86"/>
      <c r="F2369" s="86"/>
      <c r="G2369" s="87"/>
      <c r="H2369" s="102"/>
      <c r="I2369" s="10"/>
    </row>
    <row r="2370" spans="1:9" s="9" customFormat="1">
      <c r="A2370" s="102"/>
      <c r="B2370" s="83"/>
      <c r="C2370" s="84"/>
      <c r="D2370" s="85"/>
      <c r="E2370" s="86"/>
      <c r="F2370" s="86"/>
      <c r="G2370" s="87"/>
      <c r="H2370" s="102"/>
      <c r="I2370" s="10"/>
    </row>
    <row r="2371" spans="1:9" s="9" customFormat="1">
      <c r="A2371" s="102"/>
      <c r="B2371" s="83"/>
      <c r="C2371" s="84"/>
      <c r="D2371" s="85"/>
      <c r="E2371" s="86"/>
      <c r="F2371" s="86"/>
      <c r="G2371" s="87"/>
      <c r="H2371" s="102"/>
      <c r="I2371" s="10"/>
    </row>
    <row r="2372" spans="1:9" s="9" customFormat="1">
      <c r="A2372" s="102"/>
      <c r="B2372" s="83"/>
      <c r="C2372" s="84"/>
      <c r="D2372" s="85"/>
      <c r="E2372" s="86"/>
      <c r="F2372" s="86"/>
      <c r="G2372" s="87"/>
      <c r="H2372" s="102"/>
      <c r="I2372" s="10"/>
    </row>
    <row r="2373" spans="1:9" s="9" customFormat="1">
      <c r="A2373" s="102"/>
      <c r="B2373" s="83"/>
      <c r="C2373" s="84"/>
      <c r="D2373" s="85"/>
      <c r="E2373" s="86"/>
      <c r="F2373" s="86"/>
      <c r="G2373" s="87"/>
      <c r="H2373" s="102"/>
      <c r="I2373" s="10"/>
    </row>
    <row r="2374" spans="1:9" s="9" customFormat="1">
      <c r="A2374" s="102"/>
      <c r="B2374" s="83"/>
      <c r="C2374" s="84"/>
      <c r="D2374" s="85"/>
      <c r="E2374" s="86"/>
      <c r="F2374" s="86"/>
      <c r="G2374" s="87"/>
      <c r="H2374" s="102"/>
      <c r="I2374" s="10"/>
    </row>
    <row r="2375" spans="1:9" s="9" customFormat="1">
      <c r="A2375" s="102"/>
      <c r="B2375" s="83"/>
      <c r="C2375" s="84"/>
      <c r="D2375" s="85"/>
      <c r="E2375" s="86"/>
      <c r="F2375" s="86"/>
      <c r="G2375" s="87"/>
      <c r="H2375" s="102"/>
      <c r="I2375" s="10"/>
    </row>
    <row r="2376" spans="1:9" s="9" customFormat="1">
      <c r="A2376" s="102"/>
      <c r="B2376" s="83"/>
      <c r="C2376" s="84"/>
      <c r="D2376" s="85"/>
      <c r="E2376" s="86"/>
      <c r="F2376" s="86"/>
      <c r="G2376" s="87"/>
      <c r="H2376" s="102"/>
      <c r="I2376" s="10"/>
    </row>
    <row r="2377" spans="1:9" s="9" customFormat="1">
      <c r="A2377" s="102"/>
      <c r="B2377" s="83"/>
      <c r="C2377" s="84"/>
      <c r="D2377" s="85"/>
      <c r="E2377" s="86"/>
      <c r="F2377" s="86"/>
      <c r="G2377" s="87"/>
      <c r="H2377" s="102"/>
      <c r="I2377" s="10"/>
    </row>
    <row r="2378" spans="1:9" s="9" customFormat="1">
      <c r="A2378" s="102"/>
      <c r="B2378" s="83"/>
      <c r="C2378" s="84"/>
      <c r="D2378" s="85"/>
      <c r="E2378" s="86"/>
      <c r="F2378" s="86"/>
      <c r="G2378" s="87"/>
      <c r="H2378" s="102"/>
      <c r="I2378" s="10"/>
    </row>
    <row r="2379" spans="1:9" s="9" customFormat="1">
      <c r="A2379" s="102"/>
      <c r="B2379" s="83"/>
      <c r="C2379" s="84"/>
      <c r="D2379" s="85"/>
      <c r="E2379" s="86"/>
      <c r="F2379" s="86"/>
      <c r="G2379" s="87"/>
      <c r="H2379" s="102"/>
      <c r="I2379" s="10"/>
    </row>
    <row r="2380" spans="1:9" s="9" customFormat="1">
      <c r="A2380" s="102"/>
      <c r="B2380" s="83"/>
      <c r="C2380" s="84"/>
      <c r="D2380" s="85"/>
      <c r="E2380" s="86"/>
      <c r="F2380" s="86"/>
      <c r="G2380" s="87"/>
      <c r="H2380" s="102"/>
      <c r="I2380" s="10"/>
    </row>
    <row r="2381" spans="1:9" s="9" customFormat="1">
      <c r="A2381" s="102"/>
      <c r="B2381" s="83"/>
      <c r="C2381" s="84"/>
      <c r="D2381" s="85"/>
      <c r="E2381" s="86"/>
      <c r="F2381" s="86"/>
      <c r="G2381" s="87"/>
      <c r="H2381" s="102"/>
      <c r="I2381" s="10"/>
    </row>
    <row r="2382" spans="1:9" s="9" customFormat="1">
      <c r="A2382" s="102"/>
      <c r="B2382" s="83"/>
      <c r="C2382" s="84"/>
      <c r="D2382" s="85"/>
      <c r="E2382" s="86"/>
      <c r="F2382" s="86"/>
      <c r="G2382" s="87"/>
      <c r="H2382" s="102"/>
      <c r="I2382" s="10"/>
    </row>
    <row r="2383" spans="1:9" s="9" customFormat="1">
      <c r="A2383" s="102"/>
      <c r="B2383" s="83"/>
      <c r="C2383" s="84"/>
      <c r="D2383" s="85"/>
      <c r="E2383" s="86"/>
      <c r="F2383" s="86"/>
      <c r="G2383" s="87"/>
      <c r="H2383" s="102"/>
      <c r="I2383" s="10"/>
    </row>
    <row r="2384" spans="1:9" s="9" customFormat="1">
      <c r="A2384" s="102"/>
      <c r="B2384" s="83"/>
      <c r="C2384" s="84"/>
      <c r="D2384" s="85"/>
      <c r="E2384" s="86"/>
      <c r="F2384" s="86"/>
      <c r="G2384" s="87"/>
      <c r="H2384" s="102"/>
      <c r="I2384" s="10"/>
    </row>
    <row r="2385" spans="1:9" s="9" customFormat="1">
      <c r="A2385" s="102"/>
      <c r="B2385" s="83"/>
      <c r="C2385" s="84"/>
      <c r="D2385" s="85"/>
      <c r="E2385" s="86"/>
      <c r="F2385" s="86"/>
      <c r="G2385" s="87"/>
      <c r="H2385" s="102"/>
      <c r="I2385" s="10"/>
    </row>
    <row r="2386" spans="1:9" s="9" customFormat="1">
      <c r="A2386" s="102"/>
      <c r="B2386" s="83"/>
      <c r="C2386" s="84"/>
      <c r="D2386" s="85"/>
      <c r="E2386" s="86"/>
      <c r="F2386" s="86"/>
      <c r="G2386" s="87"/>
      <c r="H2386" s="102"/>
      <c r="I2386" s="10"/>
    </row>
    <row r="2387" spans="1:9" s="9" customFormat="1">
      <c r="A2387" s="102"/>
      <c r="B2387" s="83"/>
      <c r="C2387" s="84"/>
      <c r="D2387" s="85"/>
      <c r="E2387" s="86"/>
      <c r="F2387" s="86"/>
      <c r="G2387" s="87"/>
      <c r="H2387" s="102"/>
      <c r="I2387" s="10"/>
    </row>
    <row r="2388" spans="1:9" s="9" customFormat="1">
      <c r="A2388" s="102"/>
      <c r="B2388" s="83"/>
      <c r="C2388" s="84"/>
      <c r="D2388" s="85"/>
      <c r="E2388" s="86"/>
      <c r="F2388" s="86"/>
      <c r="G2388" s="87"/>
      <c r="H2388" s="102"/>
      <c r="I2388" s="10"/>
    </row>
    <row r="2389" spans="1:9" s="9" customFormat="1">
      <c r="A2389" s="102"/>
      <c r="B2389" s="83"/>
      <c r="C2389" s="84"/>
      <c r="D2389" s="85"/>
      <c r="E2389" s="86"/>
      <c r="F2389" s="86"/>
      <c r="G2389" s="87"/>
      <c r="H2389" s="102"/>
      <c r="I2389" s="10"/>
    </row>
    <row r="2390" spans="1:9" s="9" customFormat="1">
      <c r="A2390" s="102"/>
      <c r="B2390" s="83"/>
      <c r="C2390" s="84"/>
      <c r="D2390" s="85"/>
      <c r="E2390" s="86"/>
      <c r="F2390" s="86"/>
      <c r="G2390" s="87"/>
      <c r="H2390" s="102"/>
      <c r="I2390" s="10"/>
    </row>
    <row r="2391" spans="1:9" s="9" customFormat="1">
      <c r="A2391" s="102"/>
      <c r="B2391" s="83"/>
      <c r="C2391" s="84"/>
      <c r="D2391" s="85"/>
      <c r="E2391" s="86"/>
      <c r="F2391" s="86"/>
      <c r="G2391" s="87"/>
      <c r="H2391" s="102"/>
      <c r="I2391" s="10"/>
    </row>
    <row r="2392" spans="1:9" s="9" customFormat="1">
      <c r="A2392" s="102"/>
      <c r="B2392" s="83"/>
      <c r="C2392" s="84"/>
      <c r="D2392" s="85"/>
      <c r="E2392" s="86"/>
      <c r="F2392" s="86"/>
      <c r="G2392" s="87"/>
      <c r="H2392" s="102"/>
      <c r="I2392" s="10"/>
    </row>
    <row r="2393" spans="1:9" s="9" customFormat="1">
      <c r="A2393" s="102"/>
      <c r="B2393" s="83"/>
      <c r="C2393" s="84"/>
      <c r="D2393" s="85"/>
      <c r="E2393" s="86"/>
      <c r="F2393" s="86"/>
      <c r="G2393" s="87"/>
      <c r="H2393" s="102"/>
      <c r="I2393" s="10"/>
    </row>
    <row r="2394" spans="1:9" s="9" customFormat="1">
      <c r="A2394" s="102"/>
      <c r="B2394" s="83"/>
      <c r="C2394" s="84"/>
      <c r="D2394" s="85"/>
      <c r="E2394" s="86"/>
      <c r="F2394" s="86"/>
      <c r="G2394" s="87"/>
      <c r="H2394" s="102"/>
      <c r="I2394" s="10"/>
    </row>
    <row r="2395" spans="1:9" s="9" customFormat="1">
      <c r="A2395" s="102"/>
      <c r="B2395" s="83"/>
      <c r="C2395" s="84"/>
      <c r="D2395" s="85"/>
      <c r="E2395" s="86"/>
      <c r="F2395" s="86"/>
      <c r="G2395" s="87"/>
      <c r="H2395" s="102"/>
      <c r="I2395" s="10"/>
    </row>
    <row r="2396" spans="1:9" s="9" customFormat="1">
      <c r="A2396" s="102"/>
      <c r="B2396" s="83"/>
      <c r="C2396" s="84"/>
      <c r="D2396" s="85"/>
      <c r="E2396" s="86"/>
      <c r="F2396" s="86"/>
      <c r="G2396" s="87"/>
      <c r="H2396" s="102"/>
      <c r="I2396" s="10"/>
    </row>
    <row r="2397" spans="1:9" s="9" customFormat="1">
      <c r="A2397" s="102"/>
      <c r="B2397" s="83"/>
      <c r="C2397" s="84"/>
      <c r="D2397" s="85"/>
      <c r="E2397" s="86"/>
      <c r="F2397" s="86"/>
      <c r="G2397" s="87"/>
      <c r="H2397" s="102"/>
      <c r="I2397" s="10"/>
    </row>
    <row r="2398" spans="1:9" s="9" customFormat="1">
      <c r="A2398" s="102"/>
      <c r="B2398" s="83"/>
      <c r="C2398" s="84"/>
      <c r="D2398" s="85"/>
      <c r="E2398" s="86"/>
      <c r="F2398" s="86"/>
      <c r="G2398" s="87"/>
      <c r="H2398" s="102"/>
      <c r="I2398" s="10"/>
    </row>
    <row r="2399" spans="1:9" s="9" customFormat="1">
      <c r="A2399" s="102"/>
      <c r="B2399" s="83"/>
      <c r="C2399" s="84"/>
      <c r="D2399" s="85"/>
      <c r="E2399" s="86"/>
      <c r="F2399" s="86"/>
      <c r="G2399" s="87"/>
      <c r="H2399" s="102"/>
      <c r="I2399" s="10"/>
    </row>
    <row r="2400" spans="1:9" s="9" customFormat="1">
      <c r="A2400" s="102"/>
      <c r="B2400" s="83"/>
      <c r="C2400" s="84"/>
      <c r="D2400" s="85"/>
      <c r="E2400" s="86"/>
      <c r="F2400" s="86"/>
      <c r="G2400" s="87"/>
      <c r="H2400" s="102"/>
      <c r="I2400" s="10"/>
    </row>
    <row r="2401" spans="1:9" s="9" customFormat="1">
      <c r="A2401" s="102"/>
      <c r="B2401" s="83"/>
      <c r="C2401" s="84"/>
      <c r="D2401" s="85"/>
      <c r="E2401" s="86"/>
      <c r="F2401" s="86"/>
      <c r="G2401" s="87"/>
      <c r="H2401" s="102"/>
      <c r="I2401" s="10"/>
    </row>
    <row r="2402" spans="1:9" s="9" customFormat="1">
      <c r="A2402" s="102"/>
      <c r="B2402" s="83"/>
      <c r="C2402" s="84"/>
      <c r="D2402" s="85"/>
      <c r="E2402" s="86"/>
      <c r="F2402" s="86"/>
      <c r="G2402" s="87"/>
      <c r="H2402" s="102"/>
      <c r="I2402" s="10"/>
    </row>
    <row r="2403" spans="1:9" s="9" customFormat="1">
      <c r="A2403" s="102"/>
      <c r="B2403" s="83"/>
      <c r="C2403" s="84"/>
      <c r="D2403" s="85"/>
      <c r="E2403" s="86"/>
      <c r="F2403" s="86"/>
      <c r="G2403" s="87"/>
      <c r="H2403" s="102"/>
      <c r="I2403" s="10"/>
    </row>
    <row r="2404" spans="1:9" s="9" customFormat="1">
      <c r="A2404" s="102"/>
      <c r="B2404" s="83"/>
      <c r="C2404" s="84"/>
      <c r="D2404" s="85"/>
      <c r="E2404" s="86"/>
      <c r="F2404" s="86"/>
      <c r="G2404" s="87"/>
      <c r="H2404" s="102"/>
      <c r="I2404" s="10"/>
    </row>
    <row r="2405" spans="1:9" s="9" customFormat="1">
      <c r="A2405" s="102"/>
      <c r="B2405" s="83"/>
      <c r="C2405" s="84"/>
      <c r="D2405" s="85"/>
      <c r="E2405" s="86"/>
      <c r="F2405" s="86"/>
      <c r="G2405" s="87"/>
      <c r="H2405" s="102"/>
      <c r="I2405" s="10"/>
    </row>
    <row r="2406" spans="1:9" s="9" customFormat="1">
      <c r="A2406" s="102"/>
      <c r="B2406" s="83"/>
      <c r="C2406" s="84"/>
      <c r="D2406" s="85"/>
      <c r="E2406" s="86"/>
      <c r="F2406" s="86"/>
      <c r="G2406" s="87"/>
      <c r="H2406" s="102"/>
      <c r="I2406" s="10"/>
    </row>
    <row r="2407" spans="1:9" s="9" customFormat="1">
      <c r="A2407" s="102"/>
      <c r="B2407" s="83"/>
      <c r="C2407" s="84"/>
      <c r="D2407" s="85"/>
      <c r="E2407" s="86"/>
      <c r="F2407" s="86"/>
      <c r="G2407" s="87"/>
      <c r="H2407" s="102"/>
      <c r="I2407" s="10"/>
    </row>
    <row r="2408" spans="1:9" s="9" customFormat="1">
      <c r="A2408" s="102"/>
      <c r="B2408" s="83"/>
      <c r="C2408" s="84"/>
      <c r="D2408" s="85"/>
      <c r="E2408" s="86"/>
      <c r="F2408" s="86"/>
      <c r="G2408" s="87"/>
      <c r="H2408" s="102"/>
      <c r="I2408" s="10"/>
    </row>
    <row r="2409" spans="1:9" s="9" customFormat="1">
      <c r="A2409" s="102"/>
      <c r="B2409" s="83"/>
      <c r="C2409" s="84"/>
      <c r="D2409" s="85"/>
      <c r="E2409" s="86"/>
      <c r="F2409" s="86"/>
      <c r="G2409" s="87"/>
      <c r="H2409" s="102"/>
      <c r="I2409" s="10"/>
    </row>
    <row r="2410" spans="1:9" s="9" customFormat="1">
      <c r="A2410" s="102"/>
      <c r="B2410" s="83"/>
      <c r="C2410" s="84"/>
      <c r="D2410" s="85"/>
      <c r="E2410" s="86"/>
      <c r="F2410" s="86"/>
      <c r="G2410" s="87"/>
      <c r="H2410" s="102"/>
      <c r="I2410" s="10"/>
    </row>
    <row r="2411" spans="1:9" s="9" customFormat="1">
      <c r="A2411" s="102"/>
      <c r="B2411" s="83"/>
      <c r="C2411" s="84"/>
      <c r="D2411" s="85"/>
      <c r="E2411" s="86"/>
      <c r="F2411" s="86"/>
      <c r="G2411" s="87"/>
      <c r="H2411" s="102"/>
      <c r="I2411" s="10"/>
    </row>
    <row r="2412" spans="1:9" s="9" customFormat="1">
      <c r="A2412" s="102"/>
      <c r="B2412" s="83"/>
      <c r="C2412" s="84"/>
      <c r="D2412" s="85"/>
      <c r="E2412" s="86"/>
      <c r="F2412" s="86"/>
      <c r="G2412" s="87"/>
      <c r="H2412" s="102"/>
      <c r="I2412" s="10"/>
    </row>
    <row r="2413" spans="1:9" s="9" customFormat="1">
      <c r="A2413" s="102"/>
      <c r="B2413" s="83"/>
      <c r="C2413" s="84"/>
      <c r="D2413" s="85"/>
      <c r="E2413" s="86"/>
      <c r="F2413" s="86"/>
      <c r="G2413" s="87"/>
      <c r="H2413" s="102"/>
      <c r="I2413" s="10"/>
    </row>
    <row r="2414" spans="1:9" s="9" customFormat="1">
      <c r="A2414" s="102"/>
      <c r="B2414" s="83"/>
      <c r="C2414" s="84"/>
      <c r="D2414" s="85"/>
      <c r="E2414" s="86"/>
      <c r="F2414" s="86"/>
      <c r="G2414" s="87"/>
      <c r="H2414" s="102"/>
      <c r="I2414" s="10"/>
    </row>
    <row r="2415" spans="1:9" s="9" customFormat="1">
      <c r="A2415" s="102"/>
      <c r="B2415" s="83"/>
      <c r="C2415" s="84"/>
      <c r="D2415" s="85"/>
      <c r="E2415" s="86"/>
      <c r="F2415" s="86"/>
      <c r="G2415" s="87"/>
      <c r="H2415" s="102"/>
      <c r="I2415" s="10"/>
    </row>
    <row r="2416" spans="1:9" s="9" customFormat="1">
      <c r="A2416" s="102"/>
      <c r="B2416" s="83"/>
      <c r="C2416" s="84"/>
      <c r="D2416" s="85"/>
      <c r="E2416" s="86"/>
      <c r="F2416" s="86"/>
      <c r="G2416" s="87"/>
      <c r="H2416" s="102"/>
      <c r="I2416" s="10"/>
    </row>
    <row r="2417" spans="1:9" s="9" customFormat="1">
      <c r="A2417" s="102"/>
      <c r="B2417" s="83"/>
      <c r="C2417" s="84"/>
      <c r="D2417" s="85"/>
      <c r="E2417" s="86"/>
      <c r="F2417" s="86"/>
      <c r="G2417" s="87"/>
      <c r="H2417" s="102"/>
      <c r="I2417" s="10"/>
    </row>
    <row r="2418" spans="1:9" s="9" customFormat="1">
      <c r="A2418" s="102"/>
      <c r="B2418" s="83"/>
      <c r="C2418" s="84"/>
      <c r="D2418" s="85"/>
      <c r="E2418" s="86"/>
      <c r="F2418" s="86"/>
      <c r="G2418" s="87"/>
      <c r="H2418" s="102"/>
      <c r="I2418" s="10"/>
    </row>
    <row r="2419" spans="1:9" s="9" customFormat="1">
      <c r="A2419" s="102"/>
      <c r="B2419" s="83"/>
      <c r="C2419" s="84"/>
      <c r="D2419" s="85"/>
      <c r="E2419" s="86"/>
      <c r="F2419" s="86"/>
      <c r="G2419" s="87"/>
      <c r="H2419" s="102"/>
      <c r="I2419" s="10"/>
    </row>
    <row r="2420" spans="1:9" s="9" customFormat="1">
      <c r="A2420" s="102"/>
      <c r="B2420" s="83"/>
      <c r="C2420" s="84"/>
      <c r="D2420" s="85"/>
      <c r="E2420" s="86"/>
      <c r="F2420" s="86"/>
      <c r="G2420" s="87"/>
      <c r="H2420" s="102"/>
      <c r="I2420" s="10"/>
    </row>
    <row r="2421" spans="1:9" s="9" customFormat="1">
      <c r="A2421" s="102"/>
      <c r="B2421" s="83"/>
      <c r="C2421" s="84"/>
      <c r="D2421" s="85"/>
      <c r="E2421" s="86"/>
      <c r="F2421" s="86"/>
      <c r="G2421" s="87"/>
      <c r="H2421" s="102"/>
      <c r="I2421" s="10"/>
    </row>
    <row r="2422" spans="1:9" s="9" customFormat="1">
      <c r="A2422" s="102"/>
      <c r="B2422" s="83"/>
      <c r="C2422" s="84"/>
      <c r="D2422" s="85"/>
      <c r="E2422" s="86"/>
      <c r="F2422" s="86"/>
      <c r="G2422" s="87"/>
      <c r="H2422" s="102"/>
      <c r="I2422" s="10"/>
    </row>
    <row r="2423" spans="1:9" s="9" customFormat="1">
      <c r="A2423" s="102"/>
      <c r="B2423" s="83"/>
      <c r="C2423" s="84"/>
      <c r="D2423" s="85"/>
      <c r="E2423" s="86"/>
      <c r="F2423" s="86"/>
      <c r="G2423" s="87"/>
      <c r="H2423" s="102"/>
      <c r="I2423" s="10"/>
    </row>
    <row r="2424" spans="1:9" s="9" customFormat="1">
      <c r="A2424" s="102"/>
      <c r="B2424" s="83"/>
      <c r="C2424" s="84"/>
      <c r="D2424" s="85"/>
      <c r="E2424" s="86"/>
      <c r="F2424" s="86"/>
      <c r="G2424" s="87"/>
      <c r="H2424" s="102"/>
      <c r="I2424" s="10"/>
    </row>
    <row r="2425" spans="1:9" s="9" customFormat="1">
      <c r="A2425" s="102"/>
      <c r="B2425" s="83"/>
      <c r="C2425" s="84"/>
      <c r="D2425" s="85"/>
      <c r="E2425" s="86"/>
      <c r="F2425" s="86"/>
      <c r="G2425" s="87"/>
      <c r="H2425" s="102"/>
      <c r="I2425" s="10"/>
    </row>
    <row r="2426" spans="1:9" s="9" customFormat="1">
      <c r="A2426" s="102"/>
      <c r="B2426" s="83"/>
      <c r="C2426" s="84"/>
      <c r="D2426" s="85"/>
      <c r="E2426" s="86"/>
      <c r="F2426" s="86"/>
      <c r="G2426" s="87"/>
      <c r="H2426" s="102"/>
      <c r="I2426" s="10"/>
    </row>
    <row r="2427" spans="1:9" s="9" customFormat="1">
      <c r="A2427" s="102"/>
      <c r="B2427" s="83"/>
      <c r="C2427" s="84"/>
      <c r="D2427" s="85"/>
      <c r="E2427" s="86"/>
      <c r="F2427" s="86"/>
      <c r="G2427" s="87"/>
      <c r="H2427" s="102"/>
      <c r="I2427" s="10"/>
    </row>
    <row r="2428" spans="1:9" s="9" customFormat="1">
      <c r="A2428" s="102"/>
      <c r="B2428" s="83"/>
      <c r="C2428" s="84"/>
      <c r="D2428" s="85"/>
      <c r="E2428" s="86"/>
      <c r="F2428" s="86"/>
      <c r="G2428" s="87"/>
      <c r="H2428" s="102"/>
      <c r="I2428" s="10"/>
    </row>
    <row r="2429" spans="1:9" s="9" customFormat="1">
      <c r="A2429" s="102"/>
      <c r="B2429" s="83"/>
      <c r="C2429" s="84"/>
      <c r="D2429" s="85"/>
      <c r="E2429" s="86"/>
      <c r="F2429" s="86"/>
      <c r="G2429" s="87"/>
      <c r="H2429" s="102"/>
      <c r="I2429" s="10"/>
    </row>
    <row r="2430" spans="1:9" s="9" customFormat="1">
      <c r="A2430" s="102"/>
      <c r="B2430" s="83"/>
      <c r="C2430" s="84"/>
      <c r="D2430" s="85"/>
      <c r="E2430" s="86"/>
      <c r="F2430" s="86"/>
      <c r="G2430" s="87"/>
      <c r="H2430" s="102"/>
      <c r="I2430" s="10"/>
    </row>
    <row r="2431" spans="1:9" s="9" customFormat="1">
      <c r="A2431" s="102"/>
      <c r="B2431" s="83"/>
      <c r="C2431" s="84"/>
      <c r="D2431" s="85"/>
      <c r="E2431" s="86"/>
      <c r="F2431" s="86"/>
      <c r="G2431" s="87"/>
      <c r="H2431" s="102"/>
      <c r="I2431" s="10"/>
    </row>
    <row r="2432" spans="1:9" s="9" customFormat="1">
      <c r="A2432" s="102"/>
      <c r="B2432" s="83"/>
      <c r="C2432" s="84"/>
      <c r="D2432" s="85"/>
      <c r="E2432" s="86"/>
      <c r="F2432" s="86"/>
      <c r="G2432" s="87"/>
      <c r="H2432" s="102"/>
      <c r="I2432" s="10"/>
    </row>
    <row r="2433" spans="1:9" s="9" customFormat="1">
      <c r="A2433" s="102"/>
      <c r="B2433" s="83"/>
      <c r="C2433" s="84"/>
      <c r="D2433" s="85"/>
      <c r="E2433" s="86"/>
      <c r="F2433" s="86"/>
      <c r="G2433" s="87"/>
      <c r="H2433" s="102"/>
      <c r="I2433" s="10"/>
    </row>
    <row r="2434" spans="1:9" s="9" customFormat="1">
      <c r="A2434" s="102"/>
      <c r="B2434" s="83"/>
      <c r="C2434" s="84"/>
      <c r="D2434" s="85"/>
      <c r="E2434" s="86"/>
      <c r="F2434" s="86"/>
      <c r="G2434" s="87"/>
      <c r="H2434" s="102"/>
      <c r="I2434" s="10"/>
    </row>
    <row r="2435" spans="1:9" s="9" customFormat="1">
      <c r="A2435" s="102"/>
      <c r="B2435" s="83"/>
      <c r="C2435" s="84"/>
      <c r="D2435" s="85"/>
      <c r="E2435" s="86"/>
      <c r="F2435" s="86"/>
      <c r="G2435" s="87"/>
      <c r="H2435" s="102"/>
      <c r="I2435" s="10"/>
    </row>
    <row r="2436" spans="1:9" s="9" customFormat="1">
      <c r="A2436" s="102"/>
      <c r="B2436" s="83"/>
      <c r="C2436" s="84"/>
      <c r="D2436" s="85"/>
      <c r="E2436" s="86"/>
      <c r="F2436" s="86"/>
      <c r="G2436" s="87"/>
      <c r="H2436" s="102"/>
      <c r="I2436" s="10"/>
    </row>
    <row r="2437" spans="1:9" s="9" customFormat="1">
      <c r="A2437" s="102"/>
      <c r="B2437" s="83"/>
      <c r="C2437" s="84"/>
      <c r="D2437" s="85"/>
      <c r="E2437" s="86"/>
      <c r="F2437" s="86"/>
      <c r="G2437" s="87"/>
      <c r="H2437" s="102"/>
      <c r="I2437" s="10"/>
    </row>
    <row r="2438" spans="1:9" s="9" customFormat="1">
      <c r="A2438" s="102"/>
      <c r="B2438" s="83"/>
      <c r="C2438" s="84"/>
      <c r="D2438" s="85"/>
      <c r="E2438" s="86"/>
      <c r="F2438" s="86"/>
      <c r="G2438" s="87"/>
      <c r="H2438" s="102"/>
      <c r="I2438" s="10"/>
    </row>
    <row r="2439" spans="1:9" s="9" customFormat="1">
      <c r="A2439" s="102"/>
      <c r="B2439" s="83"/>
      <c r="C2439" s="84"/>
      <c r="D2439" s="85"/>
      <c r="E2439" s="86"/>
      <c r="F2439" s="86"/>
      <c r="G2439" s="87"/>
      <c r="H2439" s="102"/>
      <c r="I2439" s="10"/>
    </row>
    <row r="2440" spans="1:9" s="9" customFormat="1">
      <c r="A2440" s="102"/>
      <c r="B2440" s="83"/>
      <c r="C2440" s="84"/>
      <c r="D2440" s="85"/>
      <c r="E2440" s="86"/>
      <c r="F2440" s="86"/>
      <c r="G2440" s="87"/>
      <c r="H2440" s="102"/>
      <c r="I2440" s="10"/>
    </row>
    <row r="2441" spans="1:9" s="9" customFormat="1">
      <c r="A2441" s="102"/>
      <c r="B2441" s="83"/>
      <c r="C2441" s="84"/>
      <c r="D2441" s="85"/>
      <c r="E2441" s="86"/>
      <c r="F2441" s="86"/>
      <c r="G2441" s="87"/>
      <c r="H2441" s="102"/>
      <c r="I2441" s="10"/>
    </row>
    <row r="2442" spans="1:9" s="9" customFormat="1">
      <c r="A2442" s="102"/>
      <c r="B2442" s="83"/>
      <c r="C2442" s="84"/>
      <c r="D2442" s="85"/>
      <c r="E2442" s="86"/>
      <c r="F2442" s="86"/>
      <c r="G2442" s="87"/>
      <c r="H2442" s="102"/>
      <c r="I2442" s="10"/>
    </row>
    <row r="2443" spans="1:9" s="9" customFormat="1">
      <c r="A2443" s="102"/>
      <c r="B2443" s="83"/>
      <c r="C2443" s="84"/>
      <c r="D2443" s="85"/>
      <c r="E2443" s="86"/>
      <c r="F2443" s="86"/>
      <c r="G2443" s="87"/>
      <c r="H2443" s="102"/>
      <c r="I2443" s="10"/>
    </row>
    <row r="2444" spans="1:9" s="9" customFormat="1">
      <c r="A2444" s="102"/>
      <c r="B2444" s="83"/>
      <c r="C2444" s="84"/>
      <c r="D2444" s="85"/>
      <c r="E2444" s="86"/>
      <c r="F2444" s="86"/>
      <c r="G2444" s="87"/>
      <c r="H2444" s="102"/>
      <c r="I2444" s="10"/>
    </row>
    <row r="2445" spans="1:9" s="9" customFormat="1">
      <c r="A2445" s="102"/>
      <c r="B2445" s="83"/>
      <c r="C2445" s="84"/>
      <c r="D2445" s="85"/>
      <c r="E2445" s="86"/>
      <c r="F2445" s="86"/>
      <c r="G2445" s="87"/>
      <c r="H2445" s="102"/>
      <c r="I2445" s="10"/>
    </row>
    <row r="2446" spans="1:9" s="9" customFormat="1">
      <c r="A2446" s="102"/>
      <c r="B2446" s="83"/>
      <c r="C2446" s="84"/>
      <c r="D2446" s="85"/>
      <c r="E2446" s="86"/>
      <c r="F2446" s="86"/>
      <c r="G2446" s="87"/>
      <c r="H2446" s="102"/>
      <c r="I2446" s="10"/>
    </row>
    <row r="2447" spans="1:9" s="9" customFormat="1">
      <c r="A2447" s="102"/>
      <c r="B2447" s="83"/>
      <c r="C2447" s="84"/>
      <c r="D2447" s="85"/>
      <c r="E2447" s="86"/>
      <c r="F2447" s="86"/>
      <c r="G2447" s="87"/>
      <c r="H2447" s="102"/>
      <c r="I2447" s="10"/>
    </row>
    <row r="2448" spans="1:9" s="9" customFormat="1">
      <c r="A2448" s="102"/>
      <c r="B2448" s="83"/>
      <c r="C2448" s="84"/>
      <c r="D2448" s="85"/>
      <c r="E2448" s="86"/>
      <c r="F2448" s="86"/>
      <c r="G2448" s="87"/>
      <c r="H2448" s="102"/>
      <c r="I2448" s="10"/>
    </row>
    <row r="2449" spans="1:9" s="9" customFormat="1">
      <c r="A2449" s="102"/>
      <c r="B2449" s="83"/>
      <c r="C2449" s="84"/>
      <c r="D2449" s="85"/>
      <c r="E2449" s="86"/>
      <c r="F2449" s="86"/>
      <c r="G2449" s="87"/>
      <c r="H2449" s="102"/>
      <c r="I2449" s="10"/>
    </row>
    <row r="2450" spans="1:9" s="9" customFormat="1">
      <c r="A2450" s="102"/>
      <c r="B2450" s="83"/>
      <c r="C2450" s="84"/>
      <c r="D2450" s="85"/>
      <c r="E2450" s="86"/>
      <c r="F2450" s="86"/>
      <c r="G2450" s="87"/>
      <c r="H2450" s="102"/>
      <c r="I2450" s="10"/>
    </row>
    <row r="2451" spans="1:9" s="9" customFormat="1">
      <c r="A2451" s="102"/>
      <c r="B2451" s="83"/>
      <c r="C2451" s="84"/>
      <c r="D2451" s="85"/>
      <c r="E2451" s="86"/>
      <c r="F2451" s="86"/>
      <c r="G2451" s="87"/>
      <c r="H2451" s="102"/>
      <c r="I2451" s="10"/>
    </row>
    <row r="2452" spans="1:9" s="9" customFormat="1">
      <c r="A2452" s="102"/>
      <c r="B2452" s="83"/>
      <c r="C2452" s="84"/>
      <c r="D2452" s="85"/>
      <c r="E2452" s="86"/>
      <c r="F2452" s="86"/>
      <c r="G2452" s="87"/>
      <c r="H2452" s="102"/>
      <c r="I2452" s="10"/>
    </row>
    <row r="2453" spans="1:9" s="9" customFormat="1">
      <c r="A2453" s="102"/>
      <c r="B2453" s="83"/>
      <c r="C2453" s="84"/>
      <c r="D2453" s="85"/>
      <c r="E2453" s="86"/>
      <c r="F2453" s="86"/>
      <c r="G2453" s="87"/>
      <c r="H2453" s="102"/>
      <c r="I2453" s="10"/>
    </row>
    <row r="2454" spans="1:9" s="9" customFormat="1">
      <c r="A2454" s="102"/>
      <c r="B2454" s="83"/>
      <c r="C2454" s="84"/>
      <c r="D2454" s="85"/>
      <c r="E2454" s="86"/>
      <c r="F2454" s="86"/>
      <c r="G2454" s="87"/>
      <c r="H2454" s="102"/>
      <c r="I2454" s="10"/>
    </row>
    <row r="2455" spans="1:9" s="9" customFormat="1">
      <c r="A2455" s="102"/>
      <c r="B2455" s="83"/>
      <c r="C2455" s="84"/>
      <c r="D2455" s="85"/>
      <c r="E2455" s="86"/>
      <c r="F2455" s="86"/>
      <c r="G2455" s="87"/>
      <c r="H2455" s="102"/>
      <c r="I2455" s="10"/>
    </row>
    <row r="2456" spans="1:9" s="9" customFormat="1">
      <c r="A2456" s="102"/>
      <c r="B2456" s="83"/>
      <c r="C2456" s="84"/>
      <c r="D2456" s="85"/>
      <c r="E2456" s="86"/>
      <c r="F2456" s="86"/>
      <c r="G2456" s="87"/>
      <c r="H2456" s="102"/>
      <c r="I2456" s="10"/>
    </row>
    <row r="2457" spans="1:9" s="9" customFormat="1">
      <c r="A2457" s="102"/>
      <c r="B2457" s="83"/>
      <c r="C2457" s="84"/>
      <c r="D2457" s="85"/>
      <c r="E2457" s="86"/>
      <c r="F2457" s="86"/>
      <c r="G2457" s="87"/>
      <c r="H2457" s="102"/>
      <c r="I2457" s="10"/>
    </row>
    <row r="2458" spans="1:9" s="9" customFormat="1">
      <c r="A2458" s="102"/>
      <c r="B2458" s="83"/>
      <c r="C2458" s="84"/>
      <c r="D2458" s="85"/>
      <c r="E2458" s="86"/>
      <c r="F2458" s="86"/>
      <c r="G2458" s="87"/>
      <c r="H2458" s="102"/>
      <c r="I2458" s="10"/>
    </row>
    <row r="2459" spans="1:9" s="9" customFormat="1">
      <c r="A2459" s="102"/>
      <c r="B2459" s="83"/>
      <c r="C2459" s="84"/>
      <c r="D2459" s="85"/>
      <c r="E2459" s="86"/>
      <c r="F2459" s="86"/>
      <c r="G2459" s="87"/>
      <c r="H2459" s="102"/>
      <c r="I2459" s="10"/>
    </row>
    <row r="2460" spans="1:9" s="9" customFormat="1">
      <c r="A2460" s="102"/>
      <c r="B2460" s="83"/>
      <c r="C2460" s="84"/>
      <c r="D2460" s="85"/>
      <c r="E2460" s="86"/>
      <c r="F2460" s="86"/>
      <c r="G2460" s="87"/>
      <c r="H2460" s="102"/>
      <c r="I2460" s="10"/>
    </row>
    <row r="2461" spans="1:9" s="9" customFormat="1">
      <c r="A2461" s="102"/>
      <c r="B2461" s="83"/>
      <c r="C2461" s="84"/>
      <c r="D2461" s="85"/>
      <c r="E2461" s="86"/>
      <c r="F2461" s="86"/>
      <c r="G2461" s="87"/>
      <c r="H2461" s="102"/>
      <c r="I2461" s="10"/>
    </row>
    <row r="2462" spans="1:9" s="9" customFormat="1">
      <c r="A2462" s="102"/>
      <c r="B2462" s="83"/>
      <c r="C2462" s="84"/>
      <c r="D2462" s="85"/>
      <c r="E2462" s="86"/>
      <c r="F2462" s="86"/>
      <c r="G2462" s="87"/>
      <c r="H2462" s="102"/>
      <c r="I2462" s="10"/>
    </row>
    <row r="2463" spans="1:9" s="9" customFormat="1">
      <c r="A2463" s="102"/>
      <c r="B2463" s="83"/>
      <c r="C2463" s="84"/>
      <c r="D2463" s="85"/>
      <c r="E2463" s="86"/>
      <c r="F2463" s="86"/>
      <c r="G2463" s="87"/>
      <c r="H2463" s="102"/>
      <c r="I2463" s="10"/>
    </row>
    <row r="2464" spans="1:9" s="9" customFormat="1">
      <c r="A2464" s="102"/>
      <c r="B2464" s="83"/>
      <c r="C2464" s="84"/>
      <c r="D2464" s="85"/>
      <c r="E2464" s="86"/>
      <c r="F2464" s="86"/>
      <c r="G2464" s="87"/>
      <c r="H2464" s="102"/>
      <c r="I2464" s="10"/>
    </row>
    <row r="2465" spans="1:9" s="9" customFormat="1">
      <c r="A2465" s="102"/>
      <c r="B2465" s="83"/>
      <c r="C2465" s="84"/>
      <c r="D2465" s="85"/>
      <c r="E2465" s="86"/>
      <c r="F2465" s="86"/>
      <c r="G2465" s="87"/>
      <c r="H2465" s="102"/>
      <c r="I2465" s="10"/>
    </row>
    <row r="2466" spans="1:9" s="9" customFormat="1">
      <c r="A2466" s="102"/>
      <c r="B2466" s="83"/>
      <c r="C2466" s="84"/>
      <c r="D2466" s="85"/>
      <c r="E2466" s="86"/>
      <c r="F2466" s="86"/>
      <c r="G2466" s="87"/>
      <c r="H2466" s="102"/>
      <c r="I2466" s="10"/>
    </row>
    <row r="2467" spans="1:9" s="9" customFormat="1">
      <c r="A2467" s="102"/>
      <c r="B2467" s="83"/>
      <c r="C2467" s="84"/>
      <c r="D2467" s="85"/>
      <c r="E2467" s="86"/>
      <c r="F2467" s="86"/>
      <c r="G2467" s="87"/>
      <c r="H2467" s="102"/>
      <c r="I2467" s="10"/>
    </row>
    <row r="2468" spans="1:9" s="9" customFormat="1">
      <c r="A2468" s="102"/>
      <c r="B2468" s="83"/>
      <c r="C2468" s="84"/>
      <c r="D2468" s="85"/>
      <c r="E2468" s="86"/>
      <c r="F2468" s="86"/>
      <c r="G2468" s="87"/>
      <c r="H2468" s="102"/>
      <c r="I2468" s="10"/>
    </row>
    <row r="2469" spans="1:9" s="9" customFormat="1">
      <c r="A2469" s="102"/>
      <c r="B2469" s="83"/>
      <c r="C2469" s="84"/>
      <c r="D2469" s="85"/>
      <c r="E2469" s="86"/>
      <c r="F2469" s="86"/>
      <c r="G2469" s="87"/>
      <c r="H2469" s="102"/>
      <c r="I2469" s="10"/>
    </row>
    <row r="2470" spans="1:9" s="9" customFormat="1">
      <c r="A2470" s="102"/>
      <c r="B2470" s="83"/>
      <c r="C2470" s="84"/>
      <c r="D2470" s="85"/>
      <c r="E2470" s="86"/>
      <c r="F2470" s="86"/>
      <c r="G2470" s="87"/>
      <c r="H2470" s="102"/>
      <c r="I2470" s="10"/>
    </row>
    <row r="2471" spans="1:9" s="9" customFormat="1">
      <c r="A2471" s="102"/>
      <c r="B2471" s="83"/>
      <c r="C2471" s="84"/>
      <c r="D2471" s="85"/>
      <c r="E2471" s="86"/>
      <c r="F2471" s="86"/>
      <c r="G2471" s="87"/>
      <c r="H2471" s="102"/>
      <c r="I2471" s="10"/>
    </row>
    <row r="2472" spans="1:9" s="9" customFormat="1">
      <c r="A2472" s="102"/>
      <c r="B2472" s="83"/>
      <c r="C2472" s="84"/>
      <c r="D2472" s="85"/>
      <c r="E2472" s="86"/>
      <c r="F2472" s="86"/>
      <c r="G2472" s="87"/>
      <c r="H2472" s="102"/>
      <c r="I2472" s="10"/>
    </row>
    <row r="2473" spans="1:9" s="9" customFormat="1">
      <c r="A2473" s="102"/>
      <c r="B2473" s="83"/>
      <c r="C2473" s="84"/>
      <c r="D2473" s="85"/>
      <c r="E2473" s="86"/>
      <c r="F2473" s="86"/>
      <c r="G2473" s="87"/>
      <c r="H2473" s="102"/>
      <c r="I2473" s="10"/>
    </row>
    <row r="2474" spans="1:9" s="9" customFormat="1">
      <c r="A2474" s="102"/>
      <c r="B2474" s="83"/>
      <c r="C2474" s="84"/>
      <c r="D2474" s="85"/>
      <c r="E2474" s="86"/>
      <c r="F2474" s="86"/>
      <c r="G2474" s="87"/>
      <c r="H2474" s="102"/>
      <c r="I2474" s="10"/>
    </row>
    <row r="2475" spans="1:9" s="9" customFormat="1">
      <c r="A2475" s="102"/>
      <c r="B2475" s="83"/>
      <c r="C2475" s="84"/>
      <c r="D2475" s="85"/>
      <c r="E2475" s="86"/>
      <c r="F2475" s="86"/>
      <c r="G2475" s="87"/>
      <c r="H2475" s="102"/>
      <c r="I2475" s="10"/>
    </row>
    <row r="2476" spans="1:9" s="9" customFormat="1">
      <c r="A2476" s="102"/>
      <c r="B2476" s="83"/>
      <c r="C2476" s="84"/>
      <c r="D2476" s="85"/>
      <c r="E2476" s="86"/>
      <c r="F2476" s="86"/>
      <c r="G2476" s="87"/>
      <c r="H2476" s="102"/>
      <c r="I2476" s="10"/>
    </row>
    <row r="2477" spans="1:9" s="9" customFormat="1">
      <c r="A2477" s="102"/>
      <c r="B2477" s="83"/>
      <c r="C2477" s="84"/>
      <c r="D2477" s="85"/>
      <c r="E2477" s="86"/>
      <c r="F2477" s="86"/>
      <c r="G2477" s="87"/>
      <c r="H2477" s="102"/>
      <c r="I2477" s="10"/>
    </row>
    <row r="2478" spans="1:9" s="9" customFormat="1">
      <c r="A2478" s="102"/>
      <c r="B2478" s="83"/>
      <c r="C2478" s="84"/>
      <c r="D2478" s="85"/>
      <c r="E2478" s="86"/>
      <c r="F2478" s="86"/>
      <c r="G2478" s="87"/>
      <c r="H2478" s="102"/>
      <c r="I2478" s="10"/>
    </row>
    <row r="2479" spans="1:9" s="9" customFormat="1">
      <c r="A2479" s="102"/>
      <c r="B2479" s="83"/>
      <c r="C2479" s="84"/>
      <c r="D2479" s="85"/>
      <c r="E2479" s="86"/>
      <c r="F2479" s="86"/>
      <c r="G2479" s="87"/>
      <c r="H2479" s="102"/>
      <c r="I2479" s="10"/>
    </row>
    <row r="2480" spans="1:9" s="9" customFormat="1">
      <c r="A2480" s="102"/>
      <c r="B2480" s="83"/>
      <c r="C2480" s="84"/>
      <c r="D2480" s="85"/>
      <c r="E2480" s="86"/>
      <c r="F2480" s="86"/>
      <c r="G2480" s="87"/>
      <c r="H2480" s="102"/>
      <c r="I2480" s="10"/>
    </row>
    <row r="2481" spans="1:9" s="9" customFormat="1">
      <c r="A2481" s="102"/>
      <c r="B2481" s="83"/>
      <c r="C2481" s="84"/>
      <c r="D2481" s="85"/>
      <c r="E2481" s="86"/>
      <c r="F2481" s="86"/>
      <c r="G2481" s="87"/>
      <c r="H2481" s="102"/>
      <c r="I2481" s="10"/>
    </row>
    <row r="2482" spans="1:9" s="9" customFormat="1">
      <c r="A2482" s="102"/>
      <c r="B2482" s="83"/>
      <c r="C2482" s="84"/>
      <c r="D2482" s="85"/>
      <c r="E2482" s="86"/>
      <c r="F2482" s="86"/>
      <c r="G2482" s="87"/>
      <c r="H2482" s="102"/>
      <c r="I2482" s="10"/>
    </row>
    <row r="2483" spans="1:9" s="9" customFormat="1">
      <c r="A2483" s="102"/>
      <c r="B2483" s="83"/>
      <c r="C2483" s="84"/>
      <c r="D2483" s="85"/>
      <c r="E2483" s="86"/>
      <c r="F2483" s="86"/>
      <c r="G2483" s="87"/>
      <c r="H2483" s="102"/>
      <c r="I2483" s="10"/>
    </row>
    <row r="2484" spans="1:9" s="9" customFormat="1">
      <c r="A2484" s="102"/>
      <c r="B2484" s="83"/>
      <c r="C2484" s="84"/>
      <c r="D2484" s="85"/>
      <c r="E2484" s="86"/>
      <c r="F2484" s="86"/>
      <c r="G2484" s="87"/>
      <c r="H2484" s="102"/>
      <c r="I2484" s="10"/>
    </row>
    <row r="2485" spans="1:9" s="9" customFormat="1">
      <c r="A2485" s="102"/>
      <c r="B2485" s="83"/>
      <c r="C2485" s="84"/>
      <c r="D2485" s="85"/>
      <c r="E2485" s="86"/>
      <c r="F2485" s="86"/>
      <c r="G2485" s="87"/>
      <c r="H2485" s="102"/>
      <c r="I2485" s="10"/>
    </row>
    <row r="2486" spans="1:9" s="9" customFormat="1">
      <c r="A2486" s="102"/>
      <c r="B2486" s="83"/>
      <c r="C2486" s="84"/>
      <c r="D2486" s="85"/>
      <c r="E2486" s="86"/>
      <c r="F2486" s="86"/>
      <c r="G2486" s="87"/>
      <c r="H2486" s="102"/>
      <c r="I2486" s="10"/>
    </row>
    <row r="2487" spans="1:9" s="9" customFormat="1">
      <c r="A2487" s="102"/>
      <c r="B2487" s="83"/>
      <c r="C2487" s="84"/>
      <c r="D2487" s="85"/>
      <c r="E2487" s="86"/>
      <c r="F2487" s="86"/>
      <c r="G2487" s="87"/>
      <c r="H2487" s="102"/>
      <c r="I2487" s="10"/>
    </row>
    <row r="2488" spans="1:9" s="9" customFormat="1">
      <c r="A2488" s="102"/>
      <c r="B2488" s="83"/>
      <c r="C2488" s="84"/>
      <c r="D2488" s="85"/>
      <c r="E2488" s="86"/>
      <c r="F2488" s="86"/>
      <c r="G2488" s="87"/>
      <c r="H2488" s="102"/>
      <c r="I2488" s="10"/>
    </row>
    <row r="2489" spans="1:9" s="9" customFormat="1">
      <c r="A2489" s="102"/>
      <c r="B2489" s="83"/>
      <c r="C2489" s="84"/>
      <c r="D2489" s="85"/>
      <c r="E2489" s="86"/>
      <c r="F2489" s="86"/>
      <c r="G2489" s="87"/>
      <c r="H2489" s="102"/>
      <c r="I2489" s="10"/>
    </row>
    <row r="2490" spans="1:9" s="9" customFormat="1">
      <c r="A2490" s="102"/>
      <c r="B2490" s="83"/>
      <c r="C2490" s="84"/>
      <c r="D2490" s="85"/>
      <c r="E2490" s="86"/>
      <c r="F2490" s="86"/>
      <c r="G2490" s="87"/>
      <c r="H2490" s="102"/>
      <c r="I2490" s="10"/>
    </row>
    <row r="2491" spans="1:9" s="9" customFormat="1">
      <c r="A2491" s="102"/>
      <c r="B2491" s="83"/>
      <c r="C2491" s="84"/>
      <c r="D2491" s="85"/>
      <c r="E2491" s="86"/>
      <c r="F2491" s="86"/>
      <c r="G2491" s="87"/>
      <c r="H2491" s="102"/>
      <c r="I2491" s="10"/>
    </row>
    <row r="2492" spans="1:9" s="9" customFormat="1">
      <c r="A2492" s="102"/>
      <c r="B2492" s="83"/>
      <c r="C2492" s="84"/>
      <c r="D2492" s="85"/>
      <c r="E2492" s="86"/>
      <c r="F2492" s="86"/>
      <c r="G2492" s="87"/>
      <c r="H2492" s="102"/>
      <c r="I2492" s="10"/>
    </row>
    <row r="2493" spans="1:9" s="9" customFormat="1">
      <c r="A2493" s="102"/>
      <c r="B2493" s="83"/>
      <c r="C2493" s="84"/>
      <c r="D2493" s="85"/>
      <c r="E2493" s="86"/>
      <c r="F2493" s="86"/>
      <c r="G2493" s="87"/>
      <c r="H2493" s="102"/>
      <c r="I2493" s="10"/>
    </row>
    <row r="2494" spans="1:9" s="9" customFormat="1">
      <c r="A2494" s="102"/>
      <c r="B2494" s="83"/>
      <c r="C2494" s="84"/>
      <c r="D2494" s="85"/>
      <c r="E2494" s="86"/>
      <c r="F2494" s="86"/>
      <c r="G2494" s="87"/>
      <c r="H2494" s="102"/>
      <c r="I2494" s="10"/>
    </row>
    <row r="2495" spans="1:9" s="9" customFormat="1">
      <c r="A2495" s="102"/>
      <c r="B2495" s="83"/>
      <c r="C2495" s="84"/>
      <c r="D2495" s="85"/>
      <c r="E2495" s="86"/>
      <c r="F2495" s="86"/>
      <c r="G2495" s="87"/>
      <c r="H2495" s="102"/>
      <c r="I2495" s="10"/>
    </row>
    <row r="2496" spans="1:9" s="9" customFormat="1">
      <c r="A2496" s="102"/>
      <c r="B2496" s="83"/>
      <c r="C2496" s="84"/>
      <c r="D2496" s="85"/>
      <c r="E2496" s="86"/>
      <c r="F2496" s="86"/>
      <c r="G2496" s="87"/>
      <c r="H2496" s="102"/>
      <c r="I2496" s="10"/>
    </row>
    <row r="2497" spans="1:9" s="9" customFormat="1">
      <c r="A2497" s="102"/>
      <c r="B2497" s="83"/>
      <c r="C2497" s="84"/>
      <c r="D2497" s="85"/>
      <c r="E2497" s="86"/>
      <c r="F2497" s="86"/>
      <c r="G2497" s="87"/>
      <c r="H2497" s="102"/>
      <c r="I2497" s="10"/>
    </row>
    <row r="2498" spans="1:9" s="9" customFormat="1">
      <c r="A2498" s="102"/>
      <c r="B2498" s="83"/>
      <c r="C2498" s="84"/>
      <c r="D2498" s="85"/>
      <c r="E2498" s="86"/>
      <c r="F2498" s="86"/>
      <c r="G2498" s="87"/>
      <c r="H2498" s="102"/>
      <c r="I2498" s="10"/>
    </row>
    <row r="2499" spans="1:9" s="9" customFormat="1">
      <c r="A2499" s="102"/>
      <c r="B2499" s="83"/>
      <c r="C2499" s="84"/>
      <c r="D2499" s="85"/>
      <c r="E2499" s="86"/>
      <c r="F2499" s="86"/>
      <c r="G2499" s="87"/>
      <c r="H2499" s="102"/>
      <c r="I2499" s="10"/>
    </row>
    <row r="2500" spans="1:9" s="9" customFormat="1">
      <c r="A2500" s="102"/>
      <c r="B2500" s="83"/>
      <c r="C2500" s="84"/>
      <c r="D2500" s="85"/>
      <c r="E2500" s="86"/>
      <c r="F2500" s="86"/>
      <c r="G2500" s="87"/>
      <c r="H2500" s="102"/>
      <c r="I2500" s="10"/>
    </row>
    <row r="2501" spans="1:9" s="9" customFormat="1">
      <c r="A2501" s="102"/>
      <c r="B2501" s="83"/>
      <c r="C2501" s="84"/>
      <c r="D2501" s="85"/>
      <c r="E2501" s="86"/>
      <c r="F2501" s="86"/>
      <c r="G2501" s="87"/>
      <c r="H2501" s="102"/>
      <c r="I2501" s="10"/>
    </row>
    <row r="2502" spans="1:9" s="9" customFormat="1">
      <c r="A2502" s="102"/>
      <c r="B2502" s="83"/>
      <c r="C2502" s="84"/>
      <c r="D2502" s="85"/>
      <c r="E2502" s="86"/>
      <c r="F2502" s="86"/>
      <c r="G2502" s="87"/>
      <c r="H2502" s="102"/>
      <c r="I2502" s="10"/>
    </row>
    <row r="2503" spans="1:9" s="9" customFormat="1">
      <c r="A2503" s="102"/>
      <c r="B2503" s="83"/>
      <c r="C2503" s="84"/>
      <c r="D2503" s="85"/>
      <c r="E2503" s="86"/>
      <c r="F2503" s="86"/>
      <c r="G2503" s="87"/>
      <c r="H2503" s="102"/>
      <c r="I2503" s="10"/>
    </row>
    <row r="2504" spans="1:9" s="9" customFormat="1">
      <c r="A2504" s="102"/>
      <c r="B2504" s="83"/>
      <c r="C2504" s="84"/>
      <c r="D2504" s="85"/>
      <c r="E2504" s="86"/>
      <c r="F2504" s="86"/>
      <c r="G2504" s="87"/>
      <c r="H2504" s="102"/>
      <c r="I2504" s="10"/>
    </row>
    <row r="2505" spans="1:9" s="9" customFormat="1">
      <c r="A2505" s="102"/>
      <c r="B2505" s="83"/>
      <c r="C2505" s="84"/>
      <c r="D2505" s="85"/>
      <c r="E2505" s="86"/>
      <c r="F2505" s="86"/>
      <c r="G2505" s="87"/>
      <c r="H2505" s="102"/>
      <c r="I2505" s="10"/>
    </row>
    <row r="2506" spans="1:9" s="9" customFormat="1">
      <c r="A2506" s="102"/>
      <c r="B2506" s="83"/>
      <c r="C2506" s="84"/>
      <c r="D2506" s="85"/>
      <c r="E2506" s="86"/>
      <c r="F2506" s="86"/>
      <c r="G2506" s="87"/>
      <c r="H2506" s="102"/>
      <c r="I2506" s="10"/>
    </row>
    <row r="2507" spans="1:9" s="9" customFormat="1">
      <c r="A2507" s="102"/>
      <c r="B2507" s="83"/>
      <c r="C2507" s="84"/>
      <c r="D2507" s="85"/>
      <c r="E2507" s="86"/>
      <c r="F2507" s="86"/>
      <c r="G2507" s="87"/>
      <c r="H2507" s="102"/>
      <c r="I2507" s="10"/>
    </row>
    <row r="2508" spans="1:9" s="9" customFormat="1">
      <c r="A2508" s="102"/>
      <c r="B2508" s="83"/>
      <c r="C2508" s="84"/>
      <c r="D2508" s="85"/>
      <c r="E2508" s="86"/>
      <c r="F2508" s="86"/>
      <c r="G2508" s="87"/>
      <c r="H2508" s="102"/>
      <c r="I2508" s="10"/>
    </row>
    <row r="2509" spans="1:9" s="9" customFormat="1">
      <c r="A2509" s="102"/>
      <c r="B2509" s="83"/>
      <c r="C2509" s="84"/>
      <c r="D2509" s="85"/>
      <c r="E2509" s="86"/>
      <c r="F2509" s="86"/>
      <c r="G2509" s="87"/>
      <c r="H2509" s="102"/>
      <c r="I2509" s="10"/>
    </row>
    <row r="2510" spans="1:9" s="9" customFormat="1">
      <c r="A2510" s="102"/>
      <c r="B2510" s="83"/>
      <c r="C2510" s="84"/>
      <c r="D2510" s="85"/>
      <c r="E2510" s="86"/>
      <c r="F2510" s="86"/>
      <c r="G2510" s="87"/>
      <c r="H2510" s="102"/>
      <c r="I2510" s="10"/>
    </row>
    <row r="2511" spans="1:9" s="9" customFormat="1">
      <c r="A2511" s="102"/>
      <c r="B2511" s="83"/>
      <c r="C2511" s="84"/>
      <c r="D2511" s="85"/>
      <c r="E2511" s="86"/>
      <c r="F2511" s="86"/>
      <c r="G2511" s="87"/>
      <c r="H2511" s="102"/>
      <c r="I2511" s="10"/>
    </row>
    <row r="2512" spans="1:9" s="9" customFormat="1">
      <c r="A2512" s="102"/>
      <c r="B2512" s="83"/>
      <c r="C2512" s="84"/>
      <c r="D2512" s="85"/>
      <c r="E2512" s="86"/>
      <c r="F2512" s="86"/>
      <c r="G2512" s="87"/>
      <c r="H2512" s="102"/>
      <c r="I2512" s="10"/>
    </row>
    <row r="2513" spans="1:9" s="9" customFormat="1">
      <c r="A2513" s="102"/>
      <c r="B2513" s="83"/>
      <c r="C2513" s="84"/>
      <c r="D2513" s="85"/>
      <c r="E2513" s="86"/>
      <c r="F2513" s="86"/>
      <c r="G2513" s="87"/>
      <c r="H2513" s="102"/>
      <c r="I2513" s="10"/>
    </row>
    <row r="2514" spans="1:9" s="9" customFormat="1">
      <c r="A2514" s="102"/>
      <c r="B2514" s="83"/>
      <c r="C2514" s="84"/>
      <c r="D2514" s="85"/>
      <c r="E2514" s="86"/>
      <c r="F2514" s="86"/>
      <c r="G2514" s="87"/>
      <c r="H2514" s="102"/>
      <c r="I2514" s="10"/>
    </row>
    <row r="2515" spans="1:9" s="9" customFormat="1">
      <c r="A2515" s="102"/>
      <c r="B2515" s="83"/>
      <c r="C2515" s="84"/>
      <c r="D2515" s="85"/>
      <c r="E2515" s="86"/>
      <c r="F2515" s="86"/>
      <c r="G2515" s="87"/>
      <c r="H2515" s="102"/>
      <c r="I2515" s="10"/>
    </row>
    <row r="2516" spans="1:9" s="9" customFormat="1">
      <c r="A2516" s="102"/>
      <c r="B2516" s="83"/>
      <c r="C2516" s="84"/>
      <c r="D2516" s="85"/>
      <c r="E2516" s="86"/>
      <c r="F2516" s="86"/>
      <c r="G2516" s="87"/>
      <c r="H2516" s="102"/>
      <c r="I2516" s="10"/>
    </row>
    <row r="2517" spans="1:9" s="9" customFormat="1">
      <c r="A2517" s="102"/>
      <c r="B2517" s="83"/>
      <c r="C2517" s="84"/>
      <c r="D2517" s="85"/>
      <c r="E2517" s="86"/>
      <c r="F2517" s="86"/>
      <c r="G2517" s="87"/>
      <c r="H2517" s="102"/>
      <c r="I2517" s="10"/>
    </row>
    <row r="2518" spans="1:9" s="9" customFormat="1">
      <c r="A2518" s="102"/>
      <c r="B2518" s="83"/>
      <c r="C2518" s="84"/>
      <c r="D2518" s="85"/>
      <c r="E2518" s="86"/>
      <c r="F2518" s="86"/>
      <c r="G2518" s="87"/>
      <c r="H2518" s="102"/>
      <c r="I2518" s="10"/>
    </row>
    <row r="2519" spans="1:9" s="9" customFormat="1">
      <c r="A2519" s="102"/>
      <c r="B2519" s="83"/>
      <c r="C2519" s="84"/>
      <c r="D2519" s="85"/>
      <c r="E2519" s="86"/>
      <c r="F2519" s="86"/>
      <c r="G2519" s="87"/>
      <c r="H2519" s="102"/>
      <c r="I2519" s="10"/>
    </row>
    <row r="2520" spans="1:9" s="9" customFormat="1">
      <c r="A2520" s="102"/>
      <c r="B2520" s="83"/>
      <c r="C2520" s="84"/>
      <c r="D2520" s="85"/>
      <c r="E2520" s="86"/>
      <c r="F2520" s="86"/>
      <c r="G2520" s="87"/>
      <c r="H2520" s="102"/>
      <c r="I2520" s="10"/>
    </row>
    <row r="2521" spans="1:9" s="9" customFormat="1">
      <c r="A2521" s="102"/>
      <c r="B2521" s="83"/>
      <c r="C2521" s="84"/>
      <c r="D2521" s="85"/>
      <c r="E2521" s="86"/>
      <c r="F2521" s="86"/>
      <c r="G2521" s="87"/>
      <c r="H2521" s="102"/>
      <c r="I2521" s="10"/>
    </row>
    <row r="2522" spans="1:9" s="9" customFormat="1">
      <c r="A2522" s="102"/>
      <c r="B2522" s="83"/>
      <c r="C2522" s="84"/>
      <c r="D2522" s="85"/>
      <c r="E2522" s="86"/>
      <c r="F2522" s="86"/>
      <c r="G2522" s="87"/>
      <c r="H2522" s="102"/>
      <c r="I2522" s="10"/>
    </row>
    <row r="2523" spans="1:9" s="9" customFormat="1">
      <c r="A2523" s="102"/>
      <c r="B2523" s="83"/>
      <c r="C2523" s="84"/>
      <c r="D2523" s="85"/>
      <c r="E2523" s="86"/>
      <c r="F2523" s="86"/>
      <c r="G2523" s="87"/>
      <c r="H2523" s="102"/>
      <c r="I2523" s="10"/>
    </row>
    <row r="2524" spans="1:9" s="9" customFormat="1">
      <c r="A2524" s="102"/>
      <c r="B2524" s="83"/>
      <c r="C2524" s="84"/>
      <c r="D2524" s="85"/>
      <c r="E2524" s="86"/>
      <c r="F2524" s="86"/>
      <c r="G2524" s="87"/>
      <c r="H2524" s="102"/>
      <c r="I2524" s="10"/>
    </row>
    <row r="2525" spans="1:9" s="9" customFormat="1">
      <c r="A2525" s="102"/>
      <c r="B2525" s="83"/>
      <c r="C2525" s="84"/>
      <c r="D2525" s="85"/>
      <c r="E2525" s="86"/>
      <c r="F2525" s="86"/>
      <c r="G2525" s="87"/>
      <c r="H2525" s="102"/>
      <c r="I2525" s="10"/>
    </row>
    <row r="2526" spans="1:9" s="9" customFormat="1">
      <c r="A2526" s="102"/>
      <c r="B2526" s="83"/>
      <c r="C2526" s="84"/>
      <c r="D2526" s="85"/>
      <c r="E2526" s="86"/>
      <c r="F2526" s="86"/>
      <c r="G2526" s="87"/>
      <c r="H2526" s="102"/>
      <c r="I2526" s="10"/>
    </row>
    <row r="2527" spans="1:9" s="9" customFormat="1">
      <c r="A2527" s="102"/>
      <c r="B2527" s="83"/>
      <c r="C2527" s="84"/>
      <c r="D2527" s="85"/>
      <c r="E2527" s="86"/>
      <c r="F2527" s="86"/>
      <c r="G2527" s="87"/>
      <c r="H2527" s="102"/>
      <c r="I2527" s="10"/>
    </row>
    <row r="2528" spans="1:9" s="9" customFormat="1">
      <c r="A2528" s="102"/>
      <c r="B2528" s="83"/>
      <c r="C2528" s="84"/>
      <c r="D2528" s="85"/>
      <c r="E2528" s="86"/>
      <c r="F2528" s="86"/>
      <c r="G2528" s="87"/>
      <c r="H2528" s="102"/>
      <c r="I2528" s="10"/>
    </row>
    <row r="2529" spans="1:9" s="9" customFormat="1">
      <c r="A2529" s="102"/>
      <c r="B2529" s="83"/>
      <c r="C2529" s="84"/>
      <c r="D2529" s="85"/>
      <c r="E2529" s="86"/>
      <c r="F2529" s="86"/>
      <c r="G2529" s="87"/>
      <c r="H2529" s="102"/>
      <c r="I2529" s="10"/>
    </row>
    <row r="2530" spans="1:9" s="9" customFormat="1">
      <c r="A2530" s="102"/>
      <c r="B2530" s="83"/>
      <c r="C2530" s="84"/>
      <c r="D2530" s="85"/>
      <c r="E2530" s="86"/>
      <c r="F2530" s="86"/>
      <c r="G2530" s="87"/>
      <c r="H2530" s="102"/>
      <c r="I2530" s="10"/>
    </row>
    <row r="2531" spans="1:9" s="9" customFormat="1">
      <c r="A2531" s="102"/>
      <c r="B2531" s="83"/>
      <c r="C2531" s="84"/>
      <c r="D2531" s="85"/>
      <c r="E2531" s="86"/>
      <c r="F2531" s="86"/>
      <c r="G2531" s="87"/>
      <c r="H2531" s="102"/>
      <c r="I2531" s="10"/>
    </row>
    <row r="2532" spans="1:9" s="9" customFormat="1">
      <c r="A2532" s="102"/>
      <c r="B2532" s="83"/>
      <c r="C2532" s="84"/>
      <c r="D2532" s="85"/>
      <c r="E2532" s="86"/>
      <c r="F2532" s="86"/>
      <c r="G2532" s="87"/>
      <c r="H2532" s="102"/>
      <c r="I2532" s="10"/>
    </row>
    <row r="2533" spans="1:9" s="9" customFormat="1">
      <c r="A2533" s="102"/>
      <c r="B2533" s="83"/>
      <c r="C2533" s="84"/>
      <c r="D2533" s="85"/>
      <c r="E2533" s="86"/>
      <c r="F2533" s="86"/>
      <c r="G2533" s="87"/>
      <c r="H2533" s="102"/>
      <c r="I2533" s="10"/>
    </row>
    <row r="2534" spans="1:9" s="9" customFormat="1">
      <c r="A2534" s="102"/>
      <c r="B2534" s="83"/>
      <c r="C2534" s="84"/>
      <c r="D2534" s="85"/>
      <c r="E2534" s="86"/>
      <c r="F2534" s="86"/>
      <c r="G2534" s="87"/>
      <c r="H2534" s="102"/>
      <c r="I2534" s="10"/>
    </row>
    <row r="2535" spans="1:9" s="9" customFormat="1">
      <c r="A2535" s="102"/>
      <c r="B2535" s="83"/>
      <c r="C2535" s="84"/>
      <c r="D2535" s="85"/>
      <c r="E2535" s="86"/>
      <c r="F2535" s="86"/>
      <c r="G2535" s="87"/>
      <c r="H2535" s="102"/>
      <c r="I2535" s="10"/>
    </row>
    <row r="2536" spans="1:9" s="9" customFormat="1">
      <c r="A2536" s="102"/>
      <c r="B2536" s="83"/>
      <c r="C2536" s="84"/>
      <c r="D2536" s="85"/>
      <c r="E2536" s="86"/>
      <c r="F2536" s="86"/>
      <c r="G2536" s="87"/>
      <c r="H2536" s="102"/>
      <c r="I2536" s="10"/>
    </row>
    <row r="2537" spans="1:9" s="9" customFormat="1">
      <c r="A2537" s="102"/>
      <c r="B2537" s="83"/>
      <c r="C2537" s="84"/>
      <c r="D2537" s="85"/>
      <c r="E2537" s="86"/>
      <c r="F2537" s="86"/>
      <c r="G2537" s="87"/>
      <c r="H2537" s="102"/>
      <c r="I2537" s="10"/>
    </row>
    <row r="2538" spans="1:9" s="9" customFormat="1">
      <c r="A2538" s="102"/>
      <c r="B2538" s="83"/>
      <c r="C2538" s="84"/>
      <c r="D2538" s="85"/>
      <c r="E2538" s="86"/>
      <c r="F2538" s="86"/>
      <c r="G2538" s="87"/>
      <c r="H2538" s="102"/>
      <c r="I2538" s="10"/>
    </row>
    <row r="2539" spans="1:9" s="9" customFormat="1">
      <c r="A2539" s="102"/>
      <c r="B2539" s="83"/>
      <c r="C2539" s="84"/>
      <c r="D2539" s="85"/>
      <c r="E2539" s="86"/>
      <c r="F2539" s="86"/>
      <c r="G2539" s="87"/>
      <c r="H2539" s="102"/>
      <c r="I2539" s="10"/>
    </row>
    <row r="2540" spans="1:9" s="9" customFormat="1">
      <c r="A2540" s="102"/>
      <c r="B2540" s="83"/>
      <c r="C2540" s="84"/>
      <c r="D2540" s="85"/>
      <c r="E2540" s="86"/>
      <c r="F2540" s="86"/>
      <c r="G2540" s="87"/>
      <c r="H2540" s="102"/>
      <c r="I2540" s="10"/>
    </row>
    <row r="2541" spans="1:9" s="9" customFormat="1">
      <c r="A2541" s="102"/>
      <c r="B2541" s="83"/>
      <c r="C2541" s="84"/>
      <c r="D2541" s="85"/>
      <c r="E2541" s="86"/>
      <c r="F2541" s="86"/>
      <c r="G2541" s="87"/>
      <c r="H2541" s="102"/>
      <c r="I2541" s="10"/>
    </row>
    <row r="2542" spans="1:9" s="9" customFormat="1">
      <c r="A2542" s="102"/>
      <c r="B2542" s="83"/>
      <c r="C2542" s="84"/>
      <c r="D2542" s="85"/>
      <c r="E2542" s="86"/>
      <c r="F2542" s="86"/>
      <c r="G2542" s="87"/>
      <c r="H2542" s="102"/>
      <c r="I2542" s="10"/>
    </row>
    <row r="2543" spans="1:9" s="9" customFormat="1">
      <c r="A2543" s="102"/>
      <c r="B2543" s="83"/>
      <c r="C2543" s="84"/>
      <c r="D2543" s="85"/>
      <c r="E2543" s="86"/>
      <c r="F2543" s="86"/>
      <c r="G2543" s="87"/>
      <c r="H2543" s="102"/>
      <c r="I2543" s="10"/>
    </row>
    <row r="2544" spans="1:9" s="9" customFormat="1">
      <c r="A2544" s="102"/>
      <c r="B2544" s="83"/>
      <c r="C2544" s="84"/>
      <c r="D2544" s="85"/>
      <c r="E2544" s="86"/>
      <c r="F2544" s="86"/>
      <c r="G2544" s="87"/>
      <c r="H2544" s="102"/>
      <c r="I2544" s="10"/>
    </row>
    <row r="2545" spans="1:9" s="9" customFormat="1">
      <c r="A2545" s="102"/>
      <c r="B2545" s="83"/>
      <c r="C2545" s="84"/>
      <c r="D2545" s="85"/>
      <c r="E2545" s="86"/>
      <c r="F2545" s="86"/>
      <c r="G2545" s="87"/>
      <c r="H2545" s="102"/>
      <c r="I2545" s="10"/>
    </row>
    <row r="2546" spans="1:9" s="9" customFormat="1">
      <c r="A2546" s="102"/>
      <c r="B2546" s="83"/>
      <c r="C2546" s="84"/>
      <c r="D2546" s="85"/>
      <c r="E2546" s="86"/>
      <c r="F2546" s="86"/>
      <c r="G2546" s="87"/>
      <c r="H2546" s="102"/>
      <c r="I2546" s="10"/>
    </row>
    <row r="2547" spans="1:9" s="9" customFormat="1">
      <c r="A2547" s="102"/>
      <c r="B2547" s="83"/>
      <c r="C2547" s="84"/>
      <c r="D2547" s="85"/>
      <c r="E2547" s="86"/>
      <c r="F2547" s="86"/>
      <c r="G2547" s="87"/>
      <c r="H2547" s="102"/>
      <c r="I2547" s="10"/>
    </row>
    <row r="2548" spans="1:9" s="9" customFormat="1">
      <c r="A2548" s="102"/>
      <c r="B2548" s="83"/>
      <c r="C2548" s="84"/>
      <c r="D2548" s="85"/>
      <c r="E2548" s="86"/>
      <c r="F2548" s="86"/>
      <c r="G2548" s="87"/>
      <c r="H2548" s="102"/>
      <c r="I2548" s="10"/>
    </row>
    <row r="2549" spans="1:9" s="9" customFormat="1">
      <c r="A2549" s="102"/>
      <c r="B2549" s="83"/>
      <c r="C2549" s="84"/>
      <c r="D2549" s="85"/>
      <c r="E2549" s="86"/>
      <c r="F2549" s="86"/>
      <c r="G2549" s="87"/>
      <c r="H2549" s="102"/>
      <c r="I2549" s="10"/>
    </row>
    <row r="2550" spans="1:9" s="9" customFormat="1">
      <c r="A2550" s="102"/>
      <c r="B2550" s="83"/>
      <c r="C2550" s="84"/>
      <c r="D2550" s="85"/>
      <c r="E2550" s="86"/>
      <c r="F2550" s="86"/>
      <c r="G2550" s="87"/>
      <c r="H2550" s="102"/>
      <c r="I2550" s="10"/>
    </row>
    <row r="2551" spans="1:9" s="9" customFormat="1">
      <c r="A2551" s="102"/>
      <c r="B2551" s="83"/>
      <c r="C2551" s="84"/>
      <c r="D2551" s="85"/>
      <c r="E2551" s="86"/>
      <c r="F2551" s="86"/>
      <c r="G2551" s="87"/>
      <c r="H2551" s="102"/>
      <c r="I2551" s="10"/>
    </row>
    <row r="2552" spans="1:9" s="9" customFormat="1">
      <c r="A2552" s="102"/>
      <c r="B2552" s="83"/>
      <c r="C2552" s="84"/>
      <c r="D2552" s="85"/>
      <c r="E2552" s="86"/>
      <c r="F2552" s="86"/>
      <c r="G2552" s="87"/>
      <c r="H2552" s="102"/>
      <c r="I2552" s="10"/>
    </row>
    <row r="2553" spans="1:9" s="9" customFormat="1">
      <c r="A2553" s="102"/>
      <c r="B2553" s="83"/>
      <c r="C2553" s="84"/>
      <c r="D2553" s="85"/>
      <c r="E2553" s="86"/>
      <c r="F2553" s="86"/>
      <c r="G2553" s="87"/>
      <c r="H2553" s="102"/>
      <c r="I2553" s="10"/>
    </row>
    <row r="2554" spans="1:9" s="9" customFormat="1">
      <c r="A2554" s="102"/>
      <c r="B2554" s="83"/>
      <c r="C2554" s="84"/>
      <c r="D2554" s="85"/>
      <c r="E2554" s="86"/>
      <c r="F2554" s="86"/>
      <c r="G2554" s="87"/>
      <c r="H2554" s="102"/>
      <c r="I2554" s="10"/>
    </row>
    <row r="2555" spans="1:9" s="9" customFormat="1">
      <c r="A2555" s="102"/>
      <c r="B2555" s="83"/>
      <c r="C2555" s="84"/>
      <c r="D2555" s="85"/>
      <c r="E2555" s="86"/>
      <c r="F2555" s="86"/>
      <c r="G2555" s="87"/>
      <c r="H2555" s="102"/>
      <c r="I2555" s="10"/>
    </row>
    <row r="2556" spans="1:9" s="9" customFormat="1">
      <c r="A2556" s="102"/>
      <c r="B2556" s="83"/>
      <c r="C2556" s="84"/>
      <c r="D2556" s="85"/>
      <c r="E2556" s="86"/>
      <c r="F2556" s="86"/>
      <c r="G2556" s="87"/>
      <c r="H2556" s="102"/>
      <c r="I2556" s="10"/>
    </row>
    <row r="2557" spans="1:9" s="9" customFormat="1">
      <c r="A2557" s="102"/>
      <c r="B2557" s="83"/>
      <c r="C2557" s="84"/>
      <c r="D2557" s="85"/>
      <c r="E2557" s="86"/>
      <c r="F2557" s="86"/>
      <c r="G2557" s="87"/>
      <c r="H2557" s="102"/>
      <c r="I2557" s="10"/>
    </row>
    <row r="2558" spans="1:9" s="9" customFormat="1">
      <c r="A2558" s="102"/>
      <c r="B2558" s="83"/>
      <c r="C2558" s="84"/>
      <c r="D2558" s="85"/>
      <c r="E2558" s="86"/>
      <c r="F2558" s="86"/>
      <c r="G2558" s="87"/>
      <c r="H2558" s="102"/>
      <c r="I2558" s="10"/>
    </row>
    <row r="2559" spans="1:9" s="9" customFormat="1">
      <c r="A2559" s="102"/>
      <c r="B2559" s="83"/>
      <c r="C2559" s="84"/>
      <c r="D2559" s="85"/>
      <c r="E2559" s="86"/>
      <c r="F2559" s="86"/>
      <c r="G2559" s="87"/>
      <c r="H2559" s="102"/>
      <c r="I2559" s="10"/>
    </row>
    <row r="2560" spans="1:9" s="9" customFormat="1">
      <c r="A2560" s="102"/>
      <c r="B2560" s="83"/>
      <c r="C2560" s="84"/>
      <c r="D2560" s="85"/>
      <c r="E2560" s="86"/>
      <c r="F2560" s="86"/>
      <c r="G2560" s="87"/>
      <c r="H2560" s="102"/>
      <c r="I2560" s="10"/>
    </row>
    <row r="2561" spans="1:9" s="9" customFormat="1">
      <c r="A2561" s="102"/>
      <c r="B2561" s="83"/>
      <c r="C2561" s="84"/>
      <c r="D2561" s="85"/>
      <c r="E2561" s="86"/>
      <c r="F2561" s="86"/>
      <c r="G2561" s="87"/>
      <c r="H2561" s="102"/>
      <c r="I2561" s="10"/>
    </row>
    <row r="2562" spans="1:9" s="9" customFormat="1">
      <c r="A2562" s="102"/>
      <c r="B2562" s="83"/>
      <c r="C2562" s="84"/>
      <c r="D2562" s="85"/>
      <c r="E2562" s="86"/>
      <c r="F2562" s="86"/>
      <c r="G2562" s="87"/>
      <c r="H2562" s="102"/>
      <c r="I2562" s="10"/>
    </row>
    <row r="2563" spans="1:9" s="9" customFormat="1">
      <c r="A2563" s="102"/>
      <c r="B2563" s="83"/>
      <c r="C2563" s="84"/>
      <c r="D2563" s="85"/>
      <c r="E2563" s="86"/>
      <c r="F2563" s="86"/>
      <c r="G2563" s="87"/>
      <c r="H2563" s="102"/>
      <c r="I2563" s="10"/>
    </row>
    <row r="2564" spans="1:9" s="9" customFormat="1">
      <c r="A2564" s="102"/>
      <c r="B2564" s="83"/>
      <c r="C2564" s="84"/>
      <c r="D2564" s="85"/>
      <c r="E2564" s="86"/>
      <c r="F2564" s="86"/>
      <c r="G2564" s="87"/>
      <c r="H2564" s="102"/>
      <c r="I2564" s="10"/>
    </row>
    <row r="2565" spans="1:9" s="9" customFormat="1">
      <c r="A2565" s="102"/>
      <c r="B2565" s="83"/>
      <c r="C2565" s="84"/>
      <c r="D2565" s="85"/>
      <c r="E2565" s="86"/>
      <c r="F2565" s="86"/>
      <c r="G2565" s="87"/>
      <c r="H2565" s="102"/>
      <c r="I2565" s="10"/>
    </row>
    <row r="2566" spans="1:9" s="9" customFormat="1">
      <c r="A2566" s="102"/>
      <c r="B2566" s="83"/>
      <c r="C2566" s="84"/>
      <c r="D2566" s="85"/>
      <c r="E2566" s="86"/>
      <c r="F2566" s="86"/>
      <c r="G2566" s="87"/>
      <c r="H2566" s="102"/>
      <c r="I2566" s="10"/>
    </row>
    <row r="2567" spans="1:9" s="9" customFormat="1">
      <c r="A2567" s="102"/>
      <c r="B2567" s="83"/>
      <c r="C2567" s="84"/>
      <c r="D2567" s="85"/>
      <c r="E2567" s="86"/>
      <c r="F2567" s="86"/>
      <c r="G2567" s="87"/>
      <c r="H2567" s="102"/>
      <c r="I2567" s="10"/>
    </row>
    <row r="2568" spans="1:9" s="9" customFormat="1">
      <c r="A2568" s="102"/>
      <c r="B2568" s="83"/>
      <c r="C2568" s="84"/>
      <c r="D2568" s="85"/>
      <c r="E2568" s="86"/>
      <c r="F2568" s="86"/>
      <c r="G2568" s="87"/>
      <c r="H2568" s="102"/>
      <c r="I2568" s="10"/>
    </row>
    <row r="2569" spans="1:9" s="9" customFormat="1">
      <c r="A2569" s="102"/>
      <c r="B2569" s="83"/>
      <c r="C2569" s="84"/>
      <c r="D2569" s="85"/>
      <c r="E2569" s="86"/>
      <c r="F2569" s="86"/>
      <c r="G2569" s="87"/>
      <c r="H2569" s="102"/>
      <c r="I2569" s="10"/>
    </row>
    <row r="2570" spans="1:9" s="9" customFormat="1">
      <c r="A2570" s="102"/>
      <c r="B2570" s="83"/>
      <c r="C2570" s="84"/>
      <c r="D2570" s="85"/>
      <c r="E2570" s="86"/>
      <c r="F2570" s="86"/>
      <c r="G2570" s="87"/>
      <c r="H2570" s="102"/>
      <c r="I2570" s="10"/>
    </row>
    <row r="2571" spans="1:9" s="9" customFormat="1">
      <c r="A2571" s="102"/>
      <c r="B2571" s="83"/>
      <c r="C2571" s="84"/>
      <c r="D2571" s="85"/>
      <c r="E2571" s="86"/>
      <c r="F2571" s="86"/>
      <c r="G2571" s="87"/>
      <c r="H2571" s="102"/>
      <c r="I2571" s="10"/>
    </row>
    <row r="2572" spans="1:9" s="9" customFormat="1">
      <c r="A2572" s="102"/>
      <c r="B2572" s="83"/>
      <c r="C2572" s="84"/>
      <c r="D2572" s="85"/>
      <c r="E2572" s="86"/>
      <c r="F2572" s="86"/>
      <c r="G2572" s="87"/>
      <c r="H2572" s="102"/>
      <c r="I2572" s="10"/>
    </row>
    <row r="2573" spans="1:9" s="9" customFormat="1">
      <c r="A2573" s="102"/>
      <c r="B2573" s="83"/>
      <c r="C2573" s="84"/>
      <c r="D2573" s="85"/>
      <c r="E2573" s="86"/>
      <c r="F2573" s="86"/>
      <c r="G2573" s="87"/>
      <c r="H2573" s="102"/>
      <c r="I2573" s="10"/>
    </row>
    <row r="2574" spans="1:9" s="9" customFormat="1">
      <c r="A2574" s="102"/>
      <c r="B2574" s="83"/>
      <c r="C2574" s="84"/>
      <c r="D2574" s="85"/>
      <c r="E2574" s="86"/>
      <c r="F2574" s="86"/>
      <c r="G2574" s="87"/>
      <c r="H2574" s="102"/>
      <c r="I2574" s="10"/>
    </row>
    <row r="2575" spans="1:9" s="9" customFormat="1">
      <c r="A2575" s="102"/>
      <c r="B2575" s="83"/>
      <c r="C2575" s="84"/>
      <c r="D2575" s="85"/>
      <c r="E2575" s="86"/>
      <c r="F2575" s="86"/>
      <c r="G2575" s="87"/>
      <c r="H2575" s="102"/>
      <c r="I2575" s="10"/>
    </row>
    <row r="2576" spans="1:9" s="9" customFormat="1">
      <c r="A2576" s="102"/>
      <c r="B2576" s="83"/>
      <c r="C2576" s="84"/>
      <c r="D2576" s="85"/>
      <c r="E2576" s="86"/>
      <c r="F2576" s="86"/>
      <c r="G2576" s="87"/>
      <c r="H2576" s="102"/>
      <c r="I2576" s="10"/>
    </row>
    <row r="2577" spans="1:9" s="9" customFormat="1">
      <c r="A2577" s="102"/>
      <c r="B2577" s="83"/>
      <c r="C2577" s="84"/>
      <c r="D2577" s="85"/>
      <c r="E2577" s="86"/>
      <c r="F2577" s="86"/>
      <c r="G2577" s="87"/>
      <c r="H2577" s="102"/>
      <c r="I2577" s="10"/>
    </row>
    <row r="2578" spans="1:9" s="9" customFormat="1">
      <c r="A2578" s="102"/>
      <c r="B2578" s="83"/>
      <c r="C2578" s="84"/>
      <c r="D2578" s="85"/>
      <c r="E2578" s="86"/>
      <c r="F2578" s="86"/>
      <c r="G2578" s="87"/>
      <c r="H2578" s="102"/>
      <c r="I2578" s="10"/>
    </row>
    <row r="2579" spans="1:9" s="9" customFormat="1">
      <c r="A2579" s="102"/>
      <c r="B2579" s="83"/>
      <c r="C2579" s="84"/>
      <c r="D2579" s="85"/>
      <c r="E2579" s="86"/>
      <c r="F2579" s="86"/>
      <c r="G2579" s="87"/>
      <c r="H2579" s="102"/>
      <c r="I2579" s="10"/>
    </row>
    <row r="2580" spans="1:9" s="9" customFormat="1">
      <c r="A2580" s="102"/>
      <c r="B2580" s="83"/>
      <c r="C2580" s="84"/>
      <c r="D2580" s="85"/>
      <c r="E2580" s="86"/>
      <c r="F2580" s="86"/>
      <c r="G2580" s="87"/>
      <c r="H2580" s="102"/>
      <c r="I2580" s="10"/>
    </row>
    <row r="2581" spans="1:9" s="9" customFormat="1">
      <c r="A2581" s="102"/>
      <c r="B2581" s="83"/>
      <c r="C2581" s="84"/>
      <c r="D2581" s="85"/>
      <c r="E2581" s="86"/>
      <c r="F2581" s="86"/>
      <c r="G2581" s="87"/>
      <c r="H2581" s="102"/>
      <c r="I2581" s="10"/>
    </row>
    <row r="2582" spans="1:9" s="9" customFormat="1">
      <c r="A2582" s="102"/>
      <c r="B2582" s="83"/>
      <c r="C2582" s="84"/>
      <c r="D2582" s="85"/>
      <c r="E2582" s="86"/>
      <c r="F2582" s="86"/>
      <c r="G2582" s="87"/>
      <c r="H2582" s="102"/>
      <c r="I2582" s="10"/>
    </row>
    <row r="2583" spans="1:9" s="9" customFormat="1">
      <c r="A2583" s="102"/>
      <c r="B2583" s="83"/>
      <c r="C2583" s="84"/>
      <c r="D2583" s="85"/>
      <c r="E2583" s="86"/>
      <c r="F2583" s="86"/>
      <c r="G2583" s="87"/>
      <c r="H2583" s="102"/>
      <c r="I2583" s="10"/>
    </row>
    <row r="2584" spans="1:9" s="9" customFormat="1">
      <c r="A2584" s="102"/>
      <c r="B2584" s="83"/>
      <c r="C2584" s="84"/>
      <c r="D2584" s="85"/>
      <c r="E2584" s="86"/>
      <c r="F2584" s="86"/>
      <c r="G2584" s="87"/>
      <c r="H2584" s="102"/>
      <c r="I2584" s="10"/>
    </row>
    <row r="2585" spans="1:9" s="9" customFormat="1">
      <c r="A2585" s="102"/>
      <c r="B2585" s="83"/>
      <c r="C2585" s="84"/>
      <c r="D2585" s="85"/>
      <c r="E2585" s="86"/>
      <c r="F2585" s="86"/>
      <c r="G2585" s="87"/>
      <c r="H2585" s="102"/>
      <c r="I2585" s="10"/>
    </row>
    <row r="2586" spans="1:9" s="9" customFormat="1">
      <c r="A2586" s="102"/>
      <c r="B2586" s="83"/>
      <c r="C2586" s="84"/>
      <c r="D2586" s="85"/>
      <c r="E2586" s="86"/>
      <c r="F2586" s="86"/>
      <c r="G2586" s="87"/>
      <c r="H2586" s="102"/>
      <c r="I2586" s="10"/>
    </row>
    <row r="2587" spans="1:9" s="9" customFormat="1">
      <c r="A2587" s="102"/>
      <c r="B2587" s="83"/>
      <c r="C2587" s="84"/>
      <c r="D2587" s="85"/>
      <c r="E2587" s="86"/>
      <c r="F2587" s="86"/>
      <c r="G2587" s="87"/>
      <c r="H2587" s="102"/>
      <c r="I2587" s="10"/>
    </row>
    <row r="2588" spans="1:9" s="9" customFormat="1">
      <c r="A2588" s="102"/>
      <c r="B2588" s="83"/>
      <c r="C2588" s="84"/>
      <c r="D2588" s="85"/>
      <c r="E2588" s="86"/>
      <c r="F2588" s="86"/>
      <c r="G2588" s="87"/>
      <c r="H2588" s="102"/>
      <c r="I2588" s="10"/>
    </row>
    <row r="2589" spans="1:9" s="9" customFormat="1">
      <c r="A2589" s="102"/>
      <c r="B2589" s="83"/>
      <c r="C2589" s="84"/>
      <c r="D2589" s="85"/>
      <c r="E2589" s="86"/>
      <c r="F2589" s="86"/>
      <c r="G2589" s="87"/>
      <c r="H2589" s="102"/>
      <c r="I2589" s="10"/>
    </row>
    <row r="2590" spans="1:9" s="9" customFormat="1">
      <c r="A2590" s="102"/>
      <c r="B2590" s="83"/>
      <c r="C2590" s="84"/>
      <c r="D2590" s="85"/>
      <c r="E2590" s="86"/>
      <c r="F2590" s="86"/>
      <c r="G2590" s="87"/>
      <c r="H2590" s="102"/>
      <c r="I2590" s="10"/>
    </row>
    <row r="2591" spans="1:9" s="9" customFormat="1">
      <c r="A2591" s="102"/>
      <c r="B2591" s="83"/>
      <c r="C2591" s="84"/>
      <c r="D2591" s="85"/>
      <c r="E2591" s="86"/>
      <c r="F2591" s="86"/>
      <c r="G2591" s="87"/>
      <c r="H2591" s="102"/>
      <c r="I2591" s="10"/>
    </row>
    <row r="2592" spans="1:9" s="9" customFormat="1">
      <c r="A2592" s="102"/>
      <c r="B2592" s="83"/>
      <c r="C2592" s="84"/>
      <c r="D2592" s="85"/>
      <c r="E2592" s="86"/>
      <c r="F2592" s="86"/>
      <c r="G2592" s="87"/>
      <c r="H2592" s="102"/>
      <c r="I2592" s="10"/>
    </row>
    <row r="2593" spans="1:9" s="9" customFormat="1">
      <c r="A2593" s="102"/>
      <c r="B2593" s="83"/>
      <c r="C2593" s="84"/>
      <c r="D2593" s="85"/>
      <c r="E2593" s="86"/>
      <c r="F2593" s="86"/>
      <c r="G2593" s="87"/>
      <c r="H2593" s="102"/>
      <c r="I2593" s="10"/>
    </row>
    <row r="2594" spans="1:9" s="9" customFormat="1">
      <c r="A2594" s="102"/>
      <c r="B2594" s="83"/>
      <c r="C2594" s="84"/>
      <c r="D2594" s="85"/>
      <c r="E2594" s="86"/>
      <c r="F2594" s="86"/>
      <c r="G2594" s="87"/>
      <c r="H2594" s="102"/>
      <c r="I2594" s="10"/>
    </row>
    <row r="2595" spans="1:9" s="9" customFormat="1">
      <c r="A2595" s="102"/>
      <c r="B2595" s="83"/>
      <c r="C2595" s="84"/>
      <c r="D2595" s="85"/>
      <c r="E2595" s="86"/>
      <c r="F2595" s="86"/>
      <c r="G2595" s="87"/>
      <c r="H2595" s="102"/>
      <c r="I2595" s="10"/>
    </row>
    <row r="2596" spans="1:9" s="9" customFormat="1">
      <c r="A2596" s="102"/>
      <c r="B2596" s="83"/>
      <c r="C2596" s="84"/>
      <c r="D2596" s="85"/>
      <c r="E2596" s="86"/>
      <c r="F2596" s="86"/>
      <c r="G2596" s="87"/>
      <c r="H2596" s="102"/>
      <c r="I2596" s="10"/>
    </row>
    <row r="2597" spans="1:9" s="9" customFormat="1">
      <c r="A2597" s="102"/>
      <c r="B2597" s="83"/>
      <c r="C2597" s="84"/>
      <c r="D2597" s="85"/>
      <c r="E2597" s="86"/>
      <c r="F2597" s="86"/>
      <c r="G2597" s="87"/>
      <c r="H2597" s="102"/>
      <c r="I2597" s="10"/>
    </row>
    <row r="2598" spans="1:9" s="9" customFormat="1">
      <c r="A2598" s="102"/>
      <c r="B2598" s="83"/>
      <c r="C2598" s="84"/>
      <c r="D2598" s="85"/>
      <c r="E2598" s="86"/>
      <c r="F2598" s="86"/>
      <c r="G2598" s="87"/>
      <c r="H2598" s="102"/>
      <c r="I2598" s="10"/>
    </row>
    <row r="2599" spans="1:9" s="9" customFormat="1">
      <c r="A2599" s="102"/>
      <c r="B2599" s="83"/>
      <c r="C2599" s="84"/>
      <c r="D2599" s="85"/>
      <c r="E2599" s="86"/>
      <c r="F2599" s="86"/>
      <c r="G2599" s="87"/>
      <c r="H2599" s="102"/>
      <c r="I2599" s="10"/>
    </row>
    <row r="2600" spans="1:9" s="9" customFormat="1">
      <c r="A2600" s="102"/>
      <c r="B2600" s="83"/>
      <c r="C2600" s="84"/>
      <c r="D2600" s="85"/>
      <c r="E2600" s="86"/>
      <c r="F2600" s="86"/>
      <c r="G2600" s="87"/>
      <c r="H2600" s="102"/>
      <c r="I2600" s="10"/>
    </row>
    <row r="2601" spans="1:9" s="9" customFormat="1">
      <c r="A2601" s="102"/>
      <c r="B2601" s="83"/>
      <c r="C2601" s="84"/>
      <c r="D2601" s="85"/>
      <c r="E2601" s="86"/>
      <c r="F2601" s="86"/>
      <c r="G2601" s="87"/>
      <c r="H2601" s="102"/>
      <c r="I2601" s="10"/>
    </row>
    <row r="2602" spans="1:9" s="9" customFormat="1">
      <c r="A2602" s="102"/>
      <c r="B2602" s="83"/>
      <c r="C2602" s="84"/>
      <c r="D2602" s="85"/>
      <c r="E2602" s="86"/>
      <c r="F2602" s="86"/>
      <c r="G2602" s="87"/>
      <c r="H2602" s="102"/>
      <c r="I2602" s="10"/>
    </row>
    <row r="2603" spans="1:9" s="9" customFormat="1">
      <c r="A2603" s="102"/>
      <c r="B2603" s="83"/>
      <c r="C2603" s="84"/>
      <c r="D2603" s="85"/>
      <c r="E2603" s="86"/>
      <c r="F2603" s="86"/>
      <c r="G2603" s="87"/>
      <c r="H2603" s="102"/>
      <c r="I2603" s="10"/>
    </row>
    <row r="2604" spans="1:9" s="9" customFormat="1">
      <c r="A2604" s="102"/>
      <c r="B2604" s="83"/>
      <c r="C2604" s="84"/>
      <c r="D2604" s="85"/>
      <c r="E2604" s="86"/>
      <c r="F2604" s="86"/>
      <c r="G2604" s="87"/>
      <c r="H2604" s="102"/>
      <c r="I2604" s="10"/>
    </row>
    <row r="2605" spans="1:9" s="9" customFormat="1">
      <c r="A2605" s="102"/>
      <c r="B2605" s="83"/>
      <c r="C2605" s="84"/>
      <c r="D2605" s="85"/>
      <c r="E2605" s="86"/>
      <c r="F2605" s="86"/>
      <c r="G2605" s="87"/>
      <c r="H2605" s="102"/>
      <c r="I2605" s="10"/>
    </row>
    <row r="2606" spans="1:9" s="9" customFormat="1">
      <c r="A2606" s="102"/>
      <c r="B2606" s="83"/>
      <c r="C2606" s="84"/>
      <c r="D2606" s="85"/>
      <c r="E2606" s="86"/>
      <c r="F2606" s="86"/>
      <c r="G2606" s="87"/>
      <c r="H2606" s="102"/>
      <c r="I2606" s="10"/>
    </row>
    <row r="2607" spans="1:9" s="9" customFormat="1">
      <c r="A2607" s="102"/>
      <c r="B2607" s="83"/>
      <c r="C2607" s="84"/>
      <c r="D2607" s="85"/>
      <c r="E2607" s="86"/>
      <c r="F2607" s="86"/>
      <c r="G2607" s="87"/>
      <c r="H2607" s="102"/>
      <c r="I2607" s="10"/>
    </row>
    <row r="2608" spans="1:9" s="9" customFormat="1">
      <c r="A2608" s="102"/>
      <c r="B2608" s="83"/>
      <c r="C2608" s="84"/>
      <c r="D2608" s="85"/>
      <c r="E2608" s="86"/>
      <c r="F2608" s="86"/>
      <c r="G2608" s="87"/>
      <c r="H2608" s="102"/>
      <c r="I2608" s="10"/>
    </row>
    <row r="2609" spans="1:9" s="9" customFormat="1">
      <c r="A2609" s="102"/>
      <c r="B2609" s="83"/>
      <c r="C2609" s="84"/>
      <c r="D2609" s="85"/>
      <c r="E2609" s="86"/>
      <c r="F2609" s="86"/>
      <c r="G2609" s="87"/>
      <c r="H2609" s="102"/>
      <c r="I2609" s="10"/>
    </row>
    <row r="2610" spans="1:9" s="9" customFormat="1">
      <c r="A2610" s="102"/>
      <c r="B2610" s="83"/>
      <c r="C2610" s="84"/>
      <c r="D2610" s="85"/>
      <c r="E2610" s="86"/>
      <c r="F2610" s="86"/>
      <c r="G2610" s="87"/>
      <c r="H2610" s="102"/>
      <c r="I2610" s="10"/>
    </row>
    <row r="2611" spans="1:9" s="9" customFormat="1">
      <c r="A2611" s="102"/>
      <c r="B2611" s="83"/>
      <c r="C2611" s="84"/>
      <c r="D2611" s="85"/>
      <c r="E2611" s="86"/>
      <c r="F2611" s="86"/>
      <c r="G2611" s="87"/>
      <c r="H2611" s="102"/>
      <c r="I2611" s="10"/>
    </row>
    <row r="2612" spans="1:9" s="9" customFormat="1">
      <c r="A2612" s="102"/>
      <c r="B2612" s="83"/>
      <c r="C2612" s="84"/>
      <c r="D2612" s="85"/>
      <c r="E2612" s="86"/>
      <c r="F2612" s="86"/>
      <c r="G2612" s="87"/>
      <c r="H2612" s="102"/>
      <c r="I2612" s="10"/>
    </row>
    <row r="2613" spans="1:9" s="9" customFormat="1">
      <c r="A2613" s="102"/>
      <c r="B2613" s="83"/>
      <c r="C2613" s="84"/>
      <c r="D2613" s="85"/>
      <c r="E2613" s="86"/>
      <c r="F2613" s="86"/>
      <c r="G2613" s="87"/>
      <c r="H2613" s="102"/>
      <c r="I2613" s="10"/>
    </row>
    <row r="2614" spans="1:9" s="9" customFormat="1">
      <c r="A2614" s="102"/>
      <c r="B2614" s="83"/>
      <c r="C2614" s="84"/>
      <c r="D2614" s="85"/>
      <c r="E2614" s="86"/>
      <c r="F2614" s="86"/>
      <c r="G2614" s="87"/>
      <c r="H2614" s="102"/>
      <c r="I2614" s="10"/>
    </row>
    <row r="2615" spans="1:9" s="9" customFormat="1">
      <c r="A2615" s="102"/>
      <c r="B2615" s="83"/>
      <c r="C2615" s="84"/>
      <c r="D2615" s="85"/>
      <c r="E2615" s="86"/>
      <c r="F2615" s="86"/>
      <c r="G2615" s="87"/>
      <c r="H2615" s="102"/>
      <c r="I2615" s="10"/>
    </row>
    <row r="2616" spans="1:9" s="9" customFormat="1">
      <c r="A2616" s="102"/>
      <c r="B2616" s="83"/>
      <c r="C2616" s="84"/>
      <c r="D2616" s="85"/>
      <c r="E2616" s="86"/>
      <c r="F2616" s="86"/>
      <c r="G2616" s="87"/>
      <c r="H2616" s="102"/>
      <c r="I2616" s="10"/>
    </row>
    <row r="2617" spans="1:9" s="9" customFormat="1">
      <c r="A2617" s="102"/>
      <c r="B2617" s="83"/>
      <c r="C2617" s="84"/>
      <c r="D2617" s="85"/>
      <c r="E2617" s="86"/>
      <c r="F2617" s="86"/>
      <c r="G2617" s="87"/>
      <c r="H2617" s="102"/>
      <c r="I2617" s="10"/>
    </row>
    <row r="2618" spans="1:9" s="9" customFormat="1">
      <c r="A2618" s="102"/>
      <c r="B2618" s="83"/>
      <c r="C2618" s="84"/>
      <c r="D2618" s="85"/>
      <c r="E2618" s="86"/>
      <c r="F2618" s="86"/>
      <c r="G2618" s="87"/>
      <c r="H2618" s="102"/>
      <c r="I2618" s="10"/>
    </row>
    <row r="2619" spans="1:9" s="9" customFormat="1">
      <c r="A2619" s="102"/>
      <c r="B2619" s="83"/>
      <c r="C2619" s="84"/>
      <c r="D2619" s="85"/>
      <c r="E2619" s="86"/>
      <c r="F2619" s="86"/>
      <c r="G2619" s="87"/>
      <c r="H2619" s="102"/>
      <c r="I2619" s="10"/>
    </row>
    <row r="2620" spans="1:9" s="9" customFormat="1">
      <c r="A2620" s="102"/>
      <c r="B2620" s="83"/>
      <c r="C2620" s="84"/>
      <c r="D2620" s="85"/>
      <c r="E2620" s="86"/>
      <c r="F2620" s="86"/>
      <c r="G2620" s="87"/>
      <c r="H2620" s="102"/>
      <c r="I2620" s="10"/>
    </row>
    <row r="2621" spans="1:9" s="9" customFormat="1">
      <c r="A2621" s="102"/>
      <c r="B2621" s="83"/>
      <c r="C2621" s="84"/>
      <c r="D2621" s="85"/>
      <c r="E2621" s="86"/>
      <c r="F2621" s="86"/>
      <c r="G2621" s="87"/>
      <c r="H2621" s="102"/>
      <c r="I2621" s="10"/>
    </row>
    <row r="2622" spans="1:9" s="9" customFormat="1">
      <c r="A2622" s="102"/>
      <c r="B2622" s="83"/>
      <c r="C2622" s="84"/>
      <c r="D2622" s="85"/>
      <c r="E2622" s="86"/>
      <c r="F2622" s="86"/>
      <c r="G2622" s="87"/>
      <c r="H2622" s="102"/>
      <c r="I2622" s="10"/>
    </row>
    <row r="2623" spans="1:9" s="9" customFormat="1">
      <c r="A2623" s="102"/>
      <c r="B2623" s="83"/>
      <c r="C2623" s="84"/>
      <c r="D2623" s="85"/>
      <c r="E2623" s="86"/>
      <c r="F2623" s="86"/>
      <c r="G2623" s="87"/>
      <c r="H2623" s="102"/>
      <c r="I2623" s="10"/>
    </row>
    <row r="2624" spans="1:9" s="9" customFormat="1">
      <c r="A2624" s="102"/>
      <c r="B2624" s="83"/>
      <c r="C2624" s="84"/>
      <c r="D2624" s="85"/>
      <c r="E2624" s="86"/>
      <c r="F2624" s="86"/>
      <c r="G2624" s="87"/>
      <c r="H2624" s="102"/>
      <c r="I2624" s="10"/>
    </row>
    <row r="2625" spans="1:9" s="9" customFormat="1">
      <c r="A2625" s="102"/>
      <c r="B2625" s="83"/>
      <c r="C2625" s="84"/>
      <c r="D2625" s="85"/>
      <c r="E2625" s="86"/>
      <c r="F2625" s="86"/>
      <c r="G2625" s="87"/>
      <c r="H2625" s="102"/>
      <c r="I2625" s="10"/>
    </row>
    <row r="2626" spans="1:9" s="9" customFormat="1">
      <c r="A2626" s="102"/>
      <c r="B2626" s="83"/>
      <c r="C2626" s="84"/>
      <c r="D2626" s="85"/>
      <c r="E2626" s="86"/>
      <c r="F2626" s="86"/>
      <c r="G2626" s="87"/>
      <c r="H2626" s="102"/>
      <c r="I2626" s="10"/>
    </row>
    <row r="2627" spans="1:9" s="9" customFormat="1">
      <c r="A2627" s="102"/>
      <c r="B2627" s="83"/>
      <c r="C2627" s="84"/>
      <c r="D2627" s="85"/>
      <c r="E2627" s="86"/>
      <c r="F2627" s="86"/>
      <c r="G2627" s="87"/>
      <c r="H2627" s="102"/>
      <c r="I2627" s="10"/>
    </row>
    <row r="2628" spans="1:9" s="9" customFormat="1">
      <c r="A2628" s="102"/>
      <c r="B2628" s="83"/>
      <c r="C2628" s="84"/>
      <c r="D2628" s="85"/>
      <c r="E2628" s="86"/>
      <c r="F2628" s="86"/>
      <c r="G2628" s="87"/>
      <c r="H2628" s="102"/>
      <c r="I2628" s="10"/>
    </row>
    <row r="2629" spans="1:9" s="9" customFormat="1">
      <c r="A2629" s="102"/>
      <c r="B2629" s="83"/>
      <c r="C2629" s="84"/>
      <c r="D2629" s="85"/>
      <c r="E2629" s="86"/>
      <c r="F2629" s="86"/>
      <c r="G2629" s="87"/>
      <c r="H2629" s="102"/>
      <c r="I2629" s="10"/>
    </row>
    <row r="2630" spans="1:9" s="9" customFormat="1">
      <c r="A2630" s="102"/>
      <c r="B2630" s="83"/>
      <c r="C2630" s="84"/>
      <c r="D2630" s="85"/>
      <c r="E2630" s="86"/>
      <c r="F2630" s="86"/>
      <c r="G2630" s="87"/>
      <c r="H2630" s="102"/>
      <c r="I2630" s="10"/>
    </row>
    <row r="2631" spans="1:9" s="9" customFormat="1">
      <c r="A2631" s="102"/>
      <c r="B2631" s="83"/>
      <c r="C2631" s="84"/>
      <c r="D2631" s="85"/>
      <c r="E2631" s="86"/>
      <c r="F2631" s="86"/>
      <c r="G2631" s="87"/>
      <c r="H2631" s="102"/>
      <c r="I2631" s="10"/>
    </row>
    <row r="2632" spans="1:9" s="9" customFormat="1">
      <c r="A2632" s="102"/>
      <c r="B2632" s="83"/>
      <c r="C2632" s="84"/>
      <c r="D2632" s="85"/>
      <c r="E2632" s="86"/>
      <c r="F2632" s="86"/>
      <c r="G2632" s="87"/>
      <c r="H2632" s="102"/>
      <c r="I2632" s="10"/>
    </row>
    <row r="2633" spans="1:9" s="9" customFormat="1">
      <c r="A2633" s="102"/>
      <c r="B2633" s="83"/>
      <c r="C2633" s="84"/>
      <c r="D2633" s="85"/>
      <c r="E2633" s="86"/>
      <c r="F2633" s="86"/>
      <c r="G2633" s="87"/>
      <c r="H2633" s="102"/>
      <c r="I2633" s="10"/>
    </row>
    <row r="2634" spans="1:9" s="9" customFormat="1">
      <c r="A2634" s="102"/>
      <c r="B2634" s="83"/>
      <c r="C2634" s="84"/>
      <c r="D2634" s="85"/>
      <c r="E2634" s="86"/>
      <c r="F2634" s="86"/>
      <c r="G2634" s="87"/>
      <c r="H2634" s="102"/>
      <c r="I2634" s="10"/>
    </row>
    <row r="2635" spans="1:9" s="9" customFormat="1">
      <c r="A2635" s="102"/>
      <c r="B2635" s="83"/>
      <c r="C2635" s="84"/>
      <c r="D2635" s="85"/>
      <c r="E2635" s="86"/>
      <c r="F2635" s="86"/>
      <c r="G2635" s="87"/>
      <c r="H2635" s="102"/>
      <c r="I2635" s="10"/>
    </row>
    <row r="2636" spans="1:9" s="9" customFormat="1">
      <c r="A2636" s="102"/>
      <c r="B2636" s="83"/>
      <c r="C2636" s="84"/>
      <c r="D2636" s="85"/>
      <c r="E2636" s="86"/>
      <c r="F2636" s="86"/>
      <c r="G2636" s="87"/>
      <c r="H2636" s="102"/>
      <c r="I2636" s="10"/>
    </row>
    <row r="2637" spans="1:9" s="9" customFormat="1">
      <c r="A2637" s="102"/>
      <c r="B2637" s="83"/>
      <c r="C2637" s="84"/>
      <c r="D2637" s="85"/>
      <c r="E2637" s="86"/>
      <c r="F2637" s="86"/>
      <c r="G2637" s="87"/>
      <c r="H2637" s="102"/>
      <c r="I2637" s="10"/>
    </row>
    <row r="2638" spans="1:9" s="9" customFormat="1">
      <c r="A2638" s="102"/>
      <c r="B2638" s="83"/>
      <c r="C2638" s="84"/>
      <c r="D2638" s="85"/>
      <c r="E2638" s="86"/>
      <c r="F2638" s="86"/>
      <c r="G2638" s="87"/>
      <c r="H2638" s="102"/>
      <c r="I2638" s="10"/>
    </row>
    <row r="2639" spans="1:9" s="9" customFormat="1">
      <c r="A2639" s="102"/>
      <c r="B2639" s="83"/>
      <c r="C2639" s="84"/>
      <c r="D2639" s="85"/>
      <c r="E2639" s="86"/>
      <c r="F2639" s="86"/>
      <c r="G2639" s="87"/>
      <c r="H2639" s="102"/>
      <c r="I2639" s="10"/>
    </row>
    <row r="2640" spans="1:9" s="9" customFormat="1">
      <c r="A2640" s="102"/>
      <c r="B2640" s="83"/>
      <c r="C2640" s="84"/>
      <c r="D2640" s="85"/>
      <c r="E2640" s="86"/>
      <c r="F2640" s="86"/>
      <c r="G2640" s="87"/>
      <c r="H2640" s="102"/>
      <c r="I2640" s="10"/>
    </row>
    <row r="2641" spans="1:9" s="9" customFormat="1">
      <c r="A2641" s="102"/>
      <c r="B2641" s="83"/>
      <c r="C2641" s="84"/>
      <c r="D2641" s="85"/>
      <c r="E2641" s="86"/>
      <c r="F2641" s="86"/>
      <c r="G2641" s="87"/>
      <c r="H2641" s="102"/>
      <c r="I2641" s="10"/>
    </row>
    <row r="2642" spans="1:9" s="9" customFormat="1">
      <c r="A2642" s="102"/>
      <c r="B2642" s="83"/>
      <c r="C2642" s="84"/>
      <c r="D2642" s="85"/>
      <c r="E2642" s="86"/>
      <c r="F2642" s="86"/>
      <c r="G2642" s="87"/>
      <c r="H2642" s="102"/>
      <c r="I2642" s="10"/>
    </row>
    <row r="2643" spans="1:9" s="9" customFormat="1">
      <c r="A2643" s="102"/>
      <c r="B2643" s="83"/>
      <c r="C2643" s="84"/>
      <c r="D2643" s="85"/>
      <c r="E2643" s="86"/>
      <c r="F2643" s="86"/>
      <c r="G2643" s="87"/>
      <c r="H2643" s="102"/>
      <c r="I2643" s="10"/>
    </row>
    <row r="2644" spans="1:9" s="9" customFormat="1">
      <c r="A2644" s="102"/>
      <c r="B2644" s="83"/>
      <c r="C2644" s="84"/>
      <c r="D2644" s="85"/>
      <c r="E2644" s="86"/>
      <c r="F2644" s="86"/>
      <c r="G2644" s="87"/>
      <c r="H2644" s="102"/>
      <c r="I2644" s="10"/>
    </row>
    <row r="2645" spans="1:9" s="9" customFormat="1">
      <c r="A2645" s="102"/>
      <c r="B2645" s="83"/>
      <c r="C2645" s="84"/>
      <c r="D2645" s="85"/>
      <c r="E2645" s="86"/>
      <c r="F2645" s="86"/>
      <c r="G2645" s="87"/>
      <c r="H2645" s="102"/>
      <c r="I2645" s="10"/>
    </row>
    <row r="2646" spans="1:9" s="9" customFormat="1">
      <c r="A2646" s="102"/>
      <c r="B2646" s="83"/>
      <c r="C2646" s="84"/>
      <c r="D2646" s="85"/>
      <c r="E2646" s="86"/>
      <c r="F2646" s="86"/>
      <c r="G2646" s="87"/>
      <c r="H2646" s="102"/>
      <c r="I2646" s="10"/>
    </row>
    <row r="2647" spans="1:9" s="9" customFormat="1">
      <c r="A2647" s="102"/>
      <c r="B2647" s="83"/>
      <c r="C2647" s="84"/>
      <c r="D2647" s="85"/>
      <c r="E2647" s="86"/>
      <c r="F2647" s="86"/>
      <c r="G2647" s="87"/>
      <c r="H2647" s="102"/>
      <c r="I2647" s="10"/>
    </row>
    <row r="2648" spans="1:9" s="9" customFormat="1">
      <c r="A2648" s="102"/>
      <c r="B2648" s="83"/>
      <c r="C2648" s="84"/>
      <c r="D2648" s="85"/>
      <c r="E2648" s="86"/>
      <c r="F2648" s="86"/>
      <c r="G2648" s="87"/>
      <c r="H2648" s="102"/>
      <c r="I2648" s="10"/>
    </row>
    <row r="2649" spans="1:9" s="9" customFormat="1">
      <c r="A2649" s="102"/>
      <c r="B2649" s="83"/>
      <c r="C2649" s="84"/>
      <c r="D2649" s="85"/>
      <c r="E2649" s="86"/>
      <c r="F2649" s="86"/>
      <c r="G2649" s="87"/>
      <c r="H2649" s="102"/>
      <c r="I2649" s="10"/>
    </row>
    <row r="2650" spans="1:9" s="9" customFormat="1">
      <c r="A2650" s="102"/>
      <c r="B2650" s="83"/>
      <c r="C2650" s="84"/>
      <c r="D2650" s="85"/>
      <c r="E2650" s="86"/>
      <c r="F2650" s="86"/>
      <c r="G2650" s="87"/>
      <c r="H2650" s="102"/>
      <c r="I2650" s="10"/>
    </row>
    <row r="2651" spans="1:9" s="9" customFormat="1">
      <c r="A2651" s="102"/>
      <c r="B2651" s="83"/>
      <c r="C2651" s="84"/>
      <c r="D2651" s="85"/>
      <c r="E2651" s="86"/>
      <c r="F2651" s="86"/>
      <c r="G2651" s="87"/>
      <c r="H2651" s="102"/>
      <c r="I2651" s="10"/>
    </row>
    <row r="2652" spans="1:9" s="9" customFormat="1">
      <c r="A2652" s="102"/>
      <c r="B2652" s="83"/>
      <c r="C2652" s="84"/>
      <c r="D2652" s="85"/>
      <c r="E2652" s="86"/>
      <c r="F2652" s="86"/>
      <c r="G2652" s="87"/>
      <c r="H2652" s="102"/>
      <c r="I2652" s="10"/>
    </row>
    <row r="2653" spans="1:9" s="9" customFormat="1">
      <c r="A2653" s="102"/>
      <c r="B2653" s="83"/>
      <c r="C2653" s="84"/>
      <c r="D2653" s="85"/>
      <c r="E2653" s="86"/>
      <c r="F2653" s="86"/>
      <c r="G2653" s="87"/>
      <c r="H2653" s="102"/>
      <c r="I2653" s="10"/>
    </row>
    <row r="2654" spans="1:9" s="9" customFormat="1">
      <c r="A2654" s="102"/>
      <c r="B2654" s="83"/>
      <c r="C2654" s="84"/>
      <c r="D2654" s="85"/>
      <c r="E2654" s="86"/>
      <c r="F2654" s="86"/>
      <c r="G2654" s="87"/>
      <c r="H2654" s="102"/>
      <c r="I2654" s="10"/>
    </row>
    <row r="2655" spans="1:9" s="9" customFormat="1">
      <c r="A2655" s="102"/>
      <c r="B2655" s="83"/>
      <c r="C2655" s="84"/>
      <c r="D2655" s="85"/>
      <c r="E2655" s="86"/>
      <c r="F2655" s="86"/>
      <c r="G2655" s="87"/>
      <c r="H2655" s="102"/>
      <c r="I2655" s="10"/>
    </row>
    <row r="2656" spans="1:9" s="9" customFormat="1">
      <c r="A2656" s="102"/>
      <c r="B2656" s="83"/>
      <c r="C2656" s="84"/>
      <c r="D2656" s="85"/>
      <c r="E2656" s="86"/>
      <c r="F2656" s="86"/>
      <c r="G2656" s="87"/>
      <c r="H2656" s="102"/>
      <c r="I2656" s="10"/>
    </row>
    <row r="2657" spans="1:9" s="9" customFormat="1">
      <c r="A2657" s="102"/>
      <c r="B2657" s="83"/>
      <c r="C2657" s="84"/>
      <c r="D2657" s="85"/>
      <c r="E2657" s="86"/>
      <c r="F2657" s="86"/>
      <c r="G2657" s="87"/>
      <c r="H2657" s="102"/>
      <c r="I2657" s="10"/>
    </row>
    <row r="2658" spans="1:9" s="9" customFormat="1">
      <c r="A2658" s="102"/>
      <c r="B2658" s="83"/>
      <c r="C2658" s="84"/>
      <c r="D2658" s="85"/>
      <c r="E2658" s="86"/>
      <c r="F2658" s="86"/>
      <c r="G2658" s="87"/>
      <c r="H2658" s="102"/>
      <c r="I2658" s="10"/>
    </row>
    <row r="2659" spans="1:9" s="9" customFormat="1">
      <c r="A2659" s="102"/>
      <c r="B2659" s="83"/>
      <c r="C2659" s="84"/>
      <c r="D2659" s="85"/>
      <c r="E2659" s="86"/>
      <c r="F2659" s="86"/>
      <c r="G2659" s="87"/>
      <c r="H2659" s="102"/>
      <c r="I2659" s="10"/>
    </row>
    <row r="2660" spans="1:9" s="9" customFormat="1">
      <c r="A2660" s="102"/>
      <c r="B2660" s="83"/>
      <c r="C2660" s="84"/>
      <c r="D2660" s="85"/>
      <c r="E2660" s="86"/>
      <c r="F2660" s="86"/>
      <c r="G2660" s="87"/>
      <c r="H2660" s="102"/>
      <c r="I2660" s="10"/>
    </row>
    <row r="2661" spans="1:9" s="9" customFormat="1">
      <c r="A2661" s="102"/>
      <c r="B2661" s="83"/>
      <c r="C2661" s="84"/>
      <c r="D2661" s="85"/>
      <c r="E2661" s="86"/>
      <c r="F2661" s="86"/>
      <c r="G2661" s="87"/>
      <c r="H2661" s="102"/>
      <c r="I2661" s="10"/>
    </row>
    <row r="2662" spans="1:9" s="9" customFormat="1">
      <c r="A2662" s="102"/>
      <c r="B2662" s="83"/>
      <c r="C2662" s="84"/>
      <c r="D2662" s="85"/>
      <c r="E2662" s="86"/>
      <c r="F2662" s="86"/>
      <c r="G2662" s="87"/>
      <c r="H2662" s="102"/>
      <c r="I2662" s="10"/>
    </row>
    <row r="2663" spans="1:9" s="9" customFormat="1">
      <c r="A2663" s="102"/>
      <c r="B2663" s="83"/>
      <c r="C2663" s="84"/>
      <c r="D2663" s="85"/>
      <c r="E2663" s="86"/>
      <c r="F2663" s="86"/>
      <c r="G2663" s="87"/>
      <c r="H2663" s="102"/>
      <c r="I2663" s="10"/>
    </row>
    <row r="2664" spans="1:9" s="9" customFormat="1">
      <c r="A2664" s="102"/>
      <c r="B2664" s="83"/>
      <c r="C2664" s="84"/>
      <c r="D2664" s="85"/>
      <c r="E2664" s="86"/>
      <c r="F2664" s="86"/>
      <c r="G2664" s="87"/>
      <c r="H2664" s="102"/>
      <c r="I2664" s="10"/>
    </row>
    <row r="2665" spans="1:9" s="9" customFormat="1">
      <c r="A2665" s="102"/>
      <c r="B2665" s="83"/>
      <c r="C2665" s="84"/>
      <c r="D2665" s="85"/>
      <c r="E2665" s="86"/>
      <c r="F2665" s="86"/>
      <c r="G2665" s="87"/>
      <c r="H2665" s="102"/>
      <c r="I2665" s="10"/>
    </row>
    <row r="2666" spans="1:9" s="9" customFormat="1">
      <c r="A2666" s="102"/>
      <c r="B2666" s="83"/>
      <c r="C2666" s="84"/>
      <c r="D2666" s="85"/>
      <c r="E2666" s="86"/>
      <c r="F2666" s="86"/>
      <c r="G2666" s="87"/>
      <c r="H2666" s="102"/>
      <c r="I2666" s="10"/>
    </row>
    <row r="2667" spans="1:9" s="9" customFormat="1">
      <c r="A2667" s="102"/>
      <c r="B2667" s="83"/>
      <c r="C2667" s="84"/>
      <c r="D2667" s="85"/>
      <c r="E2667" s="86"/>
      <c r="F2667" s="86"/>
      <c r="G2667" s="87"/>
      <c r="H2667" s="102"/>
      <c r="I2667" s="10"/>
    </row>
    <row r="2668" spans="1:9" s="9" customFormat="1">
      <c r="A2668" s="102"/>
      <c r="B2668" s="83"/>
      <c r="C2668" s="84"/>
      <c r="D2668" s="85"/>
      <c r="E2668" s="86"/>
      <c r="F2668" s="86"/>
      <c r="G2668" s="87"/>
      <c r="H2668" s="102"/>
      <c r="I2668" s="10"/>
    </row>
    <row r="2669" spans="1:9" s="9" customFormat="1">
      <c r="A2669" s="102"/>
      <c r="B2669" s="83"/>
      <c r="C2669" s="84"/>
      <c r="D2669" s="85"/>
      <c r="E2669" s="86"/>
      <c r="F2669" s="86"/>
      <c r="G2669" s="87"/>
      <c r="H2669" s="102"/>
      <c r="I2669" s="10"/>
    </row>
    <row r="2670" spans="1:9" s="9" customFormat="1">
      <c r="A2670" s="102"/>
      <c r="B2670" s="83"/>
      <c r="C2670" s="84"/>
      <c r="D2670" s="85"/>
      <c r="E2670" s="86"/>
      <c r="F2670" s="86"/>
      <c r="G2670" s="87"/>
      <c r="H2670" s="102"/>
      <c r="I2670" s="10"/>
    </row>
    <row r="2671" spans="1:9" s="9" customFormat="1">
      <c r="A2671" s="102"/>
      <c r="B2671" s="83"/>
      <c r="C2671" s="84"/>
      <c r="D2671" s="85"/>
      <c r="E2671" s="86"/>
      <c r="F2671" s="86"/>
      <c r="G2671" s="87"/>
      <c r="H2671" s="102"/>
      <c r="I2671" s="10"/>
    </row>
    <row r="2672" spans="1:9" s="9" customFormat="1">
      <c r="A2672" s="102"/>
      <c r="B2672" s="83"/>
      <c r="C2672" s="84"/>
      <c r="D2672" s="85"/>
      <c r="E2672" s="86"/>
      <c r="F2672" s="86"/>
      <c r="G2672" s="87"/>
      <c r="H2672" s="102"/>
      <c r="I2672" s="10"/>
    </row>
    <row r="2673" spans="1:9" s="9" customFormat="1">
      <c r="A2673" s="102"/>
      <c r="B2673" s="83"/>
      <c r="C2673" s="84"/>
      <c r="D2673" s="85"/>
      <c r="E2673" s="86"/>
      <c r="F2673" s="86"/>
      <c r="G2673" s="87"/>
      <c r="H2673" s="102"/>
      <c r="I2673" s="10"/>
    </row>
    <row r="2674" spans="1:9" s="9" customFormat="1">
      <c r="A2674" s="102"/>
      <c r="B2674" s="83"/>
      <c r="C2674" s="84"/>
      <c r="D2674" s="85"/>
      <c r="E2674" s="86"/>
      <c r="F2674" s="86"/>
      <c r="G2674" s="87"/>
      <c r="H2674" s="102"/>
      <c r="I2674" s="10"/>
    </row>
    <row r="2675" spans="1:9" s="9" customFormat="1">
      <c r="A2675" s="102"/>
      <c r="B2675" s="83"/>
      <c r="C2675" s="84"/>
      <c r="D2675" s="85"/>
      <c r="E2675" s="86"/>
      <c r="F2675" s="86"/>
      <c r="G2675" s="87"/>
      <c r="H2675" s="102"/>
      <c r="I2675" s="10"/>
    </row>
    <row r="2676" spans="1:9" s="9" customFormat="1">
      <c r="A2676" s="102"/>
      <c r="B2676" s="83"/>
      <c r="C2676" s="84"/>
      <c r="D2676" s="85"/>
      <c r="E2676" s="86"/>
      <c r="F2676" s="86"/>
      <c r="G2676" s="87"/>
      <c r="H2676" s="102"/>
      <c r="I2676" s="10"/>
    </row>
    <row r="2677" spans="1:9" s="9" customFormat="1">
      <c r="A2677" s="102"/>
      <c r="B2677" s="83"/>
      <c r="C2677" s="84"/>
      <c r="D2677" s="85"/>
      <c r="E2677" s="86"/>
      <c r="F2677" s="86"/>
      <c r="G2677" s="87"/>
      <c r="H2677" s="102"/>
      <c r="I2677" s="10"/>
    </row>
    <row r="2678" spans="1:9" s="9" customFormat="1">
      <c r="A2678" s="102"/>
      <c r="B2678" s="83"/>
      <c r="C2678" s="84"/>
      <c r="D2678" s="85"/>
      <c r="E2678" s="86"/>
      <c r="F2678" s="86"/>
      <c r="G2678" s="87"/>
      <c r="H2678" s="102"/>
      <c r="I2678" s="10"/>
    </row>
    <row r="2679" spans="1:9" s="9" customFormat="1">
      <c r="A2679" s="102"/>
      <c r="B2679" s="83"/>
      <c r="C2679" s="84"/>
      <c r="D2679" s="85"/>
      <c r="E2679" s="86"/>
      <c r="F2679" s="86"/>
      <c r="G2679" s="87"/>
      <c r="H2679" s="102"/>
      <c r="I2679" s="10"/>
    </row>
    <row r="2680" spans="1:9" s="9" customFormat="1">
      <c r="A2680" s="102"/>
      <c r="B2680" s="83"/>
      <c r="C2680" s="84"/>
      <c r="D2680" s="85"/>
      <c r="E2680" s="86"/>
      <c r="F2680" s="86"/>
      <c r="G2680" s="87"/>
      <c r="H2680" s="102"/>
      <c r="I2680" s="10"/>
    </row>
    <row r="2681" spans="1:9" s="9" customFormat="1">
      <c r="A2681" s="102"/>
      <c r="B2681" s="83"/>
      <c r="C2681" s="84"/>
      <c r="D2681" s="85"/>
      <c r="E2681" s="86"/>
      <c r="F2681" s="86"/>
      <c r="G2681" s="87"/>
      <c r="H2681" s="102"/>
      <c r="I2681" s="10"/>
    </row>
    <row r="2682" spans="1:9" s="9" customFormat="1">
      <c r="A2682" s="102"/>
      <c r="B2682" s="83"/>
      <c r="C2682" s="84"/>
      <c r="D2682" s="85"/>
      <c r="E2682" s="86"/>
      <c r="F2682" s="86"/>
      <c r="G2682" s="87"/>
      <c r="H2682" s="102"/>
      <c r="I2682" s="10"/>
    </row>
    <row r="2683" spans="1:9" s="9" customFormat="1">
      <c r="A2683" s="102"/>
      <c r="B2683" s="83"/>
      <c r="C2683" s="84"/>
      <c r="D2683" s="85"/>
      <c r="E2683" s="86"/>
      <c r="F2683" s="86"/>
      <c r="G2683" s="87"/>
      <c r="H2683" s="102"/>
      <c r="I2683" s="10"/>
    </row>
    <row r="2684" spans="1:9" s="9" customFormat="1">
      <c r="A2684" s="102"/>
      <c r="B2684" s="83"/>
      <c r="C2684" s="84"/>
      <c r="D2684" s="85"/>
      <c r="E2684" s="86"/>
      <c r="F2684" s="86"/>
      <c r="G2684" s="87"/>
      <c r="H2684" s="102"/>
      <c r="I2684" s="10"/>
    </row>
    <row r="2685" spans="1:9" s="9" customFormat="1">
      <c r="A2685" s="102"/>
      <c r="B2685" s="83"/>
      <c r="C2685" s="84"/>
      <c r="D2685" s="85"/>
      <c r="E2685" s="86"/>
      <c r="F2685" s="86"/>
      <c r="G2685" s="87"/>
      <c r="H2685" s="102"/>
      <c r="I2685" s="10"/>
    </row>
    <row r="2686" spans="1:9" s="9" customFormat="1">
      <c r="A2686" s="102"/>
      <c r="B2686" s="83"/>
      <c r="C2686" s="84"/>
      <c r="D2686" s="85"/>
      <c r="E2686" s="86"/>
      <c r="F2686" s="86"/>
      <c r="G2686" s="87"/>
      <c r="H2686" s="102"/>
      <c r="I2686" s="10"/>
    </row>
    <row r="2687" spans="1:9" s="9" customFormat="1">
      <c r="A2687" s="102"/>
      <c r="B2687" s="83"/>
      <c r="C2687" s="84"/>
      <c r="D2687" s="85"/>
      <c r="E2687" s="86"/>
      <c r="F2687" s="86"/>
      <c r="G2687" s="87"/>
      <c r="H2687" s="102"/>
      <c r="I2687" s="10"/>
    </row>
    <row r="2688" spans="1:9" s="9" customFormat="1">
      <c r="A2688" s="102"/>
      <c r="B2688" s="83"/>
      <c r="C2688" s="84"/>
      <c r="D2688" s="85"/>
      <c r="E2688" s="86"/>
      <c r="F2688" s="86"/>
      <c r="G2688" s="87"/>
      <c r="H2688" s="102"/>
      <c r="I2688" s="10"/>
    </row>
    <row r="2689" spans="1:9" s="9" customFormat="1">
      <c r="A2689" s="102"/>
      <c r="B2689" s="83"/>
      <c r="C2689" s="84"/>
      <c r="D2689" s="85"/>
      <c r="E2689" s="86"/>
      <c r="F2689" s="86"/>
      <c r="G2689" s="87"/>
      <c r="H2689" s="102"/>
      <c r="I2689" s="10"/>
    </row>
    <row r="2690" spans="1:9" s="9" customFormat="1">
      <c r="A2690" s="102"/>
      <c r="B2690" s="83"/>
      <c r="C2690" s="84"/>
      <c r="D2690" s="85"/>
      <c r="E2690" s="86"/>
      <c r="F2690" s="86"/>
      <c r="G2690" s="87"/>
      <c r="H2690" s="102"/>
      <c r="I2690" s="10"/>
    </row>
    <row r="2691" spans="1:9" s="9" customFormat="1">
      <c r="A2691" s="102"/>
      <c r="B2691" s="83"/>
      <c r="C2691" s="84"/>
      <c r="D2691" s="85"/>
      <c r="E2691" s="86"/>
      <c r="F2691" s="86"/>
      <c r="G2691" s="87"/>
      <c r="H2691" s="102"/>
      <c r="I2691" s="10"/>
    </row>
    <row r="2692" spans="1:9" s="9" customFormat="1">
      <c r="A2692" s="102"/>
      <c r="B2692" s="83"/>
      <c r="C2692" s="84"/>
      <c r="D2692" s="85"/>
      <c r="E2692" s="86"/>
      <c r="F2692" s="86"/>
      <c r="G2692" s="87"/>
      <c r="H2692" s="102"/>
      <c r="I2692" s="10"/>
    </row>
    <row r="2693" spans="1:9" s="9" customFormat="1">
      <c r="A2693" s="102"/>
      <c r="B2693" s="83"/>
      <c r="C2693" s="84"/>
      <c r="D2693" s="85"/>
      <c r="E2693" s="86"/>
      <c r="F2693" s="86"/>
      <c r="G2693" s="87"/>
      <c r="H2693" s="102"/>
      <c r="I2693" s="10"/>
    </row>
    <row r="2694" spans="1:9" s="9" customFormat="1">
      <c r="A2694" s="102"/>
      <c r="B2694" s="83"/>
      <c r="C2694" s="84"/>
      <c r="D2694" s="85"/>
      <c r="E2694" s="86"/>
      <c r="F2694" s="86"/>
      <c r="G2694" s="87"/>
      <c r="H2694" s="102"/>
      <c r="I2694" s="10"/>
    </row>
    <row r="2695" spans="1:9" s="9" customFormat="1">
      <c r="A2695" s="102"/>
      <c r="B2695" s="83"/>
      <c r="C2695" s="84"/>
      <c r="D2695" s="85"/>
      <c r="E2695" s="86"/>
      <c r="F2695" s="86"/>
      <c r="G2695" s="87"/>
      <c r="H2695" s="102"/>
      <c r="I2695" s="10"/>
    </row>
    <row r="2696" spans="1:9" s="9" customFormat="1">
      <c r="A2696" s="102"/>
      <c r="B2696" s="83"/>
      <c r="C2696" s="84"/>
      <c r="D2696" s="85"/>
      <c r="E2696" s="86"/>
      <c r="F2696" s="86"/>
      <c r="G2696" s="87"/>
      <c r="H2696" s="102"/>
      <c r="I2696" s="10"/>
    </row>
    <row r="2697" spans="1:9" s="9" customFormat="1">
      <c r="A2697" s="102"/>
      <c r="B2697" s="83"/>
      <c r="C2697" s="84"/>
      <c r="D2697" s="85"/>
      <c r="E2697" s="86"/>
      <c r="F2697" s="86"/>
      <c r="G2697" s="87"/>
      <c r="H2697" s="102"/>
      <c r="I2697" s="10"/>
    </row>
    <row r="2698" spans="1:9" s="9" customFormat="1">
      <c r="A2698" s="102"/>
      <c r="B2698" s="83"/>
      <c r="C2698" s="84"/>
      <c r="D2698" s="85"/>
      <c r="E2698" s="86"/>
      <c r="F2698" s="86"/>
      <c r="G2698" s="87"/>
      <c r="H2698" s="102"/>
      <c r="I2698" s="10"/>
    </row>
    <row r="2699" spans="1:9" s="9" customFormat="1">
      <c r="A2699" s="102"/>
      <c r="B2699" s="83"/>
      <c r="C2699" s="84"/>
      <c r="D2699" s="85"/>
      <c r="E2699" s="86"/>
      <c r="F2699" s="86"/>
      <c r="G2699" s="87"/>
      <c r="H2699" s="102"/>
      <c r="I2699" s="10"/>
    </row>
    <row r="2700" spans="1:9" s="9" customFormat="1">
      <c r="A2700" s="102"/>
      <c r="B2700" s="83"/>
      <c r="C2700" s="84"/>
      <c r="D2700" s="85"/>
      <c r="E2700" s="86"/>
      <c r="F2700" s="86"/>
      <c r="G2700" s="87"/>
      <c r="H2700" s="102"/>
      <c r="I2700" s="10"/>
    </row>
    <row r="2701" spans="1:9" s="9" customFormat="1">
      <c r="A2701" s="102"/>
      <c r="B2701" s="83"/>
      <c r="C2701" s="84"/>
      <c r="D2701" s="85"/>
      <c r="E2701" s="86"/>
      <c r="F2701" s="86"/>
      <c r="G2701" s="87"/>
      <c r="H2701" s="102"/>
      <c r="I2701" s="10"/>
    </row>
    <row r="2702" spans="1:9" s="9" customFormat="1">
      <c r="A2702" s="102"/>
      <c r="B2702" s="83"/>
      <c r="C2702" s="84"/>
      <c r="D2702" s="85"/>
      <c r="E2702" s="86"/>
      <c r="F2702" s="86"/>
      <c r="G2702" s="87"/>
      <c r="H2702" s="102"/>
      <c r="I2702" s="10"/>
    </row>
    <row r="2703" spans="1:9" s="9" customFormat="1">
      <c r="A2703" s="102"/>
      <c r="B2703" s="83"/>
      <c r="C2703" s="84"/>
      <c r="D2703" s="85"/>
      <c r="E2703" s="86"/>
      <c r="F2703" s="86"/>
      <c r="G2703" s="87"/>
      <c r="H2703" s="102"/>
      <c r="I2703" s="10"/>
    </row>
    <row r="2704" spans="1:9" s="9" customFormat="1">
      <c r="A2704" s="102"/>
      <c r="B2704" s="83"/>
      <c r="C2704" s="84"/>
      <c r="D2704" s="85"/>
      <c r="E2704" s="86"/>
      <c r="F2704" s="86"/>
      <c r="G2704" s="87"/>
      <c r="H2704" s="102"/>
      <c r="I2704" s="10"/>
    </row>
    <row r="2705" spans="1:9" s="9" customFormat="1">
      <c r="A2705" s="102"/>
      <c r="B2705" s="83"/>
      <c r="C2705" s="84"/>
      <c r="D2705" s="85"/>
      <c r="E2705" s="86"/>
      <c r="F2705" s="86"/>
      <c r="G2705" s="87"/>
      <c r="H2705" s="102"/>
      <c r="I2705" s="10"/>
    </row>
    <row r="2706" spans="1:9" s="9" customFormat="1">
      <c r="A2706" s="102"/>
      <c r="B2706" s="83"/>
      <c r="C2706" s="84"/>
      <c r="D2706" s="85"/>
      <c r="E2706" s="86"/>
      <c r="F2706" s="86"/>
      <c r="G2706" s="87"/>
      <c r="H2706" s="102"/>
      <c r="I2706" s="10"/>
    </row>
    <row r="2707" spans="1:9" s="9" customFormat="1">
      <c r="A2707" s="102"/>
      <c r="B2707" s="83"/>
      <c r="C2707" s="84"/>
      <c r="D2707" s="85"/>
      <c r="E2707" s="86"/>
      <c r="F2707" s="86"/>
      <c r="G2707" s="87"/>
      <c r="H2707" s="102"/>
      <c r="I2707" s="10"/>
    </row>
    <row r="2708" spans="1:9" s="9" customFormat="1">
      <c r="A2708" s="102"/>
      <c r="B2708" s="83"/>
      <c r="C2708" s="84"/>
      <c r="D2708" s="85"/>
      <c r="E2708" s="86"/>
      <c r="F2708" s="86"/>
      <c r="G2708" s="87"/>
      <c r="H2708" s="102"/>
      <c r="I2708" s="10"/>
    </row>
    <row r="2709" spans="1:9" s="9" customFormat="1">
      <c r="A2709" s="102"/>
      <c r="B2709" s="83"/>
      <c r="C2709" s="84"/>
      <c r="D2709" s="85"/>
      <c r="E2709" s="86"/>
      <c r="F2709" s="86"/>
      <c r="G2709" s="87"/>
      <c r="H2709" s="102"/>
      <c r="I2709" s="10"/>
    </row>
    <row r="2710" spans="1:9" s="9" customFormat="1">
      <c r="A2710" s="102"/>
      <c r="B2710" s="83"/>
      <c r="C2710" s="84"/>
      <c r="D2710" s="85"/>
      <c r="E2710" s="86"/>
      <c r="F2710" s="86"/>
      <c r="G2710" s="87"/>
      <c r="H2710" s="102"/>
      <c r="I2710" s="10"/>
    </row>
    <row r="2711" spans="1:9" s="9" customFormat="1">
      <c r="A2711" s="102"/>
      <c r="B2711" s="83"/>
      <c r="C2711" s="84"/>
      <c r="D2711" s="85"/>
      <c r="E2711" s="86"/>
      <c r="F2711" s="86"/>
      <c r="G2711" s="87"/>
      <c r="H2711" s="102"/>
      <c r="I2711" s="10"/>
    </row>
    <row r="2712" spans="1:9" s="9" customFormat="1">
      <c r="A2712" s="102"/>
      <c r="B2712" s="83"/>
      <c r="C2712" s="84"/>
      <c r="D2712" s="85"/>
      <c r="E2712" s="86"/>
      <c r="F2712" s="86"/>
      <c r="G2712" s="87"/>
      <c r="H2712" s="102"/>
      <c r="I2712" s="10"/>
    </row>
    <row r="2713" spans="1:9" s="9" customFormat="1">
      <c r="A2713" s="102"/>
      <c r="B2713" s="83"/>
      <c r="C2713" s="84"/>
      <c r="D2713" s="85"/>
      <c r="E2713" s="86"/>
      <c r="F2713" s="86"/>
      <c r="G2713" s="87"/>
      <c r="H2713" s="102"/>
      <c r="I2713" s="10"/>
    </row>
    <row r="2714" spans="1:9" s="9" customFormat="1">
      <c r="A2714" s="102"/>
      <c r="B2714" s="83"/>
      <c r="C2714" s="84"/>
      <c r="D2714" s="85"/>
      <c r="E2714" s="86"/>
      <c r="F2714" s="86"/>
      <c r="G2714" s="87"/>
      <c r="H2714" s="102"/>
      <c r="I2714" s="10"/>
    </row>
    <row r="2715" spans="1:9" s="9" customFormat="1">
      <c r="A2715" s="102"/>
      <c r="B2715" s="83"/>
      <c r="C2715" s="84"/>
      <c r="D2715" s="85"/>
      <c r="E2715" s="86"/>
      <c r="F2715" s="86"/>
      <c r="G2715" s="87"/>
      <c r="H2715" s="102"/>
      <c r="I2715" s="10"/>
    </row>
    <row r="2716" spans="1:9" s="9" customFormat="1">
      <c r="A2716" s="102"/>
      <c r="B2716" s="83"/>
      <c r="C2716" s="84"/>
      <c r="D2716" s="85"/>
      <c r="E2716" s="86"/>
      <c r="F2716" s="86"/>
      <c r="G2716" s="87"/>
      <c r="H2716" s="102"/>
      <c r="I2716" s="10"/>
    </row>
    <row r="2717" spans="1:9" s="9" customFormat="1">
      <c r="A2717" s="102"/>
      <c r="B2717" s="83"/>
      <c r="C2717" s="84"/>
      <c r="D2717" s="85"/>
      <c r="E2717" s="86"/>
      <c r="F2717" s="86"/>
      <c r="G2717" s="87"/>
      <c r="H2717" s="102"/>
      <c r="I2717" s="10"/>
    </row>
    <row r="2718" spans="1:9" s="9" customFormat="1">
      <c r="A2718" s="102"/>
      <c r="B2718" s="83"/>
      <c r="C2718" s="84"/>
      <c r="D2718" s="85"/>
      <c r="E2718" s="86"/>
      <c r="F2718" s="86"/>
      <c r="G2718" s="87"/>
      <c r="H2718" s="102"/>
      <c r="I2718" s="10"/>
    </row>
    <row r="2719" spans="1:9" s="9" customFormat="1">
      <c r="A2719" s="102"/>
      <c r="B2719" s="83"/>
      <c r="C2719" s="84"/>
      <c r="D2719" s="85"/>
      <c r="E2719" s="86"/>
      <c r="F2719" s="86"/>
      <c r="G2719" s="87"/>
      <c r="H2719" s="102"/>
      <c r="I2719" s="10"/>
    </row>
    <row r="2720" spans="1:9" s="9" customFormat="1">
      <c r="A2720" s="102"/>
      <c r="B2720" s="83"/>
      <c r="C2720" s="84"/>
      <c r="D2720" s="85"/>
      <c r="E2720" s="86"/>
      <c r="F2720" s="86"/>
      <c r="G2720" s="87"/>
      <c r="H2720" s="102"/>
      <c r="I2720" s="10"/>
    </row>
    <row r="2721" spans="1:9" s="9" customFormat="1">
      <c r="A2721" s="102"/>
      <c r="B2721" s="83"/>
      <c r="C2721" s="84"/>
      <c r="D2721" s="85"/>
      <c r="E2721" s="86"/>
      <c r="F2721" s="86"/>
      <c r="G2721" s="87"/>
      <c r="H2721" s="102"/>
      <c r="I2721" s="10"/>
    </row>
    <row r="2722" spans="1:9" s="9" customFormat="1">
      <c r="A2722" s="102"/>
      <c r="B2722" s="83"/>
      <c r="C2722" s="84"/>
      <c r="D2722" s="85"/>
      <c r="E2722" s="86"/>
      <c r="F2722" s="86"/>
      <c r="G2722" s="87"/>
      <c r="H2722" s="102"/>
      <c r="I2722" s="10"/>
    </row>
    <row r="2723" spans="1:9" s="9" customFormat="1">
      <c r="A2723" s="102"/>
      <c r="B2723" s="83"/>
      <c r="C2723" s="84"/>
      <c r="D2723" s="85"/>
      <c r="E2723" s="86"/>
      <c r="F2723" s="86"/>
      <c r="G2723" s="87"/>
      <c r="H2723" s="102"/>
      <c r="I2723" s="10"/>
    </row>
    <row r="2724" spans="1:9" s="9" customFormat="1">
      <c r="A2724" s="102"/>
      <c r="B2724" s="83"/>
      <c r="C2724" s="84"/>
      <c r="D2724" s="85"/>
      <c r="E2724" s="86"/>
      <c r="F2724" s="86"/>
      <c r="G2724" s="87"/>
      <c r="H2724" s="102"/>
      <c r="I2724" s="10"/>
    </row>
    <row r="2725" spans="1:9" s="9" customFormat="1">
      <c r="A2725" s="102"/>
      <c r="B2725" s="83"/>
      <c r="C2725" s="84"/>
      <c r="D2725" s="85"/>
      <c r="E2725" s="86"/>
      <c r="F2725" s="86"/>
      <c r="G2725" s="87"/>
      <c r="H2725" s="102"/>
      <c r="I2725" s="10"/>
    </row>
    <row r="2726" spans="1:9" s="9" customFormat="1">
      <c r="A2726" s="102"/>
      <c r="B2726" s="83"/>
      <c r="C2726" s="84"/>
      <c r="D2726" s="85"/>
      <c r="E2726" s="86"/>
      <c r="F2726" s="86"/>
      <c r="G2726" s="87"/>
      <c r="H2726" s="102"/>
      <c r="I2726" s="10"/>
    </row>
    <row r="2727" spans="1:9" s="9" customFormat="1">
      <c r="A2727" s="102"/>
      <c r="B2727" s="83"/>
      <c r="C2727" s="84"/>
      <c r="D2727" s="85"/>
      <c r="E2727" s="86"/>
      <c r="F2727" s="86"/>
      <c r="G2727" s="87"/>
      <c r="H2727" s="102"/>
      <c r="I2727" s="10"/>
    </row>
    <row r="2728" spans="1:9" s="9" customFormat="1">
      <c r="A2728" s="102"/>
      <c r="B2728" s="83"/>
      <c r="C2728" s="84"/>
      <c r="D2728" s="85"/>
      <c r="E2728" s="86"/>
      <c r="F2728" s="86"/>
      <c r="G2728" s="87"/>
      <c r="H2728" s="102"/>
      <c r="I2728" s="10"/>
    </row>
    <row r="2729" spans="1:9" s="9" customFormat="1">
      <c r="A2729" s="102"/>
      <c r="B2729" s="83"/>
      <c r="C2729" s="84"/>
      <c r="D2729" s="85"/>
      <c r="E2729" s="86"/>
      <c r="F2729" s="86"/>
      <c r="G2729" s="87"/>
      <c r="H2729" s="102"/>
      <c r="I2729" s="10"/>
    </row>
    <row r="2730" spans="1:9" s="9" customFormat="1">
      <c r="A2730" s="102"/>
      <c r="B2730" s="83"/>
      <c r="C2730" s="84"/>
      <c r="D2730" s="85"/>
      <c r="E2730" s="86"/>
      <c r="F2730" s="86"/>
      <c r="G2730" s="87"/>
      <c r="H2730" s="102"/>
      <c r="I2730" s="10"/>
    </row>
    <row r="2731" spans="1:9" s="9" customFormat="1">
      <c r="A2731" s="102"/>
      <c r="B2731" s="83"/>
      <c r="C2731" s="84"/>
      <c r="D2731" s="85"/>
      <c r="E2731" s="86"/>
      <c r="F2731" s="86"/>
      <c r="G2731" s="87"/>
      <c r="H2731" s="102"/>
      <c r="I2731" s="10"/>
    </row>
    <row r="2732" spans="1:9" s="9" customFormat="1">
      <c r="A2732" s="102"/>
      <c r="B2732" s="83"/>
      <c r="C2732" s="84"/>
      <c r="D2732" s="85"/>
      <c r="E2732" s="86"/>
      <c r="F2732" s="86"/>
      <c r="G2732" s="87"/>
      <c r="H2732" s="102"/>
      <c r="I2732" s="10"/>
    </row>
    <row r="2733" spans="1:9" s="9" customFormat="1">
      <c r="A2733" s="102"/>
      <c r="B2733" s="83"/>
      <c r="C2733" s="84"/>
      <c r="D2733" s="85"/>
      <c r="E2733" s="86"/>
      <c r="F2733" s="86"/>
      <c r="G2733" s="87"/>
      <c r="H2733" s="102"/>
      <c r="I2733" s="10"/>
    </row>
    <row r="2734" spans="1:9" s="9" customFormat="1">
      <c r="A2734" s="102"/>
      <c r="B2734" s="83"/>
      <c r="C2734" s="84"/>
      <c r="D2734" s="85"/>
      <c r="E2734" s="86"/>
      <c r="F2734" s="86"/>
      <c r="G2734" s="87"/>
      <c r="H2734" s="102"/>
      <c r="I2734" s="10"/>
    </row>
    <row r="2735" spans="1:9" s="9" customFormat="1">
      <c r="A2735" s="102"/>
      <c r="B2735" s="83"/>
      <c r="C2735" s="84"/>
      <c r="D2735" s="85"/>
      <c r="E2735" s="86"/>
      <c r="F2735" s="86"/>
      <c r="G2735" s="87"/>
      <c r="H2735" s="102"/>
      <c r="I2735" s="10"/>
    </row>
    <row r="2736" spans="1:9" s="9" customFormat="1">
      <c r="A2736" s="102"/>
      <c r="B2736" s="83"/>
      <c r="C2736" s="84"/>
      <c r="D2736" s="85"/>
      <c r="E2736" s="86"/>
      <c r="F2736" s="86"/>
      <c r="G2736" s="87"/>
      <c r="H2736" s="102"/>
      <c r="I2736" s="10"/>
    </row>
    <row r="2737" spans="1:9" s="9" customFormat="1">
      <c r="A2737" s="102"/>
      <c r="B2737" s="83"/>
      <c r="C2737" s="84"/>
      <c r="D2737" s="85"/>
      <c r="E2737" s="86"/>
      <c r="F2737" s="86"/>
      <c r="G2737" s="87"/>
      <c r="H2737" s="102"/>
      <c r="I2737" s="10"/>
    </row>
    <row r="2738" spans="1:9" s="9" customFormat="1">
      <c r="A2738" s="102"/>
      <c r="B2738" s="83"/>
      <c r="C2738" s="84"/>
      <c r="D2738" s="85"/>
      <c r="E2738" s="86"/>
      <c r="F2738" s="86"/>
      <c r="G2738" s="87"/>
      <c r="H2738" s="102"/>
      <c r="I2738" s="10"/>
    </row>
    <row r="2739" spans="1:9" s="9" customFormat="1">
      <c r="A2739" s="102"/>
      <c r="B2739" s="83"/>
      <c r="C2739" s="84"/>
      <c r="D2739" s="85"/>
      <c r="E2739" s="86"/>
      <c r="F2739" s="86"/>
      <c r="G2739" s="87"/>
      <c r="H2739" s="102"/>
      <c r="I2739" s="10"/>
    </row>
    <row r="2740" spans="1:9" s="9" customFormat="1">
      <c r="A2740" s="102"/>
      <c r="B2740" s="83"/>
      <c r="C2740" s="84"/>
      <c r="D2740" s="85"/>
      <c r="E2740" s="86"/>
      <c r="F2740" s="86"/>
      <c r="G2740" s="87"/>
      <c r="H2740" s="102"/>
      <c r="I2740" s="10"/>
    </row>
    <row r="2741" spans="1:9" s="9" customFormat="1">
      <c r="A2741" s="102"/>
      <c r="B2741" s="83"/>
      <c r="C2741" s="84"/>
      <c r="D2741" s="85"/>
      <c r="E2741" s="86"/>
      <c r="F2741" s="86"/>
      <c r="G2741" s="87"/>
      <c r="H2741" s="102"/>
      <c r="I2741" s="10"/>
    </row>
    <row r="2742" spans="1:9" s="9" customFormat="1">
      <c r="A2742" s="102"/>
      <c r="B2742" s="83"/>
      <c r="C2742" s="84"/>
      <c r="D2742" s="85"/>
      <c r="E2742" s="86"/>
      <c r="F2742" s="86"/>
      <c r="G2742" s="87"/>
      <c r="H2742" s="102"/>
      <c r="I2742" s="10"/>
    </row>
    <row r="2743" spans="1:9" s="9" customFormat="1">
      <c r="A2743" s="102"/>
      <c r="B2743" s="83"/>
      <c r="C2743" s="84"/>
      <c r="D2743" s="85"/>
      <c r="E2743" s="86"/>
      <c r="F2743" s="86"/>
      <c r="G2743" s="87"/>
      <c r="H2743" s="102"/>
      <c r="I2743" s="10"/>
    </row>
    <row r="2744" spans="1:9" s="9" customFormat="1">
      <c r="A2744" s="102"/>
      <c r="B2744" s="83"/>
      <c r="C2744" s="84"/>
      <c r="D2744" s="85"/>
      <c r="E2744" s="86"/>
      <c r="F2744" s="86"/>
      <c r="G2744" s="87"/>
      <c r="H2744" s="102"/>
      <c r="I2744" s="10"/>
    </row>
    <row r="2745" spans="1:9" s="9" customFormat="1">
      <c r="A2745" s="102"/>
      <c r="B2745" s="83"/>
      <c r="C2745" s="84"/>
      <c r="D2745" s="85"/>
      <c r="E2745" s="86"/>
      <c r="F2745" s="86"/>
      <c r="G2745" s="87"/>
      <c r="H2745" s="102"/>
      <c r="I2745" s="10"/>
    </row>
    <row r="2746" spans="1:9" s="9" customFormat="1">
      <c r="A2746" s="102"/>
      <c r="B2746" s="83"/>
      <c r="C2746" s="84"/>
      <c r="D2746" s="85"/>
      <c r="E2746" s="86"/>
      <c r="F2746" s="86"/>
      <c r="G2746" s="87"/>
      <c r="H2746" s="102"/>
      <c r="I2746" s="10"/>
    </row>
    <row r="2747" spans="1:9" s="9" customFormat="1">
      <c r="A2747" s="102"/>
      <c r="B2747" s="83"/>
      <c r="C2747" s="84"/>
      <c r="D2747" s="85"/>
      <c r="E2747" s="86"/>
      <c r="F2747" s="86"/>
      <c r="G2747" s="87"/>
      <c r="H2747" s="102"/>
      <c r="I2747" s="10"/>
    </row>
    <row r="2748" spans="1:9" s="9" customFormat="1">
      <c r="A2748" s="102"/>
      <c r="B2748" s="83"/>
      <c r="C2748" s="84"/>
      <c r="D2748" s="85"/>
      <c r="E2748" s="86"/>
      <c r="F2748" s="86"/>
      <c r="G2748" s="87"/>
      <c r="H2748" s="102"/>
      <c r="I2748" s="10"/>
    </row>
    <row r="2749" spans="1:9" s="9" customFormat="1">
      <c r="A2749" s="102"/>
      <c r="B2749" s="83"/>
      <c r="C2749" s="84"/>
      <c r="D2749" s="85"/>
      <c r="E2749" s="86"/>
      <c r="F2749" s="86"/>
      <c r="G2749" s="87"/>
      <c r="H2749" s="102"/>
      <c r="I2749" s="10"/>
    </row>
    <row r="2750" spans="1:9" s="9" customFormat="1">
      <c r="A2750" s="102"/>
      <c r="B2750" s="83"/>
      <c r="C2750" s="84"/>
      <c r="D2750" s="85"/>
      <c r="E2750" s="86"/>
      <c r="F2750" s="86"/>
      <c r="G2750" s="87"/>
      <c r="H2750" s="102"/>
      <c r="I2750" s="10"/>
    </row>
    <row r="2751" spans="1:9" s="9" customFormat="1">
      <c r="A2751" s="102"/>
      <c r="B2751" s="83"/>
      <c r="C2751" s="84"/>
      <c r="D2751" s="85"/>
      <c r="E2751" s="86"/>
      <c r="F2751" s="86"/>
      <c r="G2751" s="87"/>
      <c r="H2751" s="102"/>
      <c r="I2751" s="10"/>
    </row>
    <row r="2752" spans="1:9" s="9" customFormat="1">
      <c r="A2752" s="102"/>
      <c r="B2752" s="83"/>
      <c r="C2752" s="84"/>
      <c r="D2752" s="85"/>
      <c r="E2752" s="86"/>
      <c r="F2752" s="86"/>
      <c r="G2752" s="87"/>
      <c r="H2752" s="102"/>
      <c r="I2752" s="10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5D290577A1324E9DBAF47A4BFBC0DD" ma:contentTypeVersion="11" ma:contentTypeDescription="Create a new document." ma:contentTypeScope="" ma:versionID="439a7eca61a9c12e9ae61e62333ef9de">
  <xsd:schema xmlns:xsd="http://www.w3.org/2001/XMLSchema" xmlns:xs="http://www.w3.org/2001/XMLSchema" xmlns:p="http://schemas.microsoft.com/office/2006/metadata/properties" xmlns:ns2="9cffe328-64b8-4533-b717-bc006def98aa" xmlns:ns3="1e77aff3-56fb-459a-8532-f6248deba525" targetNamespace="http://schemas.microsoft.com/office/2006/metadata/properties" ma:root="true" ma:fieldsID="1fbcaebfb95c3d78d9b85e7c8f1dc313" ns2:_="" ns3:_="">
    <xsd:import namespace="9cffe328-64b8-4533-b717-bc006def98aa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PreviousStatu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fe328-64b8-4533-b717-bc006def98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PreviousStatus" ma:index="10" nillable="true" ma:displayName="PreviousStatus" ma:internalName="PreviousStatus">
      <xsd:simpleType>
        <xsd:restriction base="dms:Text">
          <xsd:maxLength value="255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8D3C36-D26A-4754-BB2E-C9BC00A7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8EB9B3-D20A-4C41-B4A1-CB597AD7BDE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6812b63-eda8-49cd-abff-1286bb3bc764"/>
    <ds:schemaRef ds:uri="http://purl.org/dc/terms/"/>
    <ds:schemaRef ds:uri="http://schemas.openxmlformats.org/package/2006/metadata/core-properties"/>
    <ds:schemaRef ds:uri="3e518466-66ed-44c6-9a4e-bf27b2d64752"/>
    <ds:schemaRef ds:uri="http://www.w3.org/XML/1998/namespace"/>
    <ds:schemaRef ds:uri="http://purl.org/dc/dcmitype/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30307FDA-81DD-4E5C-898E-AF14A3F01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ffe328-64b8-4533-b717-bc006def98aa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Weekly Summary</vt:lpstr>
      <vt:lpstr>Daily Summary</vt:lpstr>
      <vt:lpstr>24 May - 27 May</vt:lpstr>
      <vt:lpstr>17 May - 21 May</vt:lpstr>
      <vt:lpstr>10 May - 14 May</vt:lpstr>
      <vt:lpstr>03 May - 07 May</vt:lpstr>
      <vt:lpstr>26 Apr - 30 Apr</vt:lpstr>
      <vt:lpstr>19 Apr - 23 Apr</vt:lpstr>
      <vt:lpstr>12 Apr - 16 Apr</vt:lpstr>
      <vt:lpstr>06 Apr - 09 Apr</vt:lpstr>
      <vt:lpstr>29 Mar - 01 Apr</vt:lpstr>
      <vt:lpstr>22 Mar - 26 Mar</vt:lpstr>
      <vt:lpstr>15 Mar - 19 Mar</vt:lpstr>
      <vt:lpstr>08 Mar - 12 Mar</vt:lpstr>
      <vt:lpstr>01 Mar - 05 Mar</vt:lpstr>
      <vt:lpstr>22 Feb - 26 Feb</vt:lpstr>
      <vt:lpstr>15 Feb - 19 Feb</vt:lpstr>
      <vt:lpstr>'Daily Summary'!Print_Area</vt:lpstr>
      <vt:lpstr>'01 Mar - 05 Mar'!Print_Titles</vt:lpstr>
      <vt:lpstr>'03 May - 07 May'!Print_Titles</vt:lpstr>
      <vt:lpstr>'06 Apr - 09 Apr'!Print_Titles</vt:lpstr>
      <vt:lpstr>'08 Mar - 12 Mar'!Print_Titles</vt:lpstr>
      <vt:lpstr>'10 May - 14 May'!Print_Titles</vt:lpstr>
      <vt:lpstr>'12 Apr - 16 Apr'!Print_Titles</vt:lpstr>
      <vt:lpstr>'15 Feb - 19 Feb'!Print_Titles</vt:lpstr>
      <vt:lpstr>'15 Mar - 19 Mar'!Print_Titles</vt:lpstr>
      <vt:lpstr>'17 May - 21 May'!Print_Titles</vt:lpstr>
      <vt:lpstr>'19 Apr - 23 Apr'!Print_Titles</vt:lpstr>
      <vt:lpstr>'22 Feb - 26 Feb'!Print_Titles</vt:lpstr>
      <vt:lpstr>'22 Mar - 26 Mar'!Print_Titles</vt:lpstr>
      <vt:lpstr>'24 May - 27 May'!Print_Titles</vt:lpstr>
      <vt:lpstr>'26 Apr - 30 Apr'!Print_Titles</vt:lpstr>
      <vt:lpstr>'29 Mar - 01 Apr'!Print_Titles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2021-05-27T17:42:45Z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0x010100255D290577A1324E9DBAF47A4BFBC0DD</vt:lpwstr>
  </property>
  <property fmtid="{D5CDD505-2E9C-101B-9397-08002B2CF9AE}" pid="3" name="MSIP_Label_42ffcf47-be15-40bf-818d-0da39af9f75a_Enabled">
    <vt:lpwstr>true</vt:lpwstr>
  </property>
  <property fmtid="{D5CDD505-2E9C-101B-9397-08002B2CF9AE}" pid="4" name="MSIP_Label_42ffcf47-be15-40bf-818d-0da39af9f75a_SetDate">
    <vt:lpwstr>2021-02-11T15:50:42Z</vt:lpwstr>
  </property>
  <property fmtid="{D5CDD505-2E9C-101B-9397-08002B2CF9AE}" pid="5" name="MSIP_Label_42ffcf47-be15-40bf-818d-0da39af9f75a_Method">
    <vt:lpwstr>Privileged</vt:lpwstr>
  </property>
  <property fmtid="{D5CDD505-2E9C-101B-9397-08002B2CF9AE}" pid="6" name="MSIP_Label_42ffcf47-be15-40bf-818d-0da39af9f75a_Name">
    <vt:lpwstr>42ffcf47-be15-40bf-818d-0da39af9f75a</vt:lpwstr>
  </property>
  <property fmtid="{D5CDD505-2E9C-101B-9397-08002B2CF9AE}" pid="7" name="MSIP_Label_42ffcf47-be15-40bf-818d-0da39af9f75a_SiteId">
    <vt:lpwstr>3a15904d-3fd9-4256-a753-beb05cdf0c6d</vt:lpwstr>
  </property>
  <property fmtid="{D5CDD505-2E9C-101B-9397-08002B2CF9AE}" pid="8" name="MSIP_Label_42ffcf47-be15-40bf-818d-0da39af9f75a_ActionId">
    <vt:lpwstr>0802db8c-2ccd-42c3-90c4-c921c33cdf53</vt:lpwstr>
  </property>
  <property fmtid="{D5CDD505-2E9C-101B-9397-08002B2CF9AE}" pid="9" name="MSIP_Label_42ffcf47-be15-40bf-818d-0da39af9f75a_ContentBits">
    <vt:lpwstr>0</vt:lpwstr>
  </property>
</Properties>
</file>